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commentsmeta2"/>
  <Override ContentType="application/binary" PartName="/xl/metadata"/>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C-2.1-2025" sheetId="1" r:id="rId4"/>
    <sheet state="visible" name="AEF-3.1-2025" sheetId="2" r:id="rId5"/>
    <sheet state="visible" name="AFGR-1.5-2025" sheetId="3" r:id="rId6"/>
    <sheet state="hidden" name="Ppto" sheetId="4" r:id="rId7"/>
  </sheets>
  <definedNames/>
  <calcPr/>
  <extLst>
    <ext uri="GoogleSheetsCustomDataVersion2">
      <go:sheetsCustomData xmlns:go="http://customooxmlschemas.google.com/" r:id="rId8" roundtripDataChecksum="OqtlsdX06BbZKv6haccSUkVT/mDjKvWj3pcqYisNP6M="/>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D9">
      <text>
        <t xml:space="preserve">======
ID#AAAB4MEyoJc
FRANCISCO    (2024-08-26 20:59:09)
Registre el macroproceso finaciero o prosupuesto donde se presentó el hallazgo</t>
      </text>
    </comment>
    <comment authorId="0" ref="J9">
      <text>
        <t xml:space="preserve">======
ID#AAAB4MEyoJg
jmzambrano    (2024-08-26 20:59:09)
Relacione el nombre del responsable por el cumplimiento de la meta.</t>
      </text>
    </comment>
    <comment authorId="0" ref="G9">
      <text>
        <t xml:space="preserve">======
ID#AAAB4MZoScw
laquijano    (2024-08-26 20:59:09)
Fecha programada para la iniciación de cada actividad para el cumplimiento de la meta final.</t>
      </text>
    </comment>
    <comment authorId="0" ref="L9">
      <text>
        <t xml:space="preserve">======
ID#AAAB4MZoSc8
Califique    (2024-08-26 20:59:09)
Cumple 2
Cumple parcialmente 1
No cumple 0</t>
      </text>
    </comment>
    <comment authorId="0" ref="G1">
      <text>
        <t xml:space="preserve">======
ID#AAAB4MEyoJM
FRANCISCO    (2024-08-26 20:59:09)
La evaluación se realizará en las oficinas de control interno o en la dependencia o cargo que haga sus veces, verificando los informes y registros del seguimiento llevado a cabo por estas oficinas de acuerdo a la normatividad vigente. Lo anterior sin perjuicio, de que la CGSC, realice evaluación a planes de mejoramiento cuando lo consideren pertinente (Ver GAT,  numeral 1.3.2.5 Plan de mejoramiento y seguimiento)</t>
      </text>
    </comment>
    <comment authorId="0" ref="T4">
      <text>
        <t xml:space="preserve">======
ID#AAAB4MEyoJQ
AHERRERA    (2024-08-26 20:59:09)
se debe dar mayor peso a la efectividad</t>
      </text>
    </comment>
    <comment authorId="0" ref="T7">
      <text>
        <t xml:space="preserve">======
ID#AAAB4MEyoI0
HENRY    (2024-08-26 20:59:09)
SI NO SE EVALUAN ALGUNAS DE ESTAS VARIABLES, SE LLEVA A BASE 100 LAS QUE SE EVALUEN</t>
      </text>
    </comment>
    <comment authorId="0" ref="B9">
      <text>
        <t xml:space="preserve">======
ID#AAAB4MZoSdI
CONTRALORIA    (2024-08-26 20:59:09)
DESCRIBA BREVEMENTE EL HALLAZGO ( NO MAS DE 50 PALABRAS).</t>
      </text>
    </comment>
    <comment authorId="0" ref="I9">
      <text>
        <t xml:space="preserve">======
ID#AAAB4MZoScU
laquijano    (2024-08-26 20:59:09)
Fecha programada para la terminación de cada actividad para el cumplimiento de la meta final. El término no debe exceder lo establecido en la resolución de planes de mejoramiento</t>
      </text>
    </comment>
    <comment authorId="0" ref="K9">
      <text>
        <t xml:space="preserve">======
ID#AAAB4MZoScQ
Califique    (2024-08-26 20:59:09)
Cumple 2
Cumple parcialmente 1
No cumple 0</t>
      </text>
    </comment>
    <comment authorId="0" ref="A9">
      <text>
        <t xml:space="preserve">======
ID#AAAB4MEyoJA
laquijano    (2024-08-26 20:59:09)
Liste consecutivamente los hallazgos definidos  en el informe  partiendo de uno.  
Nota:  cuando una acción correctiva soluciona varios hallazgos de una misma naturaleza se  debe agrupar.</t>
      </text>
    </comment>
    <comment authorId="0" ref="H9">
      <text>
        <t xml:space="preserve">======
ID#AAAB4MZoScM
FRANCISCO    (2024-08-26 20:59:09)
Dependencia u organismo donde se realiza la acción</t>
      </text>
    </comment>
    <comment authorId="0" ref="F9">
      <text>
        <t xml:space="preserve">======
ID#AAAB4MZoScI
laquijano    (2024-08-26 20:59:09)
Resultados cuantitativos  esperados, indicando la cantidad y denominación de la unidad de medida.</t>
      </text>
    </comment>
    <comment authorId="0" ref="E9">
      <text>
        <t xml:space="preserve">======
ID#AAAB4MEyoJw
laquijano    (2024-08-26 20:59:09)
Registre la acción correctiva que adopta la entidad para subsanar o corregir la causa que generó el  hallazgo.</t>
      </text>
    </comment>
  </commentList>
  <extLst>
    <ext uri="GoogleSheetsCustomDataVersion2">
      <go:sheetsCustomData xmlns:go="http://customooxmlschemas.google.com/" r:id="rId1" roundtripDataSignature="AMtx7mivhldq6j70bxgIjScNEPB99fMf1w=="/>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J9">
      <text>
        <t xml:space="preserve">======
ID#AAAB4MZoScs
jmzambrano    (2024-08-26 20:59:09)
Relacione el nombre del responsable por el cumplimiento de la meta.</t>
      </text>
    </comment>
    <comment authorId="0" ref="A9">
      <text>
        <t xml:space="preserve">======
ID#AAAB4MZoSdU
laquijano    (2024-08-26 20:59:09)
Liste consecutivamente los hallazgos definidos  en el informe  partiendo de uno.  
Nota:  cuando una acción correctiva soluciona varios hallazgos de una misma naturaleza se  debe agrupar.</t>
      </text>
    </comment>
    <comment authorId="0" ref="F9">
      <text>
        <t xml:space="preserve">======
ID#AAAB4MZoSco
laquijano    (2024-08-26 20:59:09)
Resultados cuantitativos  esperados, indicando la cantidad y denominación de la unidad de medida.</t>
      </text>
    </comment>
    <comment authorId="0" ref="T4">
      <text>
        <t xml:space="preserve">======
ID#AAAB4MZoSc0
AHERRERA    (2024-08-26 20:59:09)
se debe dar mayor peso a la efectividad</t>
      </text>
    </comment>
    <comment authorId="0" ref="G9">
      <text>
        <t xml:space="preserve">======
ID#AAAB4MZoSdE
laquijano    (2024-08-26 20:59:09)
Fecha programada para la iniciación de cada actividad para el cumplimiento de la meta final.</t>
      </text>
    </comment>
    <comment authorId="0" ref="I9">
      <text>
        <t xml:space="preserve">======
ID#AAAB4MEyoJI
laquijano    (2024-08-26 20:59:09)
Fecha programada para la terminación de cada actividad para el cumplimiento de la meta final. El término no debe exceder lo establecido en la resolución de planes de mejoramiento</t>
      </text>
    </comment>
    <comment authorId="0" ref="L9">
      <text>
        <t xml:space="preserve">======
ID#AAAB4MZoSck
Califique    (2024-08-26 20:59:09)
Cumple 2
Cumple parcialmente 1
No cumple 0</t>
      </text>
    </comment>
    <comment authorId="0" ref="K9">
      <text>
        <t xml:space="preserve">======
ID#AAAB4MZoSdM
Califique    (2024-08-26 20:59:09)
Cumple 2
Cumple parcialmente 1
No cumple 0</t>
      </text>
    </comment>
    <comment authorId="0" ref="G1">
      <text>
        <t xml:space="preserve">======
ID#AAAB4MEyoJU
FRANCISCO    (2024-08-26 20:59:09)
La evaluación se realizará en las oficinas de control interno o en la dependencia o cargo que haga sus veces, verificando los informes y registros del seguimiento llevado a cabo por estas oficinas de acuerdo a la normatividad vigente. Lo anterior sin perjuicio, de que la CGSC, realice evaluación a planes de mejoramiento cuando lo consideren pertinente (Ver GAT,  numeral 1.3.2.5 Plan de mejoramiento y seguimiento)</t>
      </text>
    </comment>
    <comment authorId="0" ref="E9">
      <text>
        <t xml:space="preserve">======
ID#AAAB4MZoScY
laquijano    (2024-08-26 20:59:09)
Registre la acción correctiva que adopta la entidad para subsanar o corregir la causa que generó el  hallazgo.</t>
      </text>
    </comment>
    <comment authorId="0" ref="D9">
      <text>
        <t xml:space="preserve">======
ID#AAAB4MZoScE
FRANCISCO    (2024-08-26 20:59:09)
Registre el macroproceso finaciero o prosupuesto donde se presentó el hallazgo</t>
      </text>
    </comment>
    <comment authorId="0" ref="T7">
      <text>
        <t xml:space="preserve">======
ID#AAAB4MEyoJ0
HENRY    (2024-08-26 20:59:09)
SI NO SE EVALUAN ALGUNAS DE ESTAS VARIABLES, SE LLEVA A BASE 100 LAS QUE SE EVALUEN</t>
      </text>
    </comment>
    <comment authorId="0" ref="B9">
      <text>
        <t xml:space="preserve">======
ID#AAAB4MEyoJo
CONTRALORIA    (2024-08-26 20:59:09)
DESCRIBA BREVEMENTE EL HALLAZGO ( NO MAS DE 50 PALABRAS).</t>
      </text>
    </comment>
    <comment authorId="0" ref="H9">
      <text>
        <t xml:space="preserve">======
ID#AAAB4MEyoJs
FRANCISCO    (2024-08-26 20:59:09)
Dependencia u organismo donde se realiza la acción</t>
      </text>
    </comment>
  </commentList>
  <extLst>
    <ext uri="GoogleSheetsCustomDataVersion2">
      <go:sheetsCustomData xmlns:go="http://customooxmlschemas.google.com/" r:id="rId1" roundtripDataSignature="AMtx7midt2vyGTIeVnb+eFM1EsFw7ySvhg=="/>
    </ext>
  </extL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U4">
      <text>
        <t xml:space="preserve">======
ID#AAAB4MZoSc4
AHERRERA    (2024-08-26 20:59:09)
se debe dar mayor peso a la efectividad</t>
      </text>
    </comment>
    <comment authorId="0" ref="G9">
      <text>
        <t xml:space="preserve">======
ID#AAAB4MEyoJY
laquijano    (2024-08-26 20:59:09)
Fecha programada para la iniciación de cada actividad para el cumplimiento de la meta final.</t>
      </text>
    </comment>
    <comment authorId="0" ref="F9">
      <text>
        <t xml:space="preserve">======
ID#AAAB4MEyoI8
laquijano    (2024-08-26 20:59:09)
Resultados cuantitativos  esperados, indicando la cantidad y denominación de la unidad de medida.</t>
      </text>
    </comment>
    <comment authorId="0" ref="U7">
      <text>
        <t xml:space="preserve">======
ID#AAAB4MZoSdQ
HENRY    (2024-08-26 20:59:09)
SI NO SE EVALUAN ALGUNAS DE ESTAS VARIABLES, SE LLEVA A BASE 100 LAS QUE SE EVALUEN</t>
      </text>
    </comment>
    <comment authorId="0" ref="L9">
      <text>
        <t xml:space="preserve">======
ID#AAAB4MZoSdY
Califique    (2024-08-26 20:59:09)
Cumple 2
Cumple parcialmente 1
No cumple 0</t>
      </text>
    </comment>
    <comment authorId="0" ref="J9">
      <text>
        <t xml:space="preserve">======
ID#AAAB4MZoScc
jmzambrano    (2024-08-26 20:59:09)
Relacione el nombre del responsable por el cumplimiento de la meta.</t>
      </text>
    </comment>
    <comment authorId="0" ref="B9">
      <text>
        <t xml:space="preserve">======
ID#AAAB4MZoSdA
CONTRALORIA    (2024-08-26 20:59:09)
DESCRIBA BREVEMENTE EL HALLAZGO ( NO MAS DE 50 PALABRAS).</t>
      </text>
    </comment>
    <comment authorId="0" ref="E9">
      <text>
        <t xml:space="preserve">======
ID#AAAB4MEyoIw
laquijano    (2024-08-26 20:59:09)
Registre la acción correctiva que adopta la entidad para subsanar o corregir la causa que generó el  hallazgo.</t>
      </text>
    </comment>
    <comment authorId="0" ref="I9">
      <text>
        <t xml:space="preserve">======
ID#AAAB4MZoScg
laquijano    (2024-08-26 20:59:09)
Fecha programada para la terminación de cada actividad para el cumplimiento de la meta final. El término no debe exceder lo establecido en la resolución de planes de mejoramiento</t>
      </text>
    </comment>
    <comment authorId="0" ref="G1">
      <text>
        <t xml:space="preserve">======
ID#AAAB4MEyoI4
FRANCISCO    (2024-08-26 20:59:09)
La evaluación se realizará en las oficinas de control interno o en la dependencia o cargo que haga sus veces, verificando los informes y registros del seguimiento llevado a cabo por estas oficinas de acuerdo a la normatividad vigente. Lo anterior sin perjuicio, de que la CGSC, realice evaluación a planes de mejoramiento cuando lo consideren pertinente (Ver GAT,  numeral 1.3.2.5 Plan de mejoramiento y seguimiento)</t>
      </text>
    </comment>
    <comment authorId="0" ref="A9">
      <text>
        <t xml:space="preserve">======
ID#AAAB4MZoSb8
laquijano    (2024-08-26 20:59:09)
Liste consecutivamente los hallazgos definidos  en el informe  partiendo de uno.  
Nota:  cuando una acción correctiva soluciona varios hallazgos de una misma naturaleza se  debe agrupar.</t>
      </text>
    </comment>
    <comment authorId="0" ref="D9">
      <text>
        <t xml:space="preserve">======
ID#AAAB4MEyoJE
FRANCISCO    (2024-08-26 20:59:09)
Registre el macroproceso finaciero o prosupuesto donde se presentó el hallazgo</t>
      </text>
    </comment>
    <comment authorId="0" ref="H9">
      <text>
        <t xml:space="preserve">======
ID#AAAB4MEyoJk
FRANCISCO    (2024-08-26 20:59:09)
Dependencia u organismo donde se realiza la acción</t>
      </text>
    </comment>
    <comment authorId="0" ref="K9">
      <text>
        <t xml:space="preserve">======
ID#AAAB4MZoScA
Califique    (2024-08-26 20:59:09)
Cumple 2
Cumple parcialmente 1
No cumple 0</t>
      </text>
    </comment>
  </commentList>
  <extLst>
    <ext uri="GoogleSheetsCustomDataVersion2">
      <go:sheetsCustomData xmlns:go="http://customooxmlschemas.google.com/" r:id="rId1" roundtripDataSignature="AMtx7mivqOjTU56lxrqHxYEjHS+mof8BdQ=="/>
    </ext>
  </extLst>
</comments>
</file>

<file path=xl/sharedStrings.xml><?xml version="1.0" encoding="utf-8"?>
<sst xmlns="http://schemas.openxmlformats.org/spreadsheetml/2006/main" count="1181" uniqueCount="926">
  <si>
    <t>CONTRALORÍA TERRITORIAL___________________</t>
  </si>
  <si>
    <t>IMPORTANTE</t>
  </si>
  <si>
    <t>PAPEL DE TRABAJO PT 03-PF EVALUACIÓN PLAN DE MEJORAMIENTO - Versión 2.1</t>
  </si>
  <si>
    <t>Cumple</t>
  </si>
  <si>
    <t>Cumple parcialmente</t>
  </si>
  <si>
    <t>RESULTADO EVALUACIÓN PLAN DE MEJORAMIENTO</t>
  </si>
  <si>
    <t>No cumple</t>
  </si>
  <si>
    <t>VARIABLES A EVALUAR</t>
  </si>
  <si>
    <t>Calificación Parcial</t>
  </si>
  <si>
    <t>Ponderación</t>
  </si>
  <si>
    <t>Puntaje Atribuido</t>
  </si>
  <si>
    <t>Entidad auditada: PROMOTORA DE EVENTOS Y TURISMO S.A.S</t>
  </si>
  <si>
    <t xml:space="preserve">Cumplimiento del Plan de Mejoramiento </t>
  </si>
  <si>
    <t>Auditoría:  Auditoría de Cumplimiento AC-2.1-2025</t>
  </si>
  <si>
    <t>Efectividad de las acciones</t>
  </si>
  <si>
    <t>Fecha realización: 05 de mayo de 2025 / 4 de julio de 2025</t>
  </si>
  <si>
    <t>Vigencia PVCFT</t>
  </si>
  <si>
    <t xml:space="preserve"> CUMPLIMIENTO PLAN DE MEJORAMIENTO</t>
  </si>
  <si>
    <t>Concepto a emitir cumplimiento Plan de Mejoramiento</t>
  </si>
  <si>
    <t>N° hallazgo</t>
  </si>
  <si>
    <t>Descripción del hallazgo</t>
  </si>
  <si>
    <t>INCIDENCIA</t>
  </si>
  <si>
    <t>MACROPROCESO PROCESO</t>
  </si>
  <si>
    <t>Acción de mejora</t>
  </si>
  <si>
    <t>Meta</t>
  </si>
  <si>
    <t>Fuente de verificación</t>
  </si>
  <si>
    <t>Lugar de verificación</t>
  </si>
  <si>
    <t>Fecha terminación de la Actividad</t>
  </si>
  <si>
    <t>Responsable (Nombre y Cargo)</t>
  </si>
  <si>
    <t>CUMPLIMIENTO</t>
  </si>
  <si>
    <t>EFECTIVIDAD</t>
  </si>
  <si>
    <t>ESTADO DE LA ACCIÓN
(Cerrada-C / Abierta-A)</t>
  </si>
  <si>
    <t>DIRECCIÓN TECNICA RESPONSABLE</t>
  </si>
  <si>
    <t>OBSERVACIÓN</t>
  </si>
  <si>
    <t>La PROMOTORA DE EVENTOS Y TURISMO S.A.S., presentó deficiencias en la calidad de la información rendida de la cuenta en el formato F20 Gestión Ambiental en la plataforma SIA Contralorías.
La Promotora de Eventos y Turismo S.A.S., al realizar la rendición de la cuenta de la vigencia 2024, en el formato F20, Gestión Ambiental, rindió como presupuesto ejecutado en gestión ambiental un total de Mil doscientos cuarenta y cinco millones cuatrocientos cincuenta y ocho mil ciento sesenta pesos ($ 1.245.458.160).
Posteriormente, con oficio de fecha de abril 29, y con el fin de verificar la calidad de la información rendida, se solicitó completar la información con el envío no solo de toda la información contractual sino también de todos los planes programas y proyectos, mediante los cuales se hubiese ejecutado el presupuesto de componente ambiental; como resultado, la entidad reportó en formato Excel un archivo nombrado como “1. CONTRATOS 2024 - Gestión Ambiental”, un valor total de ejecución presupuestal por mil quinientos cincuenta y dos millones cuatrocientos mil sesenta seiscientos setenta y cuatro pesos ($ 1.552.400.674).
Esta gestión ineficiente en la calidad de la información rendida en el formato F20 de la plataforma SIA Contralorías, genera incertidumbre sobre la realidad de ejecución presupuestal para el componente ambiental de la Promotora de Eventos y Turismo S.A.S., se convierte en una herramienta igualmente ineficiente para la toma de decisiones de la entidad, y traumatiza la gestión de la Contraloría General del Municipio de Manizales, haciéndola incurrir en errores al momento de rendir la cuenta a la Auditoria General de la República, toda vez que la información del formato F20 es el insumo básico para dicha rendición.</t>
  </si>
  <si>
    <t>Administrativa. Traslado al Proceso Administrativo Sancionatorio Fiscal.</t>
  </si>
  <si>
    <t>Planeacion y Direccionamiento Estrategico</t>
  </si>
  <si>
    <t>Presentación del Formato F20 de Gestión Ambiental, con información precisa y debidamente verificada, que evidencie de manera fiel la ejecución presupuestal del componente ambiental</t>
  </si>
  <si>
    <t>Fortalecer la calidad, consistencia y trazabilidad de la información reportada en el formato F20 de la plataforma SIA Contralorías, de manera que se eviten discrepancias y se garantice confiabilidad en los datos.</t>
  </si>
  <si>
    <t>Oficina Administrativa y Financiera</t>
  </si>
  <si>
    <t>28 de febrero de 2026</t>
  </si>
  <si>
    <t>Johanna Arbeláez Loaiza(Jefe Oficina Administrativa y Financiera)</t>
  </si>
  <si>
    <t>A</t>
  </si>
  <si>
    <t xml:space="preserve">RANGOS DE CALIFICACIÓN </t>
  </si>
  <si>
    <t>Concepto</t>
  </si>
  <si>
    <t xml:space="preserve">Realizar mesas de trabajo institucionales con todas las áreas involucradas en el proceso donde se revise y avale la información a rendir en la plataforma </t>
  </si>
  <si>
    <t xml:space="preserve">Se realizó reunión con la Profesional de Control Interno para identificar los requerimientos de la rendición de la cuenta y como debe presentarse cada anexo y cada formato. </t>
  </si>
  <si>
    <t>Por sobre pasar los límites contractuales en la selección abreviada de menor cuantia, por parte de la PROMOTORA DE EVENTOS Y TURISMO S.A.S.                                                                                                                                                                                                                                        La Promotora de Eventos y Turismo S.A.S., suscribió el contrato número 2402195, con la empresa ECO CLEANING SOLUCIONES INTEGRALES S.A.S., el cual tenía como objeto “PRESTAR EL SERVICIO INTEGRAL DE ASEO, MANTENIMIENTO, JARDINERIA Y LIMPIEZA PARA LAS INSTALACIONES DEL PARQUE BICENTENARIO BOSQUE POPULAR EL PRADO, EL ECOPARQUE LOS YARUMOS, PARQUE DE LA MUJER, MONUMENTO A LOS COLONIZADORES”, suscrito entre LA PROMOTORA DE EVENTOS Y TURISMO DE MANIZALES y, se pudo verificar lo siguiente:
La fecha de inicio del contrato fue el día 05 de marzo del 2024 hasta el día 03 de abril de 2025, la contratación se realizó a través de un proceso de mínima cuantía SMC-005-2024, por un valor inicial de VEINTISIETE MILLONES SETESCIENTOS SESENTA Y DOS MIL CIENTO DOCE PESOS M/CTE, ($27.762.112).
El contrato cuenta con una adición por un valor de $13.881.056, la cual tiene varias irregularidades y posibles alcances fiscales:
1. La adición es aprobada el día 03 de abril de 2025, el día de terminación del contrato, siendo claro que nos encontramos ante hechos cumplidos.
2. El valor de la adición es exactamente por el 50% del valor inicial del contrato, llegando a un valor de $41.643.168, pudiéndose evidenciar que sobre pasa el valor de la mínima cuantía de la entidad estatal en el año 2024, la cual era de $36.400.000, evidenciando, presuntamente, ocultar la necesidad de utilizar otra modalidad de contratación como lo es la de menor cuantia.</t>
  </si>
  <si>
    <t>Administrativa. Con presunto alcance disciplinario.</t>
  </si>
  <si>
    <t>Gestion Contractual</t>
  </si>
  <si>
    <t xml:space="preserve">Llevar un control de las adiciones realizadas a los contratos, a través del Comité de Compras y Contratación establecido en la entidad </t>
  </si>
  <si>
    <t xml:space="preserve">Garantizar la legalidad en los procesos de contratación que adelanta la entidad desde su etapa precontractual hasta su etapa postcontractual </t>
  </si>
  <si>
    <t>12 de septiembre de 2025</t>
  </si>
  <si>
    <t>Secretaría General</t>
  </si>
  <si>
    <t>11 de marzo de 2026</t>
  </si>
  <si>
    <t>Juanita Duque Carmona (Secretaria General)</t>
  </si>
  <si>
    <t>Secretaria General</t>
  </si>
  <si>
    <r>
      <rPr>
        <rFont val="Arial"/>
        <color theme="1"/>
        <sz val="11.0"/>
      </rPr>
      <t xml:space="preserve">En los procesos de contratación que se han realizado la entidad ha garantizado que  se apliquen los procedimientos establecidos en las etapas precontractual, contractual y postcontractual para garantizar la legalidad y transparencia de las actuaciones contractuales, así como en la adiciones que se han adelantado hasta la fecha, con aprobación del supervisor y del equipo jurídico   </t>
    </r>
    <r>
      <rPr>
        <rFont val="Arial"/>
        <b/>
        <color theme="1"/>
        <sz val="11.0"/>
      </rPr>
      <t xml:space="preserve">CUMPLIMIENTO: </t>
    </r>
    <r>
      <rPr>
        <rFont val="Arial"/>
        <color theme="1"/>
        <sz val="11.0"/>
      </rPr>
      <t>A la fecha se han adelantado adiciones.</t>
    </r>
  </si>
  <si>
    <t>80 o más puntos</t>
  </si>
  <si>
    <t xml:space="preserve">Deficiencia en la publicación y gestión contractual en la plataforma SECOP II, por parte de la PROMOTORA DE EVENTOS Y TURISMO S.A.S.                  Realizada la evaluación de la gestión contractual de la Promotora de Eventos y Turismo S.A.S., del componente ambiental ejecutada durante la vigencia 2024, se pudieron evidencias deficiencias en la publicación y gestión contractual de la entidad en la plataforma SECOP II, lo anterior debido a que además de garantizar los principios de publicidad y transparencia a través de esta plataforma, el uso de la misma es transaccional frente a la gestión de la contratación, es decir que con el uso en este sentido se garantiza el cumplimiento de la normatividad vigente, frente a las tres etapas de la contratación pública.                                                                                                                                                                                                 Omisión en la publicación o gestión de los siguientes documentos en el SECOP II: Certificado Personal Insuficiente en planta, Cédula representante legal o cédula contratista, Hoja de Vida SIGEP, Declaración de Bienes y Rentas, Antecedentes Procuraduría, Contraloría, Medidas Correctivas judiciales, redam, Delitos Sexuales, vigencia cédula de ciudadanía, Pago Seguridad Social mes anterior o Afiliación, Rut, Propuesta Contratista, Certificados de Experiencia, Certificados de Estudios, para los siguientes contratos:    </t>
  </si>
  <si>
    <t>Modificar el FO-03 FORMATO LISTA DE CHEQUEO PARA LA SOLICITUD DE ELABORACIÓN DE UN CONTRATO, incluyendo la verificación por parte del supervisor de los documentos publicados en el SECOP II, asegurando que no se omitan requisitos como antecedentes, seguridad social, RUT, hoja de vida SIGEP, etc.</t>
  </si>
  <si>
    <t>Fortalecer el cumplimiento normativo en materia de contratación pública, garantizando el uso adecuado de la plataforma SECOP II, con el fin de subsanar la omisión de documentos y prevenir reincidencias.</t>
  </si>
  <si>
    <t xml:space="preserve">Juanita Duque Carmona (Secretaria General) </t>
  </si>
  <si>
    <r>
      <rPr>
        <rFont val="Arial"/>
        <color theme="1"/>
        <sz val="11.0"/>
      </rPr>
      <t xml:space="preserve">Se encuentra pendiente la realización de la reunión para definir la modificación del formato FO-03 “Lista de Chequeo para la Solicitud de Elaboración de un Contrato”, con el fin de incluir la verificación por parte del supervisor de los documentos publicados en la plataforma SECOP II </t>
    </r>
    <r>
      <rPr>
        <rFont val="Arial"/>
        <b/>
        <color theme="1"/>
        <sz val="11.0"/>
      </rPr>
      <t>CUMPLIMIENTO:</t>
    </r>
    <r>
      <rPr>
        <rFont val="Arial"/>
        <color theme="1"/>
        <sz val="11.0"/>
      </rPr>
      <t xml:space="preserve">  En sesión del Comité de Conciliación, se aprobó la actualización de la lista de chequeo para incorporar los ítems requeridos e iniciar su implementación.</t>
    </r>
  </si>
  <si>
    <t xml:space="preserve">Emisión de circular dirigida a los supervisores de contratos de la entidad, notificando la responsabilidad de la doble verificación del cargue de los documentos del contratista en la plataforma SECOP II </t>
  </si>
  <si>
    <r>
      <rPr>
        <rFont val="Arial"/>
        <color theme="1"/>
        <sz val="11.0"/>
      </rPr>
      <t xml:space="preserve">Una vez se modifique el formato, se emitirá la circular correspondiente, mediante la cual se notificará la información relacionada con la doble verificación  </t>
    </r>
    <r>
      <rPr>
        <rFont val="Arial"/>
        <b/>
        <color theme="1"/>
        <sz val="11.0"/>
      </rPr>
      <t>CUMPLIMIENTO :</t>
    </r>
    <r>
      <rPr>
        <rFont val="Arial"/>
        <color theme="1"/>
        <sz val="11.0"/>
      </rPr>
      <t xml:space="preserve">  Pendiente enviar circular </t>
    </r>
  </si>
  <si>
    <t xml:space="preserve">Inexistencia de aprobación de garantías en la gestión contractual de la PROMOTORA DE EVENTOS Y TURISMO S.A.S.                                            La Promotora de Eventos y Turismo S.A.S., suscribió en la vigencia 2024, los contratos 2409386 y 2405328, dichos contratos en sus estudios previos cuentan con el respectivo análisis de riesgos, a partir de las cuales se hicieron exigibles a los contratistas las respectivas pólizas que cubrieran los riegos identificados.
Efectivamente, al revisar las carpetas contractuales se pudo evidenciar la existencia de las correspondientes pólizas de seguros identificadas con los números 500-47-994000026970, para el primer contrato y las 21-46-101092436 y 42-44-101154390 correpsondientes al segundo contrato referenciado, así mismo, se puedo evidenciar por parte del equipo auditor que no existe documento alguno mediante el cual la autoridad competente de la entidad aprueba las respectivas pólizas.
Al requerir al área de contratación dichos documentos, adjuntan un pantallazo de la plataforma SECOP II, donde presuntamente se hizo la respectiva transacción, pero no se evidencia la existencia del documento con los requisitos mínimos para la aprobación de las garantizas contractuales.                                              </t>
  </si>
  <si>
    <t>Modificación del Manual de Contratación avalando la aprobación de garantías a través de la plataforma SECOP II</t>
  </si>
  <si>
    <t>Lograr que el 100% de las pólizas contractuales exigidas en los contratos de la Promotora de Eventos y Turismo S.A.S. sean revisadas y aprobadas a través de la plataforma SECOP II</t>
  </si>
  <si>
    <t>12 de marzo de 2026</t>
  </si>
  <si>
    <t>Actualmente, el equipo de la Secretaría General realiza la revisión y seguimiento permanente al cargue de las pólizas por parte de los contratistas, así como a su respectiva aprobación en la plataforma SECOP II, requisito indispensable para dar inicio a la ejecución de los contratos. De igual manera, se verifica el cumplimiento de este requisito en los casos de adiciones y/o prórrogas contractuales</t>
  </si>
  <si>
    <t>Auditoría:  ACTUACIÓN ESPECIAL DE FISCALIZACIÓN 3.1.2025</t>
  </si>
  <si>
    <t>Fecha realización: 28 de mayo de 2025 / 22 de agosto de 2025</t>
  </si>
  <si>
    <t>EVIDENCIA</t>
  </si>
  <si>
    <t xml:space="preserve">Cesión irregular del espacio público sin contrato ni autorización formal
Durante el desarrollo de la Actuación Especial de Fiscalización AEF-3.1-2025, esta Contraloría pudo constatar que la Promotora de Eventos y Turismo de Manizales EICE S.A.S. otorgó el uso del espacio público del sector INEM a particulares para la operación del evento “Fondas y Arrierías 2025”, sin la celebración de un contrato estatal, vulnerando de forma directa los principios y normas que regulan la actividad contractual de las entidades públicas, incluso aquellas con régimen especial como las empresas industriales y comerciales del Estado.
</t>
  </si>
  <si>
    <t>Administrativo con presunta incidencia disciplinaria</t>
  </si>
  <si>
    <t xml:space="preserve">Incluir dentro del Manual de Procesos y Procedimientos un procedimiento interno obligatorio para la cesión o uso de espacios públicos de conformidad con los lineamientos de la Ley 9 de 1989 </t>
  </si>
  <si>
    <t xml:space="preserve">100% de los eventos con aprovechamiento de espacio público regulados de conformidad con los lineamientos de la Ley 9 de 1989 </t>
  </si>
  <si>
    <t xml:space="preserve">Para la realizaciòn del evento de Fondas y Arrierìas, previo un proceso de invitaciòn pùblica, se celebrò un contrato de Cesiòn Temporal para la Explotaciòn del espacio Pùblico y Marca "Feria de Manizales"   </t>
  </si>
  <si>
    <t>Copia Convocatoria</t>
  </si>
  <si>
    <t xml:space="preserve">Ausencia de supervisión institucional sobre la operación del evento Fondas y Arrierías 2025.
Durante la Actuación Especial de Fiscalización realizada por la Contraloría del Municipio de Manizales al evento Fondas y Arrierías 2025, se evidenció una omisión institucional por parte de la Promotora de Eventos y Turismo de Manizales S.A.S., al no ejercer ningún tipo de supervisión, vigilancia ni control administrativo, técnico o financiero sobre el operador privado al que se le permitió el usufructo del espacio público (sector INEM), sin mediar contrato, ni garantías institucionales a favor del Municipio de Manizales.
</t>
  </si>
  <si>
    <t xml:space="preserve">Establecer la designación obligatoria de supervisor en todos los contratos de aprovechamiento económico del Espacio Público que suscriba la entidad. </t>
  </si>
  <si>
    <t xml:space="preserve">Garantizar la supervisión del 100% de los contratos de aprovechamiento económico del Espacio Público que suscriba la entidad. </t>
  </si>
  <si>
    <t>Para la 69 Feria de Manizales, se celebró un contrato de Cesión Temporal para la Explotación del espacio Público y Marca "Feria de Manizales" con la Fundación Misión Verde, designándose como supervisora la Jefe de Mercadeo y Comunicaciones de la entidad. 
A la fecha ya se presentó el respectivo Informe por parte del contratista a la Supervisora Designada, el cual está pendiente de una Auditoría Interna a realizarse por las partes, conforme a indicaciones dadas por el Gerente de le Promotora</t>
  </si>
  <si>
    <t>Copia Contrato Misiòn Verde</t>
  </si>
  <si>
    <t xml:space="preserve">Presunta pérdida De Ingresos Para El Municipio por no cobro de espacio público en Fondas y Arrierías.
El equipo auditor constató que durante la operación del evento Fondas y Arrierías 2025, no se estableció contraprestación económica alguna a favor del Municipio de Manizales por el uso del espacio público, a pesar de que la Fundación Misión Verde recaudó la suma de CIENTO DOCE MILLONES QUINIENTOS MIL PESOS MCTE $112.500.000 provenientes de pagos efectuados por los comerciantes participantes FONDEROS.
</t>
  </si>
  <si>
    <t>Administrativo con presunta incidencia Disciplinaria y fiscal</t>
  </si>
  <si>
    <t>Gestion Financiera</t>
  </si>
  <si>
    <t xml:space="preserve">Establecer en los contratos de aprovechamiento del Espacio Público que suscriba la entidad la tarifa por concepto de cesión temporal del espacio público.  </t>
  </si>
  <si>
    <t>Asegurar la incorporación al presupuesto de la entidad del 100% de los ingresos derivados del uso de espacio público.</t>
  </si>
  <si>
    <t xml:space="preserve">El pago correspondiente al contrato de Cesiòn Temporal para la Explotaciòn del espacio Pùblico y Marca "Feria de Manizales" con la Fundaciòn Misiòn Verde, se hizo efectivo a la firma del contrato, tal como quedò pactado en la Clàusula Sexta del Contrato CEP-001-2025 - RETRIBUCIÒN ECONOMICA A FAVOR DE LA ENTIDAD - Componente 1.1 </t>
  </si>
  <si>
    <t>Copia de contrato cesiòn temporal y Copia de Comprobante de pago</t>
  </si>
  <si>
    <t xml:space="preserve"> </t>
  </si>
  <si>
    <t>Auditoría: Auditoría Financiera de Gestión y Resultados AFGR-1.5-2025</t>
  </si>
  <si>
    <t>Fecha realización: 15 de mayo de 2025 / 13 de noviembre de 2025</t>
  </si>
  <si>
    <t>Aumento del ítem "activaciones de marca" en el contrato N° 2407370 sin sustento técnico expreso. 
La Promotora de Eventos y Turismo S.A.S. celebró el contrato N° 2407370 con Cotelco (Capítulo Caldas) para la ejecución del plan de promoción de Manizales como destino turístico. Dentro de las obligaciones específicas del contrato, se incluyó el ítem denominado "Activaciones de Marca", el cual fue presupuestado inicialmente en $30.000.000 para desarrollar actividades de marketing experiencial, eventos y promociones. Este valor quedó formalmente establecido en la propuesta técnica y económica presentada por el contratista y aprobada por la entidad auditada.
Durante la ejecución del contrato, se realizó una modificación mediante la solicitud FO-042, en septiembre de 2024. En dicha modificación se incrementó el valor del ítem "Activaciones de Marca" a $35.000.000, lo que representó un aumento de $5.000.000. Este incremento no fue respaldado con una fundamentación técnica que explicara la necesidad de destinar mayores recursos a esta actividad, con las nuevas actividades adicionadas ("sampling o muestreo" y "experiencias creativas en espacios públicos"). 
Si bien se acreditó durante la etapa de contradicción la ejecución efectiva de las actividades y no se configuró un detrimento patrimonial, la modificación adoleció de un soporte técnico que fundamentara claramente la asignación del mayor valor ($5.000.000), vulnerando el principio de transparencia en la gestión contractual</t>
  </si>
  <si>
    <t xml:space="preserve"> Administrativo</t>
  </si>
  <si>
    <t>GESTIÓN CONTRACTUAL</t>
  </si>
  <si>
    <t xml:space="preserve">Modificar el formato "SOLICITUD DE ADICIÓN, MODIFICACIÓN Y PRÓRROGA" implementado por la Promotora de Eventos y Turismo SAS con el fin de fortalecer el proceso de revisión técnica, económica y jurídica de las modificaciones contractuales en el cual se incluya: 
1. Justificación técnica y jurídica de la adición. 
2. Detalle de las actividades nuevas y/o modificadas.
3. Incluir estimaciones de costos para ítems nuevos. </t>
  </si>
  <si>
    <t>Lograr que el 100% de las modificaciones contractuales con incrementos presupuestales cuenten con un concepto técnico, económico y jurídico previo emitido por el supervisor o responsable técnico del contrato</t>
  </si>
  <si>
    <t>SECRETARÍA GENERAL</t>
  </si>
  <si>
    <t xml:space="preserve">Juanita Duque Carmona
Secretaria General </t>
  </si>
  <si>
    <t>a</t>
  </si>
  <si>
    <t>Se modifica Formato de solicitud de Adiciòn Modificaciòn y Pròrroga, ajustando el las especificaciones tècnicas a modificar de acuerdo con la necesidad</t>
  </si>
  <si>
    <t>Adición injustificada al contrato Nº 2409430 para cubrir impuestos y retenciones de orden nacional y territorial a cargo del contratista. 
La Promotora de Eventos y Turismo S.A.S. celebró el contrato Nº 2409430 con A.G Producciones Artísticas S.A.S, cuyo objeto consistió en la prestación de servicios de apoyo a la gestión para garantizar la presentación del artista Rey Ruiz en el marco de la celebración del cumpleaños 175 de la ciudad de Manizales. 
El 11 de octubre de 2024, la entidad auditada aprobó una adición presupuestal por $ 29.000.000, destinada a cubrir obligaciones tributarias de orden nacional y territorial, como retención en la fuente y estampillas municipales, las cuales, según la Cláusula Octava del contrato, son responsabilidad del contratista. Dentro de la justificación para la adición presentada por la Promotora de Eventos se señaló que estos recursos buscaban "ajustar los montos inicialmente acordados para cubrir obligaciones tributarias y contractuales’’ y ‘‘asegurar el cumplimiento de las disposiciones legales en materia de retención en la fuente", previamente esta fue la misma sustentación del contratista para solicitar la adición presupuestal.
Esta adición resulta injustificada, ya que las obligaciones tributarias son inherentes a cualquier contrato y deben ser asumidas por el contratista. La jurisprudencia, la sala de consulta del consejo de estado y la doctrina comparada han establecido que las adiciones contractuales proceden ante hechos imprevisibles o necesidades sobrevinientes, no para incluir dentro de la estructura del presupuesto los impuestos y retenciones que son responsabilidad del contratista, situación que resulta a toda luz previsible bajo las reglas de la experiencia.</t>
  </si>
  <si>
    <t>Administrativo con presunto alcance disciplinario y fiscal por $29.000.000.</t>
  </si>
  <si>
    <t xml:space="preserve">Adición injustificada al contrato Nº 2411480 para cubrir impuestos y retenciones de orden nacional y territorial a cargo del contratista 
Descripción de la situación: 
La Promotora de Eventos y Turismo S.A.S. celebró el contrato Nº 2411480 con la Fundación Multipropósito para el Fortalecimiento Social, cuyo objeto consistió en la prestación de servicios de apoyo a la gestión para garantizar las presentaciones de grupos musicales y artistas durante la Feria de Manizales 2025. 
El 26 de diciembre de 2024, la entidad auditada aprobó una adición presupuestal por $ 37.502.030, destinada a cubrir obligaciones tributarias de orden nacional y territorial, como retención en la fuente y estampillas municipales, las cuales, según la Cláusula Quinta y séptima del contrato, son responsabilidad del contratista.
Esta adición resulta injustificada, ya que las obligaciones tributarias son inherentes a cualquier contrato y deben ser asumidas por el contratista. La jurisprudencia, la sala de consulta del consejo de estado y la doctrina comparada han establecido que las adiciones contractuales proceden ante hechos imprevisibles o necesidades sobrevinientes, no para incluir dentro de la estructura del presupuesto los impuestos y retenciones que son responsabilidad del contratista, situación que resulta a toda luz previsible bajo las reglas de la experiencia. 
Al utilizar recursos públicos para cubrir tributos que legalmente corresponden al contratista, se vulneraron los principios de responsabilidad, economía y legalidad que rigen la contratación estatal. Esta actuación generó un presunto detrimento patrimonial al transferir al Estado obligaciones que debieron ser cubiertas por el contratista.
El artículo 6° de la Ley 610 de 2000 establece que se configura daño patrimonial al Estado cuando hay una disminución injustificada en los recursos públicos, atribuible a una acción u omisión dolosa o gravemente culposa del servidor público. En consecuencia, se configura un presunto detrimento patrimonial por valor de $37.502.030, al haberse utilizado recursos del Estado para cubrir obligaciones fiscales que debieron ser previstas y asumidas por el contratista, lo cual constituye, una gestión ineficaz, ineficiente y antieconomica, además, de una vulneración a los principios contractuales y presupuestales que rigen la gestión fiscal.
</t>
  </si>
  <si>
    <t>Administrativo con presunto alcance disciplinario y fiscal por $37.502.030.</t>
  </si>
  <si>
    <t xml:space="preserve">Pago de intereses moratorios con ocasión del proceso ejecutivo bajo radicado 17001333300220210002600 derivados de un incumplimiento contractual. 
La Promotora de Eventos y Turismo S.A.S. fue condenada dentro del proceso ejecutivo con radicado 17001333300220210002600, adelantado por Computar S.A.S., al pago de una obligación contractual por valor de $20.816.861, así como al pago de intereses moratorios generados desde el 1° de diciembre de 2019 hasta el 30 de septiembre de 2022, los cuales ascendieron a $10.695.279. 
El equipo auditor tuvo acceso al fallo de segunda instancia, con la respectiva liquidación de proceso, y así mismo, a los soportes que evidencian el pago por parte de la Promotora de Eventos y Turismo, los cuales, en caso de mantenerse la observación, harán parte de las pruebas a trasladar a las instancias competentes. 
La liquidación del crédito fue debidamente ejecutoriada mediante Auto del 23 de enero de 2024, ante lo cual la entidad auditada procedió al pago total de la suma exigida, el día 14 de agosto de 2024, según se verifica en el comprobante de egreso 30532, certificado de pago y la liquidación oficial de la obligación.
</t>
  </si>
  <si>
    <t>Administrativo con presunto alcance disciplinario y fiscal por $10.695.279.</t>
  </si>
  <si>
    <t>GESTIÓN JURÍDICA</t>
  </si>
  <si>
    <t>Elaborar e implementar el Manual de Defensa Judicial de la Promotora de Eventos y Turismo que entre otros incluya:
Análisis jurídico preventivo inmediato ante indicios de incumplimiento.
Evaluación de viabilidad de conciliación extrajudicial, acuerdos de pago o negociación directa, conforme a la Ley 640 de 2001 y principios de economía y responsabilidad.
Activación temprana de alertas para el Comité de Conciliación y Defensa Judicial.
Revisión periódica del estado de obligaciones contractuales susceptibles de litigio.
Consolidación de evidencia de las gestiones realizadas para evitar la judicialización del conflicto.</t>
  </si>
  <si>
    <t xml:space="preserve">Garantizar la activación de los protocolos de defensa judicial establecidos en el manual de defensa judicial de la entidad ante riesgos litigiosos </t>
  </si>
  <si>
    <t>Manual construido pendiente de revisiòn juridica y aprobaciòn de la Junta Directiva</t>
  </si>
  <si>
    <t xml:space="preserve">Pago de intereses moratorios con ocasión del proceso ejecutivo bajo radicado 17001333900520210008600 derivados de un incumplimiento contractual. 
La Promotora de Eventos y Turismo S.A.S fue condenada dentro del proceso ejecutivo con radicado 17001333900520210008600, adelantado por la Corporación Grita, al pago de una obligación contractual por valor de $230.000.000, así como al pago de intereses moratorios generados desde el 1° de febrero de 2020 hasta el 31 de octubre de 2023, los cuales ascendieron a $110.000.000. La liquidación del crédito fue debidamente ejecutoriada mediante Auto Interlocutorio 408 del 13 de junio de 2024, ante lo cual la entidad auditada procedió al pago total de la suma exigida, el día 16 de septiembre de 2024, según se verifica en el comprobante de egreso 30148, certificado de pago y la liquidación oficial de la obligación. 
El equipo auditor tuvo acceso al fallo de segunda instancia con la respectiva liquidación de proceso, y así mismo, a los soportes que evidencian el pago por parte de la Promotora de Eventos y Turismo, los cuales, en caso de mantenerse la observación, harán parte de las pruebas a trasladar a las instancias competentes. 
De la revisión documental se corrobora que los intereses moratorios pagados se derivaron del incumplimiento en los compromisos contractuales asumidos con anterioridad por la Promotora de Eventos (anterior ICTM). Tal omisión generó no solo la obligación de pagar el valor adeudado, sino también la carga adicional representada en los $110.000.000 pagados por intereses de mora, que pudieron ser evitados mediante una gestión fiscal oportuna, eficiente y diligente. 
Al tenor del artículo 6° de la Ley 610 de 2000, este hecho configura un daño patrimonial al Estado, al representar una disminución injustificada de los recursos públicos de la entidad, causada por una gestión fiscal ineficiente, antieconomica e inoportuna. Según reiterada jurisprudencia del Consejo de Estado, cuando una entidad pública asume el pago de intereses moratorios como consecuencia de una conducta dolosa o gravemente culposa de sus funcionarios, se configura un detrimento que da lugar a responsabilidad fiscal, toda vez que dicho pago se constituye como un gasto con impacto directo sobre el presupuesto de la entidad.
</t>
  </si>
  <si>
    <t>Administrativo con presunto alcance disciplinario y fiscal por $110.000.000</t>
  </si>
  <si>
    <t xml:space="preserve">La Promotora de Eventos y Turismo S.A.S. fue condenada dentro del proceso ejecutivo con radicado 17001333300320210009400, adelantado por Ríos Consultora S.A.S., al pago de una obligación contractual por valor de $43.000.000, así como al pago de intereses moratorios generados desde el 15 de abril de 2020 hasta el 30 de julio de 2024, los cuales ascendieron a $22.159.333. La liquidación del crédito fue debidamente ejecutoriada mediante Auto Interlocutorio N° 802 del 29 de julio de 2024, ante lo cual la entidad auditada procedió al pago total de la suma exigida, el día 20 de agosto de 2024, según se verifica en el comprobante de egreso 30552, certificado de pago y la liquidación oficial de la obligación. 
De la revisión documental se corrobora que los intereses moratorios pagados se derivaron del incumplimiento en los compromisos contractuales asumidos con anterioridad por la Promotora de Eventos y Turismo S.A.S tal omisión generó no solo la obligación de pagar el valor adeudado, sino también la carga adicional representada en los $22.159.333 pagados por intereses de mora, que pudieron ser evitados mediante una gestión fiscal oportuna, eficiente y diligente. 
El equipo auditor tuvo acceso al fallo de segunda instancia con la respectiva liquidación de proceso, y así mismo, a los soportes que evidencian el pago por parte de la Promotora de Eventos y Turismo, los cuales, en caso de mantenerse la observación, harán parte de las pruebas a trasladar a las instancias competentes.
</t>
  </si>
  <si>
    <t xml:space="preserve">Administrativo con presunto alcance disciplinario y fiscal por $22.159.333. </t>
  </si>
  <si>
    <t>Adición al contrato No 2407366 cuyo objeto es: “prestar los servicios de apoyo a la gestión a la promotora de eventos y turismo SAS, en la realización del evento Manizales grita tango 2024” 
Revisada la contratación realizada por la entidad para la ejecución del contrato No 2407366 cuyo objeto es: “prestar los servicios de apoyo a la gestión a la promotora de eventos y turismo S.A.S, en la realización del evento Manizales grita tango 2024” programado a realizarse entre el 8 y el 10 de noviembre de 2024, se evidenció una adición presupuestal por un valor de $24.900.000 COP, la cual fue aprobada con fundamento en la necesidad de ampliar o reforzar conceptos como apoyo logístico, Ryder técnico, luces, tarimas y sonido; Sin embargo, del análisis detallado a la propuesta inicial presentada por el contratista y aceptada por la entidad, se constató que todos los elementos referidos en la justificación de la adición ya se encontraban incluidos en el alcance técnico de la oferta inicial, específicamente en los ítems de apoyo logístico y producción técnica integral del evento. Es decir, el contratista ya había presupuestado y valorado esos mismos conceptos en la propuesta inicial de $75.100.000 COP, y estos formaron parte del objeto contractual aceptado y legalizado.</t>
  </si>
  <si>
    <t>Administrativo con presunto alcance disciplinario y fiscal por valor de $ 24.900.000</t>
  </si>
  <si>
    <t>Menos de 80 puntos</t>
  </si>
  <si>
    <t>No Cumple</t>
  </si>
  <si>
    <t xml:space="preserve">Inadecuada liquidación y pago del contrato 2411477 suscrito con EJE PRODUCCIONES S.A.S. por valor de $4.553.289 
Una vez revisados los expedientes contractuales y la documentación de pago del contrato 2411477 por valor de $1.339.107.000 IVA incluido suscrito con EJE PRODUCCIONES S.A.S., se evidenció una inadecuada liquidación y pago del contrato en la suma de $4.553.289.
</t>
  </si>
  <si>
    <t xml:space="preserve">Administrativa con presunta incidencia fiscal y disciplinaria. por valor de $4.553.289 
</t>
  </si>
  <si>
    <t>GESTIÓN ESTRATÉGICA DEL TALENTO HUMANO</t>
  </si>
  <si>
    <t>Realizar una capacitación obligatoria al equipo financiero, contable y de supervisión sobre:
Retención en la fuente y en el IVA.
Aplicación correcta de estampillas.
Tratamiento tributario de anticipos y pagos parciales.
Responsabilidad fiscal frente a errores de liquidación.</t>
  </si>
  <si>
    <t>Capacitar al 100% del personal responsable</t>
  </si>
  <si>
    <t xml:space="preserve"> Inadecuada liquidación en retenciones tributarias por valor de $6.618.828 en la ejecución del contrato 2401040 – CORCAMPOS. 
Descripción de la situación: 
Una vez revisados los expedientes contractuales y la documentación de pago del contrato 2401040 por valor de $229.057.113 IVA incluido suscrito con CORCAMPOS, se evidenció una inadecuada liquidación de las retenciones tributarias a cargo del contratista. 
</t>
  </si>
  <si>
    <t>Administrativa</t>
  </si>
  <si>
    <t>garantizar que el 100% de los pagos cuenten con doble validación tributaria previa, logrando:
Cero (0) pagos en exceso por errores de retención.
Cero (0) diferencias entre valores pagados y valores liquidados.</t>
  </si>
  <si>
    <t xml:space="preserve">Deficiencia en la publicación y gestión contractual en la plataforma SIA Observa. 
Realizada la evaluación de la gestión contractual de la Promotora de Eventos y Turismo S.A.S., de la vigencia 2024, a partir de la muestra seleccionada mediante método estadístico y realizada la evaluación de legalidad de la misma se evidenciaron 142 contratos con deficiencias en la rendición de la cuenta en la plataforma SIA Observa
</t>
  </si>
  <si>
    <t>Administrativa. Con solicitud de traslado al Proceso Administrativo Sancionatorio Fiscal -PASF.</t>
  </si>
  <si>
    <t xml:space="preserve">Realizar capacitación al Profesional Universitario - Abogado de la Secretaría General, en el manejo de la Plataforma SIA Observa </t>
  </si>
  <si>
    <t xml:space="preserve">100% de los expedientes contractuales rendidos en su totalidad en la plataforma SIA Observa </t>
  </si>
  <si>
    <t>Se solicitò capacitaciòn a la Contralorìa para la Profesional Abogada. Dicha capacitaciòn fue dada en las instalaciones de la Contralorìa municipal, conofmre se evidencia en el acta de reuniòn que se adjunta a la carpeta de evidencias. De igual forma, a la fecha se han cargado a la plataforma SIA Observa todos los documentos que hacen parte del expediente contractual, y requeridos por la plataforma</t>
  </si>
  <si>
    <t>Acta de capacitaciòn Contralorìa</t>
  </si>
  <si>
    <t xml:space="preserve">Inefectividad de las acciones del Plan de Mejoramiento auditoría 1.5 - 2024. 
Una vez analizada la información reportada por la Promotora de Eventos y Turismo S.A.S., con relación al plan de mejoramiento correspondiente a la auditoria Financiera y de Gestión 1.5-2024, se verificó el cumplimiento y efectividad de las acciones planteadas para los hallazgos de la misma. 
Durante la ejecución de la auditoria, se evidencio la inefectividad de las acciones planteadas para los siguientes hallazgos: 
- Hallazgo 1: Se evidencio errores de calidad de la información rendida en el formato F15 Controversias judiciales, lo cual genera nuevamente que los valores registrados no concuerdan con los anexos de los demás formatos. 
- Hallazgo 5: Revisada la contratación reportada por la entidad se evidencia nuevamente la falencia de cargue de documentos. 
- Hallazgo 12: Si bien la entidad elabora la resolución 054 de 2024, en la misma lo único que se plantea es la delegación de funciones para la rendición de los formatos; pero dicha acción no ataca de fondo las causas que generan el hallazgo ni se enfocan en la solución de la misma. Lo anterior queda evidenciado en las falencias detectadas en diferentes formatos de la rendición en SIA Contralorías. </t>
  </si>
  <si>
    <t>Administrativo</t>
  </si>
  <si>
    <t>EVALUACIÓN A LA GESTIÓN INSTITUCIONAL</t>
  </si>
  <si>
    <t>Implementar reuniones periódicas de seguimiento al Plan de Mejoramiento, realizadas entre los responsables de cada acción y lideradas por la Oficina de Control Interno, con el fin de verificar el cumplimiento, avance y efectividad real de las acciones implementadas. De estas reuniones se deberá generar un acta con compromisos, responsables y fechas límite.</t>
  </si>
  <si>
    <t xml:space="preserve">Garantizar el cumplimiento del 100% de las acciones propuestas en los planes de mejoramiento suscritos con entes externos y derivados de auditorías realizadas a la Promotora de Eventos y Turismo SAS </t>
  </si>
  <si>
    <t>CONTROL INTERNO</t>
  </si>
  <si>
    <t xml:space="preserve">Jeimy Lorena Hurtado Zuluaga
Profesional Universitario Control Interno </t>
  </si>
  <si>
    <t xml:space="preserve">Control Interno </t>
  </si>
  <si>
    <t xml:space="preserve">Se realizo reuniòn del comité de control interno el 23 de diciembre con el area financiera donde se aclararon ciertos puntos sobre la rendicion de la cuenta anual del 28 de febrero 2026.   De igual forma, el 4 de febrero de 2026 se realizò reuniòn  con el nuevo jefe de Control Interno, la Jefe Administrativa y el Supernumerario con funciones de Secretario General, con el fin de socializar planes de mejoramiento pendientes, para lo cual se adjunta copia del acta de dicha reuniòn </t>
  </si>
  <si>
    <t>Acta reuniòn Control Interno - Planes de Mejoramiento</t>
  </si>
  <si>
    <t xml:space="preserve">Hallazgo Doce. Administrativa. Proceso Administrativo Sancionatorio. Rendición de la cuenta SIA Contralorías. 
La información rendida en la cuenta por la Promotora de Eventos y Turismo S.A.S, correspondiente a la vigencia fiscal 2024, presenta inconsistencias en términos de calidad, establecidas en el siguiente registro: 
Formato 01. Saldos y Movimientos, Formato 06. Ejecución Presupuestal de Ingresos, Formato 07. Ejecución de Gastos, Formato 10. Cierre Fiscal, Formato 15. Controversias Judiciales
</t>
  </si>
  <si>
    <t>Proceso Administrativo Sancionatorio</t>
  </si>
  <si>
    <t>Realizar una revisión previa obligatoria de cada formato y anexo antes del cargue en SIA Contralorías, verificando:
Cumplimiento de la guía SIA y de la Resolución 004 de 2024.
Correspondencia exacta de los anexos con los documentos fuente</t>
  </si>
  <si>
    <t xml:space="preserve">100% de los formatos rendidos con base en la guía SIA y los documentos fuente </t>
  </si>
  <si>
    <t>Se realizaron reuniones previas al diligencimiento y cargue de los formatos en la plataforma SIA Contralorìas, verificando que todos se rindieran conforme a los requerimientos de la guia SIA.</t>
  </si>
  <si>
    <t>Correo invitaciòn reuniòn de revisiòn.                                        Correo de Cierre rendicion SIA CONTRALORIAS enviado por Jefe de Control Interno</t>
  </si>
  <si>
    <t xml:space="preserve">Hallazgo Trece. Administrativa. 
Omisión de la amortización del anticipo correspondiente al pago efectuado en los contratos 2411468, 2411477, 2401024 y 2411468 
Una vez realizada la revisión de los expedientes contractuales correspondientes a los contratos 2411468, 2411477, 2401024 y 2411468, se evidenció la inobservancia del procedimiento establecido para la amortización de anticipos. Aunque dichos contratos contemplan el pago de un anticipo, no se hicieron las amortizaciones proporcionales en cada uno de los pagos posteriores, conforme a las disposiciones contractuales y los principios contables y presupuestales vigentes. 
Concretamente, se constató que, en lugar de realizar la amortización gradual del anticipo en cada una de las actas parciales, la entidad realizó los pagos posteriores solamente por el valor del acta limitándose a descontar el monto total del anticipo de forma única y aislada. Esta práctica omite el seguimiento y control progresivo del anticipo y desvincula su recuperación del avance real en la ejecución contractual, afectando la correcta liquidación financiera del contrato
</t>
  </si>
  <si>
    <t>Administrativa.</t>
  </si>
  <si>
    <t>GESTIÓN FINANCIERA</t>
  </si>
  <si>
    <t>Implementar un control previo obligatorio de amortización para todos los pagos contractuales que incluyan anticipo, que deberá verificar:
Valor del anticipo entregado.
Porcentaje de avance o cumplimiento de cada acta parcial.
Valor proporcional a amortizar en cada pago.</t>
  </si>
  <si>
    <t>El 100% de los contratos con anticipo deberán mostrar amortización proporcional en cada acta parcial.</t>
  </si>
  <si>
    <t xml:space="preserve">OFICINA ADMINISTRATIVA Y FINANCIERA </t>
  </si>
  <si>
    <t>Diana Cristina Montoya Naranjo - Profesional Universitario Contador</t>
  </si>
  <si>
    <t xml:space="preserve">Oficina Administrativa y Financiera </t>
  </si>
  <si>
    <t xml:space="preserve">Desde la Fecha de inicio de la acción de mejoramiento, no se han suscrito contratos que incluyan anticipos, razón por la cual esta acción no ha sido necesaria. </t>
  </si>
  <si>
    <t xml:space="preserve">Falta de registro de las provisiones y cuentas de orden por concepto de litigios y demandas. 
La Promotora de Eventos y Turismo S.A.S., mediante el Formulario F015, reportó un total de 47 procesos judiciales, de los cuales 25 fueron clasificados con riesgo alto, acumulando pretensiones por un valor total de $1.840.031.131. 
Sin embargo, al realizar la revisión del Libro Mayor y Balance de la entidad, se constató que en la cuenta Provisiones por litigios y demandas no se registra ningún valor, lo que evidencia la ausencia de reconocimiento contable de las obligaciones contingentes asociadas a procesos judiciales con alta probabilidad de pérdida.
Adicionalmente, se verificaron los registros contables correspondientes a los pasivos contingentes en las cuentas de orden, destinadas a reflejar las obligaciones probables de riesgo medio y bajo, encontrándose que el saldo reportado es de $0, mientras que en el Formulario F15 se reportan procesos clasificados en riesgo medio y bajo por un valor de $508.687.469; Lo anterior evidencia inconsistencias entre la información contable y la reportada en la plataforma SIA CONTRALORIA, afectando la razonabilidad y transparencia de los estados financieros, e impidiendo que estos reflejen fielmente la situación jurídica y financiera de la entidad 
</t>
  </si>
  <si>
    <t>Administrativo con incidencia disciplinaria.</t>
  </si>
  <si>
    <t>GESTIÓN FINANCIERA Y GESTIÓN JURÍDICA</t>
  </si>
  <si>
    <t>Implementar unas conciliaciones periodicas obligatorias entre el área jurídica y contabilidad, para verificar:
Clasificación del riesgo (alto, medio, bajo).
Valor actualizado de las pretensiones.
Necesidad de constituir provisión o actualizar cuentas de orden.
Correspondencia con el Formato F15.</t>
  </si>
  <si>
    <t>100% de coincidencia entre F15 y la contabilidad.</t>
  </si>
  <si>
    <t>OFICINA ADMINISTRATIVA Y FINANCIERA 
SECRETARÍA GENERAL</t>
  </si>
  <si>
    <t>Diana Cristina Montoya Naranjo - Profesional Universitario Contador
Juanita Duque Carmona
Secretaria General</t>
  </si>
  <si>
    <t>Oficina Administrativa y Financiera 
Secretaría General</t>
  </si>
  <si>
    <t>Se maneja base de datos de las demandas que tiene la entidad, la cual se encuentra actualizada de acuerdo con las pretensiones y avances de los procesos</t>
  </si>
  <si>
    <t>Cuadro Litigios y demandas</t>
  </si>
  <si>
    <t xml:space="preserve">Descripción de la situación Incorrección en los saldos registrados en el Estado de Situación Financiera 
En desarrollo del proceso auditor se pudo observar que la información contable presentada en el Estado de Situación Financiera presenta diferencias en algunas cuentas, con respecto a los saldos registrados en el libro Mayor y Balances, lo que va en contravía de las características de la información financiera establecidas en el Marco Conceptual aplicable a las entidades de gobierno.
Va en contravía de las características de la información financiera establecidas en el Marco Conceptual aplicable a las entidades de gobierno.
</t>
  </si>
  <si>
    <t>Implementar una revisión de calidad del Estado de Situación Financiera antes de su emisión, mediante:
Validación por la Revisoría Fiscal
Confirmación cruzada con soportes del Libro Mayor
Revisión de notas y revelaciones</t>
  </si>
  <si>
    <t>100% de ESF con revisión de calidad.</t>
  </si>
  <si>
    <t>OFICINA ADMINISTRATIVA Y FINANCIERA</t>
  </si>
  <si>
    <t xml:space="preserve">Se elaboraron los Estados Financieros con corte al mes de octubre, los cuales fueron validados por la Revisoría Fiscal mediante auditoría con su respectivo informe y los cuales reflejan fielmente la información de los libros contables. </t>
  </si>
  <si>
    <t>ppto definitivo</t>
  </si>
  <si>
    <t>ppto ejecutado</t>
  </si>
  <si>
    <t>%</t>
  </si>
  <si>
    <t>Fortalecimiento del Sistema de Gestión Administrativa y Financiero Territorial del Municipio de Santiago de Cali(25047205)</t>
  </si>
  <si>
    <t>Fortalecer el Sistema de Gestión Administrativa y Financiera del Municipio de Santiago de Cali</t>
  </si>
  <si>
    <t>Implementar las herramientas electrónicas que permitan la consulta. declaración y pago de trámites y servicios en línea en el municipio de Santiago de Cali</t>
  </si>
  <si>
    <t>Implementar las herramientas electrónicas que permitan la consulta. declaración y pago de trámites y servicios en línea en el municipio de Santiago de Cali (25047206)</t>
  </si>
  <si>
    <t>Mantenimiento de los servicios que ofrece el Datacenter de la Administración Municipal (22038599)</t>
  </si>
  <si>
    <t>Mantener las condiciones optimas del datacenter para asegurar la disponibilidad de los servicios del Municipio</t>
  </si>
  <si>
    <t>Fortalecimiento de los servicios que ofrece el Datacenter de la Alcaldía de Cali (25047209)</t>
  </si>
  <si>
    <t>Mejorar la eficiencia de los servicios del Centro de Datos de la Alcaldía de Cali</t>
  </si>
  <si>
    <t>Mejoramiento de los servicios vía web de la Alcaldía de Cali (25047210)</t>
  </si>
  <si>
    <t>Ofrecer servicios vía web eficientes y oportunos a los ciudadanos del municipio de Santiago de Cali</t>
  </si>
  <si>
    <t>Fortalecimiento de la capacidad institucional de Tecnologías de Información y las comunicaciones de las dependencias de la Alcaldía de Santiago de Calii (25047201)</t>
  </si>
  <si>
    <t>Fortalecer la capacidad institucional de Tecnologías de Información y las comunicaciones de las dependencias de la Alcaldía de Santiago de Cali</t>
  </si>
  <si>
    <t>Fortalecimiento de la capacidad institucional de Tecnologías de Información y las comunicaciones de las dependencias de la Alcaldía de Santiago de Cali ( 25047201)</t>
  </si>
  <si>
    <t>Implementación de Soluciones TIC al Servicio de los habitantes del municipio de Santiago de Cali  (25047204)</t>
  </si>
  <si>
    <t>Implementar estrategias de ciudad que impulsen la solución de problemas locales usando TIC</t>
  </si>
  <si>
    <t>Fortalecimiento de la operación de los centros de apropiación de la ciudad  (22038600)</t>
  </si>
  <si>
    <t>Fortalecer la operacion de los espacios de apropiacion de TIC´S en la ciudad de Santiago de Cali</t>
  </si>
  <si>
    <t>Mantenimiento de los centros de apropiación TIC de la ciudad de Cali  (25047211)</t>
  </si>
  <si>
    <t>Mejorar los servicios ofrecidos en los centros de apropiación TIC en la ciudad de Cali</t>
  </si>
  <si>
    <t>Capacitación en el uso de las tecnologías de la información y la comunicación TIC a los habitantes del Municipio de Santiago de Cali  (25047203)</t>
  </si>
  <si>
    <t>Promover la apropiación de las TICs en el Municipio de Santiago de Cali</t>
  </si>
  <si>
    <t xml:space="preserve">Capacitación en el uso de las tecnologías de la información y la comunicación TIC a los habitantes del Municipio de Santiago de Cali (25047203) </t>
  </si>
  <si>
    <t>Fortalecimiento de la Red Municipal Integrada REMI de Santiago de Cali  ( 25047212 )</t>
  </si>
  <si>
    <t>Garantizar el funcionamiento de la Red Municipal Integrada de Santiago de Cali</t>
  </si>
  <si>
    <t>Implementación de zonas de espacio público con accesibilidad a internet en el municipio de Santiago de Cali  (25047202)</t>
  </si>
  <si>
    <t>Incrementar el acceso de los ciudadanos a la información digital en espacios públicos en Santiago de Cali</t>
  </si>
  <si>
    <t>Fortalecimiento de la gestión Documental en el Departamento Administrativo de Tecnologías de la Información y las Comunicaciones de Santiago de Cali  (25047207)</t>
  </si>
  <si>
    <t>Fortalecer la gestión documental del Departamento Administrativo de Tecnologías de la Información y las Comunicaciones</t>
  </si>
  <si>
    <t>Fortalecimiento del sistema de gestión documental de la Alcaldía de Cali  (25047208)</t>
  </si>
  <si>
    <t>Fortalecer el sistema de gestión documental de la Alcaldía de Santiago de Cali</t>
  </si>
  <si>
    <t>Actualización del PGAM para el Municipio de Santiago de Cali.(21043899 )PLAN DE GESTION AMBIENTAL MUNICIPAL</t>
  </si>
  <si>
    <t>Formular el plan estratégico para la adopción del PGAM.</t>
  </si>
  <si>
    <t>Fortalecimiento de los espacios físicos y tecnológicos para la atención ciudadana de la secretaria de Movilidad de Santiago de Cali  (17033187)</t>
  </si>
  <si>
    <t>Realizar obras de adecuación de infraestructura fisica a los bienes de la secretaria de movilidad del Municipio de Santiago de Cali</t>
  </si>
  <si>
    <t>Adecuar los espacios físicos y tecnologícos del Concejo Municipal de Santiago de Cali (22048102)</t>
  </si>
  <si>
    <t>Realizar los diseños para la adecuación del espacio físico del concejo municipal. Realizar los estudios técnicos para la adecuación del espacio fisico del concejo. Realizar impermeabilizaciones</t>
  </si>
  <si>
    <t>Lucha contra el delito y la impunidad  (8042863)</t>
  </si>
  <si>
    <t>INVERSIÓN</t>
  </si>
  <si>
    <t>(Fortalecimiento tecnológico a cuadrantes de la policia de Santiago de Cali</t>
  </si>
  <si>
    <t>Lucha contra el delito y la impunidad.(8042833)</t>
  </si>
  <si>
    <t>Fortalecimiento tecnológico a cuadrantes de la policia de Santiago de Cali</t>
  </si>
  <si>
    <t>Lucha contra el delito y la impunidad. ( 8042847)</t>
  </si>
  <si>
    <t>Forttalecimiento del sistema de video vigilancia y monitoreo en santiago de cali</t>
  </si>
  <si>
    <t>Lucha contra el delito y la impunidad (.8042855)</t>
  </si>
  <si>
    <t>Mantenimiento al sistema de video y vigilancia y monitoreo en santiago de cali</t>
  </si>
  <si>
    <t>Lucha contra el delito y la impunidad.( 26000494)</t>
  </si>
  <si>
    <t>Adquisición de equipos tecnólogicos para la seguridad de la comuna 10 de santiago de cali.</t>
  </si>
  <si>
    <t>Sistematización del inventario documental de la secretaría de vivienda social y hábitat en el municipio de Santiago de Cali (4042567)</t>
  </si>
  <si>
    <t>El proyecto contribuye con la aplicación de lineamientos de la Ley General de Archivo y la politica instiitucional del Municipio en la Secretaria de Vivienda Social y hábitat, para lo cual se realizaran las siguinetes acciones: Realizar la identificación de series y subseries documentales, Adquirir insumos de gestión documental, Suministrar información a la plataforma tecnológica para la interacción entre el organismo y el ciudadano, Adquirir herramientas tecnológicas para la actualización de la informacion en la plataforma.</t>
  </si>
  <si>
    <t>Aplicación de las políticas e instrumentos archivísticos al Patrimonio Documental del Municipio de Santiago de Cali (22047905)</t>
  </si>
  <si>
    <t>Adquirir material de apoyo para la implementación y aplicación modelo 5S.Realizar la tenencia y custodia de series documentales propias y transferidas.Adquirir herramientas para el fortalecimiento de la función archivística.Organizar, preparar, inventariar, valorar y ubicar topográficamente los documentos de archivo de Fondos Acumulados.Adquirir insumos y suministros para optimizar la digitalización de los documentos.Realizar la calibración de escáneres especializados para la optimización de la digitalización de la documentación del Municipio.</t>
  </si>
  <si>
    <t>Fortalecimiento a empresas grandes y medianas con programas de ciencia, tecnología e innovación en el municipio de Santiago de Cali (11047742)</t>
  </si>
  <si>
    <t>Presentar proyectos de ciencia, tecnología e innovación para las grandes y medianas empresas</t>
  </si>
  <si>
    <t>Asistencia para la formulación y el seguimiento de proyectos de ciencia tecnología e innovación para las mipymes de Santiago de Cali (25047754)</t>
  </si>
  <si>
    <t>Apoyar la estructuración de 15 proyectos de ciencia, tecnología e innovacón para las mipymes</t>
  </si>
  <si>
    <t>Fortalecimiento de los procesos de transferencia de conocimiento y tecnología a sectores estratégicos en el municipio de Santiago de Cali (25047760)</t>
  </si>
  <si>
    <t>Transferir 2 tecnologías al tejido de mipymes</t>
  </si>
  <si>
    <t>Actualización de la base de datos de nomenclatura de Santiago de Cali (22046069)</t>
  </si>
  <si>
    <t>Realizar Visitas técnicas domiciliarias y viales Registrar en la base de datos la información levantada en campo. Realizar el desplazamiento para levantamiento de información de la nomenclatura urbana. Realizar el cruce para depurar la base de datos de nomenclatura con Catastro, Oficina registro e Instrumentos Públicos y EMCALI. Monitorear la base de datos de la Nomenclatura Urbana. Diseñar e implementar el geocoficiador de direcciones Parametrizar la información contenida en la base de datos para integrarla en la IDESC. Adquirir sofware de edición cartográfica para el manejo de la cartografía de nomenclatura Revisar y adaptar las normas técnicas aplicadas al sistema de nomenclatura de Santiago de Cali Publicar documento de las normas técnicas adoptadas al sistema de nomenclatura de Santiago de Cali</t>
  </si>
  <si>
    <t>Implementación de la planoteca digital del departamento administrativo de planeación de Santiago de Cali ( 22046081)</t>
  </si>
  <si>
    <t>Clasificar la información cartográfica (formato papel) Realizar el mantenimiento físico a los planos en formato papel de la planoteca. Adquirir material de archivo especializado para planos. Depurar la información cartográfica de la planoteca. Ingresar información de cada plano a la base de datos alfanumérica. Escanear la información cartografica en formato papel (planos) .Vectorizar los planos imposibles de rasterizar o aquellos con pérdida de información. Ingresar información de cada plano dwg a la base de datos alfanumérica. Georeferenciar la información en formato raster (imagen-escaneada) al nuevo sistema de coordenadas Magna Sirgas. Georeferenciar la información en formato vectorial (dwg) al nuevo sistema de coordenadas Magna Sirgas. Diseñar la estructura de la base de datos cartográfica . Diseñar un Sistema de Información Geográfica. Adquirir hardware y software para el manejo de la información de la planoteca digital. Publicar material publicitario del nuevo sistema de información geográfica de la planoteca.</t>
  </si>
  <si>
    <t>Implementación del sistema de información unificado de convivencia escolar, derechos humanos, sexuales y reproductivos en las IEO del municipio de Santiago de Cali  (2040135)</t>
  </si>
  <si>
    <t>Realizar en las IEO la implementación de un sistema de información unificado de convivencia escolar, Derechos Humanos, Sexuales y Reproductivo</t>
  </si>
  <si>
    <t xml:space="preserve">SEGURIDAD Y JUSTICIA </t>
  </si>
  <si>
    <t>Fortalecimiento de la seguridad y convivencia ciudadana de la comuna 17 de Santiago de Cali</t>
  </si>
  <si>
    <t>Adquirir Equipos para el monitoreo - Cámaras
Adquirir fibra optica para  Camaras de video vigilancia 
Realizar obra civil para instalación de camaras
Instalar Sistemas de puestas a tierra puntos de cámara</t>
  </si>
  <si>
    <t>Implementacion de estrategias para inclusion social y productiva de jovenes vulnerables de Santiago de cali</t>
  </si>
  <si>
    <t xml:space="preserve">Realizar recorridos de reconocimiento con jóvenes en situación de alto riesgo Realizar  talleres de diagnostico y talleres psicosociales a estos jóvenes  Acompañar a las familias de los jóvenes  Realizar seguimiento y control a todos los procesos  de jóvenes Desarrollar  programas lúdico recreativos de integración y sensibilización a los  jóvenes   Realizar capacitación en emprendimiento  y resolucion de conflictos campañas contra la violencia juvenil </t>
  </si>
  <si>
    <t>Implementacion  de estrategias productivas y sociales para jovenes vinculados a pandilla en Santiago de Cali</t>
  </si>
  <si>
    <t>Realizar visitas e intervención a los espacios priorizados para reduccion de factores de riesgo capacitacion y acciones vinculadas al proceso con su respectivo seguimeinto y control medicion del impacto y resultados</t>
  </si>
  <si>
    <t>Control a actividades ilícitas en bienes de uso publico en Santiago de Cali</t>
  </si>
  <si>
    <t>Acompañamiento Institucional en la reubicación de PJC Plan Jarillón Rio Cauca Apoyo logístico  para operativos  de recuperación de PJAOC adquirir vehículos de patrullaje</t>
  </si>
  <si>
    <t>Apoyo a la movilidad policial en el municipio de Santiago de Cali</t>
  </si>
  <si>
    <t>Compra de vehiculos policiales</t>
  </si>
  <si>
    <t>Compra de Motocicletas policiales</t>
  </si>
  <si>
    <t>Mantenimiento Preventivo y correctivo a Vehículos</t>
  </si>
  <si>
    <t>Mantenimiento Preventivo y correctivo a Motos</t>
  </si>
  <si>
    <t>Suministrar combustible para la movilidad policial</t>
  </si>
  <si>
    <t>SOAT para vehículos operativos de la Policía</t>
  </si>
  <si>
    <t xml:space="preserve">Adquirir equipos para la lectura de antecedentes  - PDA para operaciones de inteligencia  y sistema de rastreo de Alarmas  para reacción  de cuadrantes de  policia </t>
  </si>
  <si>
    <t>PLANEACIÓN MUNICIPAL</t>
  </si>
  <si>
    <t>ADMINISTRAR  LA OPERACIÓN  DEL SISBÉN</t>
  </si>
  <si>
    <t>BP-07047504</t>
  </si>
  <si>
    <t>Elaborar los diseños arquitectónicos, urbanísticos, paisajísticos y demás elementos constitutivos del espacio público</t>
  </si>
  <si>
    <t>BP-26000008</t>
  </si>
  <si>
    <t>Realizar el estudio de títulos de los predios localizados en el ámbito del proyecto Tren de cercanías.</t>
  </si>
  <si>
    <t>BP-26000534</t>
  </si>
  <si>
    <t>Realizar la depuración del inventario de espacio público del Municipio</t>
  </si>
  <si>
    <t>BP-22046064</t>
  </si>
  <si>
    <t>Realizar la depuración del inventario de equipamientos del Municipio</t>
  </si>
  <si>
    <t>Realizar el estudio de factibilidad jurídica para establecer la factibilidad de adquisición de los predios de interés para el desarrollo de proyectos en las áreas de intervención estratégica.</t>
  </si>
  <si>
    <t>BP-22047508</t>
  </si>
  <si>
    <t>Establecer la línea base del manejo a 2.500 sujetos de interés grandes generadores de residuos orgánicos en el área urbana de Santiago de Cali.</t>
  </si>
  <si>
    <t>BP-21046079</t>
  </si>
  <si>
    <t>Definir los inmuebles Bienes de Interés Cultural (BIC) objeto de actualización</t>
  </si>
  <si>
    <t>BP-22046065</t>
  </si>
  <si>
    <t>DADII</t>
  </si>
  <si>
    <t>22-036080/0/00/001
22-036080/0/00/002
22-036080/0/00/003
22-036080/0/00/004
22-036080/0/00/005
22-036080/0/00/006
22-036080/0/00/007
22-036080/0/00/008
22-036080/0/00/009
22-036080/0/00/010
22-036080/0/00/011</t>
  </si>
  <si>
    <t>22-036080</t>
  </si>
  <si>
    <t>BP-22047901/1/01/01/05
BP-22047901/1/01/01/08
BP-22047901/1/01/01/16
BP-22047901/1/01/01/17
BP-22047901/1/01/01/18
BP-22047901/1/01/01/19
BP-22047901/1/01/01/20
BP-22047901/1/01/01/21
BP-22047901/1/01/01/22
BP-22047901/1/01/01/23
BP-22047901/1/01/01/24</t>
  </si>
  <si>
    <t>BP-22047901</t>
  </si>
  <si>
    <t>BP-22047901/1/02/01/01</t>
  </si>
  <si>
    <t>BP-22047901/1/02/01/01
BP-22047901/1/02/01/02
BP-22047901/1/02/01/03</t>
  </si>
  <si>
    <t>BP-22046089/1/01/02/05
BP-22046089/1/01/02/07</t>
  </si>
  <si>
    <t>BP-22046089</t>
  </si>
  <si>
    <t>BP-22047901/1/01/01/01
BP-22047901/1/01/01/03
BP-22047901/1/01/01/04
BP-22047901/1/01/01/12
BP-22047901/1/01/01/14</t>
  </si>
  <si>
    <t>22-036083/0/00/0005
22-036083/0/00/0006</t>
  </si>
  <si>
    <t>22-036083</t>
  </si>
  <si>
    <t>BP-22047906/1/01/01/01
BP-22047906/1/01/01/02
BP-22047906/1/01/01/03
BP-22047906/1/01/01/04</t>
  </si>
  <si>
    <t>BP-22047906</t>
  </si>
  <si>
    <t>Capacitar personas para la comercialización adecuada de productos y/o beneficios</t>
  </si>
  <si>
    <t>BP-07047723</t>
  </si>
  <si>
    <t>Realizar acompañamiento a formalización empresarial de 50 unidades productivas</t>
  </si>
  <si>
    <t>BP-07047774</t>
  </si>
  <si>
    <t>Capacitar personas  vulnerables en competencias blandas para el empleo y el emprendimiento</t>
  </si>
  <si>
    <t>BP-07047710</t>
  </si>
  <si>
    <t>Apoyo a la promoción de la inversión  nacional e internacional del Municipio de Santiago de Cali.</t>
  </si>
  <si>
    <t>BP-12046077</t>
  </si>
  <si>
    <t>Implementar el proceso formativo para 25 mujeres</t>
  </si>
  <si>
    <t>BP-07047719</t>
  </si>
  <si>
    <t>Realizar una estrategia de empleabilidad y generación de ingresos realizada</t>
  </si>
  <si>
    <t>BP-07047766</t>
  </si>
  <si>
    <t>Capacitar personas vítimas del conflicto en competencias duras y habilidades blandas o transversales</t>
  </si>
  <si>
    <t>BP-07047746</t>
  </si>
  <si>
    <t>Capacitar en competencias para la empleabilidad a personas vulnerables</t>
  </si>
  <si>
    <t>BP-26000593</t>
  </si>
  <si>
    <t>SECRETARÍA DE DESARROLLO TERITORIAL</t>
  </si>
  <si>
    <t>Adecuación de sedes comunales de la comuna 9 de Santiago de Cali</t>
  </si>
  <si>
    <t>Equipamientos comunitarios, sedes comunales, Centro de Integración Social, Casa Matria y centro de desarrollo comunitario con mantenimiento y adecuación.</t>
  </si>
  <si>
    <t>Adecuacion de l Sedes Comunales,Barrios sure,Alameda,Guayaquil,Manuel maria Buenaventura</t>
  </si>
  <si>
    <t>Adecuación sedes comunales de la comuna 5 de Santiago de Cali</t>
  </si>
  <si>
    <t xml:space="preserve">Adecuar la Sede Comunal de Chiminangos II con adecuación del primer piso </t>
  </si>
  <si>
    <t xml:space="preserve">Sede Comunal Chiminangos II con adecuación del primer piso </t>
  </si>
  <si>
    <t>Adecuación sedes comunales de la comuna 12 de Santiago de Cali</t>
  </si>
  <si>
    <t xml:space="preserve">Sede Comunal ASTURIAS con  construcción del segundo piso,sede Comunal el Rodeo adecuacion </t>
  </si>
  <si>
    <t>Adecuar Sede Comunal de ASTURIAS con adecuación del primer piso y cosntrucción del segundo piso,y Sede Comunal el Rodeo</t>
  </si>
  <si>
    <t>Adecuación sede comunal corregimiento Felidia de Santiago de Cali</t>
  </si>
  <si>
    <t xml:space="preserve">Sede adecuada. </t>
  </si>
  <si>
    <t xml:space="preserve">Adecuar la Sede Comunal del Corregimiento Felidia con adecuación realizada. </t>
  </si>
  <si>
    <t>Adecuación de centro de desarrollo comunitario en el Municipio de Santiago de Cali</t>
  </si>
  <si>
    <t>Centro de desarrollo empresaria adecuado</t>
  </si>
  <si>
    <t>Centro de desarrollo Empresarial y Comercial Rio Cauca adecuado.</t>
  </si>
  <si>
    <t>Asesorar las instancias y espacios de Participación ciudadana en Santiago de Cali</t>
  </si>
  <si>
    <t xml:space="preserve">instancias y espacios de participación apoyados para el ejercicio de sus funciones. </t>
  </si>
  <si>
    <t xml:space="preserve">Acompañar 60 Instancias de Participación  en el ejercicio de sus funciones,y realizar seis jornadas de articulacion institucional de instancias </t>
  </si>
  <si>
    <t>Fortalecimiento de las instancias de participación ciudadana en comunas y corregimientos de Santiago de Cali</t>
  </si>
  <si>
    <t>Capacitar ,acompañar a1500 personas integrantes de instancias de participación comunitaria formadas para el ejercicio de sus funciones</t>
  </si>
  <si>
    <t>SECRETARÍA DE GOBIERNO</t>
  </si>
  <si>
    <t>Apoyo a la transformación de la cultura institucional hacia la legalidad, integridad y la transparencia en la alcaldía de santiago de cali</t>
  </si>
  <si>
    <t>Cultura de la Legalidad y la Integridad implementada</t>
  </si>
  <si>
    <t>Sensibilizar a 150 servidores públicos y contratistas</t>
  </si>
  <si>
    <t>Fortalecimiento de las acciones institucionales de comunicación hacia la comunidad de santiago de cali</t>
  </si>
  <si>
    <t>Rendición de cuentas a la comunidad realizadas</t>
  </si>
  <si>
    <t>Producir,Implementar,Diseñar,Apoyar, el 100% de los contenidos informativos</t>
  </si>
  <si>
    <t>SECRETARÍA DE PAZ Y CULTURA CIUDADANA</t>
  </si>
  <si>
    <t>Fortalecimiento de las acciones para la disminución de las violaciones y  vulneraciones de los derechos  humanos en  la ciudad de Cali</t>
  </si>
  <si>
    <t>Personas que participan de la estrategia de derechos humanos y prevención de la trata de personas</t>
  </si>
  <si>
    <t>Diseñar un documento con lineamientos de Política Pública Integral de Derechos Humanos y DIH</t>
  </si>
  <si>
    <t>Apoyo a estrategias que desarrollen narrativas de paz y cultura ciudadana en el municipio de Santiago de</t>
  </si>
  <si>
    <t>Eventos de ciudad que promueven la convivencia pacífica, cultura de paz, reconciliación y cultura ciudadana realizados</t>
  </si>
  <si>
    <t>Implementar las acciones al 100% de la  estrategia "Medítele a la Paz"</t>
  </si>
  <si>
    <t>Apoyo al reconocimiento  de la ciudadanía como actores en la implementación del plan de paz en la ciudad de Santiago de Cali</t>
  </si>
  <si>
    <t>Plan de paz y convivencia pacífica implementado</t>
  </si>
  <si>
    <t>Desarrollar la gestión de 3 alianzas para la construcción de paz</t>
  </si>
  <si>
    <t>Implementación de un mecanismo en materia de medición de paz y cultura ciudadana en el municipio de Santiago de CaliI</t>
  </si>
  <si>
    <t>Observatorio de paz y convivencia con enfoque territorial, poblacional y de desarrollo de capacidades y en perspectiva de ciudad-región creado.</t>
  </si>
  <si>
    <t>Realizar 27 talleres de diseño, formulación y validación (por barrio/corregimiento)</t>
  </si>
  <si>
    <t>Apoyo a la replica de experiencias exitosas de cultura ciudadana en el municipio de Santiago de Cali</t>
  </si>
  <si>
    <t>Iniciativas institucionales y/o comunitarias exitosas de promoción de buenas prácticas de cultura ciudadana y de construcción de paz replicadas</t>
  </si>
  <si>
    <t xml:space="preserve">Identificar 30  iniciativas comunitarias exitosas </t>
  </si>
  <si>
    <t>Apoyo a la promoción de cultura ciudadana en los corredores de vida nocturna del municipio de Santiago de Cali</t>
  </si>
  <si>
    <t>Corredores que concentran actividades de vida nocturna intervenidos con oferta cultural y pedagógica de cultura ciudadana</t>
  </si>
  <si>
    <t>Diseñar dos estrategias  de intervención para  corredores culturales</t>
  </si>
  <si>
    <t>Fortalecimiento de las acciones de intervención en la cultura ciudadana del municipio Cali</t>
  </si>
  <si>
    <t>Política Pública de Cultura Ciudadana formulada con el Consejo Consultivo de Cultura ciudadana</t>
  </si>
  <si>
    <t>Elaborar un documento de sistematización de los encuentros y mesas de trabajo con la comunidad y organizaciones de la sociedad civil</t>
  </si>
  <si>
    <t xml:space="preserve">Implementación de escenarios para el reconocimiento de las afectaciones del conflicto armado en Cali </t>
  </si>
  <si>
    <t>Museo Regional de Memoria Histórica del Conflicto y la Reconciliación</t>
  </si>
  <si>
    <t>Elaborar el 60% del documento de guión museológico</t>
  </si>
  <si>
    <t>Estudios y diseños del museo regional de memoria historica del conflicto y la reconciliacion en Santiago de Cali</t>
  </si>
  <si>
    <t xml:space="preserve">Elaborar un estudio técnico del espacio adjudicado como sede del Museo </t>
  </si>
  <si>
    <t>DEPARTAMENTO ADMINISTRATIVO DE GESTIÓN JURÍDICA</t>
  </si>
  <si>
    <t>Mejoramiento de los Sistemas de Información Normativo Y Judicial de la Administración Central Municipal de Santiago De Cali</t>
  </si>
  <si>
    <t>Sistemas de información normativo y judicial de la Administración Central Municipal de Santiago de Cali mejorados</t>
  </si>
  <si>
    <t>Actualizar en un 85% los Sistemas de información normativo y judicial</t>
  </si>
  <si>
    <t>Mejoramiento de la Gestión Jurídica Pública del Municipio de Santiago de Cali</t>
  </si>
  <si>
    <t>Modelo de Gerencia Jurídica Pública optimizado</t>
  </si>
  <si>
    <t>Atender 1905 Actuaciones en procesos judiciales</t>
  </si>
  <si>
    <t>DEPARTAMENTO ADMINISTRATIVO DE CONTROL INTERNO DISCIPLINARIO</t>
  </si>
  <si>
    <t>Fortalecimiento de la Acción Disciplinaria en la Administración Central del Mpio de Santiago de Cali.</t>
  </si>
  <si>
    <t>Autos Disciplinarios de Fondo Proyectados.</t>
  </si>
  <si>
    <t>BP22042109/1/01/01/04: Proyectar desiciones de Fondo en el Proceso Disciplinario.</t>
  </si>
  <si>
    <t>Investigación  de la Conducta Oficial y Gestión Pública en la Admnistración Central del Mpio de Sanmtiago de Cali.</t>
  </si>
  <si>
    <t>Investigación acerca de la  Conducta Disciplinable del Servidor Público realizada; Investigación acerca de Gestión Pública y Prácticas de Buen Gobierno realizada; y Publicaciones de las Investigaciones realizadas.</t>
  </si>
  <si>
    <t>BP-22042108/1/01/01/03: Elaborar el documento sobre la conducta Disciplinable del Servidor Público;   BP22042108/1/02/01/03: Elaborar el documento sobre GestiónPública y Prácticas de Buen Gobierno; y BP 22042108/1/03/01/02: Realizar apoyo en la divulgación de los Resultados de las Investigaciones.</t>
  </si>
  <si>
    <t>SECRETARÍA DE TURISMO</t>
  </si>
  <si>
    <t>Formulación de la Política Pública de Turismo del Mpio de Santiago de Cali.</t>
  </si>
  <si>
    <t>BP06046289: Estrategias de Modelos exitosos de politicas publicas de turismo adoptadas. BP13047414:  planes de manejo apoyados y personas formadas en servicio al cliente.</t>
  </si>
  <si>
    <t xml:space="preserve">BP06046289: 06046289/1/01/01/01: por $9.670.078; BP13047414: 13047414/1/01/01/01 (Fondo 0-1201):  por $1.338.000;13047414/1/01/01/04 (Fondo 4-1201): por $2.462.000;  13047414/1/01/01/02(Fondo 0-1201): por $4.720.000;  13047414/1/01/01/05(Fondo 4-1201):  por $41.120.000;  13047414/1/02/01/01: por $420.000; 13047414/1/02/01/03:  por $46.8970.000; 13047414/1/02/01/02:  por $760.000; </t>
  </si>
  <si>
    <t>BP13047412: Implementación del Plan Estrategico de Promoción Turistica de Santiago de Cali.</t>
  </si>
  <si>
    <t>Número de Estrategias de Promoción a nivel Nacional e Internal.</t>
  </si>
  <si>
    <t>BP13047412:  BP13047412/1/02/01/10  por $6,727,150; 13047412/1/02/01/11 (fondo 4-1201):  por $110,322,850,oo; BP13047412/1/02/01/14: por $60,686,100.oo;  Bp13047412/1/02/01/12: por $140.736.900.oo; BP13047412/1/02/01/15 (fondo 0-1201): por $16,206,750.oo; BP13047412/1/02/01/13 (fondo 4-1201):  por $43,703.250.oo</t>
  </si>
  <si>
    <t>Número de Plan de Medios y Monitoreo de los Circuitos Turisticos mpales.</t>
  </si>
  <si>
    <t>BP13047412/1/02/01/09: Por $338.944.487.oo</t>
  </si>
  <si>
    <t>BP 22042829: Implementacion de estrategias de promoción de buenas practicas y entretenimiento seguro en establecimientos nocturnos de Santiago de Cali;   BP 13047409: Fortalecimiento de las Mi pymes vinculadas al sector gastronomico de Santiago de Cali.</t>
  </si>
  <si>
    <t>BP 22042829: NUMERO DE
ESTABLECIMIEN
TOS DE LA
NOCHE Y
ASISTENTES
CAPACITADOS y BP 13047409: NÚMERO DE
ESTRATEGIAS
PROMOVIDAS.</t>
  </si>
  <si>
    <t>BP13047409/1/01/01/01:Realiza la muestra
gastronomica
"Salsa y Sabor" por $84.842.000 y BP22042829/1/02/01/02: Realizar eventos de
promocion de
buenas practicas
nocturnas y Cali 24
horas por $31 .225 781 y BP22042829/1/02/01/03: Realizar eventos de
promocion de
buenas practicas
nocturnas y Cali 24
horas por $63.119,996.</t>
  </si>
  <si>
    <t>BP06046275: IMPLEMENTACION DE CIRCUITOS METROPOLITANOS DE TURISMO EN EL
MUNICIPIO DE SANTIAGO DE CALI  y 13047412: Implementación del plan estrategico de promoción turistica de santiago de Cali.</t>
  </si>
  <si>
    <t>BP06046275: NÚMEROS DE
CIRCUITOS
METROPOLITAN
OS
PROMOCIONAD
OS y 13047412: NÚMERO DE
ESTRATEGIAS
DE PROMOCIÓN
A NIVEL
NACIONAL E
INTERNACIONAL.</t>
  </si>
  <si>
    <t>BP06046275: BP06046275/1/02/01/01:  $7.084.372 y 13047412: BP13047412/1/01/01/04:  $125.000.000.oo</t>
  </si>
  <si>
    <t>BP13047412: Implementación del plan estrategico de promoción turistica de santiago de Cali; y BP13047414: Fortalecimiento del ecoturismo en los ecoparques de Santiago de Cali.</t>
  </si>
  <si>
    <t>BP13047412: NÚMERO DE ESTRATEGIAS DE PROMOCIÓN A NIVEL NACIONAL E INTERNACIONAL y BP13047414: NÚMERO DE PERSONAS FORMADAS EN SERVICIO AL CLIENTE.</t>
  </si>
  <si>
    <t>BP13047412/1/01/01/04:  $107.742.600.oo y BP13047414/1/01/01/03:  $8.579.900.oo.</t>
  </si>
  <si>
    <t>BP13047402: Recreación turística de naturaleza para los habitantes de la comuna 15 de Santiago de
Cali; BP13047403: Recreación turística de naturaleza para los habitantes de la comuna 1 de Santiago de
Cali y BP13047404: Recreación turística de naturaleza para los habitantes de la comuna 4 de Santiago de
Cali.</t>
  </si>
  <si>
    <t>BP13047402: JÓVENES VULNERABLES BENEFICIADOS; ADULTOS VULNERABLES BENEFICIADOS; ADULTOS MAYORES VULNERABLES BENEFICIADOS; BP13047403: JÓVENES VULNERABLES BENEFICIADOS; ADULTOS VULNERABLES BENEFICIADOS; ADULTOS MAYORES VULNERABLES BENEFICIADOS; y BP13047404: JÓVENES VULNERABLES BENEFICIADOS; ADULTOS VULNERABLES BENEFICIADOS; ADULTOS MAYORES VULNERABLES BENEFICIADOS;.</t>
  </si>
  <si>
    <t>BP13047402: 13047402/1/01/01/01:  $4.550.000.oo;   47402/1/02/01/01:  $12.551.250.oo ; 13047402/1/03/01/01:  $12.551.250.oo;   BP13047403: 13047403/1/01/01/01:  $3.325.100.oo; 13047403/1/02/01/01:  $7.989.000.oo; 13047403/1/02/01/02:  $12.442.900.oo; 13047403/1/03/01/01:  $8.286.500.oo   y BP13047404: 13047404/1/01/01/01:  $3,100,000,oo; 13047404/1/02/01/01:  $8,907,205.oo y 13047404/1/03/01/01:  $8.907.250.oo.</t>
  </si>
  <si>
    <t>BP26000590: Apoyo a la promocion turística de los corredores nocturnos del municipio de Santiago de Cali y BP 13047412: Implementación del plan estrategico de promoción turistica de santiago de Cali.</t>
  </si>
  <si>
    <t>BP26000590: ESTRATEGIAS APLICADAS; EVENTOS TURISTICOS IMPLEMENTADOS;  y BP 13047412: NÚMERO DE
PLAN DE
MEDIOS Y
MONITOREO DE
LOS CIRCUITOS
TURISTICOS
MUNICIPALES.</t>
  </si>
  <si>
    <t>BP26000590: 26000590/1/01/01/01:  $3,199,500.oo;  26000590/1/01/01/02: $5,800,420.oo; 26000590/1/02/01/01:  $33,646,080.oo; 26000590/1/02/01/02:  $7,354,000.oo y BP 13047412: 13047412/1/01/01/02:  $30,148,769.oo.</t>
  </si>
  <si>
    <t>SECRETARÍA DE BIENESTAR SOCIAL</t>
  </si>
  <si>
    <t xml:space="preserve">FORTALECIMIENTO DE LAS ESTRATEGIAS DE ATENCIÓN INTEGRAL A LA PRIMERA INFANCIA EN EL MUNICIPIO SANTIAGO DE CALI". </t>
  </si>
  <si>
    <t>29,Cobertura neta en educación inicia! 33.Cumplimiento de Fas atenciones iniciales universales definidas en la Ruta Integral de Atenciones — RIA en niñas y niños de los NIDOS.</t>
  </si>
  <si>
    <t xml:space="preserve">BP-07044851: 07044851/01/02/01: Atención Integral para la Primera Infancia en modalidad institucional;  07044851/1/01/01/01: Atención Integral para la Primera Infancia en modalidad familiar.
</t>
  </si>
  <si>
    <t xml:space="preserve">"FORTALECIMIENTO DE LAS ESTRATEGIAS DE ATENCIÓN INTEGRAL A LA PRIMERA INFANCIA EN EL MUNICIPIO SANTIAGO DE CALI". BP 07044851. </t>
  </si>
  <si>
    <t xml:space="preserve">FORTALECIMIENTO DE LAS ESTRATEGIAS DE ATENCIÓN INTEGRAL A LA PRIMERA INFANCIA EN EL MUNICIPIO SANTIAGO DE CALI. BP 07044851. </t>
  </si>
  <si>
    <t>MUJERES GESTANTES, MADRES LACTANTES, NIÑOS Y NIÑAS DE PRIMERA INFANCIA CON ATENCIÓN INTEGRAL.</t>
  </si>
  <si>
    <t>BP07044851/1/01/02/02: Ajuste de canasta para la Atención Integral a la Primera Infancia en modalidad institucional por $317,871,910.oo; 0704851/1/01/02/06: Ajuste de canasta para la Atención Integral a la Primera Infancia en modalidad institucional por $1,284,787,277.oo</t>
  </si>
  <si>
    <t>IMPLEMENTACION DE UN CENTRO VIDA PARA LA ATENCION INTEGRAL DEL ADULTO MAYOR DEL MUNICIPIO DE SANTIAGO DE CALI</t>
  </si>
  <si>
    <t>ADULTOS MAYORES BENEFICIADOS.</t>
  </si>
  <si>
    <t>07044855/1/02/01/01: Realizar acciones de atención primaria en Salud por $598,198,832; BP-07044855/1/02/01/05: Suministro de Alimentación a los Adultos Mayores del Centro Vida por $362,161,402,oo; BP-07044855/1/02/01/03: Realizar acciones de ocupación productiva del tiempo libre, recreación, deporte, arte y cultura por $353,700,000; BP-07044855/1/02/01/04: Suministro de materiales para Talleres por $72,896,496; BP-07044855/1/01/01/03: Realizar operativización del proyecto en las tres zonas de actividad
de los Centros Vida por $288,000,000.</t>
  </si>
  <si>
    <t>FORTALECIMIENTO DEL SISTEMADE ATENCIÓN INTEGRAL A LOS HABITANTES
DE Y EN CALLE DEL MUNICIPIO bE SANTIAGO DE CALI. BP/07044885,</t>
  </si>
  <si>
    <t>Asistencia básica a niños, niñas y adolescentes con derechos vulnerados, en hogares
de paso en el municipio de Santiago de Cali</t>
  </si>
  <si>
    <t xml:space="preserve">Niños, niñas y adolescentes atendidos con Servicio de protección para el restablecimiento de derechos. </t>
  </si>
  <si>
    <t>Diez y siete actividades contratadas, entre otras: Brindar alojamiento a los niños, niñas y adójscentes en 8 hogares de paso, siguiendo los lineamientos establecidos para la mocfIidad casá hogar, ubicándoles en dormitorio que ofrezca condiciones dignas, e instalacknes adecuadas que brinden seguridad, óptimas condiciones de higiene, ventilación y ausencia de humedád.</t>
  </si>
  <si>
    <t>HACIENDA MUNICIPAL</t>
  </si>
  <si>
    <t xml:space="preserve">BP 22047001: "Mejoramiento de los niveles de cumplimiento de las obligaciones tributarias en el Mpio de Santiago de Cali; BP 22047007: "Conservaciòn de La gestiòn catastral del Mpio de Santiago de Cali; y BP 22047009: Renovaciòn del Censo inmobiliario Urbano del Mpio de Santiago de Cali". </t>
  </si>
  <si>
    <t>BP 22047001: Programa de Cultura Ciudadana Desarrollado; BP22047007-: Plusvalia calculada; BP22047009-: Nùmero de comunas actualizadas y Número de zonas homogeneas</t>
  </si>
  <si>
    <t>22047001/1/03/01/01: Comunicar y Divulgar  a los habitantes del Mpio de Santiago de Cali, informaciòn sobre los tributos  municipales para generar cultura tributaria;   220470071030101- Realizar la publicacion de los actos administrativos de plusvalia emitidos por el proceso de gestión catastral por $ 165.942.270 ; 22047009/1/01/01/06: Difundir a la comunidad informacion sobre las actividades que se adelantan en el proceso de actualizacion urbana. (radio, televisiòn , prensa, perifoneo y material impreso) $ 128.370.075</t>
  </si>
  <si>
    <t>Renovaciòn del Censo Inmobiliario Urbano del Mipo de Santiago de Cali.</t>
  </si>
  <si>
    <t>1. Nùmero de Comunas actualizadas; y 2. Nùmero de Zonas Homogeneas.</t>
  </si>
  <si>
    <t>1/02/01/01: determinar el tamaño de la muestra y definir los puntos de investigaciòn; 1/02/01/02:  Realizar visitas a terreno tendientes a identificar las caracteristicas fìsiscas de las comunas para  codificaciòn, generaciòn y ajustes de zonas; 1/02/01/03: Realizar investigaciòn de mercado para soportar los avaluos comerciales realizados a los puntos de investigaciòn de las comunas asignadas.</t>
  </si>
  <si>
    <t>1/02/01/01: determinar el tamaño de la muestra y definir los puntos de investigaciòn; 1/02/01/02:  Realizar visitas a terreno tendientes a identificar las caracteristicas fìsiscas de las comunas para  codificaciòn, generaciòn y ajustes de zonas; 1/02/01/03: Realizar investigaciòn de mercado para soportar los avaluos comerciales realizados a los puntos de investigaciòn de las comunas asignadas; y 1/02/01/04: Diseñar las Zonas Homogeneas geoeconomicas de las comunas asignadas.</t>
  </si>
  <si>
    <t xml:space="preserve">Conservaciòn de la Gestiòn Catastral del Mpio de Santiago de Cali.
</t>
  </si>
  <si>
    <t>Plusvalia Calculada.</t>
  </si>
  <si>
    <t>BP22047007/1/03/01/02: realizar Investigaciòn Economica, procesamiento de informaciòn y calculo del efecto plusvalia de la zona establecida; y 22047007/1/03/01/03: Revisar el Componente Tècnico y Jurìdico mediante le cual se desarrolla el calculo del efecto plusvalia.</t>
  </si>
  <si>
    <t>1.2.1.1 - Determinar el tamaño de la muestra y definir los puntos de investigación.
1.2.1.2 - Realizar visitas a terreno tendientes a identificar las caracteristicas fisicas de las comunas para codificación, generación y ajuste de zonas.
1.2.1.3 -  Realizar investigación de mercado para soportar los avalúos comerciales realizados a los puntos de investigación de las comunas asignadas.
1.2.1.4 -  Diseñar  las zonas homogéneas geoeconómicas de las comunas asignadas.</t>
  </si>
  <si>
    <t>1.3.1.1 - Prensa, radio y TV Rentas
1.3.1.1 - Prensa conservación catastral
1.1.1.6 - Divulgación Censo Inmobiliario</t>
  </si>
  <si>
    <t>Proyecto 22047001:     59
Proyecto 22047007:   78290  
Proyecto 22047009:     100%</t>
  </si>
  <si>
    <t>"Fortalecimiento del Sistema de Informaciòn Catastral del Mpio de Santiago de Cali:  1.1.1.1 - Realizar descripción del sistema existente
1.1.1.2 - Identificar los  informes y salidas que el sistema producirá.
1.1.1.3 - Determinar los r equerimientos de los usuarios.
1.1.1.4 - Diseñar el  esquema de datos logico, fisico y arquitectura de base de datos e interfase de usuarios.
1.2.1.1 - Codificar los programas y los procedimientos de control.
1.2.1.2 - Realizar pruebas de unidad, hasta que los programas se adapten a las especificaciones descritas en las difrentes etapas.
1.2.1.3 - Añadir los programas testeados en la librería de pruebas de integración.
1.3.1.1 - Integrar interfaces hacia otros sistemas de información interistitucionales
1.3.1.2 - Realizar carga del sistema
1.3.1.3 - Realizar pruebas de integración del nuevo esquema de datos del Sistema de Gestión Catastral.
1.3.1.4 - Diseñar el Control de concurrencia</t>
  </si>
  <si>
    <t>Diseño proppuesto; Sistema de Gestiòn Catastarl Desarrollado; y Una Estructura.</t>
  </si>
  <si>
    <t>BP 220470081/01/01/01: Realizar descripciòn del Sistema por $50.000.000; 220470081/01/01/02 : Identificar los informes y Salidas por $50.000.000; 220470081/01/01/03: Determinar los requerimientos de los usuarios por $99.999.999; 220470081/01/01/04 : Diseñar el esquema de datos logico por $99.999.999; 22047008 1/02/01/01: Codificar los programas y los procedimientos por $55.061.187; 22047008 1/02/01/02: Realizar pruebas de Unidad por $60.000.000; 22047008 1/02/01/03: Añadir los programas texteados en la libreta por $35.000.000; 22047008 1/03/01/01: Integrar Interfaces hacìa otros sistemas por $50.000.000; 22047008 1/03/01/02: Realizar carga del sistema por $50.000.000; 22047008 1/03/01/03: Realizar Pruebas de integraciòn del nuevo por $50.000.000; 22047008 1/03/01/04: Diseñar control de Concurrencia por $49.746.380.</t>
  </si>
  <si>
    <t>1.3.1.2 - Realizar investigación económica, procesamiento de información y cálculo del efecto plusvalía de la zona establecida.
1.3.1.3 - Revisar el componente técnico y jurídico mediante el cual se desarrolla el calculo del efecto Plusvalía.</t>
  </si>
  <si>
    <t>Base Alfanùmerica depurada.</t>
  </si>
  <si>
    <t>22047007/1/04/01/01: Realizar Depuraciòn de variables por $147.999.999 y 220477007/1/04/01/01/02: Implementar una herramienta de anàlisis  de informaciòn soportada con el procesamiento analitico en linea por $176.041.761.oo.</t>
  </si>
  <si>
    <t>Predios actualizados.</t>
  </si>
  <si>
    <t xml:space="preserve">22047007/1/02/01/01: Calcular el Indice de Valoraciòn Predial de los Predios puntos muestra; 22047007/1/02/01/02: Realizar las visitas a predios definidos como puntos muestra.
</t>
  </si>
  <si>
    <t>1.1.2.2 - Apoyar para realizar la gestión, captura y digitalización de la documentación inherente a la cuenta corriente
1.4.1.3 - Brindar asistencia técnica para el procesamiento electrónico de datos.</t>
  </si>
  <si>
    <t>BP 22047001: ajustes realizados a la cuenta corriente. BP 22047010: Gestión de cartera con soporte tecnológico</t>
  </si>
  <si>
    <t xml:space="preserve">Proyecto 22047001:     59
Proyecto 22047010:    0  </t>
  </si>
  <si>
    <t>BP 22047001- Apoyar para realizar la gestión, captura y digitalizacion de la documentacion inherente a la cuenta corriente. $ 160.527.481   ; BP 22047010- Brindar asistencia técnica para el procesamiento de electronico de datos $ 40.000.000</t>
  </si>
  <si>
    <t>BP-1041852 Fortalecimiento del acceso a la prestación de servicios de salud a la población pobre y sin aseguramiento del Municipio Santiago de cali</t>
  </si>
  <si>
    <t xml:space="preserve"> Poblacion  identificada como Pobres y Vulnerables sin aseguramiento con servicios de salud de baja complejidad prestados.</t>
  </si>
  <si>
    <t xml:space="preserve">Prestar servicios de salud de baja complejidad al  70%  de la Poblacion  Pobre y Vulnerable sin aseguramiento. </t>
  </si>
  <si>
    <t>Visitas de supervision  a los contratos de prestación de servicios de salud de la poblacion pobre y vulnerable sin aseguramiento realizadas</t>
  </si>
  <si>
    <t xml:space="preserve">Realizar 20 visitas de supervisión a los contratos de prestacion de servicios de la poblacion pobre y vulnerable sin aseguramiento </t>
  </si>
  <si>
    <t>BP-1046541 Fortalecimiento del abordaje integral de la violencia contra la mujer, familiar y sexual en el municipio Santiago de Cali</t>
  </si>
  <si>
    <t>Mujeres victimas de violencia y sus familias con gestion de la atención y restitución de derechos en salud realizadas</t>
  </si>
  <si>
    <t xml:space="preserve">Realizar restitucion en 450  Mujeres victimas de violencia y sus familias con gestion de la atención y restitución de derechos en salud </t>
  </si>
  <si>
    <t xml:space="preserve">Observatorio de salud mental operando  </t>
  </si>
  <si>
    <t xml:space="preserve">Operando  1  Observatorio de salud mental  </t>
  </si>
  <si>
    <t>BP-1046532 Desarrollo del modelo comunitario de salud mental en el municipio de Santiago de Cali</t>
  </si>
  <si>
    <t>Eventos masivos de promoción de la salud mental y la convivencia social  realizados</t>
  </si>
  <si>
    <t>Realizar 10 eventos masivos de promoción de la salud mental y la convivencia social.</t>
  </si>
  <si>
    <t>Encuentros con actores sociales, institucionales y comunitarios con estrategias de sensibilizacion para la implementación de la política de Salud Mental realizados</t>
  </si>
  <si>
    <t>Realizar  54 encuentros con actores sociales, institucionales y comunitarios con estrategias de sensibilización para la implementación de la política de Salud Mental.</t>
  </si>
  <si>
    <t xml:space="preserve">Nodos de Redes socioinstitucionales, comunitarias e intersectoriales  articulados y con capacidad de respuesta para la gestión territorial en salud mental. </t>
  </si>
  <si>
    <t xml:space="preserve">Articular 6 nodos con Redes socioinstitucionales, comunitarias e intersectoriales con capacidad de respuesta en  la gestión territorial en salud mental. </t>
  </si>
  <si>
    <t>Programas de Salud Mental en atención primaria de entidades del sector salud implementados con articulacion a las rutas integrales de atencion en salud mental y el modelo comunitario de salud mental implementados.</t>
  </si>
  <si>
    <t>Implementar 10 programas de Salud Mental con  rutas integrales de atención  y  modelo comunitario</t>
  </si>
  <si>
    <t>Personas Consumidoras de heroína y otras drogas inyectadas beneficiadas de estrategias de reducción de riesgos y daños.</t>
  </si>
  <si>
    <t xml:space="preserve">Beneficiar 400 personas consumidoras de heroína y otras drogas inyectadas con estrategias de reducción de riesgos y daños. </t>
  </si>
  <si>
    <t>Centros para la vida de intervencion en salud mental comunitaria fortalecidos.</t>
  </si>
  <si>
    <t>Fortalecer  3 centros para la vida de intervención en salud mental comunitaria.</t>
  </si>
  <si>
    <t>Personas con necesidades de orientación psicosocial atendidas a través de la linea de ayuda en salud mental.</t>
  </si>
  <si>
    <t>Atender 3750 personas con necesidades de orientación psicosocial a través de la linea de ayuda en salud mental.</t>
  </si>
  <si>
    <t>BP-1046520 Fortalecimiento de acciones integrales orientadas a un envejecimiento saludable en el Municipio de Santiago de Cali</t>
  </si>
  <si>
    <t>entidades del sector con implementación de lineamientos para la atención integral  de las personas mayores</t>
  </si>
  <si>
    <t>Implementar en 40 entidades del sector lineamientos para la atención integral de las personas mayores</t>
  </si>
  <si>
    <t>personas mayores  vinculadas en actividades que promueven el envejecimiento activo; una cultura positiva de la vejez, y la autogestion de la salud</t>
  </si>
  <si>
    <t>Vincular  3500 personas mayores  en actividades que promueven el envejecimiento activo; una cultura positiva de la vejez, y la autogestion de la salud</t>
  </si>
  <si>
    <t xml:space="preserve">grupos organizados  de población mayor capacitados en salud, envejecimiento y vejez  </t>
  </si>
  <si>
    <t xml:space="preserve">Capacitar 20   grupos organizados  de población mayor en salud, envejecimiento y vejez  </t>
  </si>
  <si>
    <t>BP-1046512 Mejoramiento De la Gestión para la Prevención, Vigilancia y Control de las Enfermedades Transmitidas por Vectores en el Municipio de Cali</t>
  </si>
  <si>
    <t xml:space="preserve">Hogares intervenidos con la metodología COMBI </t>
  </si>
  <si>
    <t xml:space="preserve">Intervenir 2144  Hogares intervenidos con la metodología COMBI </t>
  </si>
  <si>
    <t>Comunidades con la  estrategia educativa  implementada para la prevención del vector transmisor de las ETV</t>
  </si>
  <si>
    <t>Implementar en  180 comunidades  la  estrategia educativa   para la prevención del vector transmisor de las ETV</t>
  </si>
  <si>
    <t>Intervenciones de inspección  de sumideros ubicados en vía pública realizadas</t>
  </si>
  <si>
    <t xml:space="preserve">Realizar 1.211.200 Intervenciones de inspección en sumideros ubicados en vía pública </t>
  </si>
  <si>
    <t xml:space="preserve"> Controles  realizados  en establecimientos de afluencia publica</t>
  </si>
  <si>
    <t>Realizar 9200   controles  en establecimientos de afluencia publica</t>
  </si>
  <si>
    <t xml:space="preserve"> Jornadas  de control preventivo y correctivo  en zonas de alto índice de riesgo realizadas </t>
  </si>
  <si>
    <t xml:space="preserve">Realizar  40   jornadas  de control preventivo y correctivo  en zonas de alto índice de riesgo  </t>
  </si>
  <si>
    <t xml:space="preserve">Base de  datos del programa de prevención de ETV actualizada  en tiempo real </t>
  </si>
  <si>
    <t xml:space="preserve">Actualizar en tiempo real la base de  datos del programa de prevención de ETV </t>
  </si>
  <si>
    <t>Informes de intervención del comportamiento de infestación del vector del dengue, chickungunya y zika analizados</t>
  </si>
  <si>
    <t>Análizar 4  informes del comportamiento de infestación del vector del dengue, chickungunya y zika.</t>
  </si>
  <si>
    <t>BP-1046536 Control del riesgo biológico asociado a la zoonosis en el Municipio de  Cali</t>
  </si>
  <si>
    <t xml:space="preserve">Caninos y felinos inmunizados contra la rabia </t>
  </si>
  <si>
    <t xml:space="preserve">Inmunizar 140000 caninos y felinos contra la rabia </t>
  </si>
  <si>
    <t>Accidentes rabicos observables vigilados</t>
  </si>
  <si>
    <t>Vigilar  100% de los  accidentes rabicos observables</t>
  </si>
  <si>
    <t xml:space="preserve">Procedimientos quirúrgicos de esterilización en caninos y felinos realizados </t>
  </si>
  <si>
    <t>Esterilizar 8126  poblaciones de  caninos y felinos</t>
  </si>
  <si>
    <t>Sujetos que generan  riesgo a la salud publica asociados a la tenencia de animales intervenidos</t>
  </si>
  <si>
    <t xml:space="preserve">Intervenir 631 sujetos que generan  riesgo a la salud publica asociados a la tenencia de animales </t>
  </si>
  <si>
    <t>Sujetos  que generan riesgo de leptospirosis intervenidos</t>
  </si>
  <si>
    <t>Intervenir 1600 sujetos  que generan riesgo de leptospirosis</t>
  </si>
  <si>
    <t xml:space="preserve">Procedimientos medico veterinarios atendidos
</t>
  </si>
  <si>
    <t xml:space="preserve">Atender 2600  procedimientos medico veterinarios </t>
  </si>
  <si>
    <t xml:space="preserve">Certificados sanitarios expedidos a los sujetos que lo soliciten  </t>
  </si>
  <si>
    <t xml:space="preserve">Expedir 8000 certificados sanitarios  a los sujetos que lo soliciten  </t>
  </si>
  <si>
    <t>Solicitudes de control de plagas atendidas</t>
  </si>
  <si>
    <t xml:space="preserve">Atender 246  solicitudes de control de plagas </t>
  </si>
  <si>
    <t>BP-1046534 Fortalecimiento de la eficiencia y efectividad de la rectoría en salud en el Municipio de Cali</t>
  </si>
  <si>
    <t>Acciones de control y seguimiento orientadas a la implementación de la  garantía de la prestación de servicios de rectoria</t>
  </si>
  <si>
    <t>Implementar 9 Acciones de control y seguimiento orientadas a la garantía de la prestación de servicios de rectoria</t>
  </si>
  <si>
    <t xml:space="preserve"> Informe de la inversión social en  salud elaborado</t>
  </si>
  <si>
    <t>Elaborar 1 Informe de la inversión social    en salud</t>
  </si>
  <si>
    <t>Planes de Mejoramiento y Modernización de los medios para la prestación de servicios de rectoría en salud implementado y evaluado</t>
  </si>
  <si>
    <t>Implementar y evaluar 2 Planes de Mejoramiento y Modernización de los medios para la prestación de servicios de Rectoría en Salud</t>
  </si>
  <si>
    <t>Planes de Rectoría en Salud formulados</t>
  </si>
  <si>
    <t xml:space="preserve">Formular  6  Planes de Rectoría en Salud
</t>
  </si>
  <si>
    <t xml:space="preserve">Derechos de peticion,Demandas y tutelas atendidas en restitución de derechos en salud </t>
  </si>
  <si>
    <t>Atender 2000  derechos de peticion, demandas y tutelas en restitución de derechos en salud</t>
  </si>
  <si>
    <t>BP-1046538 Fortalecimiento a la estrategia de vacunación con biológicos no  PAI en el Municipio de Santiago de Cali .</t>
  </si>
  <si>
    <t>Vacunas adquiridas y aplicadas para la población no cubierta por el esquema gratuito del PAI</t>
  </si>
  <si>
    <t>Adquirir  24421 vacunas para la población no cubierta por el esquema gratuito del PAI</t>
  </si>
  <si>
    <t>BP-1046533 Fortalecimiento de factores de proteccion del consumo de sustancias psicoactivas en adolescentes y jovenes escolarizados  del Municipio de Cali</t>
  </si>
  <si>
    <t xml:space="preserve">Instituciones educativas y sus entornos con formación en acciones preventivas del consumo problematico de sustancias psicoactivas efectivas </t>
  </si>
  <si>
    <t>Formar 50 Instituciones educativas y sus entornos en acciones preventivas del consumo problematico de sustancias psicoactivas</t>
  </si>
  <si>
    <t>Estrategia de Información, educación y comunicación de sensibilización en el uso de recursos de salud mental y prevención del consumo de sustancias psicoactivas desarrollada</t>
  </si>
  <si>
    <t xml:space="preserve">Desarrollar una  Estrategia de Informacion, educación  comunicación y sensibilizacion en el uso de recursos de salud mental y prevencion del consumo de sustancias psicoactivas </t>
  </si>
  <si>
    <t xml:space="preserve">Competencias parentales en Padres, cuidadores y adultos significativos de adolescentes tempranos escolarizados para la prevención del problemático consumo de sustancias psicoactivas desarrolladas  </t>
  </si>
  <si>
    <t xml:space="preserve">Desarrollar competencias parentales en 500 Padres, cuidadores y adultos significativos de adolescentes tempranos escolarizados para la prevención del problemático consumo de sustancias psicoactivas  </t>
  </si>
  <si>
    <t xml:space="preserve">Adolescentes y jóvenes con habilidades sociales y trabajo de pares Fortalecidas </t>
  </si>
  <si>
    <t xml:space="preserve">Fortalecer a 2000 Adolescentes y jóvenes con habilidades sociales y trabajo de pares </t>
  </si>
  <si>
    <t>BP-01046522Mejoramiento de las acciones de inspección, vigilancia y control en los sujetos de interés en salud en el Municipio de Cali</t>
  </si>
  <si>
    <t>Base de datos SISVEA, VICAGUAS y SIVICAP, IPS y Centros de estética actualizada con frecuencia mensual.</t>
  </si>
  <si>
    <t>Actualizar 12 base de datos SISVEA, VICAGUAS y SIVICAP, IPS y Centros de estética con frecuencia mensual.</t>
  </si>
  <si>
    <t xml:space="preserve"> Boletines de la situación de la salud ambiental elaborados</t>
  </si>
  <si>
    <t xml:space="preserve">Elaborar 4 boletines de la situación de la salud ambiental </t>
  </si>
  <si>
    <t>Informes elaborados  que reflejen el sostenimiento e implementados de los requisitos y elementos del Sistema de gestión de calidad (NTCGP 1000) Y MECI</t>
  </si>
  <si>
    <t>Elaborar  4 informes que reflejen el sostenimiento e implementación de los requisitos y elementos del Sistema de gestión de calidad (NTCGP 1000) Y MECI</t>
  </si>
  <si>
    <t xml:space="preserve">Muestras calificadas con resultados en calidad del agua para consumo humano
</t>
  </si>
  <si>
    <t xml:space="preserve">Calificar  950 muestras con resultados en calidad del agua para consumo humano
</t>
  </si>
  <si>
    <t>Sistemas de almacenamiento de agua para consumo humano Inspeccionados</t>
  </si>
  <si>
    <t xml:space="preserve">Inspeccionar 1240 sistemas de almacenamiento de agua para consumo humano </t>
  </si>
  <si>
    <t>Muestras de agua  para uso recreativo calificadas</t>
  </si>
  <si>
    <t xml:space="preserve">Calificar  250  muestras de agua  para uso recreativo </t>
  </si>
  <si>
    <t>Sujetos que manipulan y comercializan sustancias químicas  potencialmente tóxicas vigilados</t>
  </si>
  <si>
    <t>Vigilar 300 sujetos que manipulan y comercializan sustancias químicas  potencialmente tóxicas vigilados</t>
  </si>
  <si>
    <t>Peticiones, Quejas y Reclamos ocasionadas por Ruido y vibraciones atendidas</t>
  </si>
  <si>
    <t>Atender el 100% de  Peticiones, Quejas y Reclamos ocasionadas por Ruido y vibraciones.</t>
  </si>
  <si>
    <t>Estrategia de Información, Educación y Capacitación (IEC) realizada intersectorialmente en programa de manejo de residuos sólidos PGIRS</t>
  </si>
  <si>
    <t>Realizar  una estrategia de Información, Educación y Capacitación (IEC)  intersectorialmente en programa de manejo de residuos sólidos PGIRS</t>
  </si>
  <si>
    <t>Controles de manejo de PGIRS- PGIRHS en IPS y en sujetos de atención en salud realizados</t>
  </si>
  <si>
    <t xml:space="preserve">Realizar 2200 Controles de manejo de PGIRS- PGIRHS en IPS y en sujetos de atención en salud </t>
  </si>
  <si>
    <t>Establecimientos de interés en salud pública verificado PGIRS- PGIRHS</t>
  </si>
  <si>
    <t>Verificar en  700 Establecimientos de interés en salud pública  el  PGIRS- PGIRHS</t>
  </si>
  <si>
    <t>Centros de estética y afines verificados el PGIRS - PGIRHS y normas de bioseguridad.</t>
  </si>
  <si>
    <t>Verificar  en  950 Centros de estética y afines  el PGIRS - PGIRHS y normas de bioseguridad.</t>
  </si>
  <si>
    <t>Establecimientos expendedores de alimentos controlados respecto a riesgos del consumo</t>
  </si>
  <si>
    <t>Controlar 6607 Establecimientos expendedores de alimentos  respecto a riesgos del consumo</t>
  </si>
  <si>
    <t>Muestras de alimentos preparados y preempacados analizadas respecto a parámetros microbiológicos y físicos</t>
  </si>
  <si>
    <t>Analizar 630 muestras de alimentos preparados y preempacados  respecto a paarámetros microbiológicos y físicos</t>
  </si>
  <si>
    <t>DAGMA</t>
  </si>
  <si>
    <t>Apoyo a Instituciones Educativas en la Incorporación del Componente Ambiental en los PRAE de Santiago de Cali : BP.-21043924</t>
  </si>
  <si>
    <t>Instituciones Educativas Oficiales que promueven estilos de vida saludable y la protección del ambiente, a través de los proyectos escolares ambientales - PRAE. (1)</t>
  </si>
  <si>
    <t>Insertar la Etnoeducación en nueve (9) PRAE para I.E.O.  Formar en temas ambientales en diez (10) instituciones educativas del municipio.</t>
  </si>
  <si>
    <t>Formulación de la Política Pública de Desarrollo Rural del Municipio de Santiago de Cali. BP: 21043915</t>
  </si>
  <si>
    <t>Política Pública de Desarrollo Rural formulada (4)</t>
  </si>
  <si>
    <t>Elaborar un (1) documento de Política Pública de Desarrollo Rural para el Municipio de Santiago de Cali.</t>
  </si>
  <si>
    <t>Actualización del PGAM para el Municipio de Santiago de Cali. -BP-21043899</t>
  </si>
  <si>
    <t>Plan de Gestión Ambiental Municipal -PGAM actualizado y adoptado (6)</t>
  </si>
  <si>
    <t>Elaborar el Plan Estratégico del PGAM. Elaborar el Documento actualizado del PGAM.</t>
  </si>
  <si>
    <t>Implementación del Plan Maestro de Silvicultura Urbana en Santiago de Cali. BP- 21043943</t>
  </si>
  <si>
    <t>Plan Maestro de silvicultura urbana formulado, adoptado e implementado (7)</t>
  </si>
  <si>
    <t>Intervenir 2081 árboles con mantenimiento. Realizar 24.566 diagnósticos y conceptos técnicos para realización de intervenciones silviculturales adecuadas. Identificar y diagnosticar 794 árboles notables en las 22 comunas.  Intervenir 1.000 individuos forestales en las 22 comunas con mantenimiento fitosanitario integral.</t>
  </si>
  <si>
    <t xml:space="preserve">Control de hormiga arriera en la vegetación de las zonas verdes de Santiago de Cali. BP-21043906. </t>
  </si>
  <si>
    <t>Vegetación de las zonas verdes y jardines urbanos con mantenimiento (8)</t>
  </si>
  <si>
    <t>Realizar la caracterización de 120 nidos de hormiga arriera en los espacios públicos de las 22 comunas  de Cali.Realizar 250 intervenciones de hormiga arriera en los espacios públicos de las 22 comunas  Cali.</t>
  </si>
  <si>
    <t>Mejoramiento de la Vegetación del Bosque Seco Tropical en Santiago de Cali.  BP-21043905</t>
  </si>
  <si>
    <t>Individuos vegetales producidos en el Vivero Municipal (9)</t>
  </si>
  <si>
    <t>Producir 100.000 Individuos vegetales de BST.   Acompañamiento en 50 jornadas de siembras en la ciudad con apoyo del Vivero Municipal.</t>
  </si>
  <si>
    <t>Conservación de Espacios Públicos Mediante la Adopción de Zonas Verdes, Parques y Arbolado de Santiago de Cali. BP-21043945</t>
  </si>
  <si>
    <t>Áreas de espacio público adoptado (10)</t>
  </si>
  <si>
    <t>Incrementar en 50.000 m2 las nuevas zonas verdes, parques y arbolado adoptados por la empresa privada. Conservar 513.000 m2 de zonas verdes, parques y arbolado con mantenimiento y embellecimiento resultado de convenios de asociación renovado</t>
  </si>
  <si>
    <t>Recuperación Arquitectónica y Paisajística de Parques Emblemáticos de Santiago de Cali.  BP - 26000331</t>
  </si>
  <si>
    <t>Parques emblemáticos urbanos mayores a 20.000 metros, adecuados. (11)</t>
  </si>
  <si>
    <t>Realizar el mantenimiento y adecuación 5610 m2 de la infraestructura de los parques emblemáticos de Santiago de Cali.  Recuperar ambiental y paisajísticamente 11916 m2 de los parques emblemáticos de Santiago de Cali.</t>
  </si>
  <si>
    <t>Adecuación de los Corredores Ambientales Urbanos en el Municipio de Santiago de Cali.  BP. 21043920</t>
  </si>
  <si>
    <t>Corredores ambientales urbanos (Cali, Meléndez, aguas del Sur y Cañaveralejo) diseñados y adecuados. (14)</t>
  </si>
  <si>
    <t xml:space="preserve">Elaborar seis (6) diseños y estudios para la adecuación de los corredores ambientales urbanos en Santiago de Cali.Realizar seis (6) adecuación en los corredores ambientales urbanos en Santiago de Cali. </t>
  </si>
  <si>
    <t>Adecuación de Canales de Aguas Lluvias en el Municipio de Santiago de Cali.  BP-21043921</t>
  </si>
  <si>
    <t>Canales de aguas lluvias priorizados en POT, adecuados ambiental y paisajísticamente y dotados como espacio público. (15)</t>
  </si>
  <si>
    <t>Elaborar seis (6) diseños y estudios para la adecuación de los canales de aguas lluvias.   Recuperar seis (6) zonas duras y blandas de los canales de aguas lluvias de Santiago de Cali.</t>
  </si>
  <si>
    <t>Zonas blandas de separadores viales, parques y zonas verdes recuperadas ambiental y paisajísticamente con empoderamiento ciudadano a través de intervenciones recreativas y de estrategias artísticas y lúdicas.  BP. -21043922</t>
  </si>
  <si>
    <t>Zonas blandas de separadores viales, parques y zonas verdes recuperadas ambiental y paisajísticamente con empoderamiento ciudadano a través de intervenciones recreativas y de estrategias artísticas y lúdicas. (16)</t>
  </si>
  <si>
    <t xml:space="preserve">Recuperar ambiental y paisajísticamente la zona verde del humedal Cañasgordas, Recuperar ambiental y paisajísticamente del Parque Mojica lineal, Etapa II.  </t>
  </si>
  <si>
    <t>Implementación de Estrategias de Recuperación Ecológica en Nacimientos de Agua de Santiago de Cali.  BP-21043929</t>
  </si>
  <si>
    <t>Nacimientos o fuentes de agua en proceso de restauración. (17)</t>
  </si>
  <si>
    <t>Restauración de 115 nacimientos de agua.</t>
  </si>
  <si>
    <t>Conservación de Suelos de Ladera para la Producción de Agua y Alimentos en Comunidades Rurales de Santiago de Cali. BP- 21043897</t>
  </si>
  <si>
    <t>Áreas con implementación de barreras vivas con pasto vetiver en zonas estratégicas de la Cuenca Río Cali que contribuyan a la retención de suelo, producción de agua y de alimentos. (18)</t>
  </si>
  <si>
    <t xml:space="preserve">Adquirir materiales y suministros para la Implementación del proyecto. </t>
  </si>
  <si>
    <t>Implementación de Acciones de Reconversión Agrícola y Tecnológica Hacia Sistemas Agroforestales y Silvopastoriles en la Zona Rural de Santiago de Cali. BP:21043898</t>
  </si>
  <si>
    <t>Áreas en proceso de reconversión agrícola y tecnológica hacia sistemas agroforestales y silvopastoriles en la zona rural. (19)</t>
  </si>
  <si>
    <t>Fortalecimiento de los Sistemas Agrarios Sostenibles en los Corregimientos de Santiago de Cali.  BP-21043914</t>
  </si>
  <si>
    <t>Pequeños y medianos productores de los corregimientos con Asistencia Técnica Directa Rural (ATDR), para la producción de Sistemas Agrarios Sostenibles, con enfoque predial participativo, en buenas prácticas agrícolas (BPA) y las buenas prácticas de manufactura (BPM). (22)</t>
  </si>
  <si>
    <t>Beneficiar 150 familias de pequeños productores rurales, en los 15 corregimientos de Santiago de Cali con Asistencia Técnica Directa Rural (ATDR). Transferir a 20 productores la aplicación de tecnologías agropecuarias sostenibles en sus predios.   Vincular un (1) grupo de pequeños y medianos productores agrícolas de la zona rural del municipio de Santiago de Cali a procesos organizativos.</t>
  </si>
  <si>
    <t>Implementación del Plan de Restauración Ecológica del Municipio de Santiago de Cali. BP - BP-21043930</t>
  </si>
  <si>
    <t>Plan de restauración ecológica formulado, adoptado y con plan operativo trianual implementado. (23)</t>
  </si>
  <si>
    <t>Intervenir 11 Km con restauración pasiva (Alinderamiento y/o encerramiento).   Intervenir 100 Hectáreas para recuperación y/o restauración activa (reintroducción ecológica de material vegetal en corredores ambientales).  Realizar una (1) evaluación de los procesos de regeneración natural y recuperación de áreas restauradas posterior a un incendio forestal. Realizar una (1) plataforma de monitoreo del ecosistema en los predios públicos priorizados con procesos de restauración.  Realizar una (1) estrategia de mantenimientos a predios públicos por actividades complementarias de restauración ecológica.</t>
  </si>
  <si>
    <t>Aplicación de Instrumentos Económicos de Conservación Ambiental en el Municipio de Santiago de Cali. BP. 21043931</t>
  </si>
  <si>
    <t>Instrumentos económicos de conservación ambiental reglamentados (24)</t>
  </si>
  <si>
    <t>Implementación de 100 hectáreas con esquemas de PSA/CSA. Fortalecer el Fondo del agua "Madre Agua". Implementar un (1) instrumento de incentivo de beneficio tributario por conservación.</t>
  </si>
  <si>
    <t>Fortalecimiento del Sistema de Manejo y Conservación de Ecosistemas en Cuencas Abastecedoras de Agua - Articulo 111 Ley 99/93 Santiago de Cali.  BP. -21043937</t>
  </si>
  <si>
    <t>Sistema de manejo, conservación y custodia para los predios de conservación del Municipio en cuencas abastecedoras de acueducto, implementado. (25)</t>
  </si>
  <si>
    <t>Realizar el Mantenimiento de 1082 hectáreas de predios administrados por el DAGMA. Conservar cinco (5) predios con custodia permanente.  Realizar un (1) monitoreo de factores ambientales en los ecosistemas de protección.  Adquirir un (1) predio de interés ambiental para ejercer acciones de conservación.  Formular una (1) acción de planificación para la conservación de los predios administrados por el DAGMA.</t>
  </si>
  <si>
    <t>Fortalecimiento Del Sistema Municipal De Áreas Protegidas- SIMAP en Santiago de Cali.  BP-21043932</t>
  </si>
  <si>
    <t>Sistema Municipal de Áreas Protegidas (SIMAP) reglamentado y operando (26). Conservar 418 hectáreas de "áreas protegidas y estrategias complementarias" de conservación de la estructura ecológica principal.  Definir una (1) acción de manejo ambiental de la estructura ecológica complementaria.Realizar un (1) monitoreo de los cuatro objetos de conservación del SIMAP .</t>
  </si>
  <si>
    <t>Operar en un 100% el "Sistema Municipal de Áreas Protegidas - SIMAP - y Estrategias Complementarias" de Conservación del municipio de Santiago de Cali.</t>
  </si>
  <si>
    <t>Apoyo Técnico a Predios Rurales para el Uso Sostenible del Recurso Hídrico en Santiago de Cali. BP: 21043933</t>
  </si>
  <si>
    <t>Predios rurales privados con acompañamiento técnico piloto para el manejo del agua (27)</t>
  </si>
  <si>
    <t>Caracterizar biofísicamente cuatro (4) predios priorizados para el manejo sostenible del recurso hídrico.  Desarrollar tres (3) talleres de generación de capacidades en el uso de tecnologías eficientes para riego y drenaje.   Desarrollar tres (3) talleres de generación de capacidades en prácticas para el consumo sostenible del recurso hídrico.Desarrollar tres (3) talleres de generación de capacidades en buenas prácticas agronómicas y agroecológicas para la conservación del recurso hídrico en el territorio.</t>
  </si>
  <si>
    <t>Implementación de Estrategias de Conservación Ambiental en los Ecoparques de Santiago de Cali.  BP-21043934</t>
  </si>
  <si>
    <t>Ecoparques de Santiago de Cali con planes de manejo adoptados y en implementación (28)</t>
  </si>
  <si>
    <t>Implementar cinco (5) estrategias para el mantenimiento, conservación, control y vigilancia de los Ecoparques de Santiago de Cali.  Adquirir equipos para el mantenimiento del Ecoparque Cristo Rey Cerro de Los Cristales.</t>
  </si>
  <si>
    <t>Conservación de los Humedales de Santiago de Cali. BP. -21043935</t>
  </si>
  <si>
    <t>Planes de manejo de humedales formulados, adoptados e implementados. (29)</t>
  </si>
  <si>
    <t>Mantener y conservar ocho (8) humedales de Santiago de Cali a través de la implementación de planes de manejo.  Elaborar un (1) diseño y plano para la recuperación ambiental de humedales del Municipio de Santiago de Cali.  Generar dos (2) estrategias educativas para promover la cultura ambiental en los humedales.</t>
  </si>
  <si>
    <t>Fortalecimiento del Sistema de Control y Vigilancia del Recurso Hídrico en Santiago de Cali.  BP -21043903</t>
  </si>
  <si>
    <t>Sistema de vigilancia y control del recurso hídrico fortalecido y operando (33)</t>
  </si>
  <si>
    <t>Elaborar 12 informes de regulación, control y monitoreo a las fuentes hídricas superficiales.   Acreditar el laboratorio ambiental del DAGMA.  Realizar 84 monitoreos a Pozos de agua subterránea.  Instalar una (1) estación de monitoreo de las fuentes hídricas superficiales.  Realizar 12 informes de regulación del recurso hídrico superficial.  Realizar 85 informes de regulación del recurso hídrico subterráneo.</t>
  </si>
  <si>
    <t>Implementación de Acciones para Reducción de Carga Contaminante en los Ríos del Municipio de Cali. BP. 21043904</t>
  </si>
  <si>
    <t>Plan de acciones de reducción de carga contaminante a fuentes hídricas superficiales, ejecutado. (34)</t>
  </si>
  <si>
    <t xml:space="preserve">Realizar 50 Limpiezas de cauce para la reducción de aportes contaminantes en los ríos y quebradas de la ciudad.   Construir una (1) obra civil de saneamiento para retirar agua residual en los ríos de la ciudad.  </t>
  </si>
  <si>
    <t>Implementación de Estrategias para Mitigar los Efectos Negativos del Caracol Gigante Africano en Santiago de Cali. BP - BP-21043916</t>
  </si>
  <si>
    <t>Intervenciones de protección del medio ambiente efectuadas, debido a los efectos negativos que genera la presencia del caracol africano en las 22 comunas del Municipio. (35)</t>
  </si>
  <si>
    <t>Realizar una (1) intervención de control del caracol africano.</t>
  </si>
  <si>
    <t>Bocaminas ilegales cerradas conforme a resoluciones de la mesa interinstitucional. BP - 21043864.</t>
  </si>
  <si>
    <t>Estudio de caracterización y tratamiento de residuos ordinarios y peligrosos en las bocaminas ilegales. (36)</t>
  </si>
  <si>
    <t>Realizar estudios y levantamiento de información para la identificación y manejo de manejo de los residuos ordinarios y peligrosos que se encuentran en la zona afectada por la minería ilegal.</t>
  </si>
  <si>
    <t>Implementación de Acciones de Control y Vigilancia Ambiental en las Cuencas del Parque Natural Nacional Farallones de Santiago de Cali BP. 21043936</t>
  </si>
  <si>
    <t>Infraestructura de control y vigilancia ambiental en las Cuencas Cali y Pance construidos y en funcionamiento. (37)</t>
  </si>
  <si>
    <t>Realizar ocho (8) estudios y diseños para la construcción del puesto de control y vigilancia en la cuenca del rio Pance.  Construir un (1) puesto de control y vigilancia en la cuenca del rio Pance.  Realizar ocho (8) estudios y diseños para la construcción del puesto de control y vigilancia en la cuenca del rio Cali.</t>
  </si>
  <si>
    <t>Fortalecimiento de la Línea Eco de Trámites Ambientales en Santiago de Cali.  BP - 21043900</t>
  </si>
  <si>
    <t>Línea ECO de respuesta a las afectaciones de los recursos naturales, solicitadas por la ciudadanía, fortalecida con múltiples canales (Telefonía, web, dispositivos móviles), integrados a los sistemas de información del Municipio y su estructura operativa. (38)</t>
  </si>
  <si>
    <t>Integrar la Línea Eco al sistema de información del municipio.  Desarrollar procesos de planeación para la gestión del medio ambiente en la ciudad.  Mejorar la capacidad de respuesta a solicitudes y trámites ambientales.</t>
  </si>
  <si>
    <t>Implementación de Estrategias de Producción Más Limpia, Reducción de la Huella de Carbono y Mercados Verdes en el Sector Empresarial del Municipio de Santiago de Cali.  BP - -21043946</t>
  </si>
  <si>
    <t>Gestión ambiental en el sector empresarial promovida e implementada, direccionada a la reducción de la huella de carbono, mercados verdes y producción más limpia (39)</t>
  </si>
  <si>
    <t>Socializar y promocionar al sector empresarial tres (3) estrategias de Producción Más Limpia (PML), diseñadas dentro del marco del Programa de Gestión Ambiental (PGAE).   Fortalecer una (1) estrategia para la reducción de Huella de Carbono en el marco del Programa de Gestión Ambiental (PGAE).</t>
  </si>
  <si>
    <t>Mejoramiento de la Operación del Sistema de Vigilancia de Calidad del Aire en Santiago de Cali.  BP-21043908</t>
  </si>
  <si>
    <t>Sistema de Vigilancia de Calidad del Aire, SVCASC fortalecido y en operación (40)</t>
  </si>
  <si>
    <t>Mejoramiento de nueve (9) Estaciones de Calidad del aire.  Elaborar 12 informes de servicio de información de Calidad del Aire.  Elaborar dos (2) documentos para el servicio de acreditación de laboratorios y organizaciones.  Elaborar un (1) documento diagnóstico para la gestión de la información y conocimiento ambiental.</t>
  </si>
  <si>
    <t>Implementación del Plan de Acción Municipal de Mitigación y Adaptación al Cambio Climático en Santiago de Cali. BP. 21043910</t>
  </si>
  <si>
    <t>Plan de Adaptación y Mitigación al Cambio Climático, diseñado, adoptado y en implementación. (42)</t>
  </si>
  <si>
    <t>Implementar una (1) acción de seguimiento a la implementación del plan de acción municipal de mitigación y adaptación al cambio climático.</t>
  </si>
  <si>
    <t>Control de Impactos Ambientales por Ruido a Pequeños Establecimientos de Santiago de Cali.  BP-21043911</t>
  </si>
  <si>
    <t>Plan de reducción de impactos ambientales en el sector industrial, comercial y de servicios en ejecución (43)</t>
  </si>
  <si>
    <t xml:space="preserve">Realizar 1800 visitas de vigilancia y control por impactos ambientales a establecimientos comerciales y de servicios. Implementar una (1) programa de regulación de ruido en áreas priorizadas. Implementar una (1) programa de regulación de ruido en áreas priorizadas. </t>
  </si>
  <si>
    <t>Análisis Ambiental del Sector Empresarial en el Uso de los Esquemas de Implantación y Regularización (EIR) en el Municipio de Santiago de Cali. BP. -21043948</t>
  </si>
  <si>
    <t>Usos del suelo y procesos urbanísticos sujetos a esquemas de implantación y regularización, con impactos ambientales controlados (44)</t>
  </si>
  <si>
    <t>Controlar 250 Empresas que no cuentan con Concepto de Uso del suelo para el desarrollo de sus actividades y se acojan a los EIR.   Regular los EIR en 50 empresas que se acojan al Decreto Municipal 411.0.20.043 de 2016.</t>
  </si>
  <si>
    <t>Desarrollo del Plan de Mejora de Ambiente Sonoro en Santiago de Cali.  BP-21043912</t>
  </si>
  <si>
    <t>Plan de mejora del ambiente sonoro, formulado, adoptado e implementado (45)</t>
  </si>
  <si>
    <t>Implementar una (1) estrategia para la regulación de fuentes generadoras de ruido ambiental.</t>
  </si>
  <si>
    <t>Conservación de la Flora y Fauna Silvestre en la Zona Urbana de Santiago de Cali.  BP-21043918</t>
  </si>
  <si>
    <t>Empresas que realizan aprovechamiento de flora y fauna silvestre controladas y en proceso de regulación (46)</t>
  </si>
  <si>
    <t>Regular 200 empresas que hacen aprovechamiento de flora y fauna silvestre.  Atender y valorar 1200 Especímenes atendidos y valorados para su cuidado y liberación.</t>
  </si>
  <si>
    <t>Mejoramiento de la Red de Monitoreo de Ruido Ambiental para Santiago de Cali.   BP-21043913</t>
  </si>
  <si>
    <t>Red de monitoreo de ruido ambiental diseñada, implementada y operando (49)</t>
  </si>
  <si>
    <t>Operar el Sistema de monitoreo de ruido.</t>
  </si>
  <si>
    <t>Desarrollo de la Política y el Plan Municipal de Educación Ambiental en Santiago de Cali.  BP-21043927</t>
  </si>
  <si>
    <t>Política y plan municipal de educación ambiental institucionalizados. (60)</t>
  </si>
  <si>
    <t>Sensibilizar y Capacitar 20.000 actores en plan decenal municipal de educación ambiental.  Implementar un (1) Línea Estratégica "Ciudadanía y Sentido de lo Público" de la política.  Implementar una (1) Línea Estratégica Gestión de riesgos basada en comunidades.  Implementar una (1) Línea Estratégica Territorialidad e interculturalidad.  Línea Estratégica de la política "Gestión de saberes y conocimientos estratégicos para la educación ambiental".</t>
  </si>
  <si>
    <t>Implementación de Proyectos Ciudadanos de Educación Ambiental - PROCEDA en Cali. BP.  21043925</t>
  </si>
  <si>
    <t>Proyectos ciudadanos de educación ambiental –PROCEDA, desarrollados en las comunas y corregimientos del Municipio de Cali, para fortalecer la cultura ambiental ciudadana. (61)</t>
  </si>
  <si>
    <t xml:space="preserve">Implementar diez (10) PROCEDAS en el Municipio de Santiago de Cali.  Promover siete (7) campañas de sensibilización ambiental. Promover una (1) campaña de formación ambiental.  </t>
  </si>
  <si>
    <t>Desarrollo del Sistema de Gestión Ambiental Comunitario - SIGAC en el Municipio de Santiago de Cali.  BP-21043928</t>
  </si>
  <si>
    <t>Sistema de gestión ambiental comunitario – SIGAC,  (62)</t>
  </si>
  <si>
    <t>Fortalecer las 22 instancias de participación del SIGAC.  Establecer 2 estrategias de promoción para el Sistema de Gestión Ambiental Comunitario- SIGAC.</t>
  </si>
  <si>
    <t>Caracterización de los Cambios de Cultura Ambiental en el Municipio de Santiago de Cali.  BP. -21043926</t>
  </si>
  <si>
    <t>Sistema de caracterización y seguimiento de la cultura ambiental, implementado. (53)</t>
  </si>
  <si>
    <t>Implementar un (1) Instrumento de monitoreo en cultura ambiental.  Establecer una (1) red de monitoreo sobre cultura y educación ambiental.</t>
  </si>
  <si>
    <t>Identificación de Factores de Amenaza y Riesgo por Fenómenos Naturales y Socionaturales en Santiago de Cali.  BP-21043938</t>
  </si>
  <si>
    <t>Redes para el monitoreo de fenómenos de origen natural y humano no intencional en operación. (67)</t>
  </si>
  <si>
    <t>Realizar 44 jornadas de divulgación sobre causas y consecuencias de los fenómenos peligrosos de origen natural y socionatural.  Realizar 68 visitas de identificación y evaluación de situaciones de amenaza que generen riesgo por acción natural y socio-natural.  Vigilar e inspeccionar seis (6) zonas susceptibles de ocurrencia de eventos por amenaza natural y socio-natural.</t>
  </si>
  <si>
    <t>Control a Sitios Impactados por Disposición Inadecuada de Residuos Sólidos y Escombros en Santiago de Cali.  BP-21043923</t>
  </si>
  <si>
    <t>Sitios impactados por disposición inadecuada de residuos sólidos en espacio público con inspección, vigilancia y control - IVC. (71)</t>
  </si>
  <si>
    <t>Realizar 2433 visitas de Inspección, vigilancia y control de residuos sólidos.  Realizar 42 informes de seguimiento a infractores de la normatividad ambiental relacionada con la GIRS.  Realizar una (1) acción de gestión para la inspección vigilancia y control de la generación de residuos sólidos en la ciudad de Santiago de Cali.</t>
  </si>
  <si>
    <t>Implementación del Observatorio Ambiental del Municipio Santiago de Cali. BP-21043950</t>
  </si>
  <si>
    <t>Observatorio Ambiental, como un instrumento de reporte y seguimiento a la calidad de los recursos naturales, operando. (72)</t>
  </si>
  <si>
    <t>Elaborar un (1) documento con indicadores y mapas ambientales.  Elaborar un (1) documento de especificaciones técnicas del Observatorio Ambienta</t>
  </si>
  <si>
    <t>UAESPM</t>
  </si>
  <si>
    <t>Construcción de las obras para la optimización de la planta de tratamiento de aguas residuales ptar cañaveralejo Cali, valle del cauca, occidente.  BP-03046076</t>
  </si>
  <si>
    <t>Sistema de tratamiento primario de la PTAR Cañaveralejo de la ciudad mejorado (4)</t>
  </si>
  <si>
    <t xml:space="preserve">Rehabilitar 8 estructuras de  sedimentadores. Rehabilitar 1.507 M2 para el ingreso a la PTAR.  Instalar 8 equipos en Sedimentadores Primarios.  Instalar un equipo en generación de energia.  Instalar 5 equipos Electricos.  </t>
  </si>
  <si>
    <t>Implementación de la estrategia de información, educación y comunicación - IEC direccionada al manejo adecuado de residuos sólidos en el corregimiento de pance, en el Municipio de Santiago de Cali. BP-21048206</t>
  </si>
  <si>
    <t>Nacimientos o fuentes de agua en proceso de restauración (2))</t>
  </si>
  <si>
    <t>Implementar una estrategia IEC efectiva sobre el manejo  adecuado de residuos sólidos dirigida a residentes y turistas en la subcuenca media y alta del rio Pance. Elaborar un documento tecnico de la articulación entre los actores  en cuanto a la gestión de residuos sólidos generados en la subcuenca media y alta del río Pance</t>
  </si>
  <si>
    <t>Mejoramiento del Sistema de Alumbrado Público en el Municipio de Santiago de Cali.  BP-22048212</t>
  </si>
  <si>
    <t>Cambio gradual a luz blanca del sistema de alumbrado público. (1)</t>
  </si>
  <si>
    <t>Realizar el pago de 60 Facturas para la prestación Continua del Servicio de Alumbrado Publico.  Cambiar Gradualmente 23.475 puntos luminosos a Luz Blanca o Similar del Sistema de Alumbrado Público.  Realizar  276 Informes de Apoyo a la  Supervisión de   la Prestación del Servicio de Alumbrado Público</t>
  </si>
  <si>
    <t>Mejoramiento de la Iluminación de los Bienes de Interés Cultural en el Municipio de Santiago de Cali. BP-22048213</t>
  </si>
  <si>
    <t>Fuentes y monumentos localizados en espacio público con mantenimiento. (2)</t>
  </si>
  <si>
    <t>Realizar Iluminación de 12 Bienes de Interés Patrimonial y Cultural.  Realizar 186 Seguimientos a la Iluminación Especializada de los Bienes de Interés Patrimonial y Cultural.  Instalar el Alumbrado Navideño de la Ciudad de Santiago de Cali</t>
  </si>
  <si>
    <t>Subsidio en acueducto, alcantarillado y aseo en el Municipio de Santiago de Cali.  BP. 03048215</t>
  </si>
  <si>
    <t>Pago del déficit de subsidios a las empresas de servicios públicos (acueducto, alcantarillado y aseo), de los usuarios de los estratos 1, 2 y 3, que cumplan con las condiciones establecidas en la Ley 142 de 1994. (3)</t>
  </si>
  <si>
    <t xml:space="preserve">Beneficiar a 411.678 personas del Subsidio de Servicio Publico Domiciliario de Alcantarillado para los  Estratos 1, 2 y 3 . Beneficiar a 414.35 personas del Subsidio de Servicio Publico Domiciliario de Acueducto para los  Estratos 1, 2 y 3 </t>
  </si>
  <si>
    <t>Aplicación del programa mínimo vital de agua potable para los estratos 1 y 2 del Municipio de Santiago de Cali.  BP-03048216</t>
  </si>
  <si>
    <t>Pago del mínimo vital de agua potable a las empresas de servicios públicos para los usuarios de los estratos 1 y 2 (4)</t>
  </si>
  <si>
    <t xml:space="preserve">Beneficiar del Programa mínimo vital a 235.748 usuarios de estratos 1 y 2.  Realizar 6 Informes de Seguimiento al programa mínimo vital agua potable </t>
  </si>
  <si>
    <t>Apoyo en el fortalecimiento administrativo de las juntas administradoras de acueductos del corregimiento el hormiguero Municipio de Santiago de Cali. BP - 03048211.</t>
  </si>
  <si>
    <t>Sistemas de suministro de agua potable en el área rural construidos (5)</t>
  </si>
  <si>
    <t>Instalar 2 programas de  facturacion de consumo de agua.  Fortalecer 2 Juntas administradoras de agua potable del Corregimiento el Hormiguero</t>
  </si>
  <si>
    <t>Mejoramiento de los sistemas de remoción de aguas residuales domésticas del área rural del municipio de santiago de cali - BP-03048218.</t>
  </si>
  <si>
    <t>Sistema de tratamiento de aguas residuales en el área rural construidos (6)</t>
  </si>
  <si>
    <t>Elaborar 6 diseños de alcantarillado y plantas de tratamiento de agusas residuales.  Construir  4 plantas de tratamiento de agusas residuales. Adquirir 5 predios para construir planta de tratamiento de agusas residuales domesticas. Mejorar 10 sistemas de Alcantarillado de guas residuales.  Mejorar 6 Plantas de Tratamiento de Aguas Residuales PTAR.  Apoyar 44 Juntas administradoras de acueducto y alcantarillado en su organización, administración y operación.</t>
  </si>
  <si>
    <t>Ampliación de los Sistemas de Tratamiento Individual de Aguas Residuales Domésticas en el Área Rural del Municipio de Santiago de Cali. BP-03048219</t>
  </si>
  <si>
    <t>Plantas individuales de tratamiento de aguas residuales construidas (8)</t>
  </si>
  <si>
    <t>Instalar 84 Sistemas deTratamiento de Aguas Residuales Domésticas en la zona rural del Municipio. Apoyar 16 Juntas  administradoras  de acueducto y alcantarillado en su organización,  administración y operación.</t>
  </si>
  <si>
    <t>Fortalecimiento a la Gestión Integral de Residuos de Construcción y Demolición -RCD en el área urbana de Cali.  BP-21048202</t>
  </si>
  <si>
    <t>Estación de transferencia y tecnología de aprovechamiento para el manejo de residuos de construcción y demolición – RCD, operando. (9)</t>
  </si>
  <si>
    <t>Operar la Estación de Transferencia -EDT. Implementar un sistema de tecnología y aprovechamiento de los Residuos de Construcción y Demolición  -RCD</t>
  </si>
  <si>
    <t>Implementación de la Ruta Selectiva con Inclusión de Recicladores de Oficio Formalizados en el MunicIpio de Santiago de Cali.  BP-21048214</t>
  </si>
  <si>
    <t>Ruta selectiva de aseo con inclusión de recicladores beneficiarios de la Sentencia T-291 del 2009 como prestadores de la actividad de aprovechamiento y en la administración y operación de la estación de clasificación y aprovechamiento –ECA, en implementación (10)</t>
  </si>
  <si>
    <t>Elaborar un documento técnico de estrategias de fortalecimiento  de la población de recicladores  de oficio y las organizaciones de base. Elaborar un documento técnico de evaluación y ajuste a la implementación de la ruta selectiva.  Realizar 2 campañas de información, educación y comunicación sobre separación en la fuente y el reconocimiento del reciclador de oficio</t>
  </si>
  <si>
    <t>Mantenimiento de la planta de tratamiento de lixiviados  de navarro en el Municipio de Santiago de Cali.  BP-21048221</t>
  </si>
  <si>
    <t>Volumen de lixiviados del antiguo sitio de disposición final de Navarro, tratado. (11)</t>
  </si>
  <si>
    <t>57600 m3</t>
  </si>
  <si>
    <t xml:space="preserve">Tratar 57.600 M3 de lixiviados en la Planta.  Realizar 12 mantenimientos  a la Planta de Tratamiento de Lixiviados realizado </t>
  </si>
  <si>
    <t>Estudio del Potencial de Aprovechamiento de Residuos Orgánicos Generados por Grandes Generadores en el Municipio de Santiago de Cali.  BP-21048225</t>
  </si>
  <si>
    <t>Sistema de aprovechamiento de residuos sólidos orgánicos de grandes generadores, en implementación (12)</t>
  </si>
  <si>
    <t xml:space="preserve">Elaborar un diseño de Estrategia para la separación de residuos orgánicos de grandes generadores.  Elaborar un documento de estudio de  alternativas de aprovechamiento de los residuos sólidos orgánicos de grandes generadores. </t>
  </si>
  <si>
    <t>Control de la postclausura en el antiguo sitio de disposición final de navarro del Municipio de Santiago de Cali.  BP-21048223</t>
  </si>
  <si>
    <t>Post-clausura del antiguo sitio de disposición final de Navarro. (14)</t>
  </si>
  <si>
    <t>Elaborar un documento técnico de  lectura, interpretación y análisis de datos de la red de  instrumentación geotécnica. Elaborar un documento técnico de monitoreo topográfico.</t>
  </si>
  <si>
    <t>Asistencia Técnica para el Seguimiento y Evaluación  de la Política Pública de Inclusión de Recicladores de Oficio en el Municipio de Santiago de Cali. BP-21048222.</t>
  </si>
  <si>
    <t>Política pública y plan de inclusión de los recicladores informales a la economía formal del aseo en la ciudad de Santiago de Cali adoptado mediante Decreto Municipal No. 411.0.20.0133 de marzo 19 de 2010, actualizada (15)</t>
  </si>
  <si>
    <t>Diseñar una estrategia de evaluación y seguimiento de la política pública de inclusión de recicladores de oficio.  Realizar 4 informes de seguimiento y evaluación de la Política Pública de inclusión de recicladores de Oficio</t>
  </si>
  <si>
    <t>Estudio de Caracterización de Residuos Sólidos Domiciliarios en el Área Urbana y Rural del Municipio de Santiago de Cali.  BP-21048224</t>
  </si>
  <si>
    <t>Estudios de caracterización de residuos sólidos y escombros realizados. (16)</t>
  </si>
  <si>
    <t xml:space="preserve">Elaborar un documento de estudio de Caracterización de Residuos Sólidos en  Área Urbana y Rural.  Elaborar un documento de estudio de Caracterización de Residuos Sólidos en el Sitio de Disposición Final o Estación de Transferencia </t>
  </si>
  <si>
    <t>Apoyo para Definir los Esquemas de Aprovechamiento de los Residuos Sólidos Domiciliarios en el Municipio de Santiago de Cali - BP-21048220.</t>
  </si>
  <si>
    <t>Esquemas de aprovechamiento de residuos sólidos domiciliarios con inclusión de recicladores de oficio beneficiarios de la Sentencia T-291 como prestadores de la actividad de aprovechamiento definido (17)</t>
  </si>
  <si>
    <t>Definir una estrategia de  fortalecimiento del esquema de aprovechamiento de residuos sólidos domiciliarios.  Elaborar un estudio de alternativas para la prestación de la actividad de aprovechamiento en el Municipio de Santiago de Cali. Actualizar la Base de Datos de la población de recicladores de oficio activos en la labor de aprovechamiento</t>
  </si>
  <si>
    <t>Apoyo en la Definición del Esquema de Aprovechamiento de los Residuos de Construcción y Demolición -RCD en el Municipio de Santiago de Cali.  BP-21048226</t>
  </si>
  <si>
    <t>Esquema de aprovechamiento de Construcción y Demolición -RCD para el Municipio de Santiago de Cali definidos (18)</t>
  </si>
  <si>
    <t>Realizar un documento técnico del esquema de aprovechamiento de los Residuos de Construcción y Demolición.   Informar a 300.000 personas acerca del esquema de aprovechamiento de los Residuos de Construcción y Demolición</t>
  </si>
  <si>
    <t>SVSH</t>
  </si>
  <si>
    <t>,,</t>
  </si>
  <si>
    <t>Apoyo a la inspección de las actividades de construcción y/o enajenación de inmuebles destinados a vivienda en el municipio de Santiago Cali. BP - BP-04042571</t>
  </si>
  <si>
    <t>Actividades de urbanización, construcción, autoconstrucción y enajenación de inmuebles destinados a vivienda en Cali inspeccionadas (1)</t>
  </si>
  <si>
    <t xml:space="preserve">Registrar el 100% de las personas dedicadas a la actividad de construcción y/o enajenación de inmuebles destinados a vivienda en Cali. Analizar el 100% de las solicitudes de Radicación de Documentos de las personas registradas.Organizar el 100% de las liquidaciónes de Contribución Especial de personas registradas. Presentar 4 Informes financieros y jurídicos de la gestión adelantada como agente liquidador. </t>
  </si>
  <si>
    <t>Formulación y adopción del plan maestro de vivienda para el municipio de Santiago de Cali. BP- 04042563</t>
  </si>
  <si>
    <t>Plan Maestro de Vivienda, formulado y adoptado. (2)</t>
  </si>
  <si>
    <t xml:space="preserve">Formular 1 Plan Maestro de Vivienda. 
</t>
  </si>
  <si>
    <t>Habilitación de suelo para desarrollo de proyectos de vivienda - VIP-VIS en el municipio deSantiago de Cali - BP 04042564</t>
  </si>
  <si>
    <t>Suelo habilitado para el desarrollo de proyectos habitacionales VIP y VIS (3)</t>
  </si>
  <si>
    <t>Identificación de ocupación del territorio del parque nacional natural farallones de Cali. BP-04042558</t>
  </si>
  <si>
    <t>Diagnóstico registral de predios del Parque Nacional Natural Farallones realizado (4)</t>
  </si>
  <si>
    <t>Formular 4 proyecto habitacional VIS - VIP.Adecuar 5 soluciones habitacionales VIS - VIP. Realizar los estudios tecnico -  juridicos requeridos  a las 1000 solicitudes recibidas. Asignar 450 Subsidios Municipales de Vivienda de Interés Social.</t>
  </si>
  <si>
    <t>Actualización de las regularizaciones viales y urbanísticas en el municipio de Santiago de Cali.  BP-04042554</t>
  </si>
  <si>
    <t>Regularizaciones viales y urbanísticas actualizadas (5)</t>
  </si>
  <si>
    <t>Actualizar 5 Regularizaciones Viales y Urbanísticas en el Municipio de Santiago de Cali.</t>
  </si>
  <si>
    <t>Desarrollo de proyectos habitacionales vip y vis para contener el déficit cuantitativo de vivienda en el municipio de Santiago de Cali. BP-04042558</t>
  </si>
  <si>
    <t>Soluciones habitacionales VIP y VIS generadas (7)</t>
  </si>
  <si>
    <t>Formular 4 proyecto habitacional VIS - VIP.Adecuar 5 soluciones habitacionales VIS - VIP. Realizar los estudios tecnico -  juridicos requeridos  a las 1000 solicitudes recibidas. Asignar 450 Subsidios Municipales de Vivienda de Interés Social.  Adecuar 5 soluciones habitacionales VIS - VIP.  Realizar los estudios tecnico -  juridicos requeridos  a las 1000 solicitudes recibidas.  Asignar 450 Subsidios Municipales de Vivienda de Interés Social.</t>
  </si>
  <si>
    <t>Apoyo para la titulación de predios del municipio de Santiago de Cali. BP-04042553</t>
  </si>
  <si>
    <t>Predios titulados (8)</t>
  </si>
  <si>
    <t>Formular 4 proyecto habitacional VIS - VIP.   Adecuar 5 soluciones habitacionales VIS - VIP.  Realizar los estudios tecnico -  juridicos requeridos  a las 1000 solicitudes recibidas.  Asignar 450 Subsidios Municipales de Vivienda de Interés Social.</t>
  </si>
  <si>
    <t>Mejoramiento de vivienda en el municipio de Santiago de Cali. BP-04042552</t>
  </si>
  <si>
    <t>Viviendas mejoradas (9)</t>
  </si>
  <si>
    <t>Realizar los estudios tecnico -  juridicos requeridos  a las 600  solicitudes recibidas.  Asignar 150 Subsidios Municipales de Vivienda de Interes Social  modalidad mejoramiento de vivienda.</t>
  </si>
  <si>
    <t>Desarrollo piloto en mejoramiento integral para asentamientos humanos precarios en el municipio de Santiago de Cali. BP-04042568</t>
  </si>
  <si>
    <t>Política de mejoramiento integral implementada (11)</t>
  </si>
  <si>
    <t>Realizar 1 estudio de titulos y/o legalización urbanistica. Realizar 1 Proyecto Piloto concertado</t>
  </si>
  <si>
    <t>Difusión de los servicios y oferta de vivienda VIP - VIS a hogares de estrato 1 y 2 en el municipio de Santiago de Cali. BP - 04042569</t>
  </si>
  <si>
    <t>Ferias de servicios y ofertas sobre soluciones habitacionales para población de estrato 1 y 2 (15)</t>
  </si>
  <si>
    <t>Realizar promoción de 2 Ferias de servicios y oferta de vivienda VIP - VIS a hogares de estrato 1 y 2. Orientar a 1100 hogares de estrato 1 y 2 del evento feria de servicios y oferta habitacional VIP - VIS</t>
  </si>
  <si>
    <t>Formulación  y adopción del plan parcial de renovación urbana en el municipio de Santiago de Cali - BP-04042562</t>
  </si>
  <si>
    <t>Planes parciales de renovación urbana adoptados. (16)</t>
  </si>
  <si>
    <t>Formular 1 plan parcial de renovacion urbana  centralidad galería Porvenir para su posterior aprobación.</t>
  </si>
  <si>
    <t>Rehabilitación de áreas que presentan condiciones de riesgo mitigable por movimientos en masa en el municipio de Santiago de Cali. BP-04042557</t>
  </si>
  <si>
    <t>Área de asentamientos humanos en riesgo mitigable por movimientos en masa estabilizada (17)</t>
  </si>
  <si>
    <t xml:space="preserve">Estabilizar 1,055 M2 en áreas que presentan condiciones de riesgo </t>
  </si>
  <si>
    <t>Desarrollo de gestión sociopredial en predios titulados del Jarillon en el municipio de Santiago de Cali - BP-04042566</t>
  </si>
  <si>
    <t>Hogares localizados en zonas de riesgo no mitigable por inundaciones reasentados en zonas urbanas y rurales (2 proyectos cuadro 1S y repite indicador en  elinforme de gestión (1 indicador, 2 metas, 2 proyectos) (18)</t>
  </si>
  <si>
    <t xml:space="preserve">Realizar 72 estudios de Gestion Predial .  Adquirir 14 predios para liberar zonas de riesgo no mitigable ocupadas. Adquirir 83 bienes inmuebles en zonas de riesgo no mitigable por inundación  </t>
  </si>
  <si>
    <t>Subsidio municipal  de vivienda de interés social modalidad arrendamiento del municipio de Santiago de Cali. BP-04042565</t>
  </si>
  <si>
    <t>Hogares con subsidio municipal de vivienda de interés social modalidad arrendamiento-proceso reasentamiento. (19)</t>
  </si>
  <si>
    <t>Asignar 6020 Subsidios Municipales de Vivienda de Interés Social modalidad arrendamiento.</t>
  </si>
  <si>
    <t>Subsidio municipal de vivienda de interés social asignado a hogares de desmovilizados en el municipio de Santiago de Cali.  BP-04042550</t>
  </si>
  <si>
    <t>Soluciones habitacionales nuevas o usadas asignadas a hogares de desmovilizados (20)</t>
  </si>
  <si>
    <t>Subsidio municipal de vivienda de interés social asignado a hogares de desmovilizados en el municipio de Santiago de Cali.</t>
  </si>
  <si>
    <t>Subsidio municipal de vivienda de interés social asignado a hogares víctimas del conflicto armado en situación de desplazamiento forzoso en el municipio de Santiago de Cali.  BP-04042551</t>
  </si>
  <si>
    <t>Soluciones Habitacionales Nuevas o Usadas Asignadas a hogares en situación de desplazamiento forzoso. Fondo Especial de Vivienda - FEV</t>
  </si>
  <si>
    <t>Asignar 20 Subsidios Municipales de Vivienda de Interes Social modalidad vivienda nueva o usada a hogares vicitmas de desplazamiento forzoso.</t>
  </si>
  <si>
    <t>Recuperación de la cartera de la secretaria de vivienda social en el municipio de Santiago de Cali. BP-04042559</t>
  </si>
  <si>
    <t>Recuperación de la cartera por crédito de vivienda VIP - VIS</t>
  </si>
  <si>
    <t xml:space="preserve">Recaudar 684 millones de pesos de la cartera morosa  </t>
  </si>
  <si>
    <t xml:space="preserve">Sistematización del inventario documental de la secretaría de vivienda social y hábitat en el municipio de Santiago de Cali.   BP-04042567 </t>
  </si>
  <si>
    <t xml:space="preserve">Sistema de gestión documental modernizado </t>
  </si>
  <si>
    <t xml:space="preserve">Sistematizar y digitalizar 1135 Expedientes. Actualizar 1135 expedientes en la plataforma tecnológica de datos abiertos. </t>
  </si>
  <si>
    <t>SGRED</t>
  </si>
  <si>
    <t>Fortalecimiento de Mecanismos para el Manejo de Emergencias y Desastres en el Municipio de Santiago de Cali, Cali, Valle del Cauca, Occidente. BP-23046410</t>
  </si>
  <si>
    <t>Evaluaciones de riesgo por fenómenos de origen tecnológico y humano no intencional elaboradas. (2)</t>
  </si>
  <si>
    <t>Entregar 350 Kits de Ayudas Humanitarias. Identificar 480 Posibles Factores de Riesgos. Estudiar y análizar amenazas y vulnerabilidades</t>
  </si>
  <si>
    <t>Diseño e instalacion de Mapas de Riesgo en el Municipio Santiago de Cali. BP-23046417</t>
  </si>
  <si>
    <t>Diseño e instalación de mapas de riesgo didácticos por comuna y corregimiento, donde se especifique las acciones preventivas frente a cada desastre. (3)</t>
  </si>
  <si>
    <t>Construir 37 Mapas comunitarios de riesgos de las comunas y corregimientos de Cali .  Instalar 37 Vallas y  carteles  con la información de los riesgos por comuna y corregimiento</t>
  </si>
  <si>
    <t>Actualización y Adopción del Plan Municipal de Gestión de Riesgo de Desastres en el Municipio de Santiago de Cali. BP-23046415</t>
  </si>
  <si>
    <t>Plan Municipal de Gestión del Riesgo de Desastres actualizado y adoptado. (5)</t>
  </si>
  <si>
    <t>Actualizar 5 Escenarios de Riesgos del Municipio. Consolidar Plan Municipal de Gestion del Riesgo</t>
  </si>
  <si>
    <t>Implementación de Estrategia Municipal de Respuesta a Emergencia y Desastres en el Municipio de Santiago de Cali.  BP-23046414</t>
  </si>
  <si>
    <t>Plan municipal de repuesta a emergencias formulado e implementado. (6)</t>
  </si>
  <si>
    <t>Implementar la Estrategia Municipal  de Respuesta a Emergencias (EMRE).  Desarrollar Herramienta de  software de seguimiento en tiempo real de las emergencias que se producen en el municipio.  Realizar 180 Capacitación de organismos de socorro y prevencionistas</t>
  </si>
  <si>
    <t>Asistencia y Atención de Emergencias por Fenomenos Naturales y/o Antropicos por parte del Cuerpo de Bomberos en Cali.  BP-23046421</t>
  </si>
  <si>
    <t>Organismos de socorro coordinados con la Administración Municipal. (7)</t>
  </si>
  <si>
    <t xml:space="preserve">Realizar mantenimiento en planta física de 11 Estaciones bomberiles. Realizar mantenimiento de 352 equipos soporte del cuerpo de bomberos. Realizar mantenimiento de 509 equipos de oficina y comunicación </t>
  </si>
  <si>
    <t>Formulación de los Planes Escolares de Riesgos para las instituciones educativas públicas del Municipio de Santiago de Cali. BP-23046413</t>
  </si>
  <si>
    <t>Planes escolares de emergencia en sedes educativas oficiales implementados. (9)</t>
  </si>
  <si>
    <t xml:space="preserve">Formular 150 Planes Escolares de Gestión de Riesgos. Capacitar a brigadas de Emergencias de 50 Instituciones Educativas  </t>
  </si>
  <si>
    <t>Implementación de un Sistema Comunal de Prevencionistas frente a eventos adversos en el Municipio de Santiago de Cali.  BP-23046412</t>
  </si>
  <si>
    <t>Jornadas de adiestramiento para la preparación en la atención de emergencia realizadas. (10)</t>
  </si>
  <si>
    <t>Realizar Capacitaciones a la comunidad en las 12 comunas del Municipio de Santiago de  Cali.  Realizar Ejercicio de Simulación en 12 comunas de Santiago de Cali</t>
  </si>
  <si>
    <t>Formulación del Plan para la Continuidad del Negocio y Preparación en Situaciones de Desastres en el Municipio Santiago de Cali. BP-23046419</t>
  </si>
  <si>
    <t>Plan para la continuidad del negocio y preparación en situaciones de desastres en la Administración Municipal, formulado . (11)</t>
  </si>
  <si>
    <t>Formular el Plan municipal de continuidad del negocio para la Alcaldia de Santiago de Cali. Socializar Plan con comunidad</t>
  </si>
  <si>
    <t>Recuperación del Jarillón del Rio Cauca y el Sistema de Regulación Oriental Municipio de Santiago de Cali. BP-23046403</t>
  </si>
  <si>
    <t>Hogares localizados en zonas de riesgo no mitigable por inundaciones reasentados en zonas urbanas y rurales. (12)</t>
  </si>
  <si>
    <t>Reasentar 3137  hogares ubicados en el Jarillon del Rio Cauca. Liberar 9356 metros lineales del Jarillon del Rio Cauca. Liberar Área del Sistema de Regulación Oriental (Lagunas de Charco Azúl y Pondaje)</t>
  </si>
  <si>
    <t>Instalación de un Sistema Municipal de Alertas Tempranas por Inundación en el Municipio Santiago de Cali.  BP-23046416</t>
  </si>
  <si>
    <t>Sistema de alerta temprana por inundaciones del rio Cauca, implementado. (15)</t>
  </si>
  <si>
    <t>Construir Aplicación para monitorear en tiempo real el Río Cauca y sus Tributarios. Establecer Medio de difusión de alertas tempranas por inundación a la comunidad</t>
  </si>
  <si>
    <t>Formulación del Plan de Reasentamiento de los Hogares Ubicados en las Zonas del Corregimiento de Navarro aledañas al Jarillón del Rio Cauca en el Municipio Santiago de Cali.  BP-23046420</t>
  </si>
  <si>
    <t>Plan de reasentamiento de los hogares ubicados en las zonas del Corregimiento de Navarro aledañas al Jarillón del Rio Cauca, diseñado y ejecutado. (16)</t>
  </si>
  <si>
    <t>Realizar documento de caracterización socio-económica. Formular Plan de Reasentamiento para los hogares ubicados en Navarro</t>
  </si>
  <si>
    <t>Fortalecimiento del Sistema de Transporte Masivo- Mio en Santiago de Cali BP17033194</t>
  </si>
  <si>
    <t>Modelo del Sistema de Transporte Intermodal para la ciudad</t>
  </si>
  <si>
    <t>Incrementar recorridosIncrementar  178000 kilomentros de recorridos del sistema de transporte masivo</t>
  </si>
  <si>
    <t>Mejoramiento de los comportamientos en seguridad vial para los actores de las vias en el Municipio de Santiago de Cali BP02033193</t>
  </si>
  <si>
    <t>Estrategia para la seguridad vial implementada</t>
  </si>
  <si>
    <t>Capacitar en educacion vial a 100.000 infractores  de las reglas de transito</t>
  </si>
  <si>
    <t>Realizar 6  Campañas de  sensibilizacion, seguridad y promocion de las señales de transito a usuarios de la via</t>
  </si>
  <si>
    <t>Control y regulacion del transito para mejorar la seguridad vial del Municipio de Cali BP22033185</t>
  </si>
  <si>
    <t>Realizar 800 operativos de control en diferentes puntos de la ciudad</t>
  </si>
  <si>
    <t>Adquirir 19904 prendas de dotacion para el personal de agentes de transito</t>
  </si>
  <si>
    <t>Realizar Mantenimiento a los 273  equipos motorizados y no motorizados de uso diario de los agentes de transito</t>
  </si>
  <si>
    <t>Capacitar en normas vigentes  a 350 agentes de transito</t>
  </si>
  <si>
    <t>Adquirir 4 equipos tecnológicos para atender las necesidades en el control vial de uso permanente de los agentes de transito</t>
  </si>
  <si>
    <t>Realizar 1 estudio  que Recopile información de flujo  vehicular  y adelantar modelaciones tecnicas que permitan tomar decisiones frente al control y regulacion de transito</t>
  </si>
  <si>
    <t>Adquirir 2 infraestructuras móviles en aras de mejorar la atención en la zona sur para el uso diario de los agentes de transito</t>
  </si>
  <si>
    <t xml:space="preserve">Adquirir 160  equipos  para el  control  y monitoreo  con el fin de implementar mecanismos que permitan mejorar el componente de seguridad vial  </t>
  </si>
  <si>
    <t>Fortalecimiento  en la señalización horizontal  de la red vial municipio de Cali BP17033190</t>
  </si>
  <si>
    <t>Señalización horizontal de la red vial instaladas</t>
  </si>
  <si>
    <t>Realizar la demarcacion de 70.000  mts2  de pintura en los nodos e intersecciones de la red vial</t>
  </si>
  <si>
    <t>Fortalecimiento  en la señalización  municipio de Cali BP17033189</t>
  </si>
  <si>
    <t>Señalización vertical vial instaladas</t>
  </si>
  <si>
    <t>Realizar el suministro e instalación de 1669  señales verticales en  Municipio de Santiago de Cali.</t>
  </si>
  <si>
    <t>Mejoramiento de la red semaforizada del municipio de Cali  BP17033191</t>
  </si>
  <si>
    <t>Intersecciones de la red semaforizada con mantenimiento</t>
  </si>
  <si>
    <t>Realizar mantenimiento  correctivo  a 72  intersecciones red semaforizada que actualmente funciona.</t>
  </si>
  <si>
    <t xml:space="preserve">Fortalecimiento al centro de enseñanza automovilística de municipio de Santiago de Cali BP17033188
</t>
  </si>
  <si>
    <t xml:space="preserve">Centro de Enseñanza Automovilística Municipio de Cali fortalecido </t>
  </si>
  <si>
    <t>Adquirir 10003materiales y equipos educativos para el normal funcionamiento del Centro de Enseñanza</t>
  </si>
  <si>
    <t>Fortalecimiento de los espacios físicos y tecnológicos para la atención ciudadana  de la secretaria de Movilidad de Santiago de Cali BP17033187</t>
  </si>
  <si>
    <t xml:space="preserve"> Infraestructura física y tecnológica para atención de la movilidad mejoradas </t>
  </si>
  <si>
    <t>Realizar 1 adecuación de infraestructura fisica a los bienes de la secretaria de movilidad del Municipio de Santiago de Cali</t>
  </si>
  <si>
    <t>Adquirir 125 bienes muebles con el cual se brindara una mejor atencion de los usuarios de la secretaria</t>
  </si>
  <si>
    <t>Adquirir  18  equipo tecnologico para la atencion de los usuarios infractores</t>
  </si>
  <si>
    <t xml:space="preserve">Realizar 12 acciones de mantenimiento y conservación de la Infraestructura Física de los Bienes Inmuebles </t>
  </si>
  <si>
    <t>Estudios, diseños contrucción obras por contribucion de Valorización Santiago de Cali BP-18028920</t>
  </si>
  <si>
    <t>Frentes de trabajo de las 21 Megaobras a realizar por el sistema contribución por valorización ejecutadas</t>
  </si>
  <si>
    <t xml:space="preserve">construir dos puentes por el sistema de contribucion de valorizacion </t>
  </si>
  <si>
    <t xml:space="preserve">realizar atencion de 148290 contribuyentes del recaudo de valorizacion </t>
  </si>
  <si>
    <t>realizar supervisiones de obra</t>
  </si>
  <si>
    <t>Mejoramiento de la red peatonal en zona urbana y rural, Santiago de Cali.BP 18028908</t>
  </si>
  <si>
    <t>Andenes de la red peatonal zona urbana y rural mejorados</t>
  </si>
  <si>
    <t>Realizar la rehabilitación de 5864 m2 de andenes en comunas 3, 12, 18, 16</t>
  </si>
  <si>
    <t>Adecuacion de vias y andenes con adoquines en santiago de cali bp 18028917</t>
  </si>
  <si>
    <t xml:space="preserve">vias y andenes en adoquin adecuados con particpacion ciuadana </t>
  </si>
  <si>
    <t xml:space="preserve">realizar 14400 m2 infraestructura vial y peatonal con adoquines en zona urbana </t>
  </si>
  <si>
    <t xml:space="preserve">realizar 3600 mt2 infraestructura vial y peatonal con adoquines en zona rural </t>
  </si>
  <si>
    <t>Mejoramiento vial cascajal entre via Cali - jamundi y via puerto tejada santiago de Cali BP 28925</t>
  </si>
  <si>
    <t xml:space="preserve">Vias zona urbana y rural mejoradas </t>
  </si>
  <si>
    <t xml:space="preserve">realizar 3.5 km </t>
  </si>
  <si>
    <t xml:space="preserve">realizar supervision de obra </t>
  </si>
  <si>
    <t>Mejoramiento en vias en el municipio de santiago de Cali BP 28954</t>
  </si>
  <si>
    <t xml:space="preserve">realizar mantenimiento de 65.97 km de la vias de la comuna 7,14,2,4,8,10,11,19,3 zona urbana y rural </t>
  </si>
  <si>
    <t xml:space="preserve">realizar la supervision </t>
  </si>
  <si>
    <t>Festivales y encuentros culturales y artísticos de talla internacional realizados anualmente zonas de vocación económica y marketing de ciudad. proyección internacional de cali como ciudad de eventos de talla internal apoyo a la realización de festivales y encuentros culturales de talla internacional en santiago de cali</t>
  </si>
  <si>
    <t xml:space="preserve">Festivales y encuentros culturales y artísticos de talla internacional realizados anualmente </t>
  </si>
  <si>
    <t>-Realizar el Festival de Música del Pacífico Petronio Álvarez
-Realizar el Festival Mundial de Salsa</t>
  </si>
  <si>
    <t>-Apoyar la realización del Festival Nacional e Internacional de Ballet</t>
  </si>
  <si>
    <t>BP-06046253 -147.062
 BP-06046330 -39.280
 BP-06046334 -242.389
 BP-06046371 -1
 BP-06046374 -6
  BP-06046379 -0</t>
  </si>
  <si>
    <t xml:space="preserve">-REALIZAR TALLERES Y ENCUENTROS DE LECTURA, ESCRITURA Y MULTIPLES LENGUAJES PARA JÓVENES
-REALIZAR TALLERES Y ENCUENTROS DE SABERES, LECTURA, ESCRITURA Y ORALIDAD PARA JOVENES, ADULTOS Y ADULTOS MAYORES
-REALIZAR TALLERES DE LECTURA Y ESCRITURA PARA JOVENES, ADULTOS Y ADULTOS MAYORES, EN ESPACIOS NO CONVENCIONALES
-REALIZAR TALLERES DE LECTURA Y ESCRITURA PARA JOVENES, ADULTOS Y ADULTOS MAYORES, EN ESPACIOS NO CONVENCIONALES
-REALIZAR INTERCAMBIOS CULTURALES DE FORMADORES Y PASANTES
-REALIZAR EL ENCUENTRO MUNICIPAL DE BIBLIOTECARIOS
-REALIZAR JORNADAS DE LECTURA Y ESCRITURA PARA JÓVENES, ADULTOS Y ADULTOS MAYORES EN ESPACIOS NO CONVENCIONALES
-REALIAZAR LOS PROCESOS DE PROMOCIÓN DE LAS TIC, LA LECTURA, ESCRITURA Y MÚLTIPLES LENGUAJES
-ADQUIRIR MATERIALES E INSUMOS PARA LA PROMOCIÓN DE LAS TIC, LA LECTURA, ESCRITURA Y MÚLTIPLES LENGUAJES
-REALIZAR PRESENTACIONES ARTISTICAS, EXPOSICIONES, CONFERENCIAS Y ENCUENTROS BIBLIOTECA CENTRO CULTURAL DE LA COMUNA 1
-REALIZAR PRESENTACIONES ARTISTICAS, EXPOSICIONES, CONFERENCIAS Y ENCUENTROS BIBLIOTECA CENTRO CULTURAL DE LA COMUNA 20
-REALIZAR PRESENTACIONES ARTISTICAS, EXPOSICIONES, CONFERENCIAS Y ENCUENTROS BIBLIOTECA CENTRO CULTURAL DE LA COMUNA 13
-REALIZAR PRESENTACIONES ARTISTICAS, EXPOSICIONES, CONFERENCIAS Y ENCUENTROS BIBLIOTECA CENTRO CULTURAL NUEVO LATIR. (TEMÁTICA MULTICULTURLIDAD)
-REALIZAR PRESENTACIONES ARTISTICAS, EXPOSICIONES, CONFERENCIAS Y ENCUENTROS BIBLIOTECA DEPORTE Y RECREACIÓN
-REALIZAR PRESENTACIONES ARTISTICAS, EXPOSICIONES, CONFERENCIAS Y ENCUENTROS BIBLIOTECA CENTRO CULTURAL DE LA COMUNA 18
-REALIZAR TALLERES DE PROMOCIÓN DE  LECTURA CON NIÑOS Y NIÑAS MEDIANTE  MÚLTIPLES LENGUAJES
-REALIZAR ENCUENTROS ARTÍSTICOS Y CULTURALES DE PRIMERA INFANCIA
-REALIZAR ENCUENTROS DE LAS EXPERIENCIAS DE PRIMERA INFANCIA
-REALIZAR ENCUENTRO DE CIUDAD PARA LOS NIÑOS Y NIÑAS DE PRIMERA INFANCIA
-REALIZAR UN ENCUENTRO DE CIUDAD DE PRIMERA INFANCIA Y CELEBRACIÓN DEL DÍA DE LA NIÑEZ
-SISTEMATIZAR LAS EXPERIENCIAS Y ESTRATEGIAS IMPLEMENTADAS EN LA ATENCIÓN INTEGRAL
-REALIZAR TALLERES DE LECTURA, ESCRITURA Y LENGUAJES MÚLTIPLES EN HOGARES INFANTILES
-REALIZAR TALLERES DE LECTURA, ESCRITURA Y LENGUAJES EXPRESIVOS EN HOGARES DE PASO Y FUNDACIONES
-REALIZAR TALLERES DE LECTURA, ESCRITURA Y LENGUAJES EXPRESIVOS EN LA CÁRCEL DE MUJERES
-REALIZAR PROCESOS DE LECTURA, ESCRITURA Y MÚLTIPLES LENGUAJES EN PARQUES
-REALIZAR LOS PROCESOS DE ACCESO Y PROMOCION LA LECTURA Y ESCRITURA A NNA
-ADQUIRIR INSUMOS PARA EL ACCESO Y PROMOCIÓN DE LA LECTURA Y ESCRITURA A NNA
-ADQUIRIR INSUMOS PARA EL ACCESO Y PROMOCIÓN DE LA LECTURA Y ESCRITURA A NNA
-REALIZAR TALLERES Y ENCUENTRO DE EXPERIENCIAS DE LECTURA, ESCRITURA Y MÚLTIPLES LENGUAJES A NNA
-REALIZAR TALLERES DE LECTURA Y ESCRITURA Y MÚLTIPLES LENGUAJES EN ESPACIOS PÚBLICOS
-REALIZAR TALLERES DE LECTURA, ESCRITURA Y MÚLTIPLES LENGUAJES EN CENTROS DE FORMACIÓN PARA ADOLESCENTES.
-REALIZAR TALLERES DE LECTURA, ESCRITURA Y MÚLTIPLES LENGUAJES EN PLAZAS DE MERCADO "COCINANDO CON LAS PALABRAS"
-DIVULGAR LOS PROCESOS DE ACCESO Y PROMOCIÓN DE LA LECTURA Y ESCRITURA A NNA
-REALIZAR LA CELEBRACIÓN DEL DÍA INTERNACIONAL DEL LIBRO
-REALIZAR JORNADAS CULTURALES DE PROMOCIÓN DE LECTURA Y ESCRITURA
-REALIZAR TALLERES EN ARTES PLÁSTICAS
-Realizar el Festival Internacional de Poesía
-ADQUIRIR INSUMOS PARA LA CONSERVACIÓN Y PRESERVACIÓN DE LOS ACERVOS CULTURALES
-REALIZAR CONSERVACIÓN DE LOS AMBIENTES CULTURALES DE LA BIBLIOTECA PÚBLICA DEL CENTENARIO
-REALIZAR DIVULGACIÓN DE LOS ACERVOS CULTURALES DE LAS BIBLIOTECAS
-REALIZAR TALLERES DE PROMOCIÓN DE LA LECTURA, ESCRITURA Y MÚLTIPLES LENGUAJES DONDE CIRCULA LA COLECCIÓN ESPECIAL Y GENERAL DE LA BIBLIOTECA
-REALIZAR ENCUENTROS PARA LA PROMOCIÓN DEL ACERVO BIBLIOGRÁFICO, DOCUMENTAL Y CULTURAL DE LA BIBLIOTECA
-REALIZAR TALLERES CULTURALES PARA LA RECUPERACIÓN Y DIVULGACIÓN DE LA MEMORIA Y ORALIDAD
-ADQUIRIR MATERIALES PARA TALLERES CULTURALES DE ARTICULACIÓN Y DESCENTRALIZACIÓN DEL ACERVO DOCUMENTAL, BIBLIOGRÁFICO
-DIVULGAR EL PATRIMONIO BIBLIOGRÁFICO Y DOCUMENTAL DE LA BIBLIOTECA
-APOYAR LOGÍSTICAMENTE LA CONSERVACIÓN DE LA IMAGEN Y LA MEMORIA DEL ACERVO DOCUMENTAL DE LA BIBLIOTECA
-REALIZAR LA PROMOCIÓN  Y DIVULGACIÓN DEL ARCHIVO FOTOGRÁFICO DE CALI DE LA BIBLIOTECA
-Implementar la campaña sobre la inclusión de las personas con discapacidad.
-Capacitar a la población sobre la problemática de la discapacidad.
-Realizar actividades artísticas sobre los imaginarios de la población con discapacidad
-Realizar el registo escrito y audiovisual sobre el impacto de la campaña sobre la exclusión de las personas con discapacidad
</t>
  </si>
  <si>
    <t>Que presupuesto se pone, ya que son varias BP en un mismo contrato?</t>
  </si>
  <si>
    <t xml:space="preserve">46253  $209.336.808   46330  $70.666.667   46334  $219.815.072   46335  $5.175.000   46371  $148.571.429   46374  $21.875.625   46379  $38.095.238   </t>
  </si>
  <si>
    <t>Equipamientos culturales construidos.viviendo mejor y disfrutando más a cali equipamientos colectivos multifuncionales, sostenibles y acc construcción del centro cultural los naranjos de la comuna 14 del municipio de santiago de cali</t>
  </si>
  <si>
    <t>Equipamientos culturales construidos.</t>
  </si>
  <si>
    <t>REALIZAR PRELIMINARES, REALIZAR ESTRUCTURAS EN CONCRETO, REALIZAR CUBIERTA, REALIZAR MAMPOSTERIA, REALIZAR INSTALACIONES HIDROSANITARIAS,  REALIZAR INSTALACIONES ELECTRICAS, REALIZAR CARPINTERIA METALICA, REALIZAR ACABADOS, REALIZAR OBRAS EXTERIORES</t>
  </si>
  <si>
    <t>Equipamientos culturales construidos. viviendo mejor y disfrutando más a cali equipamientos colectivos multifuncionales, sostenibles y acc construcción de la biblioteca pública centro cultural vista hermosa en el municipio de santiago de cali</t>
  </si>
  <si>
    <t>REALIZAR OBRAS PRELIMINARES, REALIZAR ESTRUCTURA, REALIZAR CUBIERTA, REALIZAR MAMPOSTERIA, REALIZAR INSTALACIONES HIDROSANITARIAS,  REALIZAR INSTALACIONES ELECTRICAS, REALIZAR ACABADOS</t>
  </si>
  <si>
    <t>Equipamientos culturales del municipio con mantenimiento y adecuación viviendo mejor y disfrutando más a cali equipamientos colectivos multifuncionales, sostenibles y acc adecuación de la biblioteca pública isabel allende de la comuna 7 del municipio de santiago de cali</t>
  </si>
  <si>
    <t>REALIZAR PRELIMINARES, REALIZAR ESTRUCTURAS EN CONCRETO, REALIZAR CUBIERTA, REALIZAR INSTALACIONES HIDROSANITARIAS, REALIZAR MAMPOSTERIA, REALIZAR INSTALACIONES ELECTRICAS, REALIZAR CARPINTERIA DE ALUMINIO, METALICA Y DE MADERA, REALIZAR ACABADOS, REALIZAR ZONA VERDE</t>
  </si>
  <si>
    <t>Personas capacitadas en procesos de iniciación y sensibiliza cali vibra con la cultura y el deporte patrimonio, arte y cultura capacitación en iniciación y sensibilización artística en comunas y corregimientos del municipio de santiago de cali</t>
  </si>
  <si>
    <t>Personas capacitadas en procesos de iniciación y sensibiliza</t>
  </si>
  <si>
    <t>-Adquirir equipos para talleres de exploración del arte y la cultura que fortalezcan competencias básicas.
-Adquirir equipos para talleres de iniciación y sensibilización artística con comunidad.</t>
  </si>
  <si>
    <t>Equipamientos culturales del municipio con mantenimiento y adecuación viviendo mejor y disfrutando más a cali equipamientos colectivos multifuncionales, sostenibles y acc adecuación de la biblioteca pública isabel allende de la comuna 7 del municipio de s</t>
  </si>
  <si>
    <t>Equipamientos culturales del municipio</t>
  </si>
  <si>
    <t>-REALIZAR OBRAS PRELIMINARES PARA ADECUAR LA BIBLIOTECA PÚBLICA DESEPAZ COMUNA 21
-REALIZAR CIMENTACIÓN PARA ADECUAR LA BIBLIOTECA PÚBLICA DESEPAZ COMUNA 21
-REALIZAR ESTRUCTURAS  METALICAS Y CUBIERTA PARA ADECUAR LA BIBLIOTECA PÚBLICA DESEPAZ COMUNA 21
-REALIZAR INSTALACIONES HIDROSANITARIAS PARA ADECUAR LA BIBLIOTECA PÚBLICA DESEPAZ COMUNA 21
-REALIZAR INSTALACIONES  ELÉCTRICAS PARA ADECUAR LA BIBLIOTECA PÚBLICA DESEPAZ COMUNA 21
-REALIZAR ACABADOS PARA ADECUAR LA BIBLIOTECA PÚBLICA DESEPAZ COMUNA 21
-REALIZAR ACABADOS PARA REPARAR LA BIBLIOTECA PÚBLICA DESEPAZ COMUNA 21</t>
  </si>
  <si>
    <t>REALIZAR OBRAS PRELIMINARES, REALIZAR ESTRUCTURA EN CONCRETO, REALIZAR CUBIERTA, REALIZAR MAMPOSTERIA, REALIZAR INSTALACIONES HIDROSANITARIAS, REALIZAR INSTALACIONES ELECTRICAS, REALIZAR ACABADOS</t>
  </si>
  <si>
    <t>Instituciones Educativas Oficiales acompañadas para el fortalecimiento de competencias básicas educación con calidad, eficiencia y equidad. fortalecimiento de las competencias básicas, desde la oferta formativa en arte y cultura, en instituciones educativas oficiales del municipio de santiago de cali</t>
  </si>
  <si>
    <t>Instituciones Educativas Oficiales acompañadas para el fortalecimiento de competencias básicas educación con calidad, eficiencia y equidad</t>
  </si>
  <si>
    <t>BP-06046293 - 0
 BP-06046296 -7060</t>
  </si>
  <si>
    <t xml:space="preserve">Adquirir insumos para talleres de exploración del arte y la cultura que fortalezcan las competencias básicas.
</t>
  </si>
  <si>
    <t>Bienes inmuebles patrimoniales o de interés cultural intervenidos cali vibra con la cultura y el deporte patrimonio, arte y cultura conservación centro cultural del municipio de santiago de cali</t>
  </si>
  <si>
    <t>Bienes inmuebles patrimoniales o de interés cultural intervenidos</t>
  </si>
  <si>
    <t>REALIZAR OBRAS CIVILES PARA EL MANTENIMIENTO CORRECTIVO EN EL CENTRO CULTURAL DE CALI</t>
  </si>
  <si>
    <t>Niñas  niños y adolescentes beneficiados con los programas de fomento a la lectura y la escritura a través de la Red de bibliotecas. construyendo sociedad niños, niñas, adolescentes y jóvenes - nnaj con oportunidade</t>
  </si>
  <si>
    <t>Niñas  niños y adolescentes beneficiados con los programas de fomento a la lectura y la escritura a través de la Red de bibliotecas</t>
  </si>
  <si>
    <t>ADQUIRIR DOTACIONES PARA LAS BIBLIOTECAS PÚBLICAS DE LA RED</t>
  </si>
  <si>
    <t>Conexiones físicas de Instituciones municipales pertenecientes a REMI con mantenimiento y adecuación modernización institucional con transparencia y dignificació gobierno en línea ampliación de la conectividad de la red de bibliotecas públicas del municipio de santiago de cali</t>
  </si>
  <si>
    <t xml:space="preserve">Conexiones físicas de Instituciones municipales pertenecientes a REMI </t>
  </si>
  <si>
    <t>-Realizar la conexión de las bibliotecas públicas de la zona urbana a la REMI
-Realizar la conexión de las bibliotecas públicas de la zona rural a la REMI</t>
  </si>
  <si>
    <t>Eventos artísticos y culturales anuales para los adultos mayores en las comunas y corregimientos construyendo sociedad cultura del envejecimiento ampliación de la oferta cultural y artística para población adulta y adulta mayor del municipio de santiago de cali</t>
  </si>
  <si>
    <t>Eventos artísticos y culturales anuales para los adultos mayores en las comunas y corregimientos</t>
  </si>
  <si>
    <t>-Realizar la convocatoria y selección de las presentaciones artisticas y culturales 
-Realizar el Festival de los Años Dorados 
-Realizar Evento Bolero al Parque 
-Realizar Concierto de Música  interpretada por Adultos Mayores 
-Realizar Festival Artesanal del Adulto Mayor 
-Realizar Presentación de canto, música y narración oral "LOS ABUELOS CUENTAN" 
-Realizar el Reinado del Adulto Mayor 
-Realizar el Encuentro de Grupos de Danzas y Canto de Adultos Mayores 
-Realizar la Noche de Cuento, Poesía y Bohemia
-Apoyar la realización del festival de identidad cultural</t>
  </si>
  <si>
    <t>Adquirir materiales para talleres de iniciación y sensibilización artística con comunidad.</t>
  </si>
  <si>
    <t xml:space="preserve"> Procesos de artes escénicas de organizaciones sociales e instituciones apoyados cali vibra con la cultura y el deporte patrimonio, arte y cultura apoyo a organizaciones e instituciones de las artes escénicas del municipio de santiago de cali</t>
  </si>
  <si>
    <t>Procesos de artes escénicas de organizaciones sociales e instituciones apoyados</t>
  </si>
  <si>
    <t>Apoyo a la realización de encuentros culturales de organizaciones del Municipio</t>
  </si>
  <si>
    <t>-ADQUIRIR EQUIPOS Y MUEBLES PARA LA CONSERVACION DEL CENTRO CULTURAL DE CALI
-ADQUIRIR EQUIPOS PARA LA CONSERVACIÓN DOCUMENTAL
-Adquirir equipos para el desarrollo de los procesos en el marco del Sistema Municipal de Cultura</t>
  </si>
  <si>
    <t>promedio</t>
  </si>
</sst>
</file>

<file path=xl/styles.xml><?xml version="1.0" encoding="utf-8"?>
<styleSheet xmlns="http://schemas.openxmlformats.org/spreadsheetml/2006/main" xmlns:x14ac="http://schemas.microsoft.com/office/spreadsheetml/2009/9/ac" xmlns:mc="http://schemas.openxmlformats.org/markup-compatibility/2006">
  <numFmts count="6">
    <numFmt numFmtId="164" formatCode="0.0"/>
    <numFmt numFmtId="165" formatCode="D/M/YYYY"/>
    <numFmt numFmtId="166" formatCode="[$-409]d\-mmm\-yyyy"/>
    <numFmt numFmtId="167" formatCode="dd/mmm/yyyy"/>
    <numFmt numFmtId="168" formatCode="_(* #,##0_);_(* \(#,##0\);_(* &quot;-&quot;_);_(@_)"/>
    <numFmt numFmtId="169" formatCode="0.0%"/>
  </numFmts>
  <fonts count="25">
    <font>
      <sz val="11.0"/>
      <color theme="1"/>
      <name val="Calibri"/>
      <scheme val="minor"/>
    </font>
    <font>
      <b/>
      <sz val="12.0"/>
      <color theme="1"/>
      <name val="Arial"/>
    </font>
    <font>
      <b/>
      <sz val="10.0"/>
      <color theme="1"/>
      <name val="Arial"/>
    </font>
    <font>
      <b/>
      <sz val="11.0"/>
      <color theme="1"/>
      <name val="Calibri"/>
    </font>
    <font>
      <sz val="11.0"/>
      <color theme="1"/>
      <name val="Calibri"/>
    </font>
    <font/>
    <font>
      <sz val="10.0"/>
      <color theme="1"/>
      <name val="Arial"/>
    </font>
    <font>
      <sz val="10.0"/>
      <color rgb="FF663300"/>
      <name val="Arial"/>
    </font>
    <font>
      <b/>
      <sz val="11.0"/>
      <color theme="1"/>
      <name val="Arial"/>
    </font>
    <font>
      <b/>
      <sz val="14.0"/>
      <color theme="1"/>
      <name val="Calibri"/>
    </font>
    <font>
      <sz val="10.0"/>
      <color rgb="FFFF0000"/>
      <name val="Arial"/>
    </font>
    <font>
      <b/>
      <sz val="9.0"/>
      <color rgb="FF000000"/>
      <name val="Arial"/>
    </font>
    <font>
      <sz val="9.0"/>
      <color theme="1"/>
      <name val="Arial"/>
    </font>
    <font>
      <sz val="10.0"/>
      <color rgb="FF000000"/>
      <name val="Arial"/>
    </font>
    <font>
      <sz val="11.0"/>
      <color rgb="FFFF0000"/>
      <name val="Calibri"/>
    </font>
    <font>
      <b/>
      <sz val="10.0"/>
      <color rgb="FF000000"/>
      <name val="Arial"/>
    </font>
    <font>
      <b/>
      <sz val="12.0"/>
      <color rgb="FF000000"/>
      <name val="Arial"/>
    </font>
    <font>
      <b/>
      <sz val="8.0"/>
      <color theme="1"/>
      <name val="Arial"/>
    </font>
    <font>
      <sz val="11.0"/>
      <color theme="1"/>
      <name val="Arial"/>
    </font>
    <font>
      <sz val="11.0"/>
      <color rgb="FF000000"/>
      <name val="Arial"/>
    </font>
    <font>
      <b/>
      <sz val="9.0"/>
      <color theme="1"/>
      <name val="Arial"/>
    </font>
    <font>
      <sz val="12.0"/>
      <color theme="1"/>
      <name val="Arial"/>
    </font>
    <font>
      <sz val="12.0"/>
      <color rgb="FF000000"/>
      <name val="Arial"/>
    </font>
    <font>
      <sz val="8.0"/>
      <color theme="1"/>
      <name val="Arial"/>
    </font>
    <font>
      <sz val="9.0"/>
      <color theme="1"/>
      <name val="Calibri"/>
    </font>
  </fonts>
  <fills count="13">
    <fill>
      <patternFill patternType="none"/>
    </fill>
    <fill>
      <patternFill patternType="lightGray"/>
    </fill>
    <fill>
      <patternFill patternType="solid">
        <fgColor rgb="FFCCC0D9"/>
        <bgColor rgb="FFCCC0D9"/>
      </patternFill>
    </fill>
    <fill>
      <patternFill patternType="solid">
        <fgColor theme="0"/>
        <bgColor theme="0"/>
      </patternFill>
    </fill>
    <fill>
      <patternFill patternType="solid">
        <fgColor rgb="FFD6E3BC"/>
        <bgColor rgb="FFD6E3BC"/>
      </patternFill>
    </fill>
    <fill>
      <patternFill patternType="solid">
        <fgColor rgb="FFFFFF66"/>
        <bgColor rgb="FFFFFF66"/>
      </patternFill>
    </fill>
    <fill>
      <patternFill patternType="solid">
        <fgColor rgb="FFB8CCE4"/>
        <bgColor rgb="FFB8CCE4"/>
      </patternFill>
    </fill>
    <fill>
      <patternFill patternType="solid">
        <fgColor rgb="FFF99B99"/>
        <bgColor rgb="FFF99B99"/>
      </patternFill>
    </fill>
    <fill>
      <patternFill patternType="solid">
        <fgColor rgb="FFBFBFBF"/>
        <bgColor rgb="FFBFBFBF"/>
      </patternFill>
    </fill>
    <fill>
      <patternFill patternType="solid">
        <fgColor rgb="FFFFFFFF"/>
        <bgColor rgb="FFFFFFFF"/>
      </patternFill>
    </fill>
    <fill>
      <patternFill patternType="solid">
        <fgColor rgb="FFF66D6A"/>
        <bgColor rgb="FFF66D6A"/>
      </patternFill>
    </fill>
    <fill>
      <patternFill patternType="solid">
        <fgColor rgb="FF95B3D7"/>
        <bgColor rgb="FF95B3D7"/>
      </patternFill>
    </fill>
    <fill>
      <patternFill patternType="solid">
        <fgColor rgb="FFFFFF00"/>
        <bgColor rgb="FFFFFF00"/>
      </patternFill>
    </fill>
  </fills>
  <borders count="29">
    <border/>
    <border>
      <left style="medium">
        <color rgb="FF000000"/>
      </left>
      <right style="medium">
        <color rgb="FF000000"/>
      </right>
      <top style="medium">
        <color rgb="FF000000"/>
      </top>
      <bottom style="medium">
        <color rgb="FF000000"/>
      </bottom>
    </border>
    <border>
      <left/>
      <right/>
      <top/>
      <bottom/>
    </border>
    <border>
      <left/>
      <top/>
      <bottom/>
    </border>
    <border>
      <top/>
      <bottom/>
    </border>
    <border>
      <right/>
      <top/>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top style="thin">
        <color rgb="FF000000"/>
      </top>
      <bottom style="thin">
        <color rgb="FF000000"/>
      </bottom>
    </border>
    <border>
      <right/>
      <top style="thin">
        <color rgb="FF000000"/>
      </top>
      <bottom style="thin">
        <color rgb="FF000000"/>
      </bottom>
    </border>
    <border>
      <left/>
      <right/>
      <top/>
      <bottom style="thin">
        <color rgb="FF000000"/>
      </bottom>
    </border>
    <border>
      <left style="thin">
        <color rgb="FF000000"/>
      </left>
      <right style="thin">
        <color rgb="FF000000"/>
      </right>
      <top style="thin">
        <color rgb="FF000000"/>
      </top>
      <bottom/>
    </border>
    <border>
      <left style="thin">
        <color rgb="FF000000"/>
      </left>
      <right style="thin">
        <color rgb="FF000000"/>
      </right>
      <top/>
      <bottom style="thin">
        <color rgb="FF000000"/>
      </bottom>
    </border>
    <border>
      <left style="thin">
        <color rgb="FF000000"/>
      </left>
      <right style="thin">
        <color rgb="FF000000"/>
      </right>
      <top style="thin">
        <color rgb="FF000000"/>
      </top>
    </border>
    <border>
      <left/>
      <right style="thin">
        <color rgb="FF000000"/>
      </right>
      <top style="thin">
        <color rgb="FF000000"/>
      </top>
    </border>
    <border>
      <left style="thin">
        <color rgb="FF000000"/>
      </left>
      <right style="thin">
        <color rgb="FF000000"/>
      </right>
      <bottom style="thin">
        <color rgb="FF000000"/>
      </bottom>
    </border>
    <border>
      <left/>
      <right style="thin">
        <color rgb="FF000000"/>
      </right>
      <bottom style="thin">
        <color rgb="FF000000"/>
      </bottom>
    </border>
    <border>
      <left style="thin">
        <color rgb="FF000000"/>
      </left>
      <right/>
      <top style="thin">
        <color rgb="FF000000"/>
      </top>
      <bottom style="thin">
        <color rgb="FF000000"/>
      </bottom>
    </border>
    <border>
      <left/>
      <right style="thin">
        <color rgb="FF000000"/>
      </right>
      <top style="thin">
        <color rgb="FF000000"/>
      </top>
      <bottom/>
    </border>
    <border>
      <left/>
      <right style="thin">
        <color rgb="FF000000"/>
      </right>
      <top style="thin">
        <color rgb="FF000000"/>
      </top>
      <bottom style="thin">
        <color rgb="FF000000"/>
      </bottom>
    </border>
    <border>
      <right style="thin">
        <color rgb="FF000000"/>
      </right>
      <top style="thin">
        <color rgb="FF000000"/>
      </top>
    </border>
    <border>
      <right style="thin">
        <color rgb="FF000000"/>
      </right>
      <bottom style="thin">
        <color rgb="FF000000"/>
      </bottom>
    </border>
    <border>
      <left style="thin">
        <color rgb="FF000000"/>
      </left>
      <right style="thin">
        <color rgb="FF000000"/>
      </right>
      <top/>
      <bottom/>
    </border>
    <border>
      <right style="thin">
        <color rgb="FF000000"/>
      </right>
    </border>
    <border>
      <left style="thin">
        <color rgb="FF000000"/>
      </left>
      <right style="thin">
        <color rgb="FF000000"/>
      </right>
    </border>
    <border>
      <left/>
      <right/>
      <top style="thin">
        <color rgb="FF000000"/>
      </top>
      <bottom style="thin">
        <color rgb="FF000000"/>
      </bottom>
    </border>
  </borders>
  <cellStyleXfs count="1">
    <xf borderId="0" fillId="0" fontId="0" numFmtId="0" applyAlignment="1" applyFont="1"/>
  </cellStyleXfs>
  <cellXfs count="255">
    <xf borderId="0" fillId="0" fontId="0" numFmtId="0" xfId="0" applyAlignment="1" applyFont="1">
      <alignment readingOrder="0" shrinkToFit="0" vertical="bottom" wrapText="0"/>
    </xf>
    <xf borderId="0" fillId="0" fontId="1" numFmtId="0" xfId="0" applyAlignment="1" applyFont="1">
      <alignment horizontal="center" vertical="center"/>
    </xf>
    <xf borderId="1" fillId="2" fontId="2" numFmtId="0" xfId="0" applyAlignment="1" applyBorder="1" applyFill="1" applyFont="1">
      <alignment horizontal="center" vertical="center"/>
    </xf>
    <xf borderId="0" fillId="0" fontId="3" numFmtId="0" xfId="0" applyAlignment="1" applyFont="1">
      <alignment vertical="center"/>
    </xf>
    <xf borderId="2" fillId="3" fontId="2" numFmtId="0" xfId="0" applyAlignment="1" applyBorder="1" applyFill="1" applyFont="1">
      <alignment horizontal="center" vertical="center"/>
    </xf>
    <xf borderId="2" fillId="3" fontId="4" numFmtId="0" xfId="0" applyBorder="1" applyFont="1"/>
    <xf borderId="2" fillId="3" fontId="4" numFmtId="0" xfId="0" applyAlignment="1" applyBorder="1" applyFont="1">
      <alignment horizontal="center"/>
    </xf>
    <xf borderId="3" fillId="3" fontId="1" numFmtId="0" xfId="0" applyAlignment="1" applyBorder="1" applyFont="1">
      <alignment horizontal="center" vertical="center"/>
    </xf>
    <xf borderId="4" fillId="0" fontId="5" numFmtId="0" xfId="0" applyBorder="1" applyFont="1"/>
    <xf borderId="5" fillId="0" fontId="5" numFmtId="0" xfId="0" applyBorder="1" applyFont="1"/>
    <xf borderId="2" fillId="3" fontId="2" numFmtId="0" xfId="0" applyAlignment="1" applyBorder="1" applyFont="1">
      <alignment vertical="center"/>
    </xf>
    <xf borderId="6" fillId="4" fontId="6" numFmtId="0" xfId="0" applyAlignment="1" applyBorder="1" applyFill="1" applyFont="1">
      <alignment vertical="center"/>
    </xf>
    <xf borderId="6" fillId="4" fontId="6" numFmtId="0" xfId="0" applyAlignment="1" applyBorder="1" applyFont="1">
      <alignment horizontal="center" vertical="center"/>
    </xf>
    <xf borderId="7" fillId="0" fontId="2" numFmtId="0" xfId="0" applyAlignment="1" applyBorder="1" applyFont="1">
      <alignment horizontal="center"/>
    </xf>
    <xf borderId="7" fillId="0" fontId="5" numFmtId="0" xfId="0" applyBorder="1" applyFont="1"/>
    <xf borderId="2" fillId="3" fontId="4" numFmtId="0" xfId="0" applyAlignment="1" applyBorder="1" applyFont="1">
      <alignment horizontal="left"/>
    </xf>
    <xf borderId="6" fillId="5" fontId="7" numFmtId="0" xfId="0" applyAlignment="1" applyBorder="1" applyFill="1" applyFont="1">
      <alignment vertical="center"/>
    </xf>
    <xf borderId="6" fillId="5" fontId="7" numFmtId="0" xfId="0" applyAlignment="1" applyBorder="1" applyFont="1">
      <alignment horizontal="center" vertical="center"/>
    </xf>
    <xf borderId="8" fillId="6" fontId="8" numFmtId="0" xfId="0" applyAlignment="1" applyBorder="1" applyFill="1" applyFont="1">
      <alignment horizontal="center" vertical="center"/>
    </xf>
    <xf borderId="9" fillId="0" fontId="5" numFmtId="0" xfId="0" applyBorder="1" applyFont="1"/>
    <xf borderId="10" fillId="0" fontId="5" numFmtId="0" xfId="0" applyBorder="1" applyFont="1"/>
    <xf borderId="2" fillId="3" fontId="9" numFmtId="0" xfId="0" applyAlignment="1" applyBorder="1" applyFont="1">
      <alignment vertical="center"/>
    </xf>
    <xf borderId="0" fillId="0" fontId="2" numFmtId="0" xfId="0" applyAlignment="1" applyFont="1">
      <alignment horizontal="left" vertical="center"/>
    </xf>
    <xf borderId="2" fillId="3" fontId="2" numFmtId="0" xfId="0" applyAlignment="1" applyBorder="1" applyFont="1">
      <alignment horizontal="left" vertical="center"/>
    </xf>
    <xf borderId="6" fillId="7" fontId="10" numFmtId="0" xfId="0" applyAlignment="1" applyBorder="1" applyFill="1" applyFont="1">
      <alignment vertical="center"/>
    </xf>
    <xf borderId="6" fillId="7" fontId="10" numFmtId="0" xfId="0" applyAlignment="1" applyBorder="1" applyFont="1">
      <alignment horizontal="center" vertical="center"/>
    </xf>
    <xf borderId="8" fillId="0" fontId="11" numFmtId="0" xfId="0" applyAlignment="1" applyBorder="1" applyFont="1">
      <alignment horizontal="center" vertical="center"/>
    </xf>
    <xf borderId="6" fillId="0" fontId="11" numFmtId="0" xfId="0" applyAlignment="1" applyBorder="1" applyFont="1">
      <alignment horizontal="center" shrinkToFit="0" vertical="center" wrapText="1"/>
    </xf>
    <xf borderId="8" fillId="0" fontId="3" numFmtId="0" xfId="0" applyAlignment="1" applyBorder="1" applyFont="1">
      <alignment horizontal="left"/>
    </xf>
    <xf borderId="0" fillId="0" fontId="4" numFmtId="0" xfId="0" applyAlignment="1" applyFont="1">
      <alignment horizontal="left"/>
    </xf>
    <xf borderId="0" fillId="0" fontId="3" numFmtId="0" xfId="0" applyAlignment="1" applyFont="1">
      <alignment horizontal="left"/>
    </xf>
    <xf borderId="8" fillId="0" fontId="12" numFmtId="0" xfId="0" applyAlignment="1" applyBorder="1" applyFont="1">
      <alignment horizontal="left" shrinkToFit="0" vertical="center" wrapText="1"/>
    </xf>
    <xf borderId="6" fillId="0" fontId="6" numFmtId="164" xfId="0" applyBorder="1" applyFont="1" applyNumberFormat="1"/>
    <xf borderId="6" fillId="0" fontId="6" numFmtId="39" xfId="0" applyAlignment="1" applyBorder="1" applyFont="1" applyNumberFormat="1">
      <alignment horizontal="right" shrinkToFit="0" vertical="center" wrapText="1"/>
    </xf>
    <xf borderId="6" fillId="0" fontId="13" numFmtId="164" xfId="0" applyAlignment="1" applyBorder="1" applyFont="1" applyNumberFormat="1">
      <alignment horizontal="right" shrinkToFit="0" vertical="center" wrapText="1"/>
    </xf>
    <xf borderId="0" fillId="0" fontId="14" numFmtId="0" xfId="0" applyAlignment="1" applyFont="1">
      <alignment horizontal="left" vertical="center"/>
    </xf>
    <xf borderId="2" fillId="3" fontId="4" numFmtId="4" xfId="0" applyAlignment="1" applyBorder="1" applyFont="1" applyNumberFormat="1">
      <alignment horizontal="center"/>
    </xf>
    <xf borderId="8" fillId="0" fontId="3" numFmtId="0" xfId="0" applyAlignment="1" applyBorder="1" applyFont="1">
      <alignment horizontal="left" vertical="center"/>
    </xf>
    <xf borderId="6" fillId="0" fontId="3" numFmtId="0" xfId="0" applyBorder="1" applyFont="1"/>
    <xf borderId="6" fillId="3" fontId="4" numFmtId="0" xfId="0" applyBorder="1" applyFont="1"/>
    <xf borderId="8" fillId="0" fontId="9" numFmtId="164" xfId="0" applyAlignment="1" applyBorder="1" applyFont="1" applyNumberFormat="1">
      <alignment horizontal="center" vertical="center"/>
    </xf>
    <xf borderId="0" fillId="0" fontId="9" numFmtId="164" xfId="0" applyAlignment="1" applyFont="1" applyNumberFormat="1">
      <alignment horizontal="center" vertical="center"/>
    </xf>
    <xf borderId="0" fillId="0" fontId="4" numFmtId="0" xfId="0" applyFont="1"/>
    <xf borderId="8" fillId="6" fontId="15" numFmtId="0" xfId="0" applyAlignment="1" applyBorder="1" applyFont="1">
      <alignment horizontal="center" shrinkToFit="0" vertical="center" wrapText="1"/>
    </xf>
    <xf borderId="6" fillId="6" fontId="15" numFmtId="39" xfId="0" applyAlignment="1" applyBorder="1" applyFont="1" applyNumberFormat="1">
      <alignment horizontal="right" shrinkToFit="0" vertical="center" wrapText="1"/>
    </xf>
    <xf borderId="6" fillId="6" fontId="16" numFmtId="2" xfId="0" applyAlignment="1" applyBorder="1" applyFont="1" applyNumberFormat="1">
      <alignment horizontal="right" shrinkToFit="0" vertical="center" wrapText="1"/>
    </xf>
    <xf borderId="11" fillId="3" fontId="9" numFmtId="0" xfId="0" applyAlignment="1" applyBorder="1" applyFont="1">
      <alignment horizontal="left" vertical="center"/>
    </xf>
    <xf borderId="12" fillId="0" fontId="5" numFmtId="0" xfId="0" applyBorder="1" applyFont="1"/>
    <xf borderId="13" fillId="3" fontId="2" numFmtId="0" xfId="0" applyAlignment="1" applyBorder="1" applyFont="1">
      <alignment horizontal="left" vertical="center"/>
    </xf>
    <xf borderId="13" fillId="3" fontId="2" numFmtId="0" xfId="0" applyAlignment="1" applyBorder="1" applyFont="1">
      <alignment horizontal="center" vertical="center"/>
    </xf>
    <xf borderId="13" fillId="3" fontId="4" numFmtId="0" xfId="0" applyBorder="1" applyFont="1"/>
    <xf borderId="6" fillId="0" fontId="3" numFmtId="4" xfId="0" applyAlignment="1" applyBorder="1" applyFont="1" applyNumberFormat="1">
      <alignment horizontal="center" vertical="center"/>
    </xf>
    <xf borderId="7" fillId="0" fontId="3" numFmtId="4" xfId="0" applyAlignment="1" applyBorder="1" applyFont="1" applyNumberFormat="1">
      <alignment horizontal="center" vertical="center"/>
    </xf>
    <xf borderId="7" fillId="0" fontId="4" numFmtId="0" xfId="0" applyBorder="1" applyFont="1"/>
    <xf borderId="8" fillId="0" fontId="2" numFmtId="0" xfId="0" applyAlignment="1" applyBorder="1" applyFont="1">
      <alignment horizontal="center" shrinkToFit="0" vertical="center" wrapText="1"/>
    </xf>
    <xf borderId="14" fillId="8" fontId="2" numFmtId="0" xfId="0" applyAlignment="1" applyBorder="1" applyFill="1" applyFont="1">
      <alignment horizontal="center" shrinkToFit="0" vertical="center" wrapText="1"/>
    </xf>
    <xf borderId="14" fillId="8" fontId="17" numFmtId="0" xfId="0" applyAlignment="1" applyBorder="1" applyFont="1">
      <alignment horizontal="center" shrinkToFit="0" vertical="center" wrapText="1"/>
    </xf>
    <xf borderId="14" fillId="8" fontId="2" numFmtId="0" xfId="0" applyAlignment="1" applyBorder="1" applyFont="1">
      <alignment horizontal="left" shrinkToFit="0" vertical="center" wrapText="1"/>
    </xf>
    <xf borderId="6" fillId="8" fontId="2" numFmtId="0" xfId="0" applyAlignment="1" applyBorder="1" applyFont="1">
      <alignment horizontal="left" shrinkToFit="0" vertical="center" wrapText="1"/>
    </xf>
    <xf borderId="6" fillId="8" fontId="2" numFmtId="0" xfId="0" applyAlignment="1" applyBorder="1" applyFont="1">
      <alignment horizontal="center" shrinkToFit="0" vertical="center" wrapText="1"/>
    </xf>
    <xf borderId="15" fillId="8" fontId="2" numFmtId="0" xfId="0" applyAlignment="1" applyBorder="1" applyFont="1">
      <alignment horizontal="center" shrinkToFit="0" vertical="center" wrapText="1"/>
    </xf>
    <xf borderId="6" fillId="8" fontId="17" numFmtId="0" xfId="0" applyAlignment="1" applyBorder="1" applyFont="1">
      <alignment horizontal="center" shrinkToFit="0" vertical="center" wrapText="1"/>
    </xf>
    <xf borderId="2" fillId="3" fontId="6" numFmtId="0" xfId="0" applyBorder="1" applyFont="1"/>
    <xf borderId="2" fillId="3" fontId="6" numFmtId="164" xfId="0" applyBorder="1" applyFont="1" applyNumberFormat="1"/>
    <xf borderId="16" fillId="0" fontId="1" numFmtId="0" xfId="0" applyAlignment="1" applyBorder="1" applyFont="1">
      <alignment horizontal="center" shrinkToFit="0" vertical="center" wrapText="1"/>
    </xf>
    <xf borderId="16" fillId="9" fontId="18" numFmtId="0" xfId="0" applyAlignment="1" applyBorder="1" applyFill="1" applyFont="1">
      <alignment horizontal="left" shrinkToFit="0" vertical="center" wrapText="1"/>
    </xf>
    <xf borderId="16" fillId="0" fontId="18" numFmtId="0" xfId="0" applyAlignment="1" applyBorder="1" applyFont="1">
      <alignment horizontal="center" shrinkToFit="0" vertical="center" wrapText="1"/>
    </xf>
    <xf borderId="16" fillId="9" fontId="19" numFmtId="0" xfId="0" applyAlignment="1" applyBorder="1" applyFont="1">
      <alignment horizontal="center" shrinkToFit="0" vertical="center" wrapText="1"/>
    </xf>
    <xf borderId="6" fillId="9" fontId="19" numFmtId="0" xfId="0" applyAlignment="1" applyBorder="1" applyFont="1">
      <alignment horizontal="left" shrinkToFit="0" vertical="center" wrapText="1"/>
    </xf>
    <xf borderId="17" fillId="9" fontId="19" numFmtId="15" xfId="0" applyAlignment="1" applyBorder="1" applyFont="1" applyNumberFormat="1">
      <alignment horizontal="center" shrinkToFit="0" vertical="center" wrapText="1"/>
    </xf>
    <xf borderId="6" fillId="0" fontId="18" numFmtId="15" xfId="0" applyAlignment="1" applyBorder="1" applyFont="1" applyNumberFormat="1">
      <alignment horizontal="center" shrinkToFit="0" vertical="center" wrapText="1"/>
    </xf>
    <xf borderId="6" fillId="9" fontId="19" numFmtId="165" xfId="0" applyAlignment="1" applyBorder="1" applyFont="1" applyNumberFormat="1">
      <alignment horizontal="center" shrinkToFit="0" vertical="center" wrapText="1"/>
    </xf>
    <xf borderId="6" fillId="0" fontId="19" numFmtId="0" xfId="0" applyAlignment="1" applyBorder="1" applyFont="1">
      <alignment horizontal="center" shrinkToFit="0" vertical="center" wrapText="1"/>
    </xf>
    <xf borderId="6" fillId="10" fontId="18" numFmtId="0" xfId="0" applyAlignment="1" applyBorder="1" applyFill="1" applyFont="1">
      <alignment horizontal="center" vertical="center"/>
    </xf>
    <xf borderId="6" fillId="0" fontId="18" numFmtId="0" xfId="0" applyAlignment="1" applyBorder="1" applyFont="1">
      <alignment horizontal="center" vertical="center"/>
    </xf>
    <xf borderId="6" fillId="0" fontId="18" numFmtId="0" xfId="0" applyAlignment="1" applyBorder="1" applyFont="1">
      <alignment shrinkToFit="0" vertical="center" wrapText="1"/>
    </xf>
    <xf borderId="0" fillId="0" fontId="6" numFmtId="0" xfId="0" applyAlignment="1" applyFont="1">
      <alignment vertical="center"/>
    </xf>
    <xf borderId="8" fillId="11" fontId="20" numFmtId="0" xfId="0" applyAlignment="1" applyBorder="1" applyFill="1" applyFont="1">
      <alignment horizontal="center" vertical="center"/>
    </xf>
    <xf borderId="6" fillId="11" fontId="20" numFmtId="0" xfId="0" applyAlignment="1" applyBorder="1" applyFont="1">
      <alignment horizontal="center" vertical="center"/>
    </xf>
    <xf borderId="0" fillId="0" fontId="4" numFmtId="0" xfId="0" applyAlignment="1" applyFont="1">
      <alignment vertical="center"/>
    </xf>
    <xf borderId="18" fillId="0" fontId="5" numFmtId="0" xfId="0" applyBorder="1" applyFont="1"/>
    <xf borderId="19" fillId="0" fontId="5" numFmtId="0" xfId="0" applyBorder="1" applyFont="1"/>
    <xf borderId="6" fillId="9" fontId="19" numFmtId="15" xfId="0" applyAlignment="1" applyBorder="1" applyFont="1" applyNumberFormat="1">
      <alignment horizontal="center" shrinkToFit="0" vertical="center" wrapText="1"/>
    </xf>
    <xf borderId="6" fillId="0" fontId="18" numFmtId="0" xfId="0" applyAlignment="1" applyBorder="1" applyFont="1">
      <alignment horizontal="center" shrinkToFit="0" vertical="center" wrapText="1"/>
    </xf>
    <xf borderId="20" fillId="11" fontId="20" numFmtId="0" xfId="0" applyAlignment="1" applyBorder="1" applyFont="1">
      <alignment horizontal="center" vertical="center"/>
    </xf>
    <xf borderId="10" fillId="0" fontId="4" numFmtId="0" xfId="0" applyBorder="1" applyFont="1"/>
    <xf borderId="6" fillId="0" fontId="1" numFmtId="0" xfId="0" applyAlignment="1" applyBorder="1" applyFont="1">
      <alignment horizontal="center" shrinkToFit="0" vertical="center" wrapText="1"/>
    </xf>
    <xf borderId="14" fillId="9" fontId="18" numFmtId="0" xfId="0" applyAlignment="1" applyBorder="1" applyFont="1">
      <alignment shrinkToFit="0" vertical="center" wrapText="1"/>
    </xf>
    <xf borderId="16" fillId="0" fontId="18" numFmtId="0" xfId="0" applyAlignment="1" applyBorder="1" applyFont="1">
      <alignment shrinkToFit="0" vertical="center" wrapText="1"/>
    </xf>
    <xf borderId="21" fillId="9" fontId="19" numFmtId="0" xfId="0" applyAlignment="1" applyBorder="1" applyFont="1">
      <alignment horizontal="left" shrinkToFit="0" vertical="center" wrapText="1"/>
    </xf>
    <xf borderId="6" fillId="0" fontId="18" numFmtId="0" xfId="0" applyAlignment="1" applyBorder="1" applyFont="1">
      <alignment readingOrder="0" shrinkToFit="0" vertical="center" wrapText="1"/>
    </xf>
    <xf borderId="0" fillId="0" fontId="6" numFmtId="0" xfId="0" applyFont="1"/>
    <xf borderId="8" fillId="0" fontId="13" numFmtId="0" xfId="0" applyAlignment="1" applyBorder="1" applyFont="1">
      <alignment horizontal="center" vertical="center"/>
    </xf>
    <xf borderId="6" fillId="0" fontId="2" numFmtId="0" xfId="0" applyAlignment="1" applyBorder="1" applyFont="1">
      <alignment horizontal="center" shrinkToFit="0" vertical="center" wrapText="1"/>
    </xf>
    <xf borderId="22" fillId="9" fontId="19" numFmtId="0" xfId="0" applyAlignment="1" applyBorder="1" applyFont="1">
      <alignment horizontal="left" shrinkToFit="0" vertical="center" wrapText="1"/>
    </xf>
    <xf borderId="23" fillId="0" fontId="18" numFmtId="0" xfId="0" applyAlignment="1" applyBorder="1" applyFont="1">
      <alignment horizontal="center" shrinkToFit="0" vertical="center" wrapText="1"/>
    </xf>
    <xf borderId="6" fillId="0" fontId="18" numFmtId="0" xfId="0" applyAlignment="1" applyBorder="1" applyFont="1">
      <alignment horizontal="center" readingOrder="0" vertical="center"/>
    </xf>
    <xf borderId="10" fillId="0" fontId="18" numFmtId="0" xfId="0" applyAlignment="1" applyBorder="1" applyFont="1">
      <alignment horizontal="left" shrinkToFit="0" vertical="center" wrapText="1"/>
    </xf>
    <xf borderId="24" fillId="0" fontId="5" numFmtId="0" xfId="0" applyBorder="1" applyFont="1"/>
    <xf borderId="6" fillId="9" fontId="18" numFmtId="165" xfId="0" applyAlignment="1" applyBorder="1" applyFont="1" applyNumberFormat="1">
      <alignment horizontal="center" shrinkToFit="0" vertical="center" wrapText="1"/>
    </xf>
    <xf borderId="18" fillId="0" fontId="1" numFmtId="0" xfId="0" applyAlignment="1" applyBorder="1" applyFont="1">
      <alignment horizontal="center" shrinkToFit="0" vertical="center" wrapText="1"/>
    </xf>
    <xf borderId="15" fillId="9" fontId="18" numFmtId="0" xfId="0" applyAlignment="1" applyBorder="1" applyFont="1">
      <alignment shrinkToFit="0" vertical="center" wrapText="1"/>
    </xf>
    <xf borderId="15" fillId="9" fontId="19" numFmtId="0" xfId="0" applyAlignment="1" applyBorder="1" applyFont="1">
      <alignment horizontal="left" shrinkToFit="0" vertical="center" wrapText="1"/>
    </xf>
    <xf borderId="0" fillId="0" fontId="4" numFmtId="0" xfId="0" applyAlignment="1" applyFont="1">
      <alignment horizontal="center"/>
    </xf>
    <xf borderId="6" fillId="3" fontId="4" numFmtId="0" xfId="0" applyAlignment="1" applyBorder="1" applyFont="1">
      <alignment horizontal="left"/>
    </xf>
    <xf borderId="6" fillId="3" fontId="4" numFmtId="0" xfId="0" applyAlignment="1" applyBorder="1" applyFont="1">
      <alignment horizontal="center"/>
    </xf>
    <xf borderId="25" fillId="8" fontId="2" numFmtId="0" xfId="0" applyAlignment="1" applyBorder="1" applyFont="1">
      <alignment horizontal="center" shrinkToFit="0" vertical="center" wrapText="1"/>
    </xf>
    <xf borderId="6" fillId="8" fontId="17" numFmtId="0" xfId="0" applyAlignment="1" applyBorder="1" applyFont="1">
      <alignment horizontal="center" readingOrder="0" shrinkToFit="0" vertical="center" wrapText="1"/>
    </xf>
    <xf borderId="6" fillId="9" fontId="18" numFmtId="0" xfId="0" applyAlignment="1" applyBorder="1" applyFont="1">
      <alignment shrinkToFit="0" vertical="center" wrapText="1"/>
    </xf>
    <xf borderId="22" fillId="10" fontId="18" numFmtId="0" xfId="0" applyAlignment="1" applyBorder="1" applyFont="1">
      <alignment horizontal="center" vertical="center"/>
    </xf>
    <xf borderId="6" fillId="0" fontId="18" numFmtId="0" xfId="0" applyAlignment="1" applyBorder="1" applyFont="1">
      <alignment horizontal="left" readingOrder="0" shrinkToFit="0" vertical="center" wrapText="1"/>
    </xf>
    <xf borderId="6" fillId="0" fontId="6" numFmtId="0" xfId="0" applyAlignment="1" applyBorder="1" applyFont="1">
      <alignment readingOrder="0" shrinkToFit="0" vertical="center" wrapText="1"/>
    </xf>
    <xf borderId="22" fillId="10" fontId="18" numFmtId="0" xfId="0" applyAlignment="1" applyBorder="1" applyFont="1">
      <alignment horizontal="center" readingOrder="0" vertical="center"/>
    </xf>
    <xf borderId="6" fillId="0" fontId="18" numFmtId="0" xfId="0" applyAlignment="1" applyBorder="1" applyFont="1">
      <alignment horizontal="left" shrinkToFit="0" vertical="center" wrapText="1"/>
    </xf>
    <xf borderId="6" fillId="0" fontId="1" numFmtId="0" xfId="0" applyAlignment="1" applyBorder="1" applyFont="1">
      <alignment horizontal="center" vertical="center"/>
    </xf>
    <xf borderId="26" fillId="0" fontId="18" numFmtId="0" xfId="0" applyAlignment="1" applyBorder="1" applyFont="1">
      <alignment shrinkToFit="0" vertical="center" wrapText="1"/>
    </xf>
    <xf borderId="6" fillId="0" fontId="6" numFmtId="0" xfId="0" applyAlignment="1" applyBorder="1" applyFont="1">
      <alignment horizontal="center" vertical="center"/>
    </xf>
    <xf borderId="18" fillId="0" fontId="1" numFmtId="0" xfId="0" applyAlignment="1" applyBorder="1" applyFont="1">
      <alignment shrinkToFit="0" vertical="center" wrapText="1"/>
    </xf>
    <xf borderId="18" fillId="0" fontId="21" numFmtId="0" xfId="0" applyAlignment="1" applyBorder="1" applyFont="1">
      <alignment shrinkToFit="0" vertical="top" wrapText="1"/>
    </xf>
    <xf borderId="18" fillId="0" fontId="6" numFmtId="0" xfId="0" applyBorder="1" applyFont="1"/>
    <xf borderId="6" fillId="0" fontId="6" numFmtId="0" xfId="0" applyBorder="1" applyFont="1"/>
    <xf borderId="6" fillId="9" fontId="22" numFmtId="0" xfId="0" applyAlignment="1" applyBorder="1" applyFont="1">
      <alignment horizontal="left" shrinkToFit="0" vertical="center" wrapText="1"/>
    </xf>
    <xf borderId="6" fillId="9" fontId="22" numFmtId="0" xfId="0" applyAlignment="1" applyBorder="1" applyFont="1">
      <alignment horizontal="center" shrinkToFit="0" vertical="center" wrapText="1"/>
    </xf>
    <xf borderId="6" fillId="9" fontId="22" numFmtId="165" xfId="0" applyAlignment="1" applyBorder="1" applyFont="1" applyNumberFormat="1">
      <alignment horizontal="center" shrinkToFit="0" vertical="center" wrapText="1"/>
    </xf>
    <xf borderId="6" fillId="0" fontId="6" numFmtId="0" xfId="0" applyAlignment="1" applyBorder="1" applyFont="1">
      <alignment vertical="center"/>
    </xf>
    <xf borderId="6" fillId="0" fontId="6" numFmtId="0" xfId="0" applyAlignment="1" applyBorder="1" applyFont="1">
      <alignment shrinkToFit="0" vertical="top" wrapText="1"/>
    </xf>
    <xf borderId="6" fillId="0" fontId="1" numFmtId="0" xfId="0" applyAlignment="1" applyBorder="1" applyFont="1">
      <alignment shrinkToFit="0" vertical="center" wrapText="1"/>
    </xf>
    <xf borderId="6" fillId="0" fontId="21" numFmtId="0" xfId="0" applyAlignment="1" applyBorder="1" applyFont="1">
      <alignment shrinkToFit="0" vertical="top" wrapText="1"/>
    </xf>
    <xf borderId="6" fillId="0" fontId="21" numFmtId="0" xfId="0" applyAlignment="1" applyBorder="1" applyFont="1">
      <alignment horizontal="center" shrinkToFit="0" vertical="center" wrapText="1"/>
    </xf>
    <xf borderId="6" fillId="0" fontId="21" numFmtId="0" xfId="0" applyAlignment="1" applyBorder="1" applyFont="1">
      <alignment horizontal="center" vertical="center"/>
    </xf>
    <xf borderId="6" fillId="9" fontId="21" numFmtId="0" xfId="0" applyAlignment="1" applyBorder="1" applyFont="1">
      <alignment horizontal="left" shrinkToFit="0" vertical="center" wrapText="1"/>
    </xf>
    <xf borderId="6" fillId="9" fontId="21" numFmtId="0" xfId="0" applyAlignment="1" applyBorder="1" applyFont="1">
      <alignment horizontal="center" shrinkToFit="0" vertical="center" wrapText="1"/>
    </xf>
    <xf borderId="6" fillId="0" fontId="21" numFmtId="165" xfId="0" applyAlignment="1" applyBorder="1" applyFont="1" applyNumberFormat="1">
      <alignment horizontal="center" shrinkToFit="0" vertical="center" wrapText="1"/>
    </xf>
    <xf borderId="6" fillId="0" fontId="22" numFmtId="0" xfId="0" applyAlignment="1" applyBorder="1" applyFont="1">
      <alignment horizontal="left" shrinkToFit="0" vertical="center" wrapText="1"/>
    </xf>
    <xf borderId="6" fillId="0" fontId="22" numFmtId="0" xfId="0" applyAlignment="1" applyBorder="1" applyFont="1">
      <alignment horizontal="center" shrinkToFit="0" vertical="center" wrapText="1"/>
    </xf>
    <xf borderId="6" fillId="9" fontId="21" numFmtId="165" xfId="0" applyAlignment="1" applyBorder="1" applyFont="1" applyNumberFormat="1">
      <alignment horizontal="center" shrinkToFit="0" vertical="center" wrapText="1"/>
    </xf>
    <xf borderId="6" fillId="9" fontId="21" numFmtId="165" xfId="0" applyAlignment="1" applyBorder="1" applyFont="1" applyNumberFormat="1">
      <alignment horizontal="center" vertical="center"/>
    </xf>
    <xf borderId="27" fillId="0" fontId="5" numFmtId="0" xfId="0" applyBorder="1" applyFont="1"/>
    <xf borderId="6" fillId="0" fontId="22" numFmtId="0" xfId="0" applyAlignment="1" applyBorder="1" applyFont="1">
      <alignment shrinkToFit="0" vertical="center" wrapText="1"/>
    </xf>
    <xf borderId="6" fillId="0" fontId="22" numFmtId="165" xfId="0" applyAlignment="1" applyBorder="1" applyFont="1" applyNumberFormat="1">
      <alignment vertical="center"/>
    </xf>
    <xf borderId="6" fillId="0" fontId="21" numFmtId="0" xfId="0" applyAlignment="1" applyBorder="1" applyFont="1">
      <alignment vertical="center"/>
    </xf>
    <xf borderId="6" fillId="0" fontId="21" numFmtId="165" xfId="0" applyAlignment="1" applyBorder="1" applyFont="1" applyNumberFormat="1">
      <alignment vertical="center"/>
    </xf>
    <xf borderId="6" fillId="0" fontId="4" numFmtId="0" xfId="0" applyBorder="1" applyFont="1"/>
    <xf borderId="6" fillId="0" fontId="21" numFmtId="0" xfId="0" applyAlignment="1" applyBorder="1" applyFont="1">
      <alignment horizontal="left" shrinkToFit="0" vertical="center" wrapText="1"/>
    </xf>
    <xf borderId="6" fillId="0" fontId="21" numFmtId="0" xfId="0" applyAlignment="1" applyBorder="1" applyFont="1">
      <alignment shrinkToFit="0" vertical="center" wrapText="1"/>
    </xf>
    <xf borderId="6" fillId="9" fontId="21" numFmtId="0" xfId="0" applyAlignment="1" applyBorder="1" applyFont="1">
      <alignment shrinkToFit="0" vertical="center" wrapText="1"/>
    </xf>
    <xf borderId="6" fillId="0" fontId="22" numFmtId="165" xfId="0" applyAlignment="1" applyBorder="1" applyFont="1" applyNumberFormat="1">
      <alignment horizontal="center" shrinkToFit="0" vertical="center" wrapText="1"/>
    </xf>
    <xf borderId="6" fillId="3" fontId="6" numFmtId="0" xfId="0" applyAlignment="1" applyBorder="1" applyFont="1">
      <alignment horizontal="center" shrinkToFit="0" vertical="center" wrapText="1"/>
    </xf>
    <xf borderId="6" fillId="3" fontId="6" numFmtId="0" xfId="0" applyAlignment="1" applyBorder="1" applyFont="1">
      <alignment horizontal="left" shrinkToFit="0" vertical="top" wrapText="1"/>
    </xf>
    <xf borderId="6" fillId="3" fontId="23" numFmtId="0" xfId="0" applyBorder="1" applyFont="1"/>
    <xf borderId="6" fillId="3" fontId="6" numFmtId="9" xfId="0" applyAlignment="1" applyBorder="1" applyFont="1" applyNumberFormat="1">
      <alignment horizontal="left" shrinkToFit="0" vertical="top" wrapText="1"/>
    </xf>
    <xf borderId="6" fillId="3" fontId="6" numFmtId="166" xfId="0" applyAlignment="1" applyBorder="1" applyFont="1" applyNumberFormat="1">
      <alignment horizontal="center" vertical="center"/>
    </xf>
    <xf borderId="6" fillId="3" fontId="6" numFmtId="15" xfId="0" applyAlignment="1" applyBorder="1" applyFont="1" applyNumberFormat="1">
      <alignment horizontal="center" shrinkToFit="0" vertical="center" wrapText="1"/>
    </xf>
    <xf borderId="6" fillId="3" fontId="6" numFmtId="1" xfId="0" applyAlignment="1" applyBorder="1" applyFont="1" applyNumberFormat="1">
      <alignment horizontal="center" shrinkToFit="0" vertical="center" wrapText="1"/>
    </xf>
    <xf borderId="6" fillId="3" fontId="6" numFmtId="0" xfId="0" applyAlignment="1" applyBorder="1" applyFont="1">
      <alignment horizontal="center" vertical="center"/>
    </xf>
    <xf borderId="6" fillId="0" fontId="12" numFmtId="0" xfId="0" applyAlignment="1" applyBorder="1" applyFont="1">
      <alignment horizontal="left" shrinkToFit="0" vertical="top" wrapText="1"/>
    </xf>
    <xf borderId="6" fillId="3" fontId="6" numFmtId="1" xfId="0" applyAlignment="1" applyBorder="1" applyFont="1" applyNumberFormat="1">
      <alignment horizontal="center" vertical="center"/>
    </xf>
    <xf borderId="6" fillId="3" fontId="6" numFmtId="167" xfId="0" applyAlignment="1" applyBorder="1" applyFont="1" applyNumberFormat="1">
      <alignment horizontal="center" shrinkToFit="0" vertical="center" wrapText="1"/>
    </xf>
    <xf borderId="6" fillId="3" fontId="6" numFmtId="0" xfId="0" applyAlignment="1" applyBorder="1" applyFont="1">
      <alignment shrinkToFit="0" vertical="top" wrapText="1"/>
    </xf>
    <xf borderId="6" fillId="0" fontId="12" numFmtId="9" xfId="0" applyAlignment="1" applyBorder="1" applyFont="1" applyNumberFormat="1">
      <alignment shrinkToFit="0" vertical="center" wrapText="1"/>
    </xf>
    <xf borderId="6" fillId="0" fontId="12" numFmtId="9" xfId="0" applyAlignment="1" applyBorder="1" applyFont="1" applyNumberFormat="1">
      <alignment horizontal="left" shrinkToFit="0" vertical="center" wrapText="1"/>
    </xf>
    <xf borderId="6" fillId="0" fontId="23" numFmtId="0" xfId="0" applyAlignment="1" applyBorder="1" applyFont="1">
      <alignment horizontal="center" shrinkToFit="0" vertical="center" wrapText="1"/>
    </xf>
    <xf borderId="6" fillId="3" fontId="23" numFmtId="0" xfId="0" applyAlignment="1" applyBorder="1" applyFont="1">
      <alignment vertical="center"/>
    </xf>
    <xf borderId="6" fillId="0" fontId="23" numFmtId="0" xfId="0" applyAlignment="1" applyBorder="1" applyFont="1">
      <alignment horizontal="left" shrinkToFit="0" vertical="center" wrapText="1"/>
    </xf>
    <xf borderId="6" fillId="0" fontId="6" numFmtId="166" xfId="0" applyAlignment="1" applyBorder="1" applyFont="1" applyNumberFormat="1">
      <alignment horizontal="center" shrinkToFit="0" vertical="center" wrapText="1"/>
    </xf>
    <xf borderId="6" fillId="0" fontId="6" numFmtId="0" xfId="0" applyAlignment="1" applyBorder="1" applyFont="1">
      <alignment horizontal="center" shrinkToFit="0" vertical="center" wrapText="1"/>
    </xf>
    <xf borderId="6" fillId="0" fontId="6" numFmtId="0" xfId="0" applyAlignment="1" applyBorder="1" applyFont="1">
      <alignment horizontal="left" shrinkToFit="0" vertical="center" wrapText="1"/>
    </xf>
    <xf borderId="6" fillId="3" fontId="6" numFmtId="0" xfId="0" applyAlignment="1" applyBorder="1" applyFont="1">
      <alignment vertical="center"/>
    </xf>
    <xf borderId="6" fillId="0" fontId="13" numFmtId="0" xfId="0" applyAlignment="1" applyBorder="1" applyFont="1">
      <alignment horizontal="left" shrinkToFit="0" vertical="center" wrapText="1"/>
    </xf>
    <xf borderId="6" fillId="0" fontId="13" numFmtId="0" xfId="0" applyAlignment="1" applyBorder="1" applyFont="1">
      <alignment horizontal="center" shrinkToFit="0" vertical="center" wrapText="1"/>
    </xf>
    <xf borderId="6" fillId="0" fontId="12" numFmtId="0" xfId="0" applyAlignment="1" applyBorder="1" applyFont="1">
      <alignment shrinkToFit="0" vertical="top" wrapText="1"/>
    </xf>
    <xf borderId="16" fillId="0" fontId="6" numFmtId="0" xfId="0" applyAlignment="1" applyBorder="1" applyFont="1">
      <alignment horizontal="center" shrinkToFit="0" vertical="center" wrapText="1"/>
    </xf>
    <xf borderId="27" fillId="0" fontId="6" numFmtId="0" xfId="0" applyAlignment="1" applyBorder="1" applyFont="1">
      <alignment horizontal="center" shrinkToFit="0" vertical="center" wrapText="1"/>
    </xf>
    <xf borderId="18" fillId="0" fontId="6" numFmtId="0" xfId="0" applyAlignment="1" applyBorder="1" applyFont="1">
      <alignment horizontal="center" shrinkToFit="0" vertical="center" wrapText="1"/>
    </xf>
    <xf borderId="6" fillId="0" fontId="24" numFmtId="0" xfId="0" applyAlignment="1" applyBorder="1" applyFont="1">
      <alignment horizontal="left" shrinkToFit="0" vertical="center" wrapText="1"/>
    </xf>
    <xf borderId="6" fillId="0" fontId="24" numFmtId="0" xfId="0" applyAlignment="1" applyBorder="1" applyFont="1">
      <alignment shrinkToFit="0" vertical="center" wrapText="1"/>
    </xf>
    <xf borderId="6" fillId="0" fontId="24" numFmtId="0" xfId="0" applyAlignment="1" applyBorder="1" applyFont="1">
      <alignment shrinkToFit="0" wrapText="1"/>
    </xf>
    <xf borderId="6" fillId="0" fontId="12" numFmtId="0" xfId="0" applyBorder="1" applyFont="1"/>
    <xf borderId="6" fillId="3" fontId="23" numFmtId="0" xfId="0" applyAlignment="1" applyBorder="1" applyFont="1">
      <alignment horizontal="center" shrinkToFit="0" vertical="center" wrapText="1"/>
    </xf>
    <xf borderId="6" fillId="0" fontId="12" numFmtId="0" xfId="0" applyAlignment="1" applyBorder="1" applyFont="1">
      <alignment shrinkToFit="0" vertical="center" wrapText="1"/>
    </xf>
    <xf borderId="6" fillId="0" fontId="12" numFmtId="0" xfId="0" applyAlignment="1" applyBorder="1" applyFont="1">
      <alignment horizontal="left"/>
    </xf>
    <xf borderId="6" fillId="0" fontId="12" numFmtId="9" xfId="0" applyAlignment="1" applyBorder="1" applyFont="1" applyNumberFormat="1">
      <alignment horizontal="left" shrinkToFit="0" vertical="top" wrapText="1"/>
    </xf>
    <xf borderId="6" fillId="0" fontId="12" numFmtId="0" xfId="0" applyAlignment="1" applyBorder="1" applyFont="1">
      <alignment horizontal="left" shrinkToFit="0" vertical="center" wrapText="1"/>
    </xf>
    <xf borderId="6" fillId="0" fontId="1" numFmtId="0" xfId="0" applyAlignment="1" applyBorder="1" applyFont="1">
      <alignment shrinkToFit="0" vertical="top" wrapText="1"/>
    </xf>
    <xf borderId="6" fillId="0" fontId="23" numFmtId="0" xfId="0" applyAlignment="1" applyBorder="1" applyFont="1">
      <alignment horizontal="left" shrinkToFit="0" vertical="top" wrapText="1"/>
    </xf>
    <xf borderId="6" fillId="3" fontId="23" numFmtId="0" xfId="0" applyAlignment="1" applyBorder="1" applyFont="1">
      <alignment horizontal="center" shrinkToFit="0" vertical="top" wrapText="1"/>
    </xf>
    <xf borderId="6" fillId="3" fontId="23" numFmtId="167" xfId="0" applyAlignment="1" applyBorder="1" applyFont="1" applyNumberFormat="1">
      <alignment horizontal="left" shrinkToFit="0" vertical="top" wrapText="1"/>
    </xf>
    <xf borderId="6" fillId="0" fontId="6" numFmtId="1" xfId="0" applyAlignment="1" applyBorder="1" applyFont="1" applyNumberFormat="1">
      <alignment horizontal="center" shrinkToFit="0" vertical="center" wrapText="1"/>
    </xf>
    <xf borderId="6" fillId="0" fontId="6" numFmtId="0" xfId="0" applyAlignment="1" applyBorder="1" applyFont="1">
      <alignment shrinkToFit="0" vertical="center" wrapText="1"/>
    </xf>
    <xf borderId="6" fillId="3" fontId="6" numFmtId="0" xfId="0" applyAlignment="1" applyBorder="1" applyFont="1">
      <alignment horizontal="left" shrinkToFit="0" vertical="center" wrapText="1"/>
    </xf>
    <xf borderId="6" fillId="3" fontId="6" numFmtId="165" xfId="0" applyAlignment="1" applyBorder="1" applyFont="1" applyNumberFormat="1">
      <alignment horizontal="center" shrinkToFit="0" vertical="center" wrapText="1"/>
    </xf>
    <xf borderId="6" fillId="3" fontId="23" numFmtId="0" xfId="0" applyAlignment="1" applyBorder="1" applyFont="1">
      <alignment horizontal="center" vertical="center"/>
    </xf>
    <xf borderId="6" fillId="0" fontId="6" numFmtId="9" xfId="0" applyAlignment="1" applyBorder="1" applyFont="1" applyNumberFormat="1">
      <alignment horizontal="left" shrinkToFit="0" vertical="center" wrapText="1"/>
    </xf>
    <xf borderId="6" fillId="0" fontId="6" numFmtId="15" xfId="0" applyAlignment="1" applyBorder="1" applyFont="1" applyNumberFormat="1">
      <alignment horizontal="center" shrinkToFit="0" vertical="center" wrapText="1"/>
    </xf>
    <xf borderId="6" fillId="0" fontId="6" numFmtId="166" xfId="0" applyAlignment="1" applyBorder="1" applyFont="1" applyNumberFormat="1">
      <alignment horizontal="center" vertical="center"/>
    </xf>
    <xf borderId="16" fillId="0" fontId="23" numFmtId="0" xfId="0" applyAlignment="1" applyBorder="1" applyFont="1">
      <alignment horizontal="center" shrinkToFit="0" vertical="center" wrapText="1"/>
    </xf>
    <xf borderId="0" fillId="0" fontId="6" numFmtId="0" xfId="0" applyAlignment="1" applyFont="1">
      <alignment horizontal="left" vertical="center"/>
    </xf>
    <xf borderId="6" fillId="0" fontId="6" numFmtId="0" xfId="0" applyAlignment="1" applyBorder="1" applyFont="1">
      <alignment horizontal="left" vertical="center"/>
    </xf>
    <xf borderId="6" fillId="0" fontId="21" numFmtId="15" xfId="0" applyAlignment="1" applyBorder="1" applyFont="1" applyNumberFormat="1">
      <alignment vertical="center"/>
    </xf>
    <xf borderId="6" fillId="0" fontId="12" numFmtId="0" xfId="0" applyAlignment="1" applyBorder="1" applyFont="1">
      <alignment horizontal="center" vertical="center"/>
    </xf>
    <xf borderId="18" fillId="0" fontId="23" numFmtId="0" xfId="0" applyAlignment="1" applyBorder="1" applyFont="1">
      <alignment horizontal="center" shrinkToFit="0" vertical="center" wrapText="1"/>
    </xf>
    <xf borderId="6" fillId="3" fontId="23" numFmtId="0" xfId="0" applyAlignment="1" applyBorder="1" applyFont="1">
      <alignment shrinkToFit="0" vertical="center" wrapText="1"/>
    </xf>
    <xf borderId="6" fillId="0" fontId="23" numFmtId="0" xfId="0" applyAlignment="1" applyBorder="1" applyFont="1">
      <alignment shrinkToFit="0" vertical="center" wrapText="1"/>
    </xf>
    <xf borderId="6" fillId="3" fontId="4" numFmtId="0" xfId="0" applyAlignment="1" applyBorder="1" applyFont="1">
      <alignment horizontal="center" shrinkToFit="0" vertical="center" wrapText="1"/>
    </xf>
    <xf borderId="6" fillId="3" fontId="4" numFmtId="0" xfId="0" applyAlignment="1" applyBorder="1" applyFont="1">
      <alignment horizontal="left" shrinkToFit="0" vertical="center" wrapText="1"/>
    </xf>
    <xf borderId="6" fillId="0" fontId="4" numFmtId="0" xfId="0" applyAlignment="1" applyBorder="1" applyFont="1">
      <alignment horizontal="center" shrinkToFit="0" vertical="center" wrapText="1"/>
    </xf>
    <xf borderId="0" fillId="0" fontId="4" numFmtId="0" xfId="0" applyAlignment="1" applyFont="1">
      <alignment horizontal="center" shrinkToFit="0" vertical="center" wrapText="1"/>
    </xf>
    <xf borderId="15" fillId="3" fontId="4" numFmtId="0" xfId="0" applyBorder="1" applyFont="1"/>
    <xf borderId="0" fillId="0" fontId="1" numFmtId="0" xfId="0" applyAlignment="1" applyFont="1">
      <alignment horizontal="center" readingOrder="0" vertical="center"/>
    </xf>
    <xf borderId="2" fillId="3" fontId="4" numFmtId="0" xfId="0" applyAlignment="1" applyBorder="1" applyFont="1">
      <alignment horizontal="center" vertical="center"/>
    </xf>
    <xf borderId="0" fillId="0" fontId="3" numFmtId="0" xfId="0" applyAlignment="1" applyFont="1">
      <alignment horizontal="center"/>
    </xf>
    <xf borderId="6" fillId="0" fontId="3" numFmtId="0" xfId="0" applyAlignment="1" applyBorder="1" applyFont="1">
      <alignment horizontal="center" vertical="center"/>
    </xf>
    <xf borderId="6" fillId="3" fontId="4" numFmtId="0" xfId="0" applyAlignment="1" applyBorder="1" applyFont="1">
      <alignment horizontal="center" vertical="center"/>
    </xf>
    <xf borderId="0" fillId="3" fontId="4" numFmtId="0" xfId="0" applyFont="1"/>
    <xf borderId="6" fillId="9" fontId="18" numFmtId="0" xfId="0" applyAlignment="1" applyBorder="1" applyFont="1">
      <alignment horizontal="center" shrinkToFit="0" vertical="center" wrapText="1"/>
    </xf>
    <xf borderId="28" fillId="9" fontId="19" numFmtId="0" xfId="0" applyAlignment="1" applyBorder="1" applyFont="1">
      <alignment horizontal="left" shrinkToFit="0" vertical="center" wrapText="1"/>
    </xf>
    <xf borderId="6" fillId="9" fontId="19" numFmtId="0" xfId="0" applyAlignment="1" applyBorder="1" applyFont="1">
      <alignment horizontal="center" shrinkToFit="0" vertical="center" wrapText="1"/>
    </xf>
    <xf borderId="22" fillId="9" fontId="19" numFmtId="15" xfId="0" applyAlignment="1" applyBorder="1" applyFont="1" applyNumberFormat="1">
      <alignment horizontal="center" shrinkToFit="0" vertical="center" wrapText="1"/>
    </xf>
    <xf borderId="6" fillId="0" fontId="19" numFmtId="0" xfId="0" applyAlignment="1" applyBorder="1" applyFont="1">
      <alignment horizontal="left" shrinkToFit="0" vertical="center" wrapText="1"/>
    </xf>
    <xf borderId="22" fillId="11" fontId="4" numFmtId="0" xfId="0" applyBorder="1" applyFont="1"/>
    <xf borderId="0" fillId="0" fontId="19" numFmtId="0" xfId="0" applyAlignment="1" applyFont="1">
      <alignment shrinkToFit="0" vertical="center" wrapText="1"/>
    </xf>
    <xf borderId="25" fillId="9" fontId="18" numFmtId="0" xfId="0" applyAlignment="1" applyBorder="1" applyFont="1">
      <alignment horizontal="center" shrinkToFit="0" vertical="center" wrapText="1"/>
    </xf>
    <xf borderId="6" fillId="0" fontId="19" numFmtId="0" xfId="0" applyAlignment="1" applyBorder="1" applyFont="1">
      <alignment shrinkToFit="0" vertical="center" wrapText="1"/>
    </xf>
    <xf borderId="6" fillId="12" fontId="18" numFmtId="0" xfId="0" applyAlignment="1" applyBorder="1" applyFill="1" applyFont="1">
      <alignment shrinkToFit="0" vertical="center" wrapText="1"/>
    </xf>
    <xf borderId="0" fillId="0" fontId="19" numFmtId="0" xfId="0" applyAlignment="1" applyFont="1">
      <alignment horizontal="left" shrinkToFit="0" vertical="center" wrapText="1"/>
    </xf>
    <xf borderId="15" fillId="9" fontId="18" numFmtId="0" xfId="0" applyAlignment="1" applyBorder="1" applyFont="1">
      <alignment horizontal="center" shrinkToFit="0" vertical="center" wrapText="1"/>
    </xf>
    <xf borderId="18" fillId="0" fontId="18" numFmtId="0" xfId="0" applyAlignment="1" applyBorder="1" applyFont="1">
      <alignment horizontal="center" shrinkToFit="0" vertical="center" wrapText="1"/>
    </xf>
    <xf borderId="6" fillId="0" fontId="18" numFmtId="0" xfId="0" applyAlignment="1" applyBorder="1" applyFont="1">
      <alignment vertical="center"/>
    </xf>
    <xf borderId="8" fillId="0" fontId="13" numFmtId="0" xfId="0" applyAlignment="1" applyBorder="1" applyFont="1">
      <alignment horizontal="center" shrinkToFit="0" vertical="center" wrapText="1"/>
    </xf>
    <xf borderId="22" fillId="12" fontId="19" numFmtId="0" xfId="0" applyAlignment="1" applyBorder="1" applyFont="1">
      <alignment horizontal="left" shrinkToFit="0" vertical="center" wrapText="1"/>
    </xf>
    <xf borderId="6" fillId="12" fontId="19" numFmtId="0" xfId="0" applyAlignment="1" applyBorder="1" applyFont="1">
      <alignment horizontal="center" shrinkToFit="0" vertical="center" wrapText="1"/>
    </xf>
    <xf borderId="6" fillId="12" fontId="19" numFmtId="15" xfId="0" applyAlignment="1" applyBorder="1" applyFont="1" applyNumberFormat="1">
      <alignment horizontal="center" shrinkToFit="0" vertical="center" wrapText="1"/>
    </xf>
    <xf borderId="6" fillId="12" fontId="18" numFmtId="0" xfId="0" applyAlignment="1" applyBorder="1" applyFont="1">
      <alignment horizontal="center" shrinkToFit="0" vertical="center" wrapText="1"/>
    </xf>
    <xf borderId="6" fillId="12" fontId="19" numFmtId="165" xfId="0" applyAlignment="1" applyBorder="1" applyFont="1" applyNumberFormat="1">
      <alignment horizontal="center" shrinkToFit="0" vertical="center" wrapText="1"/>
    </xf>
    <xf borderId="18" fillId="0" fontId="18" numFmtId="0" xfId="0" applyAlignment="1" applyBorder="1" applyFont="1">
      <alignment horizontal="left" shrinkToFit="0" vertical="center" wrapText="1"/>
    </xf>
    <xf borderId="16" fillId="0" fontId="1" numFmtId="0" xfId="0" applyAlignment="1" applyBorder="1" applyFont="1">
      <alignment horizontal="center" vertical="center"/>
    </xf>
    <xf borderId="16" fillId="0" fontId="18" numFmtId="0" xfId="0" applyAlignment="1" applyBorder="1" applyFont="1">
      <alignment horizontal="left" shrinkToFit="0" vertical="top" wrapText="1"/>
    </xf>
    <xf borderId="14" fillId="9" fontId="18" numFmtId="49" xfId="0" applyAlignment="1" applyBorder="1" applyFont="1" applyNumberFormat="1">
      <alignment horizontal="center" shrinkToFit="0" vertical="center" wrapText="1"/>
    </xf>
    <xf borderId="6" fillId="9" fontId="18" numFmtId="0" xfId="0" applyAlignment="1" applyBorder="1" applyFont="1">
      <alignment horizontal="left" shrinkToFit="0" vertical="center" wrapText="1"/>
    </xf>
    <xf borderId="6" fillId="0" fontId="18" numFmtId="0" xfId="0" applyAlignment="1" applyBorder="1" applyFont="1">
      <alignment shrinkToFit="0" wrapText="1"/>
    </xf>
    <xf borderId="10" fillId="0" fontId="18" numFmtId="0" xfId="0" applyAlignment="1" applyBorder="1" applyFont="1">
      <alignment horizontal="center" shrinkToFit="0" vertical="center" wrapText="1"/>
    </xf>
    <xf borderId="6" fillId="5" fontId="18" numFmtId="0" xfId="0" applyAlignment="1" applyBorder="1" applyFont="1">
      <alignment shrinkToFit="0" vertical="center" wrapText="1"/>
    </xf>
    <xf borderId="16" fillId="0" fontId="18" numFmtId="0" xfId="0" applyAlignment="1" applyBorder="1" applyFont="1">
      <alignment horizontal="left" shrinkToFit="0" vertical="center" wrapText="1"/>
    </xf>
    <xf borderId="0" fillId="0" fontId="4" numFmtId="0" xfId="0" applyAlignment="1" applyFont="1">
      <alignment horizontal="center" vertical="center"/>
    </xf>
    <xf borderId="0" fillId="0" fontId="4" numFmtId="168" xfId="0" applyFont="1" applyNumberFormat="1"/>
    <xf borderId="0" fillId="0" fontId="4" numFmtId="169" xfId="0" applyFont="1" applyNumberFormat="1"/>
    <xf borderId="0" fillId="0" fontId="4" numFmtId="9" xfId="0" applyFont="1" applyNumberFormat="1"/>
    <xf borderId="0" fillId="0" fontId="3" numFmtId="168" xfId="0" applyAlignment="1" applyFont="1" applyNumberFormat="1">
      <alignment horizontal="center"/>
    </xf>
    <xf borderId="0" fillId="0" fontId="3" numFmtId="169" xfId="0" applyAlignment="1" applyFont="1" applyNumberFormat="1">
      <alignment horizontal="center"/>
    </xf>
    <xf borderId="0" fillId="0" fontId="14" numFmtId="168" xfId="0" applyFont="1" applyNumberFormat="1"/>
    <xf borderId="0" fillId="0" fontId="14" numFmtId="0" xfId="0" applyFont="1"/>
    <xf borderId="0" fillId="0" fontId="14" numFmtId="169" xfId="0" applyFont="1" applyNumberFormat="1"/>
    <xf borderId="0" fillId="0" fontId="14" numFmtId="9" xfId="0" applyFont="1" applyNumberFormat="1"/>
    <xf borderId="0" fillId="0" fontId="3" numFmtId="0" xfId="0" applyFont="1"/>
    <xf borderId="0" fillId="0" fontId="3" numFmtId="9" xfId="0" applyFont="1" applyNumberFormat="1"/>
  </cellXfs>
  <cellStyles count="1">
    <cellStyle xfId="0" name="Normal" builtinId="0"/>
  </cellStyles>
  <dxfs count="3">
    <dxf>
      <font>
        <color rgb="FF006100"/>
      </font>
      <fill>
        <patternFill patternType="solid">
          <fgColor rgb="FFC6EFCE"/>
          <bgColor rgb="FFC6EFCE"/>
        </patternFill>
      </fill>
      <border/>
    </dxf>
    <dxf>
      <font>
        <color rgb="FF9C5700"/>
      </font>
      <fill>
        <patternFill patternType="solid">
          <fgColor rgb="FFFFEB9C"/>
          <bgColor rgb="FFFFEB9C"/>
        </patternFill>
      </fill>
      <border/>
    </dxf>
    <dxf>
      <font>
        <color rgb="FF9C0006"/>
      </font>
      <fill>
        <patternFill patternType="solid">
          <fgColor rgb="FFFFC7CE"/>
          <bgColor rgb="FFFFC7CE"/>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161925</xdr:colOff>
      <xdr:row>0</xdr:row>
      <xdr:rowOff>161925</xdr:rowOff>
    </xdr:from>
    <xdr:ext cx="1181100" cy="561975"/>
    <xdr:sp>
      <xdr:nvSpPr>
        <xdr:cNvPr id="3" name="Shape 3"/>
        <xdr:cNvSpPr txBox="1"/>
      </xdr:nvSpPr>
      <xdr:spPr>
        <a:xfrm>
          <a:off x="4760213" y="3503775"/>
          <a:ext cx="1171575" cy="552450"/>
        </a:xfrm>
        <a:prstGeom prst="rect">
          <a:avLst/>
        </a:prstGeom>
        <a:solidFill>
          <a:schemeClr val="lt1"/>
        </a:solidFill>
        <a:ln cap="flat" cmpd="sng" w="9525">
          <a:solidFill>
            <a:srgbClr val="BABABA"/>
          </a:solidFill>
          <a:prstDash val="solid"/>
          <a:round/>
          <a:headEnd len="sm" w="sm" type="none"/>
          <a:tailEnd len="sm" w="sm" type="none"/>
        </a:ln>
      </xdr:spPr>
      <xdr:txBody>
        <a:bodyPr anchorCtr="0" anchor="ctr" bIns="45700" lIns="91425" spcFirstLastPara="1" rIns="91425" wrap="square" tIns="45700">
          <a:noAutofit/>
        </a:bodyPr>
        <a:lstStyle/>
        <a:p>
          <a:pPr indent="0" lvl="0" marL="0" rtl="0" algn="ctr">
            <a:spcBef>
              <a:spcPts val="0"/>
            </a:spcBef>
            <a:spcAft>
              <a:spcPts val="0"/>
            </a:spcAft>
            <a:buClr>
              <a:schemeClr val="dk1"/>
            </a:buClr>
            <a:buSzPts val="1200"/>
            <a:buFont typeface="Arial"/>
            <a:buNone/>
          </a:pPr>
          <a:r>
            <a:rPr b="1" lang="en-US" sz="1200">
              <a:solidFill>
                <a:schemeClr val="dk1"/>
              </a:solidFill>
              <a:latin typeface="Arial"/>
              <a:ea typeface="Arial"/>
              <a:cs typeface="Arial"/>
              <a:sym typeface="Arial"/>
            </a:rPr>
            <a:t>LOGO</a:t>
          </a:r>
          <a:endParaRPr sz="1400"/>
        </a:p>
      </xdr:txBody>
    </xdr:sp>
    <xdr:clientData fLocksWithSheet="0"/>
  </xdr:oneCellAnchor>
  <xdr:oneCellAnchor>
    <xdr:from>
      <xdr:col>0</xdr:col>
      <xdr:colOff>104775</xdr:colOff>
      <xdr:row>0</xdr:row>
      <xdr:rowOff>76200</xdr:rowOff>
    </xdr:from>
    <xdr:ext cx="2352675" cy="8382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161925</xdr:colOff>
      <xdr:row>0</xdr:row>
      <xdr:rowOff>161925</xdr:rowOff>
    </xdr:from>
    <xdr:ext cx="1181100" cy="561975"/>
    <xdr:sp>
      <xdr:nvSpPr>
        <xdr:cNvPr id="4" name="Shape 4"/>
        <xdr:cNvSpPr txBox="1"/>
      </xdr:nvSpPr>
      <xdr:spPr>
        <a:xfrm>
          <a:off x="4760213" y="3503775"/>
          <a:ext cx="1171575" cy="552450"/>
        </a:xfrm>
        <a:prstGeom prst="rect">
          <a:avLst/>
        </a:prstGeom>
        <a:solidFill>
          <a:schemeClr val="lt1"/>
        </a:solidFill>
        <a:ln cap="flat" cmpd="sng" w="9525">
          <a:solidFill>
            <a:srgbClr val="BABABA"/>
          </a:solidFill>
          <a:prstDash val="solid"/>
          <a:round/>
          <a:headEnd len="sm" w="sm" type="none"/>
          <a:tailEnd len="sm" w="sm" type="none"/>
        </a:ln>
      </xdr:spPr>
      <xdr:txBody>
        <a:bodyPr anchorCtr="0" anchor="ctr" bIns="45700" lIns="91425" spcFirstLastPara="1" rIns="91425" wrap="square" tIns="45700">
          <a:noAutofit/>
        </a:bodyPr>
        <a:lstStyle/>
        <a:p>
          <a:pPr indent="0" lvl="0" marL="0" rtl="0" algn="ctr">
            <a:spcBef>
              <a:spcPts val="0"/>
            </a:spcBef>
            <a:spcAft>
              <a:spcPts val="0"/>
            </a:spcAft>
            <a:buClr>
              <a:schemeClr val="dk1"/>
            </a:buClr>
            <a:buSzPts val="1200"/>
            <a:buFont typeface="Arial"/>
            <a:buNone/>
          </a:pPr>
          <a:r>
            <a:rPr b="1" lang="en-US" sz="1200">
              <a:solidFill>
                <a:schemeClr val="dk1"/>
              </a:solidFill>
              <a:latin typeface="Arial"/>
              <a:ea typeface="Arial"/>
              <a:cs typeface="Arial"/>
              <a:sym typeface="Arial"/>
            </a:rPr>
            <a:t>LOGO</a:t>
          </a:r>
          <a:endParaRPr sz="1400"/>
        </a:p>
      </xdr:txBody>
    </xdr:sp>
    <xdr:clientData fLocksWithSheet="0"/>
  </xdr:oneCellAnchor>
  <xdr:oneCellAnchor>
    <xdr:from>
      <xdr:col>0</xdr:col>
      <xdr:colOff>0</xdr:colOff>
      <xdr:row>0</xdr:row>
      <xdr:rowOff>152400</xdr:rowOff>
    </xdr:from>
    <xdr:ext cx="2724150" cy="6953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161925</xdr:colOff>
      <xdr:row>0</xdr:row>
      <xdr:rowOff>161925</xdr:rowOff>
    </xdr:from>
    <xdr:ext cx="1181100" cy="561975"/>
    <xdr:sp>
      <xdr:nvSpPr>
        <xdr:cNvPr id="5" name="Shape 5"/>
        <xdr:cNvSpPr txBox="1"/>
      </xdr:nvSpPr>
      <xdr:spPr>
        <a:xfrm>
          <a:off x="4760213" y="3503775"/>
          <a:ext cx="1171575" cy="552450"/>
        </a:xfrm>
        <a:prstGeom prst="rect">
          <a:avLst/>
        </a:prstGeom>
        <a:solidFill>
          <a:schemeClr val="lt1"/>
        </a:solidFill>
        <a:ln cap="flat" cmpd="sng" w="9525">
          <a:solidFill>
            <a:srgbClr val="BABABA"/>
          </a:solidFill>
          <a:prstDash val="solid"/>
          <a:round/>
          <a:headEnd len="sm" w="sm" type="none"/>
          <a:tailEnd len="sm" w="sm" type="none"/>
        </a:ln>
      </xdr:spPr>
      <xdr:txBody>
        <a:bodyPr anchorCtr="0" anchor="ctr" bIns="45700" lIns="91425" spcFirstLastPara="1" rIns="91425" wrap="square" tIns="45700">
          <a:noAutofit/>
        </a:bodyPr>
        <a:lstStyle/>
        <a:p>
          <a:pPr indent="0" lvl="0" marL="0" rtl="0" algn="ctr">
            <a:spcBef>
              <a:spcPts val="0"/>
            </a:spcBef>
            <a:spcAft>
              <a:spcPts val="0"/>
            </a:spcAft>
            <a:buClr>
              <a:schemeClr val="dk1"/>
            </a:buClr>
            <a:buSzPts val="1200"/>
            <a:buFont typeface="Arial"/>
            <a:buNone/>
          </a:pPr>
          <a:r>
            <a:rPr b="1" lang="en-US" sz="1200">
              <a:solidFill>
                <a:schemeClr val="dk1"/>
              </a:solidFill>
              <a:latin typeface="Arial"/>
              <a:ea typeface="Arial"/>
              <a:cs typeface="Arial"/>
              <a:sym typeface="Arial"/>
            </a:rPr>
            <a:t>LOGO</a:t>
          </a:r>
          <a:endParaRPr sz="1400"/>
        </a:p>
      </xdr:txBody>
    </xdr:sp>
    <xdr:clientData fLocksWithSheet="0"/>
  </xdr:oneCellAnchor>
  <xdr:oneCellAnchor>
    <xdr:from>
      <xdr:col>0</xdr:col>
      <xdr:colOff>0</xdr:colOff>
      <xdr:row>0</xdr:row>
      <xdr:rowOff>66675</xdr:rowOff>
    </xdr:from>
    <xdr:ext cx="2933700" cy="8001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2.xml"/><Relationship Id="rId3"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3.xml"/><Relationship Id="rId3"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43"/>
    <col customWidth="1" min="2" max="2" width="105.14"/>
    <col customWidth="1" min="3" max="3" width="21.71"/>
    <col customWidth="1" min="4" max="4" width="16.86"/>
    <col customWidth="1" min="5" max="5" width="25.86"/>
    <col customWidth="1" min="6" max="6" width="28.57"/>
    <col customWidth="1" min="7" max="8" width="14.43"/>
    <col customWidth="1" min="9" max="9" width="12.14"/>
    <col customWidth="1" min="10" max="10" width="20.29"/>
    <col customWidth="1" min="11" max="11" width="14.71"/>
    <col customWidth="1" min="12" max="12" width="10.57"/>
    <col customWidth="1" min="13" max="13" width="17.57"/>
    <col customWidth="1" min="14" max="14" width="16.43"/>
    <col customWidth="1" min="15" max="15" width="42.71"/>
    <col customWidth="1" min="16" max="16" width="12.86"/>
    <col customWidth="1" min="17" max="17" width="26.43"/>
    <col customWidth="1" min="18" max="18" width="21.71"/>
    <col customWidth="1" min="19" max="19" width="17.43"/>
    <col customWidth="1" min="20" max="20" width="14.0"/>
    <col customWidth="1" min="21" max="21" width="17.0"/>
    <col customWidth="1" min="22" max="33" width="12.86"/>
  </cols>
  <sheetData>
    <row r="1" ht="27.75" customHeight="1">
      <c r="A1" s="1" t="s">
        <v>0</v>
      </c>
      <c r="G1" s="2" t="s">
        <v>1</v>
      </c>
      <c r="H1" s="3"/>
      <c r="I1" s="4"/>
      <c r="J1" s="5"/>
      <c r="K1" s="5"/>
      <c r="L1" s="6"/>
      <c r="M1" s="6"/>
      <c r="N1" s="5"/>
      <c r="O1" s="5"/>
      <c r="P1" s="5"/>
      <c r="Q1" s="5"/>
      <c r="R1" s="5"/>
      <c r="S1" s="5"/>
      <c r="T1" s="5"/>
      <c r="U1" s="5"/>
      <c r="V1" s="5"/>
      <c r="W1" s="5"/>
      <c r="X1" s="5"/>
      <c r="Y1" s="5"/>
      <c r="Z1" s="5"/>
      <c r="AA1" s="5"/>
      <c r="AB1" s="5"/>
      <c r="AC1" s="5"/>
      <c r="AD1" s="5"/>
      <c r="AE1" s="5"/>
      <c r="AF1" s="5"/>
      <c r="AG1" s="5"/>
    </row>
    <row r="2" ht="15.75" customHeight="1">
      <c r="A2" s="7" t="s">
        <v>2</v>
      </c>
      <c r="B2" s="8"/>
      <c r="C2" s="8"/>
      <c r="D2" s="8"/>
      <c r="E2" s="8"/>
      <c r="F2" s="9"/>
      <c r="G2" s="10"/>
      <c r="H2" s="10"/>
      <c r="I2" s="10"/>
      <c r="J2" s="11" t="s">
        <v>3</v>
      </c>
      <c r="K2" s="12">
        <v>2.0</v>
      </c>
      <c r="L2" s="6"/>
      <c r="M2" s="6"/>
      <c r="N2" s="5"/>
      <c r="O2" s="5"/>
      <c r="P2" s="5"/>
      <c r="Q2" s="13"/>
      <c r="R2" s="14"/>
      <c r="S2" s="14"/>
      <c r="T2" s="14"/>
      <c r="U2" s="14"/>
      <c r="V2" s="5"/>
      <c r="W2" s="5"/>
      <c r="X2" s="5"/>
      <c r="Y2" s="5"/>
      <c r="Z2" s="5"/>
      <c r="AA2" s="5"/>
      <c r="AB2" s="5"/>
      <c r="AC2" s="5"/>
      <c r="AD2" s="5"/>
      <c r="AE2" s="5"/>
      <c r="AF2" s="5"/>
      <c r="AG2" s="5"/>
    </row>
    <row r="3" ht="15.0" customHeight="1">
      <c r="A3" s="5"/>
      <c r="B3" s="5"/>
      <c r="C3" s="5"/>
      <c r="D3" s="5"/>
      <c r="E3" s="15"/>
      <c r="F3" s="15"/>
      <c r="G3" s="5"/>
      <c r="H3" s="5"/>
      <c r="I3" s="5"/>
      <c r="J3" s="16" t="s">
        <v>4</v>
      </c>
      <c r="K3" s="17">
        <v>1.0</v>
      </c>
      <c r="L3" s="6"/>
      <c r="M3" s="6"/>
      <c r="N3" s="5"/>
      <c r="O3" s="5"/>
      <c r="P3" s="5"/>
      <c r="Q3" s="18" t="s">
        <v>5</v>
      </c>
      <c r="R3" s="19"/>
      <c r="S3" s="19"/>
      <c r="T3" s="19"/>
      <c r="U3" s="20"/>
      <c r="V3" s="5"/>
      <c r="W3" s="5"/>
      <c r="X3" s="5"/>
      <c r="Y3" s="5"/>
      <c r="Z3" s="5"/>
      <c r="AA3" s="5"/>
      <c r="AB3" s="5"/>
      <c r="AC3" s="5"/>
      <c r="AD3" s="5"/>
      <c r="AE3" s="5"/>
      <c r="AF3" s="5"/>
      <c r="AG3" s="5"/>
    </row>
    <row r="4" ht="15.0" customHeight="1">
      <c r="A4" s="21"/>
      <c r="B4" s="5"/>
      <c r="C4" s="5"/>
      <c r="D4" s="5"/>
      <c r="E4" s="22"/>
      <c r="F4" s="23"/>
      <c r="G4" s="4"/>
      <c r="H4" s="4"/>
      <c r="I4" s="4"/>
      <c r="J4" s="24" t="s">
        <v>6</v>
      </c>
      <c r="K4" s="25">
        <v>0.0</v>
      </c>
      <c r="L4" s="6"/>
      <c r="M4" s="5"/>
      <c r="N4" s="5"/>
      <c r="O4" s="5"/>
      <c r="P4" s="5"/>
      <c r="Q4" s="26" t="s">
        <v>7</v>
      </c>
      <c r="R4" s="20"/>
      <c r="S4" s="27" t="s">
        <v>8</v>
      </c>
      <c r="T4" s="27" t="s">
        <v>9</v>
      </c>
      <c r="U4" s="27" t="s">
        <v>10</v>
      </c>
      <c r="V4" s="5"/>
      <c r="W4" s="5"/>
      <c r="X4" s="5"/>
      <c r="Y4" s="5"/>
      <c r="Z4" s="5"/>
      <c r="AA4" s="5"/>
      <c r="AB4" s="5"/>
      <c r="AC4" s="5"/>
      <c r="AD4" s="5"/>
      <c r="AE4" s="5"/>
      <c r="AF4" s="5"/>
      <c r="AG4" s="5"/>
    </row>
    <row r="5" ht="18.0" customHeight="1">
      <c r="A5" s="28" t="s">
        <v>11</v>
      </c>
      <c r="B5" s="19"/>
      <c r="C5" s="19"/>
      <c r="D5" s="20"/>
      <c r="E5" s="29"/>
      <c r="F5" s="30"/>
      <c r="G5" s="29"/>
      <c r="J5" s="5"/>
      <c r="K5" s="5"/>
      <c r="L5" s="6"/>
      <c r="M5" s="5"/>
      <c r="N5" s="5"/>
      <c r="O5" s="5"/>
      <c r="P5" s="5"/>
      <c r="Q5" s="31" t="s">
        <v>12</v>
      </c>
      <c r="R5" s="20"/>
      <c r="S5" s="32">
        <f>+K8</f>
        <v>66.66666667</v>
      </c>
      <c r="T5" s="33">
        <v>0.2</v>
      </c>
      <c r="U5" s="34">
        <f t="shared" ref="U5:U6" si="1">S5*T5</f>
        <v>13.33333333</v>
      </c>
      <c r="V5" s="5"/>
      <c r="W5" s="5"/>
      <c r="X5" s="5"/>
      <c r="Y5" s="5"/>
      <c r="Z5" s="5"/>
      <c r="AA5" s="5"/>
      <c r="AB5" s="5"/>
      <c r="AC5" s="5"/>
      <c r="AD5" s="5"/>
      <c r="AE5" s="5"/>
      <c r="AF5" s="5"/>
      <c r="AG5" s="5"/>
    </row>
    <row r="6" ht="18.75" customHeight="1">
      <c r="A6" s="28" t="s">
        <v>13</v>
      </c>
      <c r="B6" s="19"/>
      <c r="C6" s="19"/>
      <c r="D6" s="20"/>
      <c r="E6" s="29"/>
      <c r="F6" s="30"/>
      <c r="G6" s="35"/>
      <c r="J6" s="4"/>
      <c r="K6" s="36"/>
      <c r="L6" s="6"/>
      <c r="M6" s="5"/>
      <c r="N6" s="5"/>
      <c r="O6" s="5"/>
      <c r="P6" s="5"/>
      <c r="Q6" s="31" t="s">
        <v>14</v>
      </c>
      <c r="R6" s="20"/>
      <c r="S6" s="32">
        <f>+L8</f>
        <v>66.66666667</v>
      </c>
      <c r="T6" s="33">
        <v>0.8</v>
      </c>
      <c r="U6" s="34">
        <f t="shared" si="1"/>
        <v>53.33333333</v>
      </c>
      <c r="V6" s="5"/>
      <c r="W6" s="5"/>
      <c r="X6" s="5"/>
      <c r="Y6" s="5"/>
      <c r="Z6" s="5"/>
      <c r="AA6" s="5"/>
      <c r="AB6" s="5"/>
      <c r="AC6" s="5"/>
      <c r="AD6" s="5"/>
      <c r="AE6" s="5"/>
      <c r="AF6" s="5"/>
      <c r="AG6" s="5"/>
    </row>
    <row r="7" ht="16.5" customHeight="1">
      <c r="A7" s="37" t="s">
        <v>15</v>
      </c>
      <c r="B7" s="20"/>
      <c r="C7" s="38" t="s">
        <v>16</v>
      </c>
      <c r="D7" s="39">
        <v>2025.0</v>
      </c>
      <c r="E7" s="23"/>
      <c r="F7" s="23"/>
      <c r="G7" s="4"/>
      <c r="H7" s="4"/>
      <c r="I7" s="4"/>
      <c r="J7" s="4"/>
      <c r="K7" s="40">
        <f>+K8*0.2+L8*0.8</f>
        <v>66.66666667</v>
      </c>
      <c r="L7" s="20"/>
      <c r="M7" s="41"/>
      <c r="N7" s="5"/>
      <c r="O7" s="42"/>
      <c r="P7" s="5"/>
      <c r="Q7" s="43" t="s">
        <v>17</v>
      </c>
      <c r="R7" s="19"/>
      <c r="S7" s="20"/>
      <c r="T7" s="44">
        <f t="shared" ref="T7:U7" si="2">SUM(T5:T6)</f>
        <v>1</v>
      </c>
      <c r="U7" s="45">
        <f t="shared" si="2"/>
        <v>66.66666667</v>
      </c>
      <c r="V7" s="5"/>
      <c r="W7" s="5"/>
      <c r="X7" s="5"/>
      <c r="Y7" s="5"/>
      <c r="Z7" s="5"/>
      <c r="AA7" s="5"/>
      <c r="AB7" s="5"/>
      <c r="AC7" s="5"/>
      <c r="AD7" s="5"/>
      <c r="AE7" s="5"/>
      <c r="AF7" s="5"/>
      <c r="AG7" s="5"/>
    </row>
    <row r="8" ht="15.75" customHeight="1">
      <c r="A8" s="46"/>
      <c r="B8" s="19"/>
      <c r="C8" s="19"/>
      <c r="D8" s="47"/>
      <c r="E8" s="48"/>
      <c r="F8" s="48"/>
      <c r="G8" s="49"/>
      <c r="H8" s="49"/>
      <c r="I8" s="49"/>
      <c r="J8" s="50"/>
      <c r="K8" s="51">
        <f t="shared" ref="K8:L8" si="3">IF(COUNT(K10:K15)&gt;0,AVERAGE(K10:K15)*100/2,0)</f>
        <v>66.66666667</v>
      </c>
      <c r="L8" s="51">
        <f t="shared" si="3"/>
        <v>66.66666667</v>
      </c>
      <c r="M8" s="52"/>
      <c r="N8" s="53"/>
      <c r="O8" s="53"/>
      <c r="P8" s="42"/>
      <c r="Q8" s="43" t="s">
        <v>18</v>
      </c>
      <c r="R8" s="19"/>
      <c r="S8" s="20"/>
      <c r="T8" s="54" t="str">
        <f>IF(AND((U7)&lt;=100,(U7)&gt;=80),S12,IF(AND((U7)&lt;80,(U7)&gt;=50),#REF!,#REF!))</f>
        <v>#REF!</v>
      </c>
      <c r="U8" s="20"/>
      <c r="V8" s="42"/>
      <c r="W8" s="42"/>
      <c r="X8" s="42"/>
      <c r="Y8" s="42"/>
      <c r="Z8" s="42"/>
      <c r="AA8" s="42"/>
      <c r="AB8" s="42"/>
      <c r="AC8" s="42"/>
      <c r="AD8" s="42"/>
      <c r="AE8" s="42"/>
      <c r="AF8" s="42"/>
      <c r="AG8" s="42"/>
    </row>
    <row r="9" ht="54.0" customHeight="1">
      <c r="A9" s="55" t="s">
        <v>19</v>
      </c>
      <c r="B9" s="55" t="s">
        <v>20</v>
      </c>
      <c r="C9" s="56" t="s">
        <v>21</v>
      </c>
      <c r="D9" s="56" t="s">
        <v>22</v>
      </c>
      <c r="E9" s="57" t="s">
        <v>23</v>
      </c>
      <c r="F9" s="58" t="s">
        <v>24</v>
      </c>
      <c r="G9" s="59" t="s">
        <v>25</v>
      </c>
      <c r="H9" s="59" t="s">
        <v>26</v>
      </c>
      <c r="I9" s="59" t="s">
        <v>27</v>
      </c>
      <c r="J9" s="60" t="s">
        <v>28</v>
      </c>
      <c r="K9" s="61" t="s">
        <v>29</v>
      </c>
      <c r="L9" s="61" t="s">
        <v>30</v>
      </c>
      <c r="M9" s="61" t="s">
        <v>31</v>
      </c>
      <c r="N9" s="61" t="s">
        <v>32</v>
      </c>
      <c r="O9" s="61" t="s">
        <v>33</v>
      </c>
      <c r="P9" s="42"/>
      <c r="Q9" s="42"/>
      <c r="R9" s="42"/>
      <c r="S9" s="62"/>
      <c r="T9" s="62"/>
      <c r="U9" s="63"/>
      <c r="V9" s="42"/>
      <c r="W9" s="42"/>
      <c r="X9" s="42"/>
      <c r="Y9" s="42"/>
      <c r="Z9" s="42"/>
      <c r="AA9" s="42"/>
      <c r="AB9" s="42"/>
      <c r="AC9" s="42"/>
      <c r="AD9" s="42"/>
      <c r="AE9" s="42"/>
      <c r="AF9" s="42"/>
      <c r="AG9" s="42"/>
    </row>
    <row r="10" ht="228.0" customHeight="1">
      <c r="A10" s="64">
        <v>5.0</v>
      </c>
      <c r="B10" s="65" t="s">
        <v>34</v>
      </c>
      <c r="C10" s="66" t="s">
        <v>35</v>
      </c>
      <c r="D10" s="67" t="s">
        <v>36</v>
      </c>
      <c r="E10" s="68" t="s">
        <v>37</v>
      </c>
      <c r="F10" s="69" t="s">
        <v>38</v>
      </c>
      <c r="G10" s="70">
        <v>45912.0</v>
      </c>
      <c r="H10" s="71" t="s">
        <v>39</v>
      </c>
      <c r="I10" s="72" t="s">
        <v>40</v>
      </c>
      <c r="J10" s="72" t="s">
        <v>41</v>
      </c>
      <c r="K10" s="73">
        <v>0.0</v>
      </c>
      <c r="L10" s="74">
        <v>0.0</v>
      </c>
      <c r="M10" s="74" t="s">
        <v>42</v>
      </c>
      <c r="N10" s="75" t="s">
        <v>39</v>
      </c>
      <c r="O10" s="75"/>
      <c r="P10" s="76"/>
      <c r="Q10" s="77" t="s">
        <v>43</v>
      </c>
      <c r="R10" s="20"/>
      <c r="S10" s="78" t="s">
        <v>44</v>
      </c>
      <c r="T10" s="79"/>
      <c r="U10" s="63"/>
      <c r="V10" s="79"/>
      <c r="W10" s="79"/>
      <c r="X10" s="79"/>
      <c r="Y10" s="79"/>
      <c r="Z10" s="79"/>
      <c r="AA10" s="79"/>
      <c r="AB10" s="79"/>
      <c r="AC10" s="79"/>
      <c r="AD10" s="79"/>
      <c r="AE10" s="79"/>
      <c r="AF10" s="79"/>
      <c r="AG10" s="79"/>
    </row>
    <row r="11" ht="90.75" customHeight="1">
      <c r="A11" s="80"/>
      <c r="B11" s="80"/>
      <c r="C11" s="80"/>
      <c r="D11" s="80"/>
      <c r="E11" s="68" t="s">
        <v>45</v>
      </c>
      <c r="F11" s="81"/>
      <c r="G11" s="82">
        <v>45915.0</v>
      </c>
      <c r="H11" s="83" t="s">
        <v>39</v>
      </c>
      <c r="I11" s="71" t="s">
        <v>40</v>
      </c>
      <c r="J11" s="72" t="s">
        <v>41</v>
      </c>
      <c r="K11" s="73">
        <v>1.0</v>
      </c>
      <c r="L11" s="74">
        <v>1.0</v>
      </c>
      <c r="M11" s="74" t="s">
        <v>42</v>
      </c>
      <c r="N11" s="75" t="s">
        <v>39</v>
      </c>
      <c r="O11" s="75" t="s">
        <v>46</v>
      </c>
      <c r="P11" s="76"/>
      <c r="Q11" s="84"/>
      <c r="R11" s="85"/>
      <c r="S11" s="78"/>
      <c r="T11" s="79"/>
      <c r="U11" s="63"/>
      <c r="V11" s="79"/>
      <c r="W11" s="79"/>
      <c r="X11" s="79"/>
      <c r="Y11" s="79"/>
      <c r="Z11" s="79"/>
      <c r="AA11" s="79"/>
      <c r="AB11" s="79"/>
      <c r="AC11" s="79"/>
      <c r="AD11" s="79"/>
      <c r="AE11" s="79"/>
      <c r="AF11" s="79"/>
      <c r="AG11" s="79"/>
    </row>
    <row r="12" ht="315.75" customHeight="1">
      <c r="A12" s="86">
        <v>6.0</v>
      </c>
      <c r="B12" s="87" t="s">
        <v>47</v>
      </c>
      <c r="C12" s="87" t="s">
        <v>48</v>
      </c>
      <c r="D12" s="88" t="s">
        <v>49</v>
      </c>
      <c r="E12" s="89" t="s">
        <v>50</v>
      </c>
      <c r="F12" s="68" t="s">
        <v>51</v>
      </c>
      <c r="G12" s="82" t="s">
        <v>52</v>
      </c>
      <c r="H12" s="83" t="s">
        <v>53</v>
      </c>
      <c r="I12" s="71" t="s">
        <v>54</v>
      </c>
      <c r="J12" s="72" t="s">
        <v>55</v>
      </c>
      <c r="K12" s="74">
        <v>2.0</v>
      </c>
      <c r="L12" s="74">
        <v>2.0</v>
      </c>
      <c r="M12" s="74" t="s">
        <v>42</v>
      </c>
      <c r="N12" s="75" t="s">
        <v>56</v>
      </c>
      <c r="O12" s="90" t="s">
        <v>57</v>
      </c>
      <c r="P12" s="91"/>
      <c r="Q12" s="92" t="s">
        <v>58</v>
      </c>
      <c r="R12" s="20"/>
      <c r="S12" s="93" t="s">
        <v>3</v>
      </c>
      <c r="T12" s="42"/>
      <c r="U12" s="63"/>
      <c r="V12" s="42"/>
      <c r="W12" s="42"/>
      <c r="X12" s="42"/>
      <c r="Y12" s="42"/>
      <c r="Z12" s="42"/>
      <c r="AA12" s="42"/>
      <c r="AB12" s="42"/>
      <c r="AC12" s="42"/>
      <c r="AD12" s="42"/>
      <c r="AE12" s="42"/>
      <c r="AF12" s="42"/>
      <c r="AG12" s="42"/>
    </row>
    <row r="13">
      <c r="A13" s="64">
        <v>7.0</v>
      </c>
      <c r="B13" s="65" t="s">
        <v>59</v>
      </c>
      <c r="C13" s="65" t="s">
        <v>48</v>
      </c>
      <c r="D13" s="66" t="s">
        <v>49</v>
      </c>
      <c r="E13" s="94" t="s">
        <v>60</v>
      </c>
      <c r="F13" s="95" t="s">
        <v>61</v>
      </c>
      <c r="G13" s="82" t="s">
        <v>52</v>
      </c>
      <c r="H13" s="83" t="s">
        <v>53</v>
      </c>
      <c r="I13" s="71" t="s">
        <v>54</v>
      </c>
      <c r="J13" s="72" t="s">
        <v>62</v>
      </c>
      <c r="K13" s="96">
        <v>2.0</v>
      </c>
      <c r="L13" s="96">
        <v>2.0</v>
      </c>
      <c r="M13" s="74" t="s">
        <v>42</v>
      </c>
      <c r="N13" s="75" t="s">
        <v>56</v>
      </c>
      <c r="O13" s="90" t="s">
        <v>63</v>
      </c>
      <c r="P13" s="91"/>
      <c r="Q13" s="92"/>
      <c r="R13" s="85"/>
      <c r="S13" s="93"/>
      <c r="T13" s="42"/>
      <c r="U13" s="63"/>
      <c r="V13" s="42"/>
      <c r="W13" s="42"/>
      <c r="X13" s="42"/>
      <c r="Y13" s="42"/>
      <c r="Z13" s="42"/>
      <c r="AA13" s="42"/>
      <c r="AB13" s="42"/>
      <c r="AC13" s="42"/>
      <c r="AD13" s="42"/>
      <c r="AE13" s="42"/>
      <c r="AF13" s="42"/>
      <c r="AG13" s="42"/>
    </row>
    <row r="14" ht="137.25" customHeight="1">
      <c r="A14" s="80"/>
      <c r="B14" s="80"/>
      <c r="C14" s="80"/>
      <c r="D14" s="80"/>
      <c r="E14" s="97" t="s">
        <v>64</v>
      </c>
      <c r="F14" s="98"/>
      <c r="G14" s="70" t="s">
        <v>52</v>
      </c>
      <c r="H14" s="83" t="s">
        <v>53</v>
      </c>
      <c r="I14" s="99" t="s">
        <v>54</v>
      </c>
      <c r="J14" s="83" t="s">
        <v>62</v>
      </c>
      <c r="K14" s="96">
        <v>1.0</v>
      </c>
      <c r="L14" s="96">
        <v>1.0</v>
      </c>
      <c r="M14" s="74" t="s">
        <v>42</v>
      </c>
      <c r="N14" s="75" t="s">
        <v>56</v>
      </c>
      <c r="O14" s="90" t="s">
        <v>65</v>
      </c>
      <c r="P14" s="91"/>
      <c r="Q14" s="42"/>
      <c r="R14" s="42"/>
      <c r="S14" s="42"/>
      <c r="T14" s="42"/>
      <c r="U14" s="42"/>
      <c r="V14" s="42"/>
      <c r="W14" s="42"/>
      <c r="X14" s="42"/>
      <c r="Y14" s="42"/>
      <c r="Z14" s="42"/>
      <c r="AA14" s="42"/>
      <c r="AB14" s="42"/>
      <c r="AC14" s="42"/>
      <c r="AD14" s="42"/>
      <c r="AE14" s="42"/>
      <c r="AF14" s="42"/>
      <c r="AG14" s="42"/>
    </row>
    <row r="15" ht="230.25" customHeight="1">
      <c r="A15" s="100">
        <v>8.0</v>
      </c>
      <c r="B15" s="101" t="s">
        <v>66</v>
      </c>
      <c r="C15" s="101" t="s">
        <v>48</v>
      </c>
      <c r="D15" s="75" t="s">
        <v>49</v>
      </c>
      <c r="E15" s="102" t="s">
        <v>67</v>
      </c>
      <c r="F15" s="68" t="s">
        <v>68</v>
      </c>
      <c r="G15" s="82" t="s">
        <v>52</v>
      </c>
      <c r="H15" s="83" t="s">
        <v>53</v>
      </c>
      <c r="I15" s="71" t="s">
        <v>69</v>
      </c>
      <c r="J15" s="72" t="s">
        <v>55</v>
      </c>
      <c r="K15" s="74">
        <v>2.0</v>
      </c>
      <c r="L15" s="74">
        <v>2.0</v>
      </c>
      <c r="M15" s="74" t="s">
        <v>42</v>
      </c>
      <c r="N15" s="75" t="s">
        <v>56</v>
      </c>
      <c r="O15" s="75" t="s">
        <v>70</v>
      </c>
      <c r="P15" s="91"/>
      <c r="Q15" s="42"/>
      <c r="R15" s="42"/>
      <c r="S15" s="42"/>
      <c r="T15" s="42"/>
      <c r="U15" s="42"/>
      <c r="V15" s="42"/>
      <c r="W15" s="42"/>
      <c r="X15" s="42"/>
      <c r="Y15" s="42"/>
      <c r="Z15" s="42"/>
      <c r="AA15" s="42"/>
      <c r="AB15" s="42"/>
      <c r="AC15" s="42"/>
      <c r="AD15" s="42"/>
      <c r="AE15" s="42"/>
      <c r="AF15" s="42"/>
      <c r="AG15" s="42"/>
    </row>
    <row r="16" ht="14.25" customHeight="1">
      <c r="A16" s="103"/>
      <c r="B16" s="39"/>
      <c r="C16" s="39"/>
      <c r="D16" s="39"/>
      <c r="E16" s="104"/>
      <c r="F16" s="104"/>
      <c r="G16" s="39"/>
      <c r="H16" s="39"/>
      <c r="I16" s="39"/>
      <c r="J16" s="39"/>
      <c r="K16" s="105"/>
      <c r="L16" s="105"/>
      <c r="M16" s="105"/>
      <c r="N16" s="39"/>
      <c r="O16" s="42"/>
      <c r="P16" s="42"/>
      <c r="Q16" s="42"/>
      <c r="R16" s="42"/>
      <c r="S16" s="42"/>
      <c r="T16" s="42"/>
      <c r="U16" s="42"/>
      <c r="V16" s="42"/>
      <c r="W16" s="42"/>
      <c r="X16" s="42"/>
      <c r="Y16" s="42"/>
      <c r="Z16" s="42"/>
      <c r="AA16" s="42"/>
      <c r="AB16" s="42"/>
      <c r="AC16" s="42"/>
      <c r="AD16" s="42"/>
      <c r="AE16" s="42"/>
      <c r="AF16" s="42"/>
      <c r="AG16" s="42"/>
    </row>
    <row r="17">
      <c r="A17" s="42"/>
      <c r="B17" s="42"/>
      <c r="C17" s="42"/>
      <c r="D17" s="42"/>
      <c r="E17" s="42"/>
      <c r="F17" s="42"/>
      <c r="G17" s="42"/>
      <c r="H17" s="42"/>
      <c r="I17" s="42"/>
      <c r="J17" s="42"/>
      <c r="K17" s="42"/>
      <c r="L17" s="42"/>
      <c r="M17" s="42"/>
      <c r="N17" s="42"/>
      <c r="O17" s="42"/>
      <c r="P17" s="42"/>
      <c r="Q17" s="42"/>
      <c r="R17" s="42"/>
      <c r="S17" s="42"/>
      <c r="T17" s="42"/>
      <c r="U17" s="42"/>
      <c r="V17" s="42"/>
      <c r="W17" s="42"/>
      <c r="X17" s="42"/>
      <c r="Y17" s="42"/>
      <c r="Z17" s="42"/>
      <c r="AA17" s="42"/>
      <c r="AB17" s="42"/>
      <c r="AC17" s="42"/>
      <c r="AD17" s="42"/>
      <c r="AE17" s="42"/>
      <c r="AF17" s="42"/>
      <c r="AG17" s="42"/>
    </row>
    <row r="18">
      <c r="A18" s="42"/>
      <c r="B18" s="42"/>
      <c r="C18" s="42"/>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row>
    <row r="19">
      <c r="A19" s="42"/>
      <c r="B19" s="42"/>
      <c r="C19" s="42"/>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42"/>
      <c r="AD19" s="42"/>
      <c r="AE19" s="42"/>
      <c r="AF19" s="42"/>
      <c r="AG19" s="42"/>
    </row>
    <row r="20">
      <c r="A20" s="42"/>
      <c r="B20" s="42"/>
      <c r="C20" s="42"/>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row>
    <row r="21" ht="15.75" customHeight="1">
      <c r="A21" s="42"/>
      <c r="B21" s="42"/>
      <c r="C21" s="42"/>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42"/>
      <c r="AD21" s="42"/>
      <c r="AE21" s="42"/>
      <c r="AF21" s="42"/>
      <c r="AG21" s="42"/>
    </row>
    <row r="22" ht="15.75" customHeight="1">
      <c r="A22" s="42"/>
      <c r="B22" s="42"/>
      <c r="C22" s="42"/>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42"/>
      <c r="AD22" s="42"/>
      <c r="AE22" s="42"/>
      <c r="AF22" s="42"/>
      <c r="AG22" s="42"/>
    </row>
    <row r="23" ht="15.75" customHeight="1">
      <c r="A23" s="42"/>
      <c r="B23" s="42"/>
      <c r="C23" s="42"/>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row>
    <row r="24" ht="15.75" customHeight="1">
      <c r="A24" s="42"/>
      <c r="B24" s="42"/>
      <c r="C24" s="42"/>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42"/>
      <c r="AD24" s="42"/>
      <c r="AE24" s="42"/>
      <c r="AF24" s="42"/>
      <c r="AG24" s="42"/>
    </row>
    <row r="25" ht="15.75" customHeight="1">
      <c r="A25" s="42"/>
      <c r="B25" s="42"/>
      <c r="C25" s="42"/>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42"/>
      <c r="AD25" s="42"/>
      <c r="AE25" s="42"/>
      <c r="AF25" s="42"/>
      <c r="AG25" s="42"/>
    </row>
    <row r="26" ht="15.75" customHeight="1">
      <c r="A26" s="42"/>
      <c r="B26" s="42"/>
      <c r="C26" s="42"/>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row>
    <row r="27" ht="15.75" customHeight="1">
      <c r="A27" s="42"/>
      <c r="B27" s="42"/>
      <c r="C27" s="42"/>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c r="AG27" s="42"/>
    </row>
    <row r="28" ht="15.75" customHeight="1">
      <c r="A28" s="42"/>
      <c r="B28" s="42"/>
      <c r="C28" s="42"/>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42"/>
      <c r="AD28" s="42"/>
      <c r="AE28" s="42"/>
      <c r="AF28" s="42"/>
      <c r="AG28" s="42"/>
    </row>
    <row r="29" ht="15.75" customHeight="1">
      <c r="A29" s="42"/>
      <c r="B29" s="42"/>
      <c r="C29" s="42"/>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42"/>
      <c r="AD29" s="42"/>
      <c r="AE29" s="42"/>
      <c r="AF29" s="42"/>
      <c r="AG29" s="42"/>
    </row>
    <row r="30" ht="15.75" customHeight="1">
      <c r="A30" s="42"/>
      <c r="B30" s="42"/>
      <c r="C30" s="42"/>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42"/>
      <c r="AD30" s="42"/>
      <c r="AE30" s="42"/>
      <c r="AF30" s="42"/>
      <c r="AG30" s="42"/>
    </row>
    <row r="31" ht="15.75" customHeight="1">
      <c r="A31" s="42"/>
      <c r="B31" s="42"/>
      <c r="C31" s="42"/>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42"/>
      <c r="AG31" s="42"/>
    </row>
    <row r="32" ht="15.75" customHeight="1">
      <c r="A32" s="42"/>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c r="AG32" s="42"/>
    </row>
    <row r="33" ht="15.75" customHeight="1">
      <c r="A33" s="42"/>
      <c r="B33" s="42"/>
      <c r="C33" s="42"/>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42"/>
      <c r="AD33" s="42"/>
      <c r="AE33" s="42"/>
      <c r="AF33" s="42"/>
      <c r="AG33" s="42"/>
    </row>
    <row r="34" ht="15.75" customHeight="1">
      <c r="A34" s="42"/>
      <c r="B34" s="42"/>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c r="AG34" s="42"/>
    </row>
    <row r="35" ht="15.75" customHeight="1">
      <c r="A35" s="42"/>
      <c r="B35" s="42"/>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c r="AG35" s="42"/>
    </row>
    <row r="36" ht="15.75" customHeight="1">
      <c r="A36" s="42"/>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c r="AG36" s="42"/>
    </row>
    <row r="37" ht="15.75" customHeight="1">
      <c r="A37" s="42"/>
      <c r="B37" s="42"/>
      <c r="C37" s="42"/>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c r="AG37" s="42"/>
    </row>
    <row r="38" ht="15.75" customHeight="1">
      <c r="A38" s="42"/>
      <c r="B38" s="42"/>
      <c r="C38" s="42"/>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42"/>
      <c r="AD38" s="42"/>
      <c r="AE38" s="42"/>
      <c r="AF38" s="42"/>
      <c r="AG38" s="42"/>
    </row>
    <row r="39" ht="15.75" customHeight="1">
      <c r="A39" s="42"/>
      <c r="B39" s="42"/>
      <c r="C39" s="42"/>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42"/>
      <c r="AD39" s="42"/>
      <c r="AE39" s="42"/>
      <c r="AF39" s="42"/>
      <c r="AG39" s="42"/>
    </row>
    <row r="40" ht="15.75" customHeight="1">
      <c r="A40" s="42"/>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c r="AG40" s="42"/>
    </row>
    <row r="41" ht="15.75" customHeight="1">
      <c r="A41" s="42"/>
      <c r="B41" s="42"/>
      <c r="C41" s="42"/>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42"/>
      <c r="AD41" s="42"/>
      <c r="AE41" s="42"/>
      <c r="AF41" s="42"/>
      <c r="AG41" s="42"/>
    </row>
    <row r="42" ht="15.75" customHeight="1">
      <c r="A42" s="42"/>
      <c r="B42" s="42"/>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row>
    <row r="43" ht="15.75" customHeight="1">
      <c r="A43" s="42"/>
      <c r="B43" s="42"/>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row>
    <row r="44" ht="15.75" customHeight="1">
      <c r="A44" s="42"/>
      <c r="B44" s="42"/>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row>
    <row r="45" ht="15.75" customHeight="1">
      <c r="A45" s="42"/>
      <c r="B45" s="42"/>
      <c r="C45" s="42"/>
      <c r="D45" s="42"/>
      <c r="E45" s="42"/>
      <c r="F45" s="42"/>
      <c r="G45" s="42"/>
      <c r="H45" s="42"/>
      <c r="I45" s="42"/>
      <c r="J45" s="42"/>
      <c r="K45" s="42"/>
      <c r="L45" s="42"/>
      <c r="M45" s="42"/>
      <c r="N45" s="42"/>
      <c r="O45" s="42"/>
      <c r="P45" s="42"/>
      <c r="Q45" s="42"/>
      <c r="R45" s="42"/>
      <c r="S45" s="42"/>
      <c r="T45" s="42"/>
      <c r="U45" s="42"/>
      <c r="V45" s="42"/>
      <c r="W45" s="42"/>
      <c r="X45" s="42"/>
      <c r="Y45" s="42"/>
      <c r="Z45" s="42"/>
      <c r="AA45" s="42"/>
      <c r="AB45" s="42"/>
      <c r="AC45" s="42"/>
      <c r="AD45" s="42"/>
      <c r="AE45" s="42"/>
      <c r="AF45" s="42"/>
      <c r="AG45" s="42"/>
    </row>
    <row r="46" ht="15.75" customHeight="1">
      <c r="A46" s="42"/>
      <c r="B46" s="42"/>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row>
    <row r="47" ht="15.75" customHeight="1">
      <c r="A47" s="42"/>
      <c r="B47" s="42"/>
      <c r="C47" s="42"/>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42"/>
      <c r="AD47" s="42"/>
      <c r="AE47" s="42"/>
      <c r="AF47" s="42"/>
      <c r="AG47" s="42"/>
    </row>
    <row r="48" ht="15.75" customHeight="1">
      <c r="A48" s="42"/>
      <c r="B48" s="42"/>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row>
    <row r="49" ht="15.75" customHeight="1">
      <c r="A49" s="42"/>
      <c r="B49" s="42"/>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row>
    <row r="50" ht="15.75" customHeight="1">
      <c r="A50" s="42"/>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row>
    <row r="51" ht="15.75" customHeight="1">
      <c r="A51" s="42"/>
      <c r="B51" s="42"/>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row>
    <row r="52" ht="15.75" customHeight="1">
      <c r="A52" s="42"/>
      <c r="B52" s="42"/>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c r="AG52" s="42"/>
    </row>
    <row r="53" ht="15.75" customHeight="1">
      <c r="A53" s="42"/>
      <c r="B53" s="42"/>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row>
    <row r="54" ht="15.75" customHeight="1">
      <c r="A54" s="42"/>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c r="AG54" s="42"/>
    </row>
    <row r="55" ht="15.75" customHeight="1">
      <c r="A55" s="42"/>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c r="AG55" s="42"/>
    </row>
    <row r="56" ht="15.75" customHeight="1">
      <c r="A56" s="42"/>
      <c r="B56" s="42"/>
      <c r="C56" s="42"/>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42"/>
      <c r="AD56" s="42"/>
      <c r="AE56" s="42"/>
      <c r="AF56" s="42"/>
      <c r="AG56" s="42"/>
    </row>
    <row r="57" ht="15.75" customHeight="1">
      <c r="A57" s="42"/>
      <c r="B57" s="42"/>
      <c r="C57" s="42"/>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2"/>
      <c r="AF57" s="42"/>
      <c r="AG57" s="42"/>
    </row>
    <row r="58" ht="15.75" customHeight="1">
      <c r="A58" s="42"/>
      <c r="B58" s="42"/>
      <c r="C58" s="42"/>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row>
    <row r="59" ht="15.75" customHeight="1">
      <c r="A59" s="42"/>
      <c r="B59" s="42"/>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c r="AG59" s="42"/>
    </row>
    <row r="60" ht="15.75" customHeight="1">
      <c r="A60" s="42"/>
      <c r="B60" s="42"/>
      <c r="C60" s="42"/>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42"/>
      <c r="AD60" s="42"/>
      <c r="AE60" s="42"/>
      <c r="AF60" s="42"/>
      <c r="AG60" s="42"/>
    </row>
    <row r="61" ht="15.75" customHeight="1">
      <c r="A61" s="42"/>
      <c r="B61" s="42"/>
      <c r="C61" s="42"/>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42"/>
      <c r="AD61" s="42"/>
      <c r="AE61" s="42"/>
      <c r="AF61" s="42"/>
      <c r="AG61" s="42"/>
    </row>
    <row r="62" ht="15.75" customHeight="1">
      <c r="A62" s="42"/>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row>
    <row r="63" ht="15.75" customHeight="1">
      <c r="A63" s="42"/>
      <c r="B63" s="42"/>
      <c r="C63" s="42"/>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42"/>
      <c r="AD63" s="42"/>
      <c r="AE63" s="42"/>
      <c r="AF63" s="42"/>
      <c r="AG63" s="42"/>
    </row>
    <row r="64" ht="15.75" customHeight="1">
      <c r="A64" s="42"/>
      <c r="B64" s="42"/>
      <c r="C64" s="42"/>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row>
    <row r="65" ht="15.75" customHeight="1">
      <c r="A65" s="42"/>
      <c r="B65" s="42"/>
      <c r="C65" s="42"/>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42"/>
      <c r="AD65" s="42"/>
      <c r="AE65" s="42"/>
      <c r="AF65" s="42"/>
      <c r="AG65" s="42"/>
    </row>
    <row r="66" ht="15.75" customHeight="1">
      <c r="A66" s="42"/>
      <c r="B66" s="42"/>
      <c r="C66" s="42"/>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42"/>
      <c r="AD66" s="42"/>
      <c r="AE66" s="42"/>
      <c r="AF66" s="42"/>
      <c r="AG66" s="42"/>
    </row>
    <row r="67" ht="15.75" customHeight="1">
      <c r="A67" s="42"/>
      <c r="B67" s="42"/>
      <c r="C67" s="42"/>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42"/>
      <c r="AD67" s="42"/>
      <c r="AE67" s="42"/>
      <c r="AF67" s="42"/>
      <c r="AG67" s="42"/>
    </row>
    <row r="68" ht="15.75" customHeight="1">
      <c r="A68" s="42"/>
      <c r="B68" s="42"/>
      <c r="C68" s="42"/>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42"/>
      <c r="AD68" s="42"/>
      <c r="AE68" s="42"/>
      <c r="AF68" s="42"/>
      <c r="AG68" s="42"/>
    </row>
    <row r="69" ht="15.75" customHeight="1">
      <c r="A69" s="42"/>
      <c r="B69" s="42"/>
      <c r="C69" s="42"/>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42"/>
      <c r="AD69" s="42"/>
      <c r="AE69" s="42"/>
      <c r="AF69" s="42"/>
      <c r="AG69" s="42"/>
    </row>
    <row r="70" ht="15.75" customHeight="1">
      <c r="A70" s="42"/>
      <c r="B70" s="42"/>
      <c r="C70" s="42"/>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42"/>
      <c r="AD70" s="42"/>
      <c r="AE70" s="42"/>
      <c r="AF70" s="42"/>
      <c r="AG70" s="42"/>
    </row>
    <row r="71" ht="15.75" customHeight="1">
      <c r="A71" s="42"/>
      <c r="B71" s="42"/>
      <c r="C71" s="42"/>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42"/>
      <c r="AD71" s="42"/>
      <c r="AE71" s="42"/>
      <c r="AF71" s="42"/>
      <c r="AG71" s="42"/>
    </row>
    <row r="72" ht="15.75" customHeight="1">
      <c r="A72" s="42"/>
      <c r="B72" s="42"/>
      <c r="C72" s="42"/>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42"/>
      <c r="AD72" s="42"/>
      <c r="AE72" s="42"/>
      <c r="AF72" s="42"/>
      <c r="AG72" s="42"/>
    </row>
    <row r="73" ht="15.75" customHeight="1">
      <c r="A73" s="42"/>
      <c r="B73" s="42"/>
      <c r="C73" s="42"/>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42"/>
      <c r="AD73" s="42"/>
      <c r="AE73" s="42"/>
      <c r="AF73" s="42"/>
      <c r="AG73" s="42"/>
    </row>
    <row r="74" ht="15.75" customHeight="1">
      <c r="A74" s="42"/>
      <c r="B74" s="42"/>
      <c r="C74" s="42"/>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42"/>
      <c r="AD74" s="42"/>
      <c r="AE74" s="42"/>
      <c r="AF74" s="42"/>
      <c r="AG74" s="42"/>
    </row>
    <row r="75" ht="15.75" customHeight="1">
      <c r="A75" s="42"/>
      <c r="B75" s="42"/>
      <c r="C75" s="42"/>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42"/>
      <c r="AD75" s="42"/>
      <c r="AE75" s="42"/>
      <c r="AF75" s="42"/>
      <c r="AG75" s="42"/>
    </row>
    <row r="76" ht="15.75" customHeight="1">
      <c r="A76" s="42"/>
      <c r="B76" s="42"/>
      <c r="C76" s="42"/>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42"/>
      <c r="AD76" s="42"/>
      <c r="AE76" s="42"/>
      <c r="AF76" s="42"/>
      <c r="AG76" s="42"/>
    </row>
    <row r="77" ht="15.75" customHeight="1">
      <c r="A77" s="42"/>
      <c r="B77" s="42"/>
      <c r="C77" s="42"/>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42"/>
      <c r="AD77" s="42"/>
      <c r="AE77" s="42"/>
      <c r="AF77" s="42"/>
      <c r="AG77" s="42"/>
    </row>
    <row r="78" ht="15.75" customHeight="1">
      <c r="A78" s="42"/>
      <c r="B78" s="42"/>
      <c r="C78" s="42"/>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42"/>
      <c r="AD78" s="42"/>
      <c r="AE78" s="42"/>
      <c r="AF78" s="42"/>
      <c r="AG78" s="42"/>
    </row>
    <row r="79" ht="15.75" customHeight="1">
      <c r="A79" s="42"/>
      <c r="B79" s="42"/>
      <c r="C79" s="42"/>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42"/>
      <c r="AD79" s="42"/>
      <c r="AE79" s="42"/>
      <c r="AF79" s="42"/>
      <c r="AG79" s="42"/>
    </row>
    <row r="80" ht="15.75" customHeight="1">
      <c r="A80" s="42"/>
      <c r="B80" s="42"/>
      <c r="C80" s="42"/>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42"/>
      <c r="AD80" s="42"/>
      <c r="AE80" s="42"/>
      <c r="AF80" s="42"/>
      <c r="AG80" s="42"/>
    </row>
    <row r="81" ht="15.75" customHeight="1">
      <c r="A81" s="42"/>
      <c r="B81" s="42"/>
      <c r="C81" s="42"/>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42"/>
      <c r="AD81" s="42"/>
      <c r="AE81" s="42"/>
      <c r="AF81" s="42"/>
      <c r="AG81" s="42"/>
    </row>
    <row r="82" ht="15.75" customHeight="1">
      <c r="A82" s="42"/>
      <c r="B82" s="42"/>
      <c r="C82" s="42"/>
      <c r="D82" s="42"/>
      <c r="E82" s="42"/>
      <c r="F82" s="42"/>
      <c r="G82" s="42"/>
      <c r="H82" s="42"/>
      <c r="I82" s="42"/>
      <c r="J82" s="42"/>
      <c r="K82" s="42"/>
      <c r="L82" s="42"/>
      <c r="M82" s="42"/>
      <c r="N82" s="42"/>
      <c r="O82" s="42"/>
      <c r="P82" s="42"/>
      <c r="Q82" s="42"/>
      <c r="R82" s="42"/>
      <c r="S82" s="42"/>
      <c r="T82" s="42"/>
      <c r="U82" s="42"/>
      <c r="V82" s="42"/>
      <c r="W82" s="42"/>
      <c r="X82" s="42"/>
      <c r="Y82" s="42"/>
      <c r="Z82" s="42"/>
      <c r="AA82" s="42"/>
      <c r="AB82" s="42"/>
      <c r="AC82" s="42"/>
      <c r="AD82" s="42"/>
      <c r="AE82" s="42"/>
      <c r="AF82" s="42"/>
      <c r="AG82" s="42"/>
    </row>
    <row r="83" ht="15.75" customHeight="1">
      <c r="A83" s="42"/>
      <c r="B83" s="42"/>
      <c r="C83" s="42"/>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42"/>
      <c r="AD83" s="42"/>
      <c r="AE83" s="42"/>
      <c r="AF83" s="42"/>
      <c r="AG83" s="42"/>
    </row>
    <row r="84" ht="15.75" customHeight="1">
      <c r="A84" s="42"/>
      <c r="B84" s="42"/>
      <c r="C84" s="42"/>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42"/>
      <c r="AD84" s="42"/>
      <c r="AE84" s="42"/>
      <c r="AF84" s="42"/>
      <c r="AG84" s="42"/>
    </row>
    <row r="85" ht="15.75" customHeight="1">
      <c r="A85" s="42"/>
      <c r="B85" s="42"/>
      <c r="C85" s="42"/>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42"/>
      <c r="AD85" s="42"/>
      <c r="AE85" s="42"/>
      <c r="AF85" s="42"/>
      <c r="AG85" s="42"/>
    </row>
    <row r="86" ht="15.75" customHeight="1">
      <c r="A86" s="42"/>
      <c r="B86" s="42"/>
      <c r="C86" s="42"/>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42"/>
      <c r="AD86" s="42"/>
      <c r="AE86" s="42"/>
      <c r="AF86" s="42"/>
      <c r="AG86" s="42"/>
    </row>
    <row r="87" ht="15.75" customHeight="1">
      <c r="A87" s="42"/>
      <c r="B87" s="42"/>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42"/>
      <c r="AG87" s="42"/>
    </row>
    <row r="88" ht="15.75" customHeight="1">
      <c r="A88" s="42"/>
      <c r="B88" s="42"/>
      <c r="C88" s="42"/>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42"/>
      <c r="AD88" s="42"/>
      <c r="AE88" s="42"/>
      <c r="AF88" s="42"/>
      <c r="AG88" s="42"/>
    </row>
    <row r="89" ht="15.75" customHeight="1">
      <c r="A89" s="42"/>
      <c r="B89" s="42"/>
      <c r="C89" s="42"/>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42"/>
      <c r="AD89" s="42"/>
      <c r="AE89" s="42"/>
      <c r="AF89" s="42"/>
      <c r="AG89" s="42"/>
    </row>
    <row r="90" ht="15.75" customHeight="1">
      <c r="A90" s="42"/>
      <c r="B90" s="42"/>
      <c r="C90" s="42"/>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42"/>
      <c r="AD90" s="42"/>
      <c r="AE90" s="42"/>
      <c r="AF90" s="42"/>
      <c r="AG90" s="42"/>
    </row>
    <row r="91" ht="15.75" customHeight="1">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row>
    <row r="92" ht="15.75" customHeight="1">
      <c r="A92" s="42"/>
      <c r="B92" s="42"/>
      <c r="C92" s="42"/>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42"/>
      <c r="AD92" s="42"/>
      <c r="AE92" s="42"/>
      <c r="AF92" s="42"/>
      <c r="AG92" s="42"/>
    </row>
    <row r="93" ht="15.75" customHeight="1">
      <c r="A93" s="42"/>
      <c r="B93" s="42"/>
      <c r="C93" s="42"/>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42"/>
      <c r="AD93" s="42"/>
      <c r="AE93" s="42"/>
      <c r="AF93" s="42"/>
      <c r="AG93" s="42"/>
    </row>
    <row r="94" ht="15.75" customHeight="1">
      <c r="A94" s="42"/>
      <c r="B94" s="42"/>
      <c r="C94" s="42"/>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row>
    <row r="95" ht="15.75" customHeight="1">
      <c r="A95" s="42"/>
      <c r="B95" s="42"/>
      <c r="C95" s="42"/>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row>
    <row r="96" ht="15.75" customHeight="1">
      <c r="A96" s="42"/>
      <c r="B96" s="42"/>
      <c r="C96" s="42"/>
      <c r="D96" s="42"/>
      <c r="E96" s="42"/>
      <c r="F96" s="42"/>
      <c r="G96" s="42"/>
      <c r="H96" s="42"/>
      <c r="I96" s="42"/>
      <c r="J96" s="42"/>
      <c r="K96" s="42"/>
      <c r="L96" s="42"/>
      <c r="M96" s="42"/>
      <c r="N96" s="42"/>
      <c r="O96" s="42"/>
      <c r="P96" s="42"/>
      <c r="Q96" s="42"/>
      <c r="R96" s="42"/>
      <c r="S96" s="42"/>
      <c r="T96" s="42"/>
      <c r="U96" s="42"/>
      <c r="V96" s="42"/>
      <c r="W96" s="42"/>
      <c r="X96" s="42"/>
      <c r="Y96" s="42"/>
      <c r="Z96" s="42"/>
      <c r="AA96" s="42"/>
      <c r="AB96" s="42"/>
      <c r="AC96" s="42"/>
      <c r="AD96" s="42"/>
      <c r="AE96" s="42"/>
      <c r="AF96" s="42"/>
      <c r="AG96" s="42"/>
    </row>
    <row r="97" ht="15.75" customHeight="1">
      <c r="A97" s="42"/>
      <c r="B97" s="42"/>
      <c r="C97" s="42"/>
      <c r="D97" s="42"/>
      <c r="E97" s="42"/>
      <c r="F97" s="42"/>
      <c r="G97" s="42"/>
      <c r="H97" s="42"/>
      <c r="I97" s="42"/>
      <c r="J97" s="42"/>
      <c r="K97" s="42"/>
      <c r="L97" s="42"/>
      <c r="M97" s="42"/>
      <c r="N97" s="42"/>
      <c r="O97" s="42"/>
      <c r="P97" s="42"/>
      <c r="Q97" s="42"/>
      <c r="R97" s="42"/>
      <c r="S97" s="42"/>
      <c r="T97" s="42"/>
      <c r="U97" s="42"/>
      <c r="V97" s="42"/>
      <c r="W97" s="42"/>
      <c r="X97" s="42"/>
      <c r="Y97" s="42"/>
      <c r="Z97" s="42"/>
      <c r="AA97" s="42"/>
      <c r="AB97" s="42"/>
      <c r="AC97" s="42"/>
      <c r="AD97" s="42"/>
      <c r="AE97" s="42"/>
      <c r="AF97" s="42"/>
      <c r="AG97" s="42"/>
    </row>
    <row r="98" ht="15.75" customHeight="1">
      <c r="A98" s="42"/>
      <c r="B98" s="42"/>
      <c r="C98" s="42"/>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row>
    <row r="99" ht="15.75" customHeight="1">
      <c r="A99" s="42"/>
      <c r="B99" s="42"/>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G99" s="42"/>
    </row>
    <row r="100" ht="15.75" customHeight="1">
      <c r="A100" s="42"/>
      <c r="B100" s="42"/>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42"/>
      <c r="AD100" s="42"/>
      <c r="AE100" s="42"/>
      <c r="AF100" s="42"/>
      <c r="AG100" s="42"/>
    </row>
    <row r="101" ht="15.75" customHeight="1">
      <c r="A101" s="42"/>
      <c r="B101" s="42"/>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G101" s="42"/>
    </row>
    <row r="102" ht="15.75" customHeight="1">
      <c r="A102" s="42"/>
      <c r="B102" s="42"/>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42"/>
      <c r="AD102" s="42"/>
      <c r="AE102" s="42"/>
      <c r="AF102" s="42"/>
      <c r="AG102" s="42"/>
    </row>
    <row r="103" ht="15.75" customHeight="1">
      <c r="A103" s="42"/>
      <c r="B103" s="42"/>
      <c r="C103" s="42"/>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42"/>
      <c r="AD103" s="42"/>
      <c r="AE103" s="42"/>
      <c r="AF103" s="42"/>
      <c r="AG103" s="42"/>
    </row>
    <row r="104" ht="15.75" customHeight="1">
      <c r="A104" s="42"/>
      <c r="B104" s="42"/>
      <c r="C104" s="42"/>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42"/>
      <c r="AD104" s="42"/>
      <c r="AE104" s="42"/>
      <c r="AF104" s="42"/>
      <c r="AG104" s="42"/>
    </row>
    <row r="105" ht="15.75" customHeight="1">
      <c r="A105" s="42"/>
      <c r="B105" s="42"/>
      <c r="C105" s="42"/>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G105" s="42"/>
    </row>
    <row r="106" ht="15.75" customHeight="1">
      <c r="A106" s="42"/>
      <c r="B106" s="42"/>
      <c r="C106" s="42"/>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row>
    <row r="107" ht="15.75" customHeight="1">
      <c r="A107" s="42"/>
      <c r="B107" s="42"/>
      <c r="C107" s="42"/>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42"/>
      <c r="AD107" s="42"/>
      <c r="AE107" s="42"/>
      <c r="AF107" s="42"/>
      <c r="AG107" s="42"/>
    </row>
    <row r="108" ht="15.75" customHeight="1">
      <c r="A108" s="42"/>
      <c r="B108" s="42"/>
      <c r="C108" s="42"/>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42"/>
      <c r="AD108" s="42"/>
      <c r="AE108" s="42"/>
      <c r="AF108" s="42"/>
      <c r="AG108" s="42"/>
    </row>
    <row r="109" ht="15.75" customHeight="1">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row>
    <row r="110" ht="15.75" customHeight="1">
      <c r="A110" s="42"/>
      <c r="B110" s="42"/>
      <c r="C110" s="42"/>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42"/>
      <c r="AD110" s="42"/>
      <c r="AE110" s="42"/>
      <c r="AF110" s="42"/>
      <c r="AG110" s="42"/>
    </row>
    <row r="111" ht="15.75" customHeight="1">
      <c r="A111" s="42"/>
      <c r="B111" s="42"/>
      <c r="C111" s="42"/>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42"/>
      <c r="AD111" s="42"/>
      <c r="AE111" s="42"/>
      <c r="AF111" s="42"/>
      <c r="AG111" s="42"/>
    </row>
    <row r="112" ht="15.75" customHeight="1">
      <c r="A112" s="42"/>
      <c r="B112" s="42"/>
      <c r="C112" s="42"/>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42"/>
      <c r="AD112" s="42"/>
      <c r="AE112" s="42"/>
      <c r="AF112" s="42"/>
      <c r="AG112" s="42"/>
    </row>
    <row r="113" ht="15.75" customHeight="1">
      <c r="A113" s="42"/>
      <c r="B113" s="42"/>
      <c r="C113" s="42"/>
      <c r="D113" s="42"/>
      <c r="E113" s="42"/>
      <c r="F113" s="42"/>
      <c r="G113" s="42"/>
      <c r="H113" s="42"/>
      <c r="I113" s="42"/>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row>
    <row r="114" ht="15.75" customHeight="1">
      <c r="A114" s="42"/>
      <c r="B114" s="42"/>
      <c r="C114" s="42"/>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42"/>
      <c r="AD114" s="42"/>
      <c r="AE114" s="42"/>
      <c r="AF114" s="42"/>
      <c r="AG114" s="42"/>
    </row>
    <row r="115" ht="15.75" customHeight="1">
      <c r="A115" s="42"/>
      <c r="B115" s="42"/>
      <c r="C115" s="42"/>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42"/>
      <c r="AD115" s="42"/>
      <c r="AE115" s="42"/>
      <c r="AF115" s="42"/>
      <c r="AG115" s="42"/>
    </row>
    <row r="116" ht="15.75" customHeight="1">
      <c r="A116" s="42"/>
      <c r="B116" s="42"/>
      <c r="C116" s="42"/>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42"/>
      <c r="AD116" s="42"/>
      <c r="AE116" s="42"/>
      <c r="AF116" s="42"/>
      <c r="AG116" s="42"/>
    </row>
    <row r="117" ht="15.75" customHeight="1">
      <c r="A117" s="42"/>
      <c r="B117" s="42"/>
      <c r="C117" s="42"/>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42"/>
      <c r="AD117" s="42"/>
      <c r="AE117" s="42"/>
      <c r="AF117" s="42"/>
      <c r="AG117" s="42"/>
    </row>
    <row r="118" ht="15.75" customHeight="1">
      <c r="A118" s="42"/>
      <c r="B118" s="42"/>
      <c r="C118" s="42"/>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42"/>
      <c r="AD118" s="42"/>
      <c r="AE118" s="42"/>
      <c r="AF118" s="42"/>
      <c r="AG118" s="42"/>
    </row>
    <row r="119" ht="15.75" customHeight="1">
      <c r="A119" s="42"/>
      <c r="B119" s="42"/>
      <c r="C119" s="42"/>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42"/>
      <c r="AD119" s="42"/>
      <c r="AE119" s="42"/>
      <c r="AF119" s="42"/>
      <c r="AG119" s="42"/>
    </row>
    <row r="120" ht="15.75" customHeight="1">
      <c r="A120" s="42"/>
      <c r="B120" s="42"/>
      <c r="C120" s="42"/>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42"/>
      <c r="AD120" s="42"/>
      <c r="AE120" s="42"/>
      <c r="AF120" s="42"/>
      <c r="AG120" s="42"/>
    </row>
    <row r="121" ht="15.75" customHeight="1">
      <c r="A121" s="42"/>
      <c r="B121" s="42"/>
      <c r="C121" s="42"/>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42"/>
      <c r="AD121" s="42"/>
      <c r="AE121" s="42"/>
      <c r="AF121" s="42"/>
      <c r="AG121" s="42"/>
    </row>
    <row r="122" ht="15.75" customHeight="1">
      <c r="A122" s="42"/>
      <c r="B122" s="42"/>
      <c r="C122" s="42"/>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42"/>
      <c r="AD122" s="42"/>
      <c r="AE122" s="42"/>
      <c r="AF122" s="42"/>
      <c r="AG122" s="42"/>
    </row>
    <row r="123" ht="15.75" customHeight="1">
      <c r="A123" s="42"/>
      <c r="B123" s="42"/>
      <c r="C123" s="42"/>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42"/>
      <c r="AD123" s="42"/>
      <c r="AE123" s="42"/>
      <c r="AF123" s="42"/>
      <c r="AG123" s="42"/>
    </row>
    <row r="124" ht="15.75" customHeight="1">
      <c r="A124" s="42"/>
      <c r="B124" s="42"/>
      <c r="C124" s="42"/>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42"/>
      <c r="AD124" s="42"/>
      <c r="AE124" s="42"/>
      <c r="AF124" s="42"/>
      <c r="AG124" s="42"/>
    </row>
    <row r="125" ht="15.75" customHeight="1">
      <c r="A125" s="42"/>
      <c r="B125" s="42"/>
      <c r="C125" s="42"/>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42"/>
      <c r="AD125" s="42"/>
      <c r="AE125" s="42"/>
      <c r="AF125" s="42"/>
      <c r="AG125" s="42"/>
    </row>
    <row r="126" ht="15.75" customHeight="1">
      <c r="A126" s="42"/>
      <c r="B126" s="42"/>
      <c r="C126" s="42"/>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42"/>
      <c r="AD126" s="42"/>
      <c r="AE126" s="42"/>
      <c r="AF126" s="42"/>
      <c r="AG126" s="42"/>
    </row>
    <row r="127" ht="15.75" customHeight="1">
      <c r="A127" s="42"/>
      <c r="B127" s="42"/>
      <c r="C127" s="42"/>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42"/>
      <c r="AD127" s="42"/>
      <c r="AE127" s="42"/>
      <c r="AF127" s="42"/>
      <c r="AG127" s="42"/>
    </row>
    <row r="128" ht="15.75" customHeight="1">
      <c r="A128" s="42"/>
      <c r="B128" s="42"/>
      <c r="C128" s="42"/>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42"/>
      <c r="AD128" s="42"/>
      <c r="AE128" s="42"/>
      <c r="AF128" s="42"/>
      <c r="AG128" s="42"/>
    </row>
    <row r="129" ht="15.75" customHeight="1">
      <c r="A129" s="42"/>
      <c r="B129" s="42"/>
      <c r="C129" s="42"/>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42"/>
      <c r="AD129" s="42"/>
      <c r="AE129" s="42"/>
      <c r="AF129" s="42"/>
      <c r="AG129" s="42"/>
    </row>
    <row r="130" ht="15.75" customHeight="1">
      <c r="A130" s="42"/>
      <c r="B130" s="42"/>
      <c r="C130" s="42"/>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42"/>
      <c r="AD130" s="42"/>
      <c r="AE130" s="42"/>
      <c r="AF130" s="42"/>
      <c r="AG130" s="42"/>
    </row>
    <row r="131" ht="15.75" customHeight="1">
      <c r="A131" s="42"/>
      <c r="B131" s="42"/>
      <c r="C131" s="42"/>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42"/>
      <c r="AD131" s="42"/>
      <c r="AE131" s="42"/>
      <c r="AF131" s="42"/>
      <c r="AG131" s="42"/>
    </row>
    <row r="132" ht="15.75" customHeight="1">
      <c r="A132" s="42"/>
      <c r="B132" s="42"/>
      <c r="C132" s="42"/>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42"/>
      <c r="AD132" s="42"/>
      <c r="AE132" s="42"/>
      <c r="AF132" s="42"/>
      <c r="AG132" s="42"/>
    </row>
    <row r="133" ht="15.75" customHeight="1">
      <c r="A133" s="42"/>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42"/>
      <c r="AD133" s="42"/>
      <c r="AE133" s="42"/>
      <c r="AF133" s="42"/>
      <c r="AG133" s="42"/>
    </row>
    <row r="134" ht="15.75" customHeight="1">
      <c r="A134" s="42"/>
      <c r="B134" s="42"/>
      <c r="C134" s="42"/>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42"/>
      <c r="AD134" s="42"/>
      <c r="AE134" s="42"/>
      <c r="AF134" s="42"/>
      <c r="AG134" s="42"/>
    </row>
    <row r="135" ht="15.75" customHeight="1">
      <c r="A135" s="42"/>
      <c r="B135" s="42"/>
      <c r="C135" s="42"/>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42"/>
      <c r="AD135" s="42"/>
      <c r="AE135" s="42"/>
      <c r="AF135" s="42"/>
      <c r="AG135" s="42"/>
    </row>
    <row r="136" ht="15.75" customHeight="1">
      <c r="A136" s="42"/>
      <c r="B136" s="42"/>
      <c r="C136" s="42"/>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42"/>
      <c r="AD136" s="42"/>
      <c r="AE136" s="42"/>
      <c r="AF136" s="42"/>
      <c r="AG136" s="42"/>
    </row>
    <row r="137" ht="15.75" customHeight="1">
      <c r="A137" s="42"/>
      <c r="B137" s="42"/>
      <c r="C137" s="42"/>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42"/>
      <c r="AD137" s="42"/>
      <c r="AE137" s="42"/>
      <c r="AF137" s="42"/>
      <c r="AG137" s="42"/>
    </row>
    <row r="138" ht="15.75" customHeight="1">
      <c r="A138" s="42"/>
      <c r="B138" s="42"/>
      <c r="C138" s="42"/>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row>
    <row r="139" ht="15.75" customHeight="1">
      <c r="A139" s="42"/>
      <c r="B139" s="42"/>
      <c r="C139" s="42"/>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42"/>
      <c r="AD139" s="42"/>
      <c r="AE139" s="42"/>
      <c r="AF139" s="42"/>
      <c r="AG139" s="42"/>
    </row>
    <row r="140" ht="15.75" customHeight="1">
      <c r="A140" s="42"/>
      <c r="B140" s="42"/>
      <c r="C140" s="42"/>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2"/>
    </row>
    <row r="141" ht="15.75" customHeight="1">
      <c r="A141" s="42"/>
      <c r="B141" s="42"/>
      <c r="C141" s="42"/>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42"/>
      <c r="AD141" s="42"/>
      <c r="AE141" s="42"/>
      <c r="AF141" s="42"/>
      <c r="AG141" s="42"/>
    </row>
    <row r="142" ht="15.75" customHeight="1">
      <c r="A142" s="42"/>
      <c r="B142" s="42"/>
      <c r="C142" s="42"/>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42"/>
      <c r="AD142" s="42"/>
      <c r="AE142" s="42"/>
      <c r="AF142" s="42"/>
      <c r="AG142" s="42"/>
    </row>
    <row r="143" ht="15.75" customHeight="1">
      <c r="A143" s="42"/>
      <c r="B143" s="42"/>
      <c r="C143" s="42"/>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42"/>
      <c r="AD143" s="42"/>
      <c r="AE143" s="42"/>
      <c r="AF143" s="42"/>
      <c r="AG143" s="42"/>
    </row>
    <row r="144" ht="15.75" customHeight="1">
      <c r="A144" s="42"/>
      <c r="B144" s="42"/>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row>
    <row r="145" ht="15.75" customHeight="1">
      <c r="A145" s="42"/>
      <c r="B145" s="42"/>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row>
    <row r="146" ht="15.75" customHeight="1">
      <c r="A146" s="42"/>
      <c r="B146" s="42"/>
      <c r="C146" s="42"/>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42"/>
      <c r="AD146" s="42"/>
      <c r="AE146" s="42"/>
      <c r="AF146" s="42"/>
      <c r="AG146" s="42"/>
    </row>
    <row r="147" ht="15.75" customHeight="1">
      <c r="A147" s="42"/>
      <c r="B147" s="42"/>
      <c r="C147" s="42"/>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row>
    <row r="148" ht="15.75" customHeight="1">
      <c r="A148" s="42"/>
      <c r="B148" s="42"/>
      <c r="C148" s="42"/>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42"/>
      <c r="AD148" s="42"/>
      <c r="AE148" s="42"/>
      <c r="AF148" s="42"/>
      <c r="AG148" s="42"/>
    </row>
    <row r="149" ht="15.75" customHeight="1">
      <c r="A149" s="42"/>
      <c r="B149" s="42"/>
      <c r="C149" s="42"/>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42"/>
      <c r="AD149" s="42"/>
      <c r="AE149" s="42"/>
      <c r="AF149" s="42"/>
      <c r="AG149" s="42"/>
    </row>
    <row r="150" ht="15.75" customHeight="1">
      <c r="A150" s="42"/>
      <c r="B150" s="42"/>
      <c r="C150" s="42"/>
      <c r="D150" s="42"/>
      <c r="E150" s="42"/>
      <c r="F150" s="42"/>
      <c r="G150" s="42"/>
      <c r="H150" s="42"/>
      <c r="I150" s="42"/>
      <c r="J150" s="42"/>
      <c r="K150" s="42"/>
      <c r="L150" s="42"/>
      <c r="M150" s="42"/>
      <c r="N150" s="42"/>
      <c r="O150" s="42"/>
      <c r="P150" s="42"/>
      <c r="Q150" s="42"/>
      <c r="R150" s="42"/>
      <c r="S150" s="42"/>
      <c r="T150" s="42"/>
      <c r="U150" s="42"/>
      <c r="V150" s="42"/>
      <c r="W150" s="42"/>
      <c r="X150" s="42"/>
      <c r="Y150" s="42"/>
      <c r="Z150" s="42"/>
      <c r="AA150" s="42"/>
      <c r="AB150" s="42"/>
      <c r="AC150" s="42"/>
      <c r="AD150" s="42"/>
      <c r="AE150" s="42"/>
      <c r="AF150" s="42"/>
      <c r="AG150" s="42"/>
    </row>
    <row r="151" ht="15.75" customHeight="1">
      <c r="A151" s="42"/>
      <c r="B151" s="42"/>
      <c r="C151" s="42"/>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42"/>
      <c r="AD151" s="42"/>
      <c r="AE151" s="42"/>
      <c r="AF151" s="42"/>
      <c r="AG151" s="42"/>
    </row>
    <row r="152" ht="15.75" customHeight="1">
      <c r="A152" s="42"/>
      <c r="B152" s="42"/>
      <c r="C152" s="42"/>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42"/>
      <c r="AD152" s="42"/>
      <c r="AE152" s="42"/>
      <c r="AF152" s="42"/>
      <c r="AG152" s="42"/>
    </row>
    <row r="153" ht="15.75" customHeight="1">
      <c r="A153" s="42"/>
      <c r="B153" s="42"/>
      <c r="C153" s="42"/>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42"/>
      <c r="AD153" s="42"/>
      <c r="AE153" s="42"/>
      <c r="AF153" s="42"/>
      <c r="AG153" s="42"/>
    </row>
    <row r="154" ht="15.75" customHeight="1">
      <c r="A154" s="42"/>
      <c r="B154" s="42"/>
      <c r="C154" s="42"/>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row>
    <row r="155" ht="15.75" customHeight="1">
      <c r="A155" s="42"/>
      <c r="B155" s="42"/>
      <c r="C155" s="42"/>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42"/>
      <c r="AD155" s="42"/>
      <c r="AE155" s="42"/>
      <c r="AF155" s="42"/>
      <c r="AG155" s="42"/>
    </row>
    <row r="156" ht="15.75" customHeight="1">
      <c r="A156" s="42"/>
      <c r="B156" s="42"/>
      <c r="C156" s="42"/>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42"/>
      <c r="AD156" s="42"/>
      <c r="AE156" s="42"/>
      <c r="AF156" s="42"/>
      <c r="AG156" s="42"/>
    </row>
    <row r="157" ht="15.75" customHeight="1">
      <c r="A157" s="42"/>
      <c r="B157" s="42"/>
      <c r="C157" s="42"/>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42"/>
      <c r="AD157" s="42"/>
      <c r="AE157" s="42"/>
      <c r="AF157" s="42"/>
      <c r="AG157" s="42"/>
    </row>
    <row r="158" ht="15.75" customHeight="1">
      <c r="A158" s="42"/>
      <c r="B158" s="42"/>
      <c r="C158" s="42"/>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42"/>
      <c r="AD158" s="42"/>
      <c r="AE158" s="42"/>
      <c r="AF158" s="42"/>
      <c r="AG158" s="42"/>
    </row>
    <row r="159" ht="15.75" customHeight="1">
      <c r="A159" s="42"/>
      <c r="B159" s="42"/>
      <c r="C159" s="42"/>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42"/>
      <c r="AD159" s="42"/>
      <c r="AE159" s="42"/>
      <c r="AF159" s="42"/>
      <c r="AG159" s="42"/>
    </row>
    <row r="160" ht="15.75" customHeight="1">
      <c r="A160" s="42"/>
      <c r="B160" s="42"/>
      <c r="C160" s="42"/>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42"/>
      <c r="AD160" s="42"/>
      <c r="AE160" s="42"/>
      <c r="AF160" s="42"/>
      <c r="AG160" s="42"/>
    </row>
    <row r="161" ht="15.75" customHeight="1">
      <c r="A161" s="42"/>
      <c r="B161" s="42"/>
      <c r="C161" s="42"/>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c r="AG161" s="42"/>
    </row>
    <row r="162" ht="15.75" customHeight="1">
      <c r="A162" s="42"/>
      <c r="B162" s="42"/>
      <c r="C162" s="42"/>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42"/>
      <c r="AD162" s="42"/>
      <c r="AE162" s="42"/>
      <c r="AF162" s="42"/>
      <c r="AG162" s="42"/>
    </row>
    <row r="163" ht="15.75" customHeight="1">
      <c r="A163" s="42"/>
      <c r="B163" s="42"/>
      <c r="C163" s="42"/>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42"/>
      <c r="AD163" s="42"/>
      <c r="AE163" s="42"/>
      <c r="AF163" s="42"/>
      <c r="AG163" s="42"/>
    </row>
    <row r="164" ht="15.75" customHeight="1">
      <c r="A164" s="42"/>
      <c r="B164" s="42"/>
      <c r="C164" s="42"/>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42"/>
      <c r="AD164" s="42"/>
      <c r="AE164" s="42"/>
      <c r="AF164" s="42"/>
      <c r="AG164" s="42"/>
    </row>
    <row r="165" ht="15.75" customHeight="1">
      <c r="A165" s="42"/>
      <c r="B165" s="42"/>
      <c r="C165" s="42"/>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42"/>
      <c r="AD165" s="42"/>
      <c r="AE165" s="42"/>
      <c r="AF165" s="42"/>
      <c r="AG165" s="42"/>
    </row>
    <row r="166" ht="15.75" customHeight="1">
      <c r="A166" s="42"/>
      <c r="B166" s="42"/>
      <c r="C166" s="42"/>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42"/>
      <c r="AD166" s="42"/>
      <c r="AE166" s="42"/>
      <c r="AF166" s="42"/>
      <c r="AG166" s="42"/>
    </row>
    <row r="167" ht="15.75" customHeight="1">
      <c r="A167" s="42"/>
      <c r="B167" s="42"/>
      <c r="C167" s="42"/>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42"/>
      <c r="AD167" s="42"/>
      <c r="AE167" s="42"/>
      <c r="AF167" s="42"/>
      <c r="AG167" s="42"/>
    </row>
    <row r="168" ht="15.75" customHeight="1">
      <c r="A168" s="42"/>
      <c r="B168" s="42"/>
      <c r="C168" s="42"/>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row>
    <row r="169" ht="15.75" customHeight="1">
      <c r="A169" s="42"/>
      <c r="B169" s="42"/>
      <c r="C169" s="42"/>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42"/>
      <c r="AD169" s="42"/>
      <c r="AE169" s="42"/>
      <c r="AF169" s="42"/>
      <c r="AG169" s="42"/>
    </row>
    <row r="170" ht="15.75" customHeight="1">
      <c r="A170" s="42"/>
      <c r="B170" s="42"/>
      <c r="C170" s="42"/>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42"/>
      <c r="AD170" s="42"/>
      <c r="AE170" s="42"/>
      <c r="AF170" s="42"/>
      <c r="AG170" s="42"/>
    </row>
    <row r="171" ht="15.75" customHeight="1">
      <c r="A171" s="42"/>
      <c r="B171" s="42"/>
      <c r="C171" s="42"/>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42"/>
      <c r="AD171" s="42"/>
      <c r="AE171" s="42"/>
      <c r="AF171" s="42"/>
      <c r="AG171" s="42"/>
    </row>
    <row r="172" ht="15.75" customHeight="1">
      <c r="A172" s="42"/>
      <c r="B172" s="42"/>
      <c r="C172" s="42"/>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42"/>
      <c r="AD172" s="42"/>
      <c r="AE172" s="42"/>
      <c r="AF172" s="42"/>
      <c r="AG172" s="42"/>
    </row>
    <row r="173" ht="15.75" customHeight="1">
      <c r="A173" s="42"/>
      <c r="B173" s="42"/>
      <c r="C173" s="42"/>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42"/>
      <c r="AD173" s="42"/>
      <c r="AE173" s="42"/>
      <c r="AF173" s="42"/>
      <c r="AG173" s="42"/>
    </row>
    <row r="174" ht="15.75" customHeight="1">
      <c r="A174" s="42"/>
      <c r="B174" s="42"/>
      <c r="C174" s="42"/>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42"/>
      <c r="AD174" s="42"/>
      <c r="AE174" s="42"/>
      <c r="AF174" s="42"/>
      <c r="AG174" s="42"/>
    </row>
    <row r="175" ht="15.75" customHeight="1">
      <c r="A175" s="42"/>
      <c r="B175" s="42"/>
      <c r="C175" s="42"/>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42"/>
      <c r="AD175" s="42"/>
      <c r="AE175" s="42"/>
      <c r="AF175" s="42"/>
      <c r="AG175" s="42"/>
    </row>
    <row r="176" ht="15.75" customHeight="1">
      <c r="A176" s="42"/>
      <c r="B176" s="42"/>
      <c r="C176" s="42"/>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42"/>
      <c r="AD176" s="42"/>
      <c r="AE176" s="42"/>
      <c r="AF176" s="42"/>
      <c r="AG176" s="42"/>
    </row>
    <row r="177" ht="15.75" customHeight="1">
      <c r="A177" s="42"/>
      <c r="B177" s="42"/>
      <c r="C177" s="42"/>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42"/>
      <c r="AD177" s="42"/>
      <c r="AE177" s="42"/>
      <c r="AF177" s="42"/>
      <c r="AG177" s="42"/>
    </row>
    <row r="178" ht="15.75" customHeight="1">
      <c r="A178" s="42"/>
      <c r="B178" s="42"/>
      <c r="C178" s="42"/>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42"/>
      <c r="AD178" s="42"/>
      <c r="AE178" s="42"/>
      <c r="AF178" s="42"/>
      <c r="AG178" s="42"/>
    </row>
    <row r="179" ht="15.75" customHeight="1">
      <c r="A179" s="42"/>
      <c r="B179" s="42"/>
      <c r="C179" s="42"/>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42"/>
      <c r="AD179" s="42"/>
      <c r="AE179" s="42"/>
      <c r="AF179" s="42"/>
      <c r="AG179" s="42"/>
    </row>
    <row r="180" ht="15.75" customHeight="1">
      <c r="A180" s="42"/>
      <c r="B180" s="42"/>
      <c r="C180" s="42"/>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42"/>
      <c r="AD180" s="42"/>
      <c r="AE180" s="42"/>
      <c r="AF180" s="42"/>
      <c r="AG180" s="42"/>
    </row>
    <row r="181" ht="15.75" customHeight="1">
      <c r="A181" s="42"/>
      <c r="B181" s="42"/>
      <c r="C181" s="42"/>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42"/>
      <c r="AD181" s="42"/>
      <c r="AE181" s="42"/>
      <c r="AF181" s="42"/>
      <c r="AG181" s="42"/>
    </row>
    <row r="182" ht="15.75" customHeight="1">
      <c r="A182" s="42"/>
      <c r="B182" s="42"/>
      <c r="C182" s="42"/>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42"/>
      <c r="AD182" s="42"/>
      <c r="AE182" s="42"/>
      <c r="AF182" s="42"/>
      <c r="AG182" s="42"/>
    </row>
    <row r="183" ht="15.75" customHeight="1">
      <c r="A183" s="42"/>
      <c r="B183" s="42"/>
      <c r="C183" s="42"/>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42"/>
      <c r="AD183" s="42"/>
      <c r="AE183" s="42"/>
      <c r="AF183" s="42"/>
      <c r="AG183" s="42"/>
    </row>
    <row r="184" ht="15.75" customHeight="1">
      <c r="A184" s="42"/>
      <c r="B184" s="42"/>
      <c r="C184" s="42"/>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42"/>
      <c r="AD184" s="42"/>
      <c r="AE184" s="42"/>
      <c r="AF184" s="42"/>
      <c r="AG184" s="42"/>
    </row>
    <row r="185" ht="15.75" customHeight="1">
      <c r="A185" s="42"/>
      <c r="B185" s="42"/>
      <c r="C185" s="42"/>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42"/>
      <c r="AD185" s="42"/>
      <c r="AE185" s="42"/>
      <c r="AF185" s="42"/>
      <c r="AG185" s="42"/>
    </row>
    <row r="186" ht="15.75" customHeight="1">
      <c r="A186" s="42"/>
      <c r="B186" s="42"/>
      <c r="C186" s="42"/>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42"/>
      <c r="AD186" s="42"/>
      <c r="AE186" s="42"/>
      <c r="AF186" s="42"/>
      <c r="AG186" s="42"/>
    </row>
    <row r="187" ht="15.75" customHeight="1">
      <c r="A187" s="42"/>
      <c r="B187" s="42"/>
      <c r="C187" s="42"/>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42"/>
      <c r="AD187" s="42"/>
      <c r="AE187" s="42"/>
      <c r="AF187" s="42"/>
      <c r="AG187" s="42"/>
    </row>
    <row r="188" ht="15.75" customHeight="1">
      <c r="A188" s="42"/>
      <c r="B188" s="42"/>
      <c r="C188" s="42"/>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42"/>
      <c r="AD188" s="42"/>
      <c r="AE188" s="42"/>
      <c r="AF188" s="42"/>
      <c r="AG188" s="42"/>
    </row>
    <row r="189" ht="15.75" customHeight="1">
      <c r="A189" s="42"/>
      <c r="B189" s="42"/>
      <c r="C189" s="42"/>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42"/>
      <c r="AD189" s="42"/>
      <c r="AE189" s="42"/>
      <c r="AF189" s="42"/>
      <c r="AG189" s="42"/>
    </row>
    <row r="190" ht="15.75" customHeight="1">
      <c r="A190" s="42"/>
      <c r="B190" s="42"/>
      <c r="C190" s="42"/>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42"/>
      <c r="AD190" s="42"/>
      <c r="AE190" s="42"/>
      <c r="AF190" s="42"/>
      <c r="AG190" s="42"/>
    </row>
    <row r="191" ht="15.75" customHeight="1">
      <c r="A191" s="42"/>
      <c r="B191" s="42"/>
      <c r="C191" s="42"/>
      <c r="D191" s="42"/>
      <c r="E191" s="42"/>
      <c r="F191" s="42"/>
      <c r="G191" s="42"/>
      <c r="H191" s="42"/>
      <c r="I191" s="42"/>
      <c r="J191" s="42"/>
      <c r="K191" s="42"/>
      <c r="L191" s="42"/>
      <c r="M191" s="42"/>
      <c r="N191" s="42"/>
      <c r="O191" s="42"/>
      <c r="P191" s="42"/>
      <c r="Q191" s="42"/>
      <c r="R191" s="42"/>
      <c r="S191" s="42"/>
      <c r="T191" s="42"/>
      <c r="U191" s="42"/>
      <c r="V191" s="42"/>
      <c r="W191" s="42"/>
      <c r="X191" s="42"/>
      <c r="Y191" s="42"/>
      <c r="Z191" s="42"/>
      <c r="AA191" s="42"/>
      <c r="AB191" s="42"/>
      <c r="AC191" s="42"/>
      <c r="AD191" s="42"/>
      <c r="AE191" s="42"/>
      <c r="AF191" s="42"/>
      <c r="AG191" s="42"/>
    </row>
    <row r="192" ht="15.75" customHeight="1">
      <c r="A192" s="42"/>
      <c r="B192" s="42"/>
      <c r="C192" s="42"/>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42"/>
      <c r="AD192" s="42"/>
      <c r="AE192" s="42"/>
      <c r="AF192" s="42"/>
      <c r="AG192" s="42"/>
    </row>
    <row r="193" ht="15.75" customHeight="1">
      <c r="A193" s="42"/>
      <c r="B193" s="42"/>
      <c r="C193" s="42"/>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42"/>
      <c r="AD193" s="42"/>
      <c r="AE193" s="42"/>
      <c r="AF193" s="42"/>
      <c r="AG193" s="42"/>
    </row>
    <row r="194" ht="15.75" customHeight="1">
      <c r="A194" s="42"/>
      <c r="B194" s="42"/>
      <c r="C194" s="42"/>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42"/>
      <c r="AD194" s="42"/>
      <c r="AE194" s="42"/>
      <c r="AF194" s="42"/>
      <c r="AG194" s="42"/>
    </row>
    <row r="195" ht="15.75" customHeight="1">
      <c r="A195" s="42"/>
      <c r="B195" s="42"/>
      <c r="C195" s="42"/>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42"/>
      <c r="AD195" s="42"/>
      <c r="AE195" s="42"/>
      <c r="AF195" s="42"/>
      <c r="AG195" s="42"/>
    </row>
    <row r="196" ht="15.75" customHeight="1">
      <c r="A196" s="42"/>
      <c r="B196" s="42"/>
      <c r="C196" s="42"/>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42"/>
      <c r="AD196" s="42"/>
      <c r="AE196" s="42"/>
      <c r="AF196" s="42"/>
      <c r="AG196" s="42"/>
    </row>
    <row r="197" ht="15.75" customHeight="1">
      <c r="A197" s="42"/>
      <c r="B197" s="42"/>
      <c r="C197" s="42"/>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42"/>
      <c r="AD197" s="42"/>
      <c r="AE197" s="42"/>
      <c r="AF197" s="42"/>
      <c r="AG197" s="42"/>
    </row>
    <row r="198" ht="15.75" customHeight="1">
      <c r="A198" s="42"/>
      <c r="B198" s="42"/>
      <c r="C198" s="42"/>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42"/>
      <c r="AD198" s="42"/>
      <c r="AE198" s="42"/>
      <c r="AF198" s="42"/>
      <c r="AG198" s="42"/>
    </row>
    <row r="199" ht="15.75" customHeight="1">
      <c r="A199" s="42"/>
      <c r="B199" s="42"/>
      <c r="C199" s="42"/>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42"/>
      <c r="AD199" s="42"/>
      <c r="AE199" s="42"/>
      <c r="AF199" s="42"/>
      <c r="AG199" s="42"/>
    </row>
    <row r="200" ht="15.75" customHeight="1">
      <c r="A200" s="42"/>
      <c r="B200" s="42"/>
      <c r="C200" s="42"/>
      <c r="D200" s="42"/>
      <c r="E200" s="42"/>
      <c r="F200" s="42"/>
      <c r="G200" s="42"/>
      <c r="H200" s="42"/>
      <c r="I200" s="42"/>
      <c r="J200" s="42"/>
      <c r="K200" s="42"/>
      <c r="L200" s="42"/>
      <c r="M200" s="42"/>
      <c r="N200" s="42"/>
      <c r="O200" s="42"/>
      <c r="P200" s="42"/>
      <c r="Q200" s="42"/>
      <c r="R200" s="42"/>
      <c r="S200" s="42"/>
      <c r="T200" s="42"/>
      <c r="U200" s="42"/>
      <c r="V200" s="42"/>
      <c r="W200" s="42"/>
      <c r="X200" s="42"/>
      <c r="Y200" s="42"/>
      <c r="Z200" s="42"/>
      <c r="AA200" s="42"/>
      <c r="AB200" s="42"/>
      <c r="AC200" s="42"/>
      <c r="AD200" s="42"/>
      <c r="AE200" s="42"/>
      <c r="AF200" s="42"/>
      <c r="AG200" s="42"/>
    </row>
    <row r="201" ht="15.75" customHeight="1">
      <c r="A201" s="42"/>
      <c r="B201" s="42"/>
      <c r="C201" s="42"/>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42"/>
      <c r="AD201" s="42"/>
      <c r="AE201" s="42"/>
      <c r="AF201" s="42"/>
      <c r="AG201" s="42"/>
    </row>
    <row r="202" ht="15.75" customHeight="1">
      <c r="A202" s="42"/>
      <c r="B202" s="42"/>
      <c r="C202" s="42"/>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42"/>
      <c r="AD202" s="42"/>
      <c r="AE202" s="42"/>
      <c r="AF202" s="42"/>
      <c r="AG202" s="42"/>
    </row>
    <row r="203" ht="15.75" customHeight="1">
      <c r="A203" s="42"/>
      <c r="B203" s="42"/>
      <c r="C203" s="42"/>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42"/>
      <c r="AD203" s="42"/>
      <c r="AE203" s="42"/>
      <c r="AF203" s="42"/>
      <c r="AG203" s="42"/>
    </row>
    <row r="204" ht="15.75" customHeight="1">
      <c r="A204" s="42"/>
      <c r="B204" s="42"/>
      <c r="C204" s="42"/>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42"/>
      <c r="AD204" s="42"/>
      <c r="AE204" s="42"/>
      <c r="AF204" s="42"/>
      <c r="AG204" s="42"/>
    </row>
    <row r="205" ht="15.75" customHeight="1">
      <c r="A205" s="42"/>
      <c r="B205" s="42"/>
      <c r="C205" s="42"/>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42"/>
      <c r="AD205" s="42"/>
      <c r="AE205" s="42"/>
      <c r="AF205" s="42"/>
      <c r="AG205" s="42"/>
    </row>
    <row r="206" ht="15.75" customHeight="1">
      <c r="A206" s="42"/>
      <c r="B206" s="42"/>
      <c r="C206" s="42"/>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42"/>
      <c r="AD206" s="42"/>
      <c r="AE206" s="42"/>
      <c r="AF206" s="42"/>
      <c r="AG206" s="42"/>
    </row>
    <row r="207" ht="15.75" customHeight="1">
      <c r="A207" s="42"/>
      <c r="B207" s="42"/>
      <c r="C207" s="42"/>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42"/>
      <c r="AD207" s="42"/>
      <c r="AE207" s="42"/>
      <c r="AF207" s="42"/>
      <c r="AG207" s="42"/>
    </row>
    <row r="208" ht="15.75" customHeight="1">
      <c r="A208" s="42"/>
      <c r="B208" s="42"/>
      <c r="C208" s="42"/>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42"/>
      <c r="AD208" s="42"/>
      <c r="AE208" s="42"/>
      <c r="AF208" s="42"/>
      <c r="AG208" s="42"/>
    </row>
    <row r="209" ht="15.75" customHeight="1">
      <c r="A209" s="42"/>
      <c r="B209" s="42"/>
      <c r="C209" s="42"/>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42"/>
      <c r="AD209" s="42"/>
      <c r="AE209" s="42"/>
      <c r="AF209" s="42"/>
      <c r="AG209" s="42"/>
    </row>
    <row r="210" ht="15.75" customHeight="1">
      <c r="A210" s="42"/>
      <c r="B210" s="42"/>
      <c r="C210" s="42"/>
      <c r="D210" s="42"/>
      <c r="E210" s="42"/>
      <c r="F210" s="42"/>
      <c r="G210" s="42"/>
      <c r="H210" s="42"/>
      <c r="I210" s="42"/>
      <c r="J210" s="42"/>
      <c r="K210" s="42"/>
      <c r="L210" s="42"/>
      <c r="M210" s="42"/>
      <c r="N210" s="42"/>
      <c r="O210" s="42"/>
      <c r="P210" s="42"/>
      <c r="Q210" s="42"/>
      <c r="R210" s="42"/>
      <c r="S210" s="42"/>
      <c r="T210" s="42"/>
      <c r="U210" s="42"/>
      <c r="V210" s="42"/>
      <c r="W210" s="42"/>
      <c r="X210" s="42"/>
      <c r="Y210" s="42"/>
      <c r="Z210" s="42"/>
      <c r="AA210" s="42"/>
      <c r="AB210" s="42"/>
      <c r="AC210" s="42"/>
      <c r="AD210" s="42"/>
      <c r="AE210" s="42"/>
      <c r="AF210" s="42"/>
      <c r="AG210" s="42"/>
    </row>
    <row r="211" ht="15.75" customHeight="1">
      <c r="A211" s="42"/>
      <c r="B211" s="42"/>
      <c r="C211" s="42"/>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42"/>
      <c r="AD211" s="42"/>
      <c r="AE211" s="42"/>
      <c r="AF211" s="42"/>
      <c r="AG211" s="42"/>
    </row>
    <row r="212" ht="15.75" customHeight="1">
      <c r="A212" s="42"/>
      <c r="B212" s="42"/>
      <c r="C212" s="42"/>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42"/>
      <c r="AD212" s="42"/>
      <c r="AE212" s="42"/>
      <c r="AF212" s="42"/>
      <c r="AG212" s="42"/>
    </row>
    <row r="213" ht="15.75" customHeight="1">
      <c r="A213" s="42"/>
      <c r="B213" s="42"/>
      <c r="C213" s="42"/>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42"/>
      <c r="AD213" s="42"/>
      <c r="AE213" s="42"/>
      <c r="AF213" s="42"/>
      <c r="AG213" s="42"/>
    </row>
    <row r="214" ht="15.75" customHeight="1">
      <c r="A214" s="42"/>
      <c r="B214" s="42"/>
      <c r="C214" s="42"/>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42"/>
      <c r="AD214" s="42"/>
      <c r="AE214" s="42"/>
      <c r="AF214" s="42"/>
      <c r="AG214" s="42"/>
    </row>
    <row r="215" ht="15.75" customHeight="1">
      <c r="A215" s="42"/>
      <c r="B215" s="42"/>
      <c r="C215" s="42"/>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42"/>
      <c r="AD215" s="42"/>
      <c r="AE215" s="42"/>
      <c r="AF215" s="42"/>
      <c r="AG215" s="42"/>
    </row>
    <row r="216" ht="15.75" customHeight="1">
      <c r="A216" s="42"/>
      <c r="B216" s="42"/>
      <c r="C216" s="42"/>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42"/>
      <c r="AD216" s="42"/>
      <c r="AE216" s="42"/>
      <c r="AF216" s="42"/>
      <c r="AG216" s="42"/>
    </row>
    <row r="217" ht="15.75" customHeight="1">
      <c r="A217" s="42"/>
      <c r="B217" s="42"/>
      <c r="C217" s="42"/>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42"/>
      <c r="AD217" s="42"/>
      <c r="AE217" s="42"/>
      <c r="AF217" s="42"/>
      <c r="AG217" s="42"/>
    </row>
    <row r="218" ht="15.75" customHeight="1">
      <c r="A218" s="42"/>
      <c r="B218" s="42"/>
      <c r="C218" s="42"/>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42"/>
      <c r="AD218" s="42"/>
      <c r="AE218" s="42"/>
      <c r="AF218" s="42"/>
      <c r="AG218" s="42"/>
    </row>
    <row r="219" ht="15.75" customHeight="1">
      <c r="A219" s="42"/>
      <c r="B219" s="42"/>
      <c r="C219" s="42"/>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42"/>
      <c r="AD219" s="42"/>
      <c r="AE219" s="42"/>
      <c r="AF219" s="42"/>
      <c r="AG219" s="42"/>
    </row>
    <row r="220" ht="15.75" customHeight="1">
      <c r="A220" s="42"/>
      <c r="B220" s="42"/>
      <c r="C220" s="42"/>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42"/>
      <c r="AD220" s="42"/>
      <c r="AE220" s="42"/>
      <c r="AF220" s="42"/>
      <c r="AG220" s="42"/>
    </row>
    <row r="221" ht="15.75" customHeight="1">
      <c r="A221" s="42"/>
      <c r="B221" s="42"/>
      <c r="C221" s="42"/>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42"/>
      <c r="AD221" s="42"/>
      <c r="AE221" s="42"/>
      <c r="AF221" s="42"/>
      <c r="AG221" s="42"/>
    </row>
    <row r="222" ht="15.75" customHeight="1">
      <c r="A222" s="42"/>
      <c r="B222" s="42"/>
      <c r="C222" s="42"/>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42"/>
      <c r="AD222" s="42"/>
      <c r="AE222" s="42"/>
      <c r="AF222" s="42"/>
      <c r="AG222" s="42"/>
    </row>
    <row r="223" ht="15.75" customHeight="1">
      <c r="A223" s="42"/>
      <c r="B223" s="42"/>
      <c r="C223" s="42"/>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42"/>
      <c r="AD223" s="42"/>
      <c r="AE223" s="42"/>
      <c r="AF223" s="42"/>
      <c r="AG223" s="42"/>
    </row>
    <row r="224" ht="15.75" customHeight="1">
      <c r="A224" s="42"/>
      <c r="B224" s="42"/>
      <c r="C224" s="42"/>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42"/>
      <c r="AD224" s="42"/>
      <c r="AE224" s="42"/>
      <c r="AF224" s="42"/>
      <c r="AG224" s="42"/>
    </row>
    <row r="225" ht="15.75" customHeight="1">
      <c r="A225" s="42"/>
      <c r="B225" s="42"/>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42"/>
      <c r="AD225" s="42"/>
      <c r="AE225" s="42"/>
      <c r="AF225" s="42"/>
      <c r="AG225" s="42"/>
    </row>
    <row r="226" ht="15.75" customHeight="1">
      <c r="A226" s="42"/>
      <c r="B226" s="42"/>
      <c r="C226" s="42"/>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42"/>
      <c r="AD226" s="42"/>
      <c r="AE226" s="42"/>
      <c r="AF226" s="42"/>
      <c r="AG226" s="42"/>
    </row>
    <row r="227" ht="15.75" customHeight="1">
      <c r="A227" s="42"/>
      <c r="B227" s="42"/>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42"/>
      <c r="AD227" s="42"/>
      <c r="AE227" s="42"/>
      <c r="AF227" s="42"/>
      <c r="AG227" s="42"/>
    </row>
    <row r="228" ht="15.75" customHeight="1">
      <c r="A228" s="42"/>
      <c r="B228" s="42"/>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42"/>
      <c r="AD228" s="42"/>
      <c r="AE228" s="42"/>
      <c r="AF228" s="42"/>
      <c r="AG228" s="42"/>
    </row>
    <row r="229" ht="15.75" customHeight="1">
      <c r="A229" s="42"/>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row>
    <row r="230" ht="15.75" customHeight="1">
      <c r="A230" s="42"/>
      <c r="B230" s="42"/>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42"/>
      <c r="AD230" s="42"/>
      <c r="AE230" s="42"/>
      <c r="AF230" s="42"/>
      <c r="AG230" s="42"/>
    </row>
    <row r="231" ht="15.75" customHeight="1">
      <c r="A231" s="42"/>
      <c r="B231" s="42"/>
      <c r="C231" s="42"/>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42"/>
      <c r="AD231" s="42"/>
      <c r="AE231" s="42"/>
      <c r="AF231" s="42"/>
      <c r="AG231" s="42"/>
    </row>
    <row r="232" ht="15.75" customHeight="1">
      <c r="A232" s="42"/>
      <c r="B232" s="42"/>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42"/>
      <c r="AD232" s="42"/>
      <c r="AE232" s="42"/>
      <c r="AF232" s="42"/>
      <c r="AG232" s="42"/>
    </row>
    <row r="233" ht="15.75" customHeight="1">
      <c r="A233" s="42"/>
      <c r="B233" s="42"/>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42"/>
      <c r="AD233" s="42"/>
      <c r="AE233" s="42"/>
      <c r="AF233" s="42"/>
      <c r="AG233" s="42"/>
    </row>
    <row r="234" ht="15.75" customHeight="1">
      <c r="A234" s="42"/>
      <c r="B234" s="42"/>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42"/>
      <c r="AD234" s="42"/>
      <c r="AE234" s="42"/>
      <c r="AF234" s="42"/>
      <c r="AG234" s="42"/>
    </row>
    <row r="235" ht="15.75" customHeight="1">
      <c r="A235" s="42"/>
      <c r="B235" s="42"/>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42"/>
      <c r="AD235" s="42"/>
      <c r="AE235" s="42"/>
      <c r="AF235" s="42"/>
      <c r="AG235" s="42"/>
    </row>
    <row r="236" ht="15.75" customHeight="1">
      <c r="A236" s="42"/>
      <c r="B236" s="42"/>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42"/>
      <c r="AD236" s="42"/>
      <c r="AE236" s="42"/>
      <c r="AF236" s="42"/>
      <c r="AG236" s="42"/>
    </row>
    <row r="237" ht="15.75" customHeight="1">
      <c r="A237" s="42"/>
      <c r="B237" s="42"/>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42"/>
      <c r="AD237" s="42"/>
      <c r="AE237" s="42"/>
      <c r="AF237" s="42"/>
      <c r="AG237" s="42"/>
    </row>
    <row r="238" ht="15.75" customHeight="1">
      <c r="A238" s="42"/>
      <c r="B238" s="42"/>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42"/>
      <c r="AD238" s="42"/>
      <c r="AE238" s="42"/>
      <c r="AF238" s="42"/>
      <c r="AG238" s="42"/>
    </row>
    <row r="239" ht="15.75" customHeight="1">
      <c r="A239" s="42"/>
      <c r="B239" s="42"/>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42"/>
      <c r="AD239" s="42"/>
      <c r="AE239" s="42"/>
      <c r="AF239" s="42"/>
      <c r="AG239" s="42"/>
    </row>
    <row r="240" ht="15.75" customHeight="1">
      <c r="A240" s="42"/>
      <c r="B240" s="42"/>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42"/>
      <c r="AD240" s="42"/>
      <c r="AE240" s="42"/>
      <c r="AF240" s="42"/>
      <c r="AG240" s="42"/>
    </row>
    <row r="241" ht="15.75" customHeight="1">
      <c r="A241" s="42"/>
      <c r="B241" s="42"/>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42"/>
      <c r="AD241" s="42"/>
      <c r="AE241" s="42"/>
      <c r="AF241" s="42"/>
      <c r="AG241" s="42"/>
    </row>
    <row r="242" ht="15.75" customHeight="1">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row>
    <row r="243" ht="15.75" customHeight="1">
      <c r="A243" s="42"/>
      <c r="B243" s="42"/>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42"/>
      <c r="AD243" s="42"/>
      <c r="AE243" s="42"/>
      <c r="AF243" s="42"/>
      <c r="AG243" s="42"/>
    </row>
    <row r="244" ht="15.75" customHeight="1">
      <c r="A244" s="42"/>
      <c r="B244" s="42"/>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42"/>
      <c r="AD244" s="42"/>
      <c r="AE244" s="42"/>
      <c r="AF244" s="42"/>
      <c r="AG244" s="42"/>
    </row>
    <row r="245" ht="15.75" customHeight="1">
      <c r="A245" s="42"/>
      <c r="B245" s="42"/>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42"/>
      <c r="AD245" s="42"/>
      <c r="AE245" s="42"/>
      <c r="AF245" s="42"/>
      <c r="AG245" s="42"/>
    </row>
    <row r="246" ht="15.75" customHeight="1">
      <c r="A246" s="42"/>
      <c r="B246" s="42"/>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42"/>
      <c r="AD246" s="42"/>
      <c r="AE246" s="42"/>
      <c r="AF246" s="42"/>
      <c r="AG246" s="42"/>
    </row>
    <row r="247" ht="15.75" customHeight="1">
      <c r="A247" s="42"/>
      <c r="B247" s="42"/>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42"/>
      <c r="AD247" s="42"/>
      <c r="AE247" s="42"/>
      <c r="AF247" s="42"/>
      <c r="AG247" s="42"/>
    </row>
    <row r="248" ht="15.75" customHeight="1">
      <c r="A248" s="42"/>
      <c r="B248" s="42"/>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42"/>
      <c r="AD248" s="42"/>
      <c r="AE248" s="42"/>
      <c r="AF248" s="42"/>
      <c r="AG248" s="42"/>
    </row>
    <row r="249" ht="15.75" customHeight="1">
      <c r="A249" s="42"/>
      <c r="B249" s="42"/>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c r="AA249" s="42"/>
      <c r="AB249" s="42"/>
      <c r="AC249" s="42"/>
      <c r="AD249" s="42"/>
      <c r="AE249" s="42"/>
      <c r="AF249" s="42"/>
      <c r="AG249" s="42"/>
    </row>
    <row r="250" ht="15.75" customHeight="1">
      <c r="A250" s="42"/>
      <c r="B250" s="42"/>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42"/>
      <c r="AD250" s="42"/>
      <c r="AE250" s="42"/>
      <c r="AF250" s="42"/>
      <c r="AG250" s="42"/>
    </row>
    <row r="251" ht="15.75" customHeight="1">
      <c r="A251" s="42"/>
      <c r="B251" s="42"/>
      <c r="C251" s="42"/>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42"/>
      <c r="AD251" s="42"/>
      <c r="AE251" s="42"/>
      <c r="AF251" s="42"/>
      <c r="AG251" s="42"/>
    </row>
    <row r="252" ht="15.75" customHeight="1">
      <c r="A252" s="42"/>
      <c r="B252" s="42"/>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42"/>
      <c r="AD252" s="42"/>
      <c r="AE252" s="42"/>
      <c r="AF252" s="42"/>
      <c r="AG252" s="42"/>
    </row>
    <row r="253" ht="15.75" customHeight="1">
      <c r="A253" s="42"/>
      <c r="B253" s="42"/>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42"/>
      <c r="AD253" s="42"/>
      <c r="AE253" s="42"/>
      <c r="AF253" s="42"/>
      <c r="AG253" s="42"/>
    </row>
    <row r="254" ht="15.75" customHeight="1">
      <c r="A254" s="42"/>
      <c r="B254" s="42"/>
      <c r="C254" s="42"/>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42"/>
      <c r="AD254" s="42"/>
      <c r="AE254" s="42"/>
      <c r="AF254" s="42"/>
      <c r="AG254" s="42"/>
    </row>
    <row r="255" ht="15.75" customHeight="1">
      <c r="A255" s="42"/>
      <c r="B255" s="42"/>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42"/>
      <c r="AD255" s="42"/>
      <c r="AE255" s="42"/>
      <c r="AF255" s="42"/>
      <c r="AG255" s="42"/>
    </row>
    <row r="256" ht="15.75" customHeight="1">
      <c r="A256" s="42"/>
      <c r="B256" s="42"/>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42"/>
      <c r="AD256" s="42"/>
      <c r="AE256" s="42"/>
      <c r="AF256" s="42"/>
      <c r="AG256" s="42"/>
    </row>
    <row r="257" ht="15.75" customHeight="1">
      <c r="A257" s="42"/>
      <c r="B257" s="42"/>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42"/>
      <c r="AD257" s="42"/>
      <c r="AE257" s="42"/>
      <c r="AF257" s="42"/>
      <c r="AG257" s="42"/>
    </row>
    <row r="258" ht="15.75" customHeight="1">
      <c r="A258" s="42"/>
      <c r="B258" s="42"/>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42"/>
      <c r="AD258" s="42"/>
      <c r="AE258" s="42"/>
      <c r="AF258" s="42"/>
      <c r="AG258" s="42"/>
    </row>
    <row r="259" ht="15.75" customHeight="1">
      <c r="A259" s="42"/>
      <c r="B259" s="42"/>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42"/>
      <c r="AD259" s="42"/>
      <c r="AE259" s="42"/>
      <c r="AF259" s="42"/>
      <c r="AG259" s="42"/>
    </row>
    <row r="260" ht="15.75" customHeight="1">
      <c r="A260" s="42"/>
      <c r="B260" s="42"/>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42"/>
      <c r="AD260" s="42"/>
      <c r="AE260" s="42"/>
      <c r="AF260" s="42"/>
      <c r="AG260" s="42"/>
    </row>
    <row r="261" ht="15.75" customHeight="1">
      <c r="A261" s="42"/>
      <c r="B261" s="42"/>
      <c r="C261" s="42"/>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42"/>
      <c r="AD261" s="42"/>
      <c r="AE261" s="42"/>
      <c r="AF261" s="42"/>
      <c r="AG261" s="42"/>
    </row>
    <row r="262" ht="15.75" customHeight="1">
      <c r="A262" s="42"/>
      <c r="B262" s="42"/>
      <c r="C262" s="42"/>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42"/>
      <c r="AD262" s="42"/>
      <c r="AE262" s="42"/>
      <c r="AF262" s="42"/>
      <c r="AG262" s="42"/>
    </row>
    <row r="263" ht="15.75" customHeight="1">
      <c r="A263" s="42"/>
      <c r="B263" s="42"/>
      <c r="C263" s="42"/>
      <c r="D263" s="42"/>
      <c r="E263" s="42"/>
      <c r="F263" s="42"/>
      <c r="G263" s="42"/>
      <c r="H263" s="42"/>
      <c r="I263" s="42"/>
      <c r="J263" s="42"/>
      <c r="K263" s="42"/>
      <c r="L263" s="42"/>
      <c r="M263" s="42"/>
      <c r="N263" s="42"/>
      <c r="O263" s="42"/>
      <c r="P263" s="42"/>
      <c r="Q263" s="42"/>
      <c r="R263" s="42"/>
      <c r="S263" s="42"/>
      <c r="T263" s="42"/>
      <c r="U263" s="42"/>
      <c r="V263" s="42"/>
      <c r="W263" s="42"/>
      <c r="X263" s="42"/>
      <c r="Y263" s="42"/>
      <c r="Z263" s="42"/>
      <c r="AA263" s="42"/>
      <c r="AB263" s="42"/>
      <c r="AC263" s="42"/>
      <c r="AD263" s="42"/>
      <c r="AE263" s="42"/>
      <c r="AF263" s="42"/>
      <c r="AG263" s="42"/>
    </row>
    <row r="264" ht="15.75" customHeight="1">
      <c r="A264" s="42"/>
      <c r="B264" s="42"/>
      <c r="C264" s="42"/>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42"/>
      <c r="AD264" s="42"/>
      <c r="AE264" s="42"/>
      <c r="AF264" s="42"/>
      <c r="AG264" s="42"/>
    </row>
    <row r="265" ht="15.75" customHeight="1">
      <c r="A265" s="42"/>
      <c r="B265" s="42"/>
      <c r="C265" s="42"/>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42"/>
      <c r="AD265" s="42"/>
      <c r="AE265" s="42"/>
      <c r="AF265" s="42"/>
      <c r="AG265" s="42"/>
    </row>
    <row r="266" ht="15.75" customHeight="1">
      <c r="A266" s="42"/>
      <c r="B266" s="42"/>
      <c r="C266" s="42"/>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42"/>
      <c r="AD266" s="42"/>
      <c r="AE266" s="42"/>
      <c r="AF266" s="42"/>
      <c r="AG266" s="42"/>
    </row>
    <row r="267" ht="15.75" customHeight="1">
      <c r="A267" s="42"/>
      <c r="B267" s="42"/>
      <c r="C267" s="42"/>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42"/>
      <c r="AD267" s="42"/>
      <c r="AE267" s="42"/>
      <c r="AF267" s="42"/>
      <c r="AG267" s="42"/>
    </row>
    <row r="268" ht="15.75" customHeight="1">
      <c r="A268" s="42"/>
      <c r="B268" s="42"/>
      <c r="C268" s="42"/>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42"/>
      <c r="AD268" s="42"/>
      <c r="AE268" s="42"/>
      <c r="AF268" s="42"/>
      <c r="AG268" s="42"/>
    </row>
    <row r="269" ht="15.75" customHeight="1">
      <c r="A269" s="42"/>
      <c r="B269" s="42"/>
      <c r="C269" s="42"/>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42"/>
      <c r="AD269" s="42"/>
      <c r="AE269" s="42"/>
      <c r="AF269" s="42"/>
      <c r="AG269" s="42"/>
    </row>
    <row r="270" ht="15.75" customHeight="1">
      <c r="A270" s="42"/>
      <c r="B270" s="42"/>
      <c r="C270" s="42"/>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42"/>
      <c r="AD270" s="42"/>
      <c r="AE270" s="42"/>
      <c r="AF270" s="42"/>
      <c r="AG270" s="42"/>
    </row>
    <row r="271" ht="15.75" customHeight="1">
      <c r="A271" s="42"/>
      <c r="B271" s="42"/>
      <c r="C271" s="42"/>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42"/>
      <c r="AD271" s="42"/>
      <c r="AE271" s="42"/>
      <c r="AF271" s="42"/>
      <c r="AG271" s="42"/>
    </row>
    <row r="272" ht="15.75" customHeight="1">
      <c r="A272" s="42"/>
      <c r="B272" s="42"/>
      <c r="C272" s="42"/>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42"/>
      <c r="AD272" s="42"/>
      <c r="AE272" s="42"/>
      <c r="AF272" s="42"/>
      <c r="AG272" s="42"/>
    </row>
    <row r="273" ht="15.75" customHeight="1">
      <c r="A273" s="42"/>
      <c r="B273" s="42"/>
      <c r="C273" s="42"/>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42"/>
      <c r="AD273" s="42"/>
      <c r="AE273" s="42"/>
      <c r="AF273" s="42"/>
      <c r="AG273" s="42"/>
    </row>
    <row r="274" ht="15.75" customHeight="1">
      <c r="A274" s="42"/>
      <c r="B274" s="42"/>
      <c r="C274" s="42"/>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42"/>
      <c r="AD274" s="42"/>
      <c r="AE274" s="42"/>
      <c r="AF274" s="42"/>
      <c r="AG274" s="42"/>
    </row>
    <row r="275" ht="15.75" customHeight="1">
      <c r="A275" s="42"/>
      <c r="B275" s="42"/>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42"/>
      <c r="AD275" s="42"/>
      <c r="AE275" s="42"/>
      <c r="AF275" s="42"/>
      <c r="AG275" s="42"/>
    </row>
    <row r="276" ht="15.75" customHeight="1">
      <c r="A276" s="42"/>
      <c r="B276" s="42"/>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42"/>
      <c r="AD276" s="42"/>
      <c r="AE276" s="42"/>
      <c r="AF276" s="42"/>
      <c r="AG276" s="42"/>
    </row>
    <row r="277" ht="15.75" customHeight="1">
      <c r="A277" s="42"/>
      <c r="B277" s="42"/>
      <c r="C277" s="42"/>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42"/>
      <c r="AD277" s="42"/>
      <c r="AE277" s="42"/>
      <c r="AF277" s="42"/>
      <c r="AG277" s="42"/>
    </row>
    <row r="278" ht="15.75" customHeight="1">
      <c r="A278" s="42"/>
      <c r="B278" s="42"/>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42"/>
      <c r="AD278" s="42"/>
      <c r="AE278" s="42"/>
      <c r="AF278" s="42"/>
      <c r="AG278" s="42"/>
    </row>
    <row r="279" ht="15.75" customHeight="1">
      <c r="A279" s="42"/>
      <c r="B279" s="42"/>
      <c r="C279" s="42"/>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42"/>
      <c r="AD279" s="42"/>
      <c r="AE279" s="42"/>
      <c r="AF279" s="42"/>
      <c r="AG279" s="42"/>
    </row>
    <row r="280" ht="15.75" customHeight="1">
      <c r="A280" s="42"/>
      <c r="B280" s="42"/>
      <c r="C280" s="42"/>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42"/>
      <c r="AD280" s="42"/>
      <c r="AE280" s="42"/>
      <c r="AF280" s="42"/>
      <c r="AG280" s="42"/>
    </row>
    <row r="281" ht="15.75" customHeight="1">
      <c r="A281" s="42"/>
      <c r="B281" s="42"/>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c r="AA281" s="42"/>
      <c r="AB281" s="42"/>
      <c r="AC281" s="42"/>
      <c r="AD281" s="42"/>
      <c r="AE281" s="42"/>
      <c r="AF281" s="42"/>
      <c r="AG281" s="42"/>
    </row>
    <row r="282" ht="15.75" customHeight="1">
      <c r="A282" s="42"/>
      <c r="B282" s="42"/>
      <c r="C282" s="42"/>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42"/>
      <c r="AD282" s="42"/>
      <c r="AE282" s="42"/>
      <c r="AF282" s="42"/>
      <c r="AG282" s="42"/>
    </row>
    <row r="283" ht="15.75" customHeight="1">
      <c r="A283" s="42"/>
      <c r="B283" s="42"/>
      <c r="C283" s="42"/>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42"/>
      <c r="AD283" s="42"/>
      <c r="AE283" s="42"/>
      <c r="AF283" s="42"/>
      <c r="AG283" s="42"/>
    </row>
    <row r="284" ht="15.75" customHeight="1">
      <c r="A284" s="42"/>
      <c r="B284" s="42"/>
      <c r="C284" s="42"/>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42"/>
      <c r="AD284" s="42"/>
      <c r="AE284" s="42"/>
      <c r="AF284" s="42"/>
      <c r="AG284" s="42"/>
    </row>
    <row r="285" ht="15.75" customHeight="1">
      <c r="A285" s="42"/>
      <c r="B285" s="42"/>
      <c r="C285" s="42"/>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42"/>
      <c r="AD285" s="42"/>
      <c r="AE285" s="42"/>
      <c r="AF285" s="42"/>
      <c r="AG285" s="42"/>
    </row>
    <row r="286" ht="15.75" customHeight="1">
      <c r="A286" s="42"/>
      <c r="B286" s="42"/>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42"/>
      <c r="AD286" s="42"/>
      <c r="AE286" s="42"/>
      <c r="AF286" s="42"/>
      <c r="AG286" s="42"/>
    </row>
    <row r="287" ht="15.75" customHeight="1">
      <c r="A287" s="42"/>
      <c r="B287" s="42"/>
      <c r="C287" s="42"/>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42"/>
      <c r="AD287" s="42"/>
      <c r="AE287" s="42"/>
      <c r="AF287" s="42"/>
      <c r="AG287" s="42"/>
    </row>
    <row r="288" ht="15.75" customHeight="1">
      <c r="A288" s="42"/>
      <c r="B288" s="42"/>
      <c r="C288" s="42"/>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42"/>
      <c r="AD288" s="42"/>
      <c r="AE288" s="42"/>
      <c r="AF288" s="42"/>
      <c r="AG288" s="42"/>
    </row>
    <row r="289" ht="15.75" customHeight="1">
      <c r="A289" s="42"/>
      <c r="B289" s="42"/>
      <c r="C289" s="42"/>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42"/>
      <c r="AD289" s="42"/>
      <c r="AE289" s="42"/>
      <c r="AF289" s="42"/>
      <c r="AG289" s="42"/>
    </row>
    <row r="290" ht="15.75" customHeight="1">
      <c r="A290" s="42"/>
      <c r="B290" s="42"/>
      <c r="C290" s="42"/>
      <c r="D290" s="42"/>
      <c r="E290" s="42"/>
      <c r="F290" s="42"/>
      <c r="G290" s="42"/>
      <c r="H290" s="42"/>
      <c r="I290" s="42"/>
      <c r="J290" s="42"/>
      <c r="K290" s="42"/>
      <c r="L290" s="42"/>
      <c r="M290" s="42"/>
      <c r="N290" s="42"/>
      <c r="O290" s="42"/>
      <c r="P290" s="42"/>
      <c r="Q290" s="42"/>
      <c r="R290" s="42"/>
      <c r="S290" s="42"/>
      <c r="T290" s="42"/>
      <c r="U290" s="42"/>
      <c r="V290" s="42"/>
      <c r="W290" s="42"/>
      <c r="X290" s="42"/>
      <c r="Y290" s="42"/>
      <c r="Z290" s="42"/>
      <c r="AA290" s="42"/>
      <c r="AB290" s="42"/>
      <c r="AC290" s="42"/>
      <c r="AD290" s="42"/>
      <c r="AE290" s="42"/>
      <c r="AF290" s="42"/>
      <c r="AG290" s="42"/>
    </row>
    <row r="291" ht="15.75" customHeight="1">
      <c r="A291" s="42"/>
      <c r="B291" s="42"/>
      <c r="C291" s="42"/>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42"/>
      <c r="AD291" s="42"/>
      <c r="AE291" s="42"/>
      <c r="AF291" s="42"/>
      <c r="AG291" s="42"/>
    </row>
    <row r="292" ht="15.75" customHeight="1">
      <c r="A292" s="42"/>
      <c r="B292" s="42"/>
      <c r="C292" s="42"/>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42"/>
      <c r="AD292" s="42"/>
      <c r="AE292" s="42"/>
      <c r="AF292" s="42"/>
      <c r="AG292" s="42"/>
    </row>
    <row r="293" ht="15.75" customHeight="1">
      <c r="A293" s="42"/>
      <c r="B293" s="42"/>
      <c r="C293" s="42"/>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42"/>
      <c r="AD293" s="42"/>
      <c r="AE293" s="42"/>
      <c r="AF293" s="42"/>
      <c r="AG293" s="42"/>
    </row>
    <row r="294" ht="15.75" customHeight="1">
      <c r="A294" s="42"/>
      <c r="B294" s="42"/>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42"/>
      <c r="AD294" s="42"/>
      <c r="AE294" s="42"/>
      <c r="AF294" s="42"/>
      <c r="AG294" s="42"/>
    </row>
    <row r="295" ht="15.75" customHeight="1">
      <c r="A295" s="42"/>
      <c r="B295" s="42"/>
      <c r="C295" s="42"/>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42"/>
      <c r="AD295" s="42"/>
      <c r="AE295" s="42"/>
      <c r="AF295" s="42"/>
      <c r="AG295" s="42"/>
    </row>
    <row r="296" ht="15.75" customHeight="1">
      <c r="A296" s="42"/>
      <c r="B296" s="42"/>
      <c r="C296" s="42"/>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42"/>
      <c r="AD296" s="42"/>
      <c r="AE296" s="42"/>
      <c r="AF296" s="42"/>
      <c r="AG296" s="42"/>
    </row>
    <row r="297" ht="15.75" customHeight="1">
      <c r="A297" s="42"/>
      <c r="B297" s="42"/>
      <c r="C297" s="42"/>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42"/>
      <c r="AD297" s="42"/>
      <c r="AE297" s="42"/>
      <c r="AF297" s="42"/>
      <c r="AG297" s="42"/>
    </row>
    <row r="298" ht="15.75" customHeight="1">
      <c r="A298" s="42"/>
      <c r="B298" s="42"/>
      <c r="C298" s="42"/>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42"/>
      <c r="AD298" s="42"/>
      <c r="AE298" s="42"/>
      <c r="AF298" s="42"/>
      <c r="AG298" s="42"/>
    </row>
    <row r="299" ht="15.75" customHeight="1">
      <c r="A299" s="42"/>
      <c r="B299" s="42"/>
      <c r="C299" s="42"/>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c r="AF299" s="42"/>
      <c r="AG299" s="42"/>
    </row>
    <row r="300" ht="15.75" customHeight="1">
      <c r="A300" s="42"/>
      <c r="B300" s="42"/>
      <c r="C300" s="42"/>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42"/>
      <c r="AD300" s="42"/>
      <c r="AE300" s="42"/>
      <c r="AF300" s="42"/>
      <c r="AG300" s="42"/>
    </row>
    <row r="301" ht="15.75" customHeight="1">
      <c r="A301" s="42"/>
      <c r="B301" s="42"/>
      <c r="C301" s="42"/>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42"/>
      <c r="AD301" s="42"/>
      <c r="AE301" s="42"/>
      <c r="AF301" s="42"/>
      <c r="AG301" s="42"/>
    </row>
    <row r="302" ht="15.75" customHeight="1">
      <c r="A302" s="42"/>
      <c r="B302" s="42"/>
      <c r="C302" s="42"/>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42"/>
      <c r="AD302" s="42"/>
      <c r="AE302" s="42"/>
      <c r="AF302" s="42"/>
      <c r="AG302" s="42"/>
    </row>
    <row r="303" ht="15.75" customHeight="1">
      <c r="A303" s="42"/>
      <c r="B303" s="42"/>
      <c r="C303" s="42"/>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42"/>
      <c r="AD303" s="42"/>
      <c r="AE303" s="42"/>
      <c r="AF303" s="42"/>
      <c r="AG303" s="42"/>
    </row>
    <row r="304" ht="15.75" customHeight="1">
      <c r="A304" s="42"/>
      <c r="B304" s="42"/>
      <c r="C304" s="42"/>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42"/>
      <c r="AD304" s="42"/>
      <c r="AE304" s="42"/>
      <c r="AF304" s="42"/>
      <c r="AG304" s="42"/>
    </row>
    <row r="305" ht="15.75" customHeight="1">
      <c r="A305" s="42"/>
      <c r="B305" s="42"/>
      <c r="C305" s="42"/>
      <c r="D305" s="42"/>
      <c r="E305" s="42"/>
      <c r="F305" s="42"/>
      <c r="G305" s="42"/>
      <c r="H305" s="42"/>
      <c r="I305" s="42"/>
      <c r="J305" s="42"/>
      <c r="K305" s="42"/>
      <c r="L305" s="42"/>
      <c r="M305" s="42"/>
      <c r="N305" s="42"/>
      <c r="O305" s="42"/>
      <c r="P305" s="42"/>
      <c r="Q305" s="42"/>
      <c r="R305" s="42"/>
      <c r="S305" s="42"/>
      <c r="T305" s="42"/>
      <c r="U305" s="42"/>
      <c r="V305" s="42"/>
      <c r="W305" s="42"/>
      <c r="X305" s="42"/>
      <c r="Y305" s="42"/>
      <c r="Z305" s="42"/>
      <c r="AA305" s="42"/>
      <c r="AB305" s="42"/>
      <c r="AC305" s="42"/>
      <c r="AD305" s="42"/>
      <c r="AE305" s="42"/>
      <c r="AF305" s="42"/>
      <c r="AG305" s="42"/>
    </row>
    <row r="306" ht="15.75" customHeight="1">
      <c r="A306" s="42"/>
      <c r="B306" s="42"/>
      <c r="C306" s="42"/>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42"/>
      <c r="AD306" s="42"/>
      <c r="AE306" s="42"/>
      <c r="AF306" s="42"/>
      <c r="AG306" s="42"/>
    </row>
    <row r="307" ht="15.75" customHeight="1">
      <c r="A307" s="42"/>
      <c r="B307" s="42"/>
      <c r="C307" s="42"/>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42"/>
      <c r="AD307" s="42"/>
      <c r="AE307" s="42"/>
      <c r="AF307" s="42"/>
      <c r="AG307" s="42"/>
    </row>
    <row r="308" ht="15.75" customHeight="1">
      <c r="A308" s="42"/>
      <c r="B308" s="42"/>
      <c r="C308" s="42"/>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42"/>
      <c r="AD308" s="42"/>
      <c r="AE308" s="42"/>
      <c r="AF308" s="42"/>
      <c r="AG308" s="42"/>
    </row>
    <row r="309" ht="15.75" customHeight="1">
      <c r="A309" s="42"/>
      <c r="B309" s="42"/>
      <c r="C309" s="42"/>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42"/>
      <c r="AD309" s="42"/>
      <c r="AE309" s="42"/>
      <c r="AF309" s="42"/>
      <c r="AG309" s="42"/>
    </row>
    <row r="310" ht="15.75" customHeight="1">
      <c r="A310" s="42"/>
      <c r="B310" s="42"/>
      <c r="C310" s="42"/>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42"/>
      <c r="AD310" s="42"/>
      <c r="AE310" s="42"/>
      <c r="AF310" s="42"/>
      <c r="AG310" s="42"/>
    </row>
    <row r="311" ht="15.75" customHeight="1">
      <c r="A311" s="42"/>
      <c r="B311" s="42"/>
      <c r="C311" s="42"/>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42"/>
      <c r="AD311" s="42"/>
      <c r="AE311" s="42"/>
      <c r="AF311" s="42"/>
      <c r="AG311" s="42"/>
    </row>
    <row r="312" ht="15.75" customHeight="1">
      <c r="A312" s="42"/>
      <c r="B312" s="42"/>
      <c r="C312" s="42"/>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42"/>
      <c r="AD312" s="42"/>
      <c r="AE312" s="42"/>
      <c r="AF312" s="42"/>
      <c r="AG312" s="42"/>
    </row>
    <row r="313" ht="15.75" customHeight="1">
      <c r="A313" s="42"/>
      <c r="B313" s="42"/>
      <c r="C313" s="42"/>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42"/>
      <c r="AD313" s="42"/>
      <c r="AE313" s="42"/>
      <c r="AF313" s="42"/>
      <c r="AG313" s="42"/>
    </row>
    <row r="314" ht="15.75" customHeight="1">
      <c r="A314" s="42"/>
      <c r="B314" s="42"/>
      <c r="C314" s="42"/>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42"/>
      <c r="AD314" s="42"/>
      <c r="AE314" s="42"/>
      <c r="AF314" s="42"/>
      <c r="AG314" s="42"/>
    </row>
    <row r="315" ht="15.75" customHeight="1">
      <c r="A315" s="42"/>
      <c r="B315" s="42"/>
      <c r="C315" s="42"/>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42"/>
      <c r="AD315" s="42"/>
      <c r="AE315" s="42"/>
      <c r="AF315" s="42"/>
      <c r="AG315" s="42"/>
    </row>
    <row r="316" ht="15.75" customHeight="1">
      <c r="A316" s="42"/>
      <c r="B316" s="42"/>
      <c r="C316" s="42"/>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42"/>
      <c r="AD316" s="42"/>
      <c r="AE316" s="42"/>
      <c r="AF316" s="42"/>
      <c r="AG316" s="42"/>
    </row>
    <row r="317" ht="15.75" customHeight="1">
      <c r="A317" s="42"/>
      <c r="B317" s="42"/>
      <c r="C317" s="42"/>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42"/>
      <c r="AD317" s="42"/>
      <c r="AE317" s="42"/>
      <c r="AF317" s="42"/>
      <c r="AG317" s="42"/>
    </row>
    <row r="318" ht="15.75" customHeight="1">
      <c r="A318" s="42"/>
      <c r="B318" s="42"/>
      <c r="C318" s="42"/>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42"/>
      <c r="AD318" s="42"/>
      <c r="AE318" s="42"/>
      <c r="AF318" s="42"/>
      <c r="AG318" s="42"/>
    </row>
    <row r="319" ht="15.75" customHeight="1">
      <c r="A319" s="42"/>
      <c r="B319" s="42"/>
      <c r="C319" s="42"/>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42"/>
      <c r="AD319" s="42"/>
      <c r="AE319" s="42"/>
      <c r="AF319" s="42"/>
      <c r="AG319" s="42"/>
    </row>
    <row r="320" ht="15.75" customHeight="1">
      <c r="A320" s="42"/>
      <c r="B320" s="42"/>
      <c r="C320" s="42"/>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42"/>
      <c r="AD320" s="42"/>
      <c r="AE320" s="42"/>
      <c r="AF320" s="42"/>
      <c r="AG320" s="42"/>
    </row>
    <row r="321" ht="15.75" customHeight="1">
      <c r="A321" s="42"/>
      <c r="B321" s="42"/>
      <c r="C321" s="42"/>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42"/>
      <c r="AD321" s="42"/>
      <c r="AE321" s="42"/>
      <c r="AF321" s="42"/>
      <c r="AG321" s="42"/>
    </row>
    <row r="322" ht="15.75" customHeight="1">
      <c r="A322" s="42"/>
      <c r="B322" s="42"/>
      <c r="C322" s="42"/>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42"/>
      <c r="AD322" s="42"/>
      <c r="AE322" s="42"/>
      <c r="AF322" s="42"/>
      <c r="AG322" s="42"/>
    </row>
    <row r="323" ht="15.75" customHeight="1">
      <c r="A323" s="42"/>
      <c r="B323" s="42"/>
      <c r="C323" s="42"/>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42"/>
      <c r="AD323" s="42"/>
      <c r="AE323" s="42"/>
      <c r="AF323" s="42"/>
      <c r="AG323" s="42"/>
    </row>
    <row r="324" ht="15.75" customHeight="1">
      <c r="A324" s="42"/>
      <c r="B324" s="42"/>
      <c r="C324" s="42"/>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42"/>
      <c r="AD324" s="42"/>
      <c r="AE324" s="42"/>
      <c r="AF324" s="42"/>
      <c r="AG324" s="42"/>
    </row>
    <row r="325" ht="15.75" customHeight="1">
      <c r="A325" s="42"/>
      <c r="B325" s="42"/>
      <c r="C325" s="42"/>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42"/>
      <c r="AD325" s="42"/>
      <c r="AE325" s="42"/>
      <c r="AF325" s="42"/>
      <c r="AG325" s="42"/>
    </row>
    <row r="326" ht="15.75" customHeight="1">
      <c r="A326" s="42"/>
      <c r="B326" s="42"/>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42"/>
      <c r="AD326" s="42"/>
      <c r="AE326" s="42"/>
      <c r="AF326" s="42"/>
      <c r="AG326" s="42"/>
    </row>
    <row r="327" ht="15.75" customHeight="1">
      <c r="A327" s="42"/>
      <c r="B327" s="42"/>
      <c r="C327" s="42"/>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42"/>
      <c r="AD327" s="42"/>
      <c r="AE327" s="42"/>
      <c r="AF327" s="42"/>
      <c r="AG327" s="42"/>
    </row>
    <row r="328" ht="15.75" customHeight="1">
      <c r="A328" s="42"/>
      <c r="B328" s="42"/>
      <c r="C328" s="42"/>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42"/>
      <c r="AD328" s="42"/>
      <c r="AE328" s="42"/>
      <c r="AF328" s="42"/>
      <c r="AG328" s="42"/>
    </row>
    <row r="329" ht="15.75" customHeight="1">
      <c r="A329" s="42"/>
      <c r="B329" s="42"/>
      <c r="C329" s="42"/>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42"/>
      <c r="AD329" s="42"/>
      <c r="AE329" s="42"/>
      <c r="AF329" s="42"/>
      <c r="AG329" s="42"/>
    </row>
    <row r="330" ht="15.75" customHeight="1">
      <c r="A330" s="42"/>
      <c r="B330" s="42"/>
      <c r="C330" s="42"/>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42"/>
      <c r="AD330" s="42"/>
      <c r="AE330" s="42"/>
      <c r="AF330" s="42"/>
      <c r="AG330" s="42"/>
    </row>
    <row r="331" ht="15.75" customHeight="1">
      <c r="A331" s="42"/>
      <c r="B331" s="42"/>
      <c r="C331" s="42"/>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42"/>
      <c r="AD331" s="42"/>
      <c r="AE331" s="42"/>
      <c r="AF331" s="42"/>
      <c r="AG331" s="42"/>
    </row>
    <row r="332" ht="15.75" customHeight="1">
      <c r="A332" s="42"/>
      <c r="B332" s="42"/>
      <c r="C332" s="42"/>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42"/>
      <c r="AD332" s="42"/>
      <c r="AE332" s="42"/>
      <c r="AF332" s="42"/>
      <c r="AG332" s="42"/>
    </row>
    <row r="333" ht="15.75" customHeight="1">
      <c r="A333" s="42"/>
      <c r="B333" s="42"/>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c r="AF333" s="42"/>
      <c r="AG333" s="42"/>
    </row>
    <row r="334" ht="15.75" customHeight="1">
      <c r="A334" s="42"/>
      <c r="B334" s="42"/>
      <c r="C334" s="42"/>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42"/>
      <c r="AD334" s="42"/>
      <c r="AE334" s="42"/>
      <c r="AF334" s="42"/>
      <c r="AG334" s="42"/>
    </row>
    <row r="335" ht="15.75" customHeight="1">
      <c r="A335" s="42"/>
      <c r="B335" s="42"/>
      <c r="C335" s="42"/>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42"/>
      <c r="AD335" s="42"/>
      <c r="AE335" s="42"/>
      <c r="AF335" s="42"/>
      <c r="AG335" s="42"/>
    </row>
    <row r="336" ht="15.75" customHeight="1">
      <c r="A336" s="42"/>
      <c r="B336" s="42"/>
      <c r="C336" s="42"/>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42"/>
      <c r="AD336" s="42"/>
      <c r="AE336" s="42"/>
      <c r="AF336" s="42"/>
      <c r="AG336" s="42"/>
    </row>
    <row r="337" ht="15.75" customHeight="1">
      <c r="A337" s="42"/>
      <c r="B337" s="42"/>
      <c r="C337" s="42"/>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42"/>
      <c r="AD337" s="42"/>
      <c r="AE337" s="42"/>
      <c r="AF337" s="42"/>
      <c r="AG337" s="42"/>
    </row>
    <row r="338" ht="15.75" customHeight="1">
      <c r="A338" s="42"/>
      <c r="B338" s="42"/>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c r="AF338" s="42"/>
      <c r="AG338" s="42"/>
    </row>
    <row r="339" ht="15.75" customHeight="1">
      <c r="A339" s="42"/>
      <c r="B339" s="42"/>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row>
    <row r="340" ht="15.75" customHeight="1">
      <c r="A340" s="42"/>
      <c r="B340" s="42"/>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c r="AF340" s="42"/>
      <c r="AG340" s="42"/>
    </row>
    <row r="341" ht="15.75" customHeight="1">
      <c r="A341" s="42"/>
      <c r="B341" s="42"/>
      <c r="C341" s="42"/>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42"/>
      <c r="AD341" s="42"/>
      <c r="AE341" s="42"/>
      <c r="AF341" s="42"/>
      <c r="AG341" s="42"/>
    </row>
    <row r="342" ht="15.75" customHeight="1">
      <c r="A342" s="42"/>
      <c r="B342" s="42"/>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c r="AF342" s="42"/>
      <c r="AG342" s="42"/>
    </row>
    <row r="343" ht="15.75" customHeight="1">
      <c r="A343" s="42"/>
      <c r="B343" s="42"/>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c r="AF343" s="42"/>
      <c r="AG343" s="42"/>
    </row>
    <row r="344" ht="15.75" customHeight="1">
      <c r="A344" s="42"/>
      <c r="B344" s="42"/>
      <c r="C344" s="42"/>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42"/>
      <c r="AD344" s="42"/>
      <c r="AE344" s="42"/>
      <c r="AF344" s="42"/>
      <c r="AG344" s="42"/>
    </row>
    <row r="345" ht="15.75" customHeight="1">
      <c r="A345" s="42"/>
      <c r="B345" s="42"/>
      <c r="C345" s="42"/>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42"/>
      <c r="AD345" s="42"/>
      <c r="AE345" s="42"/>
      <c r="AF345" s="42"/>
      <c r="AG345" s="42"/>
    </row>
    <row r="346" ht="15.75" customHeight="1">
      <c r="A346" s="42"/>
      <c r="B346" s="42"/>
      <c r="C346" s="42"/>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42"/>
      <c r="AD346" s="42"/>
      <c r="AE346" s="42"/>
      <c r="AF346" s="42"/>
      <c r="AG346" s="42"/>
    </row>
    <row r="347" ht="15.75" customHeight="1">
      <c r="A347" s="42"/>
      <c r="B347" s="42"/>
      <c r="C347" s="42"/>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42"/>
      <c r="AD347" s="42"/>
      <c r="AE347" s="42"/>
      <c r="AF347" s="42"/>
      <c r="AG347" s="42"/>
    </row>
    <row r="348" ht="15.75" customHeight="1">
      <c r="A348" s="42"/>
      <c r="B348" s="42"/>
      <c r="C348" s="42"/>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42"/>
      <c r="AD348" s="42"/>
      <c r="AE348" s="42"/>
      <c r="AF348" s="42"/>
      <c r="AG348" s="42"/>
    </row>
    <row r="349" ht="15.75" customHeight="1">
      <c r="A349" s="42"/>
      <c r="B349" s="42"/>
      <c r="C349" s="42"/>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c r="AF349" s="42"/>
      <c r="AG349" s="42"/>
    </row>
    <row r="350" ht="15.75" customHeight="1">
      <c r="A350" s="42"/>
      <c r="B350" s="42"/>
      <c r="C350" s="42"/>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c r="AF350" s="42"/>
      <c r="AG350" s="42"/>
    </row>
    <row r="351" ht="15.75" customHeight="1">
      <c r="A351" s="42"/>
      <c r="B351" s="42"/>
      <c r="C351" s="42"/>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42"/>
      <c r="AD351" s="42"/>
      <c r="AE351" s="42"/>
      <c r="AF351" s="42"/>
      <c r="AG351" s="42"/>
    </row>
    <row r="352" ht="15.75" customHeight="1">
      <c r="A352" s="42"/>
      <c r="B352" s="42"/>
      <c r="C352" s="42"/>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42"/>
      <c r="AD352" s="42"/>
      <c r="AE352" s="42"/>
      <c r="AF352" s="42"/>
      <c r="AG352" s="42"/>
    </row>
    <row r="353" ht="15.75" customHeight="1">
      <c r="A353" s="42"/>
      <c r="B353" s="42"/>
      <c r="C353" s="42"/>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42"/>
      <c r="AD353" s="42"/>
      <c r="AE353" s="42"/>
      <c r="AF353" s="42"/>
      <c r="AG353" s="42"/>
    </row>
    <row r="354" ht="15.75" customHeight="1">
      <c r="A354" s="42"/>
      <c r="B354" s="42"/>
      <c r="C354" s="42"/>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42"/>
      <c r="AD354" s="42"/>
      <c r="AE354" s="42"/>
      <c r="AF354" s="42"/>
      <c r="AG354" s="42"/>
    </row>
    <row r="355" ht="15.75" customHeight="1">
      <c r="A355" s="42"/>
      <c r="B355" s="42"/>
      <c r="C355" s="42"/>
      <c r="D355" s="42"/>
      <c r="E355" s="42"/>
      <c r="F355" s="42"/>
      <c r="G355" s="42"/>
      <c r="H355" s="42"/>
      <c r="I355" s="42"/>
      <c r="J355" s="42"/>
      <c r="K355" s="42"/>
      <c r="L355" s="42"/>
      <c r="M355" s="42"/>
      <c r="N355" s="42"/>
      <c r="O355" s="42"/>
      <c r="P355" s="42"/>
      <c r="Q355" s="42"/>
      <c r="R355" s="42"/>
      <c r="S355" s="42"/>
      <c r="T355" s="42"/>
      <c r="U355" s="42"/>
      <c r="V355" s="42"/>
      <c r="W355" s="42"/>
      <c r="X355" s="42"/>
      <c r="Y355" s="42"/>
      <c r="Z355" s="42"/>
      <c r="AA355" s="42"/>
      <c r="AB355" s="42"/>
      <c r="AC355" s="42"/>
      <c r="AD355" s="42"/>
      <c r="AE355" s="42"/>
      <c r="AF355" s="42"/>
      <c r="AG355" s="42"/>
    </row>
    <row r="356" ht="15.75" customHeight="1">
      <c r="A356" s="42"/>
      <c r="B356" s="42"/>
      <c r="C356" s="42"/>
      <c r="D356" s="42"/>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c r="AF356" s="42"/>
      <c r="AG356" s="42"/>
    </row>
    <row r="357" ht="15.75" customHeight="1">
      <c r="A357" s="42"/>
      <c r="B357" s="42"/>
      <c r="C357" s="42"/>
      <c r="D357" s="42"/>
      <c r="E357" s="42"/>
      <c r="F357" s="42"/>
      <c r="G357" s="42"/>
      <c r="H357" s="42"/>
      <c r="I357" s="42"/>
      <c r="J357" s="42"/>
      <c r="K357" s="42"/>
      <c r="L357" s="42"/>
      <c r="M357" s="42"/>
      <c r="N357" s="42"/>
      <c r="O357" s="42"/>
      <c r="P357" s="42"/>
      <c r="Q357" s="42"/>
      <c r="R357" s="42"/>
      <c r="S357" s="42"/>
      <c r="T357" s="42"/>
      <c r="U357" s="42"/>
      <c r="V357" s="42"/>
      <c r="W357" s="42"/>
      <c r="X357" s="42"/>
      <c r="Y357" s="42"/>
      <c r="Z357" s="42"/>
      <c r="AA357" s="42"/>
      <c r="AB357" s="42"/>
      <c r="AC357" s="42"/>
      <c r="AD357" s="42"/>
      <c r="AE357" s="42"/>
      <c r="AF357" s="42"/>
      <c r="AG357" s="42"/>
    </row>
    <row r="358" ht="15.75" customHeight="1">
      <c r="A358" s="42"/>
      <c r="B358" s="42"/>
      <c r="C358" s="42"/>
      <c r="D358" s="42"/>
      <c r="E358" s="42"/>
      <c r="F358" s="42"/>
      <c r="G358" s="42"/>
      <c r="H358" s="42"/>
      <c r="I358" s="42"/>
      <c r="J358" s="42"/>
      <c r="K358" s="42"/>
      <c r="L358" s="42"/>
      <c r="M358" s="42"/>
      <c r="N358" s="42"/>
      <c r="O358" s="42"/>
      <c r="P358" s="42"/>
      <c r="Q358" s="42"/>
      <c r="R358" s="42"/>
      <c r="S358" s="42"/>
      <c r="T358" s="42"/>
      <c r="U358" s="42"/>
      <c r="V358" s="42"/>
      <c r="W358" s="42"/>
      <c r="X358" s="42"/>
      <c r="Y358" s="42"/>
      <c r="Z358" s="42"/>
      <c r="AA358" s="42"/>
      <c r="AB358" s="42"/>
      <c r="AC358" s="42"/>
      <c r="AD358" s="42"/>
      <c r="AE358" s="42"/>
      <c r="AF358" s="42"/>
      <c r="AG358" s="42"/>
    </row>
    <row r="359" ht="15.75" customHeight="1">
      <c r="A359" s="42"/>
      <c r="B359" s="42"/>
      <c r="C359" s="42"/>
      <c r="D359" s="42"/>
      <c r="E359" s="42"/>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c r="AF359" s="42"/>
      <c r="AG359" s="42"/>
    </row>
    <row r="360" ht="15.75" customHeight="1">
      <c r="A360" s="42"/>
      <c r="B360" s="42"/>
      <c r="C360" s="42"/>
      <c r="D360" s="42"/>
      <c r="E360" s="42"/>
      <c r="F360" s="42"/>
      <c r="G360" s="42"/>
      <c r="H360" s="42"/>
      <c r="I360" s="42"/>
      <c r="J360" s="42"/>
      <c r="K360" s="42"/>
      <c r="L360" s="42"/>
      <c r="M360" s="42"/>
      <c r="N360" s="42"/>
      <c r="O360" s="42"/>
      <c r="P360" s="42"/>
      <c r="Q360" s="42"/>
      <c r="R360" s="42"/>
      <c r="S360" s="42"/>
      <c r="T360" s="42"/>
      <c r="U360" s="42"/>
      <c r="V360" s="42"/>
      <c r="W360" s="42"/>
      <c r="X360" s="42"/>
      <c r="Y360" s="42"/>
      <c r="Z360" s="42"/>
      <c r="AA360" s="42"/>
      <c r="AB360" s="42"/>
      <c r="AC360" s="42"/>
      <c r="AD360" s="42"/>
      <c r="AE360" s="42"/>
      <c r="AF360" s="42"/>
      <c r="AG360" s="42"/>
    </row>
    <row r="361" ht="15.75" customHeight="1">
      <c r="A361" s="42"/>
      <c r="B361" s="42"/>
      <c r="C361" s="42"/>
      <c r="D361" s="42"/>
      <c r="E361" s="42"/>
      <c r="F361" s="42"/>
      <c r="G361" s="42"/>
      <c r="H361" s="42"/>
      <c r="I361" s="42"/>
      <c r="J361" s="42"/>
      <c r="K361" s="42"/>
      <c r="L361" s="42"/>
      <c r="M361" s="42"/>
      <c r="N361" s="42"/>
      <c r="O361" s="42"/>
      <c r="P361" s="42"/>
      <c r="Q361" s="42"/>
      <c r="R361" s="42"/>
      <c r="S361" s="42"/>
      <c r="T361" s="42"/>
      <c r="U361" s="42"/>
      <c r="V361" s="42"/>
      <c r="W361" s="42"/>
      <c r="X361" s="42"/>
      <c r="Y361" s="42"/>
      <c r="Z361" s="42"/>
      <c r="AA361" s="42"/>
      <c r="AB361" s="42"/>
      <c r="AC361" s="42"/>
      <c r="AD361" s="42"/>
      <c r="AE361" s="42"/>
      <c r="AF361" s="42"/>
      <c r="AG361" s="42"/>
    </row>
    <row r="362" ht="15.75" customHeight="1">
      <c r="A362" s="42"/>
      <c r="B362" s="42"/>
      <c r="C362" s="42"/>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42"/>
      <c r="AD362" s="42"/>
      <c r="AE362" s="42"/>
      <c r="AF362" s="42"/>
      <c r="AG362" s="42"/>
    </row>
    <row r="363" ht="15.75" customHeight="1">
      <c r="A363" s="42"/>
      <c r="B363" s="42"/>
      <c r="C363" s="42"/>
      <c r="D363" s="42"/>
      <c r="E363" s="42"/>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c r="AF363" s="42"/>
      <c r="AG363" s="42"/>
    </row>
    <row r="364" ht="15.75" customHeight="1">
      <c r="A364" s="42"/>
      <c r="B364" s="42"/>
      <c r="C364" s="42"/>
      <c r="D364" s="42"/>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c r="AF364" s="42"/>
      <c r="AG364" s="42"/>
    </row>
    <row r="365" ht="15.75" customHeight="1">
      <c r="A365" s="42"/>
      <c r="B365" s="42"/>
      <c r="C365" s="42"/>
      <c r="D365" s="42"/>
      <c r="E365" s="42"/>
      <c r="F365" s="42"/>
      <c r="G365" s="42"/>
      <c r="H365" s="42"/>
      <c r="I365" s="42"/>
      <c r="J365" s="42"/>
      <c r="K365" s="42"/>
      <c r="L365" s="42"/>
      <c r="M365" s="42"/>
      <c r="N365" s="42"/>
      <c r="O365" s="42"/>
      <c r="P365" s="42"/>
      <c r="Q365" s="42"/>
      <c r="R365" s="42"/>
      <c r="S365" s="42"/>
      <c r="T365" s="42"/>
      <c r="U365" s="42"/>
      <c r="V365" s="42"/>
      <c r="W365" s="42"/>
      <c r="X365" s="42"/>
      <c r="Y365" s="42"/>
      <c r="Z365" s="42"/>
      <c r="AA365" s="42"/>
      <c r="AB365" s="42"/>
      <c r="AC365" s="42"/>
      <c r="AD365" s="42"/>
      <c r="AE365" s="42"/>
      <c r="AF365" s="42"/>
      <c r="AG365" s="42"/>
    </row>
    <row r="366" ht="15.75" customHeight="1">
      <c r="A366" s="42"/>
      <c r="B366" s="42"/>
      <c r="C366" s="42"/>
      <c r="D366" s="42"/>
      <c r="E366" s="42"/>
      <c r="F366" s="42"/>
      <c r="G366" s="42"/>
      <c r="H366" s="42"/>
      <c r="I366" s="42"/>
      <c r="J366" s="42"/>
      <c r="K366" s="42"/>
      <c r="L366" s="42"/>
      <c r="M366" s="42"/>
      <c r="N366" s="42"/>
      <c r="O366" s="42"/>
      <c r="P366" s="42"/>
      <c r="Q366" s="42"/>
      <c r="R366" s="42"/>
      <c r="S366" s="42"/>
      <c r="T366" s="42"/>
      <c r="U366" s="42"/>
      <c r="V366" s="42"/>
      <c r="W366" s="42"/>
      <c r="X366" s="42"/>
      <c r="Y366" s="42"/>
      <c r="Z366" s="42"/>
      <c r="AA366" s="42"/>
      <c r="AB366" s="42"/>
      <c r="AC366" s="42"/>
      <c r="AD366" s="42"/>
      <c r="AE366" s="42"/>
      <c r="AF366" s="42"/>
      <c r="AG366" s="42"/>
    </row>
    <row r="367" ht="15.75" customHeight="1">
      <c r="A367" s="42"/>
      <c r="B367" s="42"/>
      <c r="C367" s="42"/>
      <c r="D367" s="42"/>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c r="AF367" s="42"/>
      <c r="AG367" s="42"/>
    </row>
    <row r="368" ht="15.75" customHeight="1">
      <c r="A368" s="42"/>
      <c r="B368" s="42"/>
      <c r="C368" s="42"/>
      <c r="D368" s="42"/>
      <c r="E368" s="42"/>
      <c r="F368" s="42"/>
      <c r="G368" s="42"/>
      <c r="H368" s="42"/>
      <c r="I368" s="42"/>
      <c r="J368" s="42"/>
      <c r="K368" s="42"/>
      <c r="L368" s="42"/>
      <c r="M368" s="42"/>
      <c r="N368" s="42"/>
      <c r="O368" s="42"/>
      <c r="P368" s="42"/>
      <c r="Q368" s="42"/>
      <c r="R368" s="42"/>
      <c r="S368" s="42"/>
      <c r="T368" s="42"/>
      <c r="U368" s="42"/>
      <c r="V368" s="42"/>
      <c r="W368" s="42"/>
      <c r="X368" s="42"/>
      <c r="Y368" s="42"/>
      <c r="Z368" s="42"/>
      <c r="AA368" s="42"/>
      <c r="AB368" s="42"/>
      <c r="AC368" s="42"/>
      <c r="AD368" s="42"/>
      <c r="AE368" s="42"/>
      <c r="AF368" s="42"/>
      <c r="AG368" s="42"/>
    </row>
    <row r="369" ht="15.75" customHeight="1">
      <c r="A369" s="42"/>
      <c r="B369" s="42"/>
      <c r="C369" s="42"/>
      <c r="D369" s="42"/>
      <c r="E369" s="42"/>
      <c r="F369" s="42"/>
      <c r="G369" s="42"/>
      <c r="H369" s="42"/>
      <c r="I369" s="42"/>
      <c r="J369" s="42"/>
      <c r="K369" s="42"/>
      <c r="L369" s="42"/>
      <c r="M369" s="42"/>
      <c r="N369" s="42"/>
      <c r="O369" s="42"/>
      <c r="P369" s="42"/>
      <c r="Q369" s="42"/>
      <c r="R369" s="42"/>
      <c r="S369" s="42"/>
      <c r="T369" s="42"/>
      <c r="U369" s="42"/>
      <c r="V369" s="42"/>
      <c r="W369" s="42"/>
      <c r="X369" s="42"/>
      <c r="Y369" s="42"/>
      <c r="Z369" s="42"/>
      <c r="AA369" s="42"/>
      <c r="AB369" s="42"/>
      <c r="AC369" s="42"/>
      <c r="AD369" s="42"/>
      <c r="AE369" s="42"/>
      <c r="AF369" s="42"/>
      <c r="AG369" s="42"/>
    </row>
    <row r="370" ht="15.75" customHeight="1">
      <c r="A370" s="42"/>
      <c r="B370" s="42"/>
      <c r="C370" s="42"/>
      <c r="D370" s="42"/>
      <c r="E370" s="42"/>
      <c r="F370" s="42"/>
      <c r="G370" s="42"/>
      <c r="H370" s="42"/>
      <c r="I370" s="42"/>
      <c r="J370" s="42"/>
      <c r="K370" s="42"/>
      <c r="L370" s="42"/>
      <c r="M370" s="42"/>
      <c r="N370" s="42"/>
      <c r="O370" s="42"/>
      <c r="P370" s="42"/>
      <c r="Q370" s="42"/>
      <c r="R370" s="42"/>
      <c r="S370" s="42"/>
      <c r="T370" s="42"/>
      <c r="U370" s="42"/>
      <c r="V370" s="42"/>
      <c r="W370" s="42"/>
      <c r="X370" s="42"/>
      <c r="Y370" s="42"/>
      <c r="Z370" s="42"/>
      <c r="AA370" s="42"/>
      <c r="AB370" s="42"/>
      <c r="AC370" s="42"/>
      <c r="AD370" s="42"/>
      <c r="AE370" s="42"/>
      <c r="AF370" s="42"/>
      <c r="AG370" s="42"/>
    </row>
    <row r="371" ht="15.75" customHeight="1">
      <c r="A371" s="42"/>
      <c r="B371" s="42"/>
      <c r="C371" s="42"/>
      <c r="D371" s="42"/>
      <c r="E371" s="42"/>
      <c r="F371" s="42"/>
      <c r="G371" s="42"/>
      <c r="H371" s="42"/>
      <c r="I371" s="42"/>
      <c r="J371" s="42"/>
      <c r="K371" s="42"/>
      <c r="L371" s="42"/>
      <c r="M371" s="42"/>
      <c r="N371" s="42"/>
      <c r="O371" s="42"/>
      <c r="P371" s="42"/>
      <c r="Q371" s="42"/>
      <c r="R371" s="42"/>
      <c r="S371" s="42"/>
      <c r="T371" s="42"/>
      <c r="U371" s="42"/>
      <c r="V371" s="42"/>
      <c r="W371" s="42"/>
      <c r="X371" s="42"/>
      <c r="Y371" s="42"/>
      <c r="Z371" s="42"/>
      <c r="AA371" s="42"/>
      <c r="AB371" s="42"/>
      <c r="AC371" s="42"/>
      <c r="AD371" s="42"/>
      <c r="AE371" s="42"/>
      <c r="AF371" s="42"/>
      <c r="AG371" s="42"/>
    </row>
    <row r="372" ht="15.75" customHeight="1">
      <c r="A372" s="42"/>
      <c r="B372" s="42"/>
      <c r="C372" s="42"/>
      <c r="D372" s="42"/>
      <c r="E372" s="42"/>
      <c r="F372" s="42"/>
      <c r="G372" s="42"/>
      <c r="H372" s="42"/>
      <c r="I372" s="42"/>
      <c r="J372" s="42"/>
      <c r="K372" s="42"/>
      <c r="L372" s="42"/>
      <c r="M372" s="42"/>
      <c r="N372" s="42"/>
      <c r="O372" s="42"/>
      <c r="P372" s="42"/>
      <c r="Q372" s="42"/>
      <c r="R372" s="42"/>
      <c r="S372" s="42"/>
      <c r="T372" s="42"/>
      <c r="U372" s="42"/>
      <c r="V372" s="42"/>
      <c r="W372" s="42"/>
      <c r="X372" s="42"/>
      <c r="Y372" s="42"/>
      <c r="Z372" s="42"/>
      <c r="AA372" s="42"/>
      <c r="AB372" s="42"/>
      <c r="AC372" s="42"/>
      <c r="AD372" s="42"/>
      <c r="AE372" s="42"/>
      <c r="AF372" s="42"/>
      <c r="AG372" s="42"/>
    </row>
    <row r="373" ht="15.75" customHeight="1">
      <c r="A373" s="42"/>
      <c r="B373" s="42"/>
      <c r="C373" s="42"/>
      <c r="D373" s="42"/>
      <c r="E373" s="42"/>
      <c r="F373" s="42"/>
      <c r="G373" s="42"/>
      <c r="H373" s="42"/>
      <c r="I373" s="42"/>
      <c r="J373" s="42"/>
      <c r="K373" s="42"/>
      <c r="L373" s="42"/>
      <c r="M373" s="42"/>
      <c r="N373" s="42"/>
      <c r="O373" s="42"/>
      <c r="P373" s="42"/>
      <c r="Q373" s="42"/>
      <c r="R373" s="42"/>
      <c r="S373" s="42"/>
      <c r="T373" s="42"/>
      <c r="U373" s="42"/>
      <c r="V373" s="42"/>
      <c r="W373" s="42"/>
      <c r="X373" s="42"/>
      <c r="Y373" s="42"/>
      <c r="Z373" s="42"/>
      <c r="AA373" s="42"/>
      <c r="AB373" s="42"/>
      <c r="AC373" s="42"/>
      <c r="AD373" s="42"/>
      <c r="AE373" s="42"/>
      <c r="AF373" s="42"/>
      <c r="AG373" s="42"/>
    </row>
    <row r="374" ht="15.75" customHeight="1">
      <c r="A374" s="42"/>
      <c r="B374" s="42"/>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c r="AF374" s="42"/>
      <c r="AG374" s="42"/>
    </row>
    <row r="375" ht="15.75" customHeight="1">
      <c r="A375" s="42"/>
      <c r="B375" s="42"/>
      <c r="C375" s="42"/>
      <c r="D375" s="42"/>
      <c r="E375" s="42"/>
      <c r="F375" s="42"/>
      <c r="G375" s="42"/>
      <c r="H375" s="42"/>
      <c r="I375" s="42"/>
      <c r="J375" s="42"/>
      <c r="K375" s="42"/>
      <c r="L375" s="42"/>
      <c r="M375" s="42"/>
      <c r="N375" s="42"/>
      <c r="O375" s="42"/>
      <c r="P375" s="42"/>
      <c r="Q375" s="42"/>
      <c r="R375" s="42"/>
      <c r="S375" s="42"/>
      <c r="T375" s="42"/>
      <c r="U375" s="42"/>
      <c r="V375" s="42"/>
      <c r="W375" s="42"/>
      <c r="X375" s="42"/>
      <c r="Y375" s="42"/>
      <c r="Z375" s="42"/>
      <c r="AA375" s="42"/>
      <c r="AB375" s="42"/>
      <c r="AC375" s="42"/>
      <c r="AD375" s="42"/>
      <c r="AE375" s="42"/>
      <c r="AF375" s="42"/>
      <c r="AG375" s="42"/>
    </row>
    <row r="376" ht="15.75" customHeight="1">
      <c r="A376" s="42"/>
      <c r="B376" s="42"/>
      <c r="C376" s="42"/>
      <c r="D376" s="42"/>
      <c r="E376" s="42"/>
      <c r="F376" s="42"/>
      <c r="G376" s="42"/>
      <c r="H376" s="42"/>
      <c r="I376" s="42"/>
      <c r="J376" s="42"/>
      <c r="K376" s="42"/>
      <c r="L376" s="42"/>
      <c r="M376" s="42"/>
      <c r="N376" s="42"/>
      <c r="O376" s="42"/>
      <c r="P376" s="42"/>
      <c r="Q376" s="42"/>
      <c r="R376" s="42"/>
      <c r="S376" s="42"/>
      <c r="T376" s="42"/>
      <c r="U376" s="42"/>
      <c r="V376" s="42"/>
      <c r="W376" s="42"/>
      <c r="X376" s="42"/>
      <c r="Y376" s="42"/>
      <c r="Z376" s="42"/>
      <c r="AA376" s="42"/>
      <c r="AB376" s="42"/>
      <c r="AC376" s="42"/>
      <c r="AD376" s="42"/>
      <c r="AE376" s="42"/>
      <c r="AF376" s="42"/>
      <c r="AG376" s="42"/>
    </row>
    <row r="377" ht="15.75" customHeight="1">
      <c r="A377" s="42"/>
      <c r="B377" s="42"/>
      <c r="C377" s="42"/>
      <c r="D377" s="42"/>
      <c r="E377" s="42"/>
      <c r="F377" s="42"/>
      <c r="G377" s="42"/>
      <c r="H377" s="42"/>
      <c r="I377" s="42"/>
      <c r="J377" s="42"/>
      <c r="K377" s="42"/>
      <c r="L377" s="42"/>
      <c r="M377" s="42"/>
      <c r="N377" s="42"/>
      <c r="O377" s="42"/>
      <c r="P377" s="42"/>
      <c r="Q377" s="42"/>
      <c r="R377" s="42"/>
      <c r="S377" s="42"/>
      <c r="T377" s="42"/>
      <c r="U377" s="42"/>
      <c r="V377" s="42"/>
      <c r="W377" s="42"/>
      <c r="X377" s="42"/>
      <c r="Y377" s="42"/>
      <c r="Z377" s="42"/>
      <c r="AA377" s="42"/>
      <c r="AB377" s="42"/>
      <c r="AC377" s="42"/>
      <c r="AD377" s="42"/>
      <c r="AE377" s="42"/>
      <c r="AF377" s="42"/>
      <c r="AG377" s="42"/>
    </row>
    <row r="378" ht="15.75" customHeight="1">
      <c r="A378" s="42"/>
      <c r="B378" s="42"/>
      <c r="C378" s="42"/>
      <c r="D378" s="42"/>
      <c r="E378" s="42"/>
      <c r="F378" s="42"/>
      <c r="G378" s="42"/>
      <c r="H378" s="42"/>
      <c r="I378" s="42"/>
      <c r="J378" s="42"/>
      <c r="K378" s="42"/>
      <c r="L378" s="42"/>
      <c r="M378" s="42"/>
      <c r="N378" s="42"/>
      <c r="O378" s="42"/>
      <c r="P378" s="42"/>
      <c r="Q378" s="42"/>
      <c r="R378" s="42"/>
      <c r="S378" s="42"/>
      <c r="T378" s="42"/>
      <c r="U378" s="42"/>
      <c r="V378" s="42"/>
      <c r="W378" s="42"/>
      <c r="X378" s="42"/>
      <c r="Y378" s="42"/>
      <c r="Z378" s="42"/>
      <c r="AA378" s="42"/>
      <c r="AB378" s="42"/>
      <c r="AC378" s="42"/>
      <c r="AD378" s="42"/>
      <c r="AE378" s="42"/>
      <c r="AF378" s="42"/>
      <c r="AG378" s="42"/>
    </row>
    <row r="379" ht="15.75" customHeight="1">
      <c r="A379" s="42"/>
      <c r="B379" s="42"/>
      <c r="C379" s="42"/>
      <c r="D379" s="42"/>
      <c r="E379" s="42"/>
      <c r="F379" s="42"/>
      <c r="G379" s="42"/>
      <c r="H379" s="42"/>
      <c r="I379" s="42"/>
      <c r="J379" s="42"/>
      <c r="K379" s="42"/>
      <c r="L379" s="42"/>
      <c r="M379" s="42"/>
      <c r="N379" s="42"/>
      <c r="O379" s="42"/>
      <c r="P379" s="42"/>
      <c r="Q379" s="42"/>
      <c r="R379" s="42"/>
      <c r="S379" s="42"/>
      <c r="T379" s="42"/>
      <c r="U379" s="42"/>
      <c r="V379" s="42"/>
      <c r="W379" s="42"/>
      <c r="X379" s="42"/>
      <c r="Y379" s="42"/>
      <c r="Z379" s="42"/>
      <c r="AA379" s="42"/>
      <c r="AB379" s="42"/>
      <c r="AC379" s="42"/>
      <c r="AD379" s="42"/>
      <c r="AE379" s="42"/>
      <c r="AF379" s="42"/>
      <c r="AG379" s="42"/>
    </row>
    <row r="380" ht="15.75" customHeight="1">
      <c r="A380" s="42"/>
      <c r="B380" s="42"/>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c r="AF380" s="42"/>
      <c r="AG380" s="42"/>
    </row>
    <row r="381" ht="15.75" customHeight="1">
      <c r="A381" s="42"/>
      <c r="B381" s="42"/>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c r="AF381" s="42"/>
      <c r="AG381" s="42"/>
    </row>
    <row r="382" ht="15.75" customHeight="1">
      <c r="A382" s="42"/>
      <c r="B382" s="42"/>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c r="AF382" s="42"/>
      <c r="AG382" s="42"/>
    </row>
    <row r="383" ht="15.75" customHeight="1">
      <c r="A383" s="42"/>
      <c r="B383" s="42"/>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row>
    <row r="384" ht="15.75" customHeight="1">
      <c r="A384" s="42"/>
      <c r="B384" s="42"/>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c r="AF384" s="42"/>
      <c r="AG384" s="42"/>
    </row>
    <row r="385" ht="15.75" customHeight="1">
      <c r="A385" s="42"/>
      <c r="B385" s="42"/>
      <c r="C385" s="42"/>
      <c r="D385" s="42"/>
      <c r="E385" s="42"/>
      <c r="F385" s="42"/>
      <c r="G385" s="42"/>
      <c r="H385" s="42"/>
      <c r="I385" s="42"/>
      <c r="J385" s="42"/>
      <c r="K385" s="42"/>
      <c r="L385" s="42"/>
      <c r="M385" s="42"/>
      <c r="N385" s="42"/>
      <c r="O385" s="42"/>
      <c r="P385" s="42"/>
      <c r="Q385" s="42"/>
      <c r="R385" s="42"/>
      <c r="S385" s="42"/>
      <c r="T385" s="42"/>
      <c r="U385" s="42"/>
      <c r="V385" s="42"/>
      <c r="W385" s="42"/>
      <c r="X385" s="42"/>
      <c r="Y385" s="42"/>
      <c r="Z385" s="42"/>
      <c r="AA385" s="42"/>
      <c r="AB385" s="42"/>
      <c r="AC385" s="42"/>
      <c r="AD385" s="42"/>
      <c r="AE385" s="42"/>
      <c r="AF385" s="42"/>
      <c r="AG385" s="42"/>
    </row>
    <row r="386" ht="15.75" customHeight="1">
      <c r="A386" s="42"/>
      <c r="B386" s="42"/>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c r="AF386" s="42"/>
      <c r="AG386" s="42"/>
    </row>
    <row r="387" ht="15.75" customHeight="1">
      <c r="A387" s="42"/>
      <c r="B387" s="42"/>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c r="AF387" s="42"/>
      <c r="AG387" s="42"/>
    </row>
    <row r="388" ht="15.75" customHeight="1">
      <c r="A388" s="42"/>
      <c r="B388" s="42"/>
      <c r="C388" s="42"/>
      <c r="D388" s="42"/>
      <c r="E388" s="42"/>
      <c r="F388" s="42"/>
      <c r="G388" s="42"/>
      <c r="H388" s="42"/>
      <c r="I388" s="42"/>
      <c r="J388" s="42"/>
      <c r="K388" s="42"/>
      <c r="L388" s="42"/>
      <c r="M388" s="42"/>
      <c r="N388" s="42"/>
      <c r="O388" s="42"/>
      <c r="P388" s="42"/>
      <c r="Q388" s="42"/>
      <c r="R388" s="42"/>
      <c r="S388" s="42"/>
      <c r="T388" s="42"/>
      <c r="U388" s="42"/>
      <c r="V388" s="42"/>
      <c r="W388" s="42"/>
      <c r="X388" s="42"/>
      <c r="Y388" s="42"/>
      <c r="Z388" s="42"/>
      <c r="AA388" s="42"/>
      <c r="AB388" s="42"/>
      <c r="AC388" s="42"/>
      <c r="AD388" s="42"/>
      <c r="AE388" s="42"/>
      <c r="AF388" s="42"/>
      <c r="AG388" s="42"/>
    </row>
    <row r="389" ht="15.75" customHeight="1">
      <c r="A389" s="42"/>
      <c r="B389" s="42"/>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row>
    <row r="390" ht="15.75" customHeight="1">
      <c r="A390" s="42"/>
      <c r="B390" s="42"/>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c r="AF390" s="42"/>
      <c r="AG390" s="42"/>
    </row>
    <row r="391" ht="15.75" customHeight="1">
      <c r="A391" s="42"/>
      <c r="B391" s="42"/>
      <c r="C391" s="42"/>
      <c r="D391" s="42"/>
      <c r="E391" s="42"/>
      <c r="F391" s="42"/>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c r="AF391" s="42"/>
      <c r="AG391" s="42"/>
    </row>
    <row r="392" ht="15.75" customHeight="1">
      <c r="A392" s="42"/>
      <c r="B392" s="42"/>
      <c r="C392" s="42"/>
      <c r="D392" s="42"/>
      <c r="E392" s="42"/>
      <c r="F392" s="42"/>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c r="AF392" s="42"/>
      <c r="AG392" s="42"/>
    </row>
    <row r="393" ht="15.75" customHeight="1">
      <c r="A393" s="42"/>
      <c r="B393" s="42"/>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c r="AF393" s="42"/>
      <c r="AG393" s="42"/>
    </row>
    <row r="394" ht="15.75" customHeight="1">
      <c r="A394" s="42"/>
      <c r="B394" s="42"/>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c r="AA394" s="42"/>
      <c r="AB394" s="42"/>
      <c r="AC394" s="42"/>
      <c r="AD394" s="42"/>
      <c r="AE394" s="42"/>
      <c r="AF394" s="42"/>
      <c r="AG394" s="42"/>
    </row>
    <row r="395" ht="15.75" customHeight="1">
      <c r="A395" s="42"/>
      <c r="B395" s="42"/>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c r="AF395" s="42"/>
      <c r="AG395" s="42"/>
    </row>
    <row r="396" ht="15.75" customHeight="1">
      <c r="A396" s="42"/>
      <c r="B396" s="42"/>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c r="AF396" s="42"/>
      <c r="AG396" s="42"/>
    </row>
    <row r="397" ht="15.75" customHeight="1">
      <c r="A397" s="42"/>
      <c r="B397" s="42"/>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c r="AF397" s="42"/>
      <c r="AG397" s="42"/>
    </row>
    <row r="398" ht="15.75" customHeight="1">
      <c r="A398" s="42"/>
      <c r="B398" s="42"/>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c r="AF398" s="42"/>
      <c r="AG398" s="42"/>
    </row>
    <row r="399" ht="15.75" customHeight="1">
      <c r="A399" s="42"/>
      <c r="B399" s="42"/>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c r="AA399" s="42"/>
      <c r="AB399" s="42"/>
      <c r="AC399" s="42"/>
      <c r="AD399" s="42"/>
      <c r="AE399" s="42"/>
      <c r="AF399" s="42"/>
      <c r="AG399" s="42"/>
    </row>
    <row r="400" ht="15.75" customHeight="1">
      <c r="A400" s="42"/>
      <c r="B400" s="42"/>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c r="AA400" s="42"/>
      <c r="AB400" s="42"/>
      <c r="AC400" s="42"/>
      <c r="AD400" s="42"/>
      <c r="AE400" s="42"/>
      <c r="AF400" s="42"/>
      <c r="AG400" s="42"/>
    </row>
    <row r="401" ht="15.75" customHeight="1">
      <c r="A401" s="42"/>
      <c r="B401" s="42"/>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c r="AA401" s="42"/>
      <c r="AB401" s="42"/>
      <c r="AC401" s="42"/>
      <c r="AD401" s="42"/>
      <c r="AE401" s="42"/>
      <c r="AF401" s="42"/>
      <c r="AG401" s="42"/>
    </row>
    <row r="402" ht="15.75" customHeight="1">
      <c r="A402" s="42"/>
      <c r="B402" s="42"/>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c r="AA402" s="42"/>
      <c r="AB402" s="42"/>
      <c r="AC402" s="42"/>
      <c r="AD402" s="42"/>
      <c r="AE402" s="42"/>
      <c r="AF402" s="42"/>
      <c r="AG402" s="42"/>
    </row>
    <row r="403" ht="15.75" customHeight="1">
      <c r="A403" s="42"/>
      <c r="B403" s="42"/>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c r="AA403" s="42"/>
      <c r="AB403" s="42"/>
      <c r="AC403" s="42"/>
      <c r="AD403" s="42"/>
      <c r="AE403" s="42"/>
      <c r="AF403" s="42"/>
      <c r="AG403" s="42"/>
    </row>
    <row r="404" ht="15.75" customHeight="1">
      <c r="A404" s="42"/>
      <c r="B404" s="42"/>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42"/>
      <c r="AF404" s="42"/>
      <c r="AG404" s="42"/>
    </row>
    <row r="405" ht="15.75" customHeight="1">
      <c r="A405" s="42"/>
      <c r="B405" s="42"/>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c r="AF405" s="42"/>
      <c r="AG405" s="42"/>
    </row>
    <row r="406" ht="15.75" customHeight="1">
      <c r="A406" s="42"/>
      <c r="B406" s="42"/>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c r="AA406" s="42"/>
      <c r="AB406" s="42"/>
      <c r="AC406" s="42"/>
      <c r="AD406" s="42"/>
      <c r="AE406" s="42"/>
      <c r="AF406" s="42"/>
      <c r="AG406" s="42"/>
    </row>
    <row r="407" ht="15.75" customHeight="1">
      <c r="A407" s="42"/>
      <c r="B407" s="42"/>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c r="AA407" s="42"/>
      <c r="AB407" s="42"/>
      <c r="AC407" s="42"/>
      <c r="AD407" s="42"/>
      <c r="AE407" s="42"/>
      <c r="AF407" s="42"/>
      <c r="AG407" s="42"/>
    </row>
    <row r="408" ht="15.75" customHeight="1">
      <c r="A408" s="42"/>
      <c r="B408" s="42"/>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c r="AA408" s="42"/>
      <c r="AB408" s="42"/>
      <c r="AC408" s="42"/>
      <c r="AD408" s="42"/>
      <c r="AE408" s="42"/>
      <c r="AF408" s="42"/>
      <c r="AG408" s="42"/>
    </row>
    <row r="409" ht="15.75" customHeight="1">
      <c r="A409" s="42"/>
      <c r="B409" s="42"/>
      <c r="C409" s="42"/>
      <c r="D409" s="42"/>
      <c r="E409" s="42"/>
      <c r="F409" s="42"/>
      <c r="G409" s="42"/>
      <c r="H409" s="42"/>
      <c r="I409" s="42"/>
      <c r="J409" s="42"/>
      <c r="K409" s="42"/>
      <c r="L409" s="42"/>
      <c r="M409" s="42"/>
      <c r="N409" s="42"/>
      <c r="O409" s="42"/>
      <c r="P409" s="42"/>
      <c r="Q409" s="42"/>
      <c r="R409" s="42"/>
      <c r="S409" s="42"/>
      <c r="T409" s="42"/>
      <c r="U409" s="42"/>
      <c r="V409" s="42"/>
      <c r="W409" s="42"/>
      <c r="X409" s="42"/>
      <c r="Y409" s="42"/>
      <c r="Z409" s="42"/>
      <c r="AA409" s="42"/>
      <c r="AB409" s="42"/>
      <c r="AC409" s="42"/>
      <c r="AD409" s="42"/>
      <c r="AE409" s="42"/>
      <c r="AF409" s="42"/>
      <c r="AG409" s="42"/>
    </row>
    <row r="410" ht="15.75" customHeight="1">
      <c r="A410" s="42"/>
      <c r="B410" s="42"/>
      <c r="C410" s="42"/>
      <c r="D410" s="42"/>
      <c r="E410" s="42"/>
      <c r="F410" s="42"/>
      <c r="G410" s="42"/>
      <c r="H410" s="42"/>
      <c r="I410" s="42"/>
      <c r="J410" s="42"/>
      <c r="K410" s="42"/>
      <c r="L410" s="42"/>
      <c r="M410" s="42"/>
      <c r="N410" s="42"/>
      <c r="O410" s="42"/>
      <c r="P410" s="42"/>
      <c r="Q410" s="42"/>
      <c r="R410" s="42"/>
      <c r="S410" s="42"/>
      <c r="T410" s="42"/>
      <c r="U410" s="42"/>
      <c r="V410" s="42"/>
      <c r="W410" s="42"/>
      <c r="X410" s="42"/>
      <c r="Y410" s="42"/>
      <c r="Z410" s="42"/>
      <c r="AA410" s="42"/>
      <c r="AB410" s="42"/>
      <c r="AC410" s="42"/>
      <c r="AD410" s="42"/>
      <c r="AE410" s="42"/>
      <c r="AF410" s="42"/>
      <c r="AG410" s="42"/>
    </row>
    <row r="411" ht="15.75" customHeight="1">
      <c r="A411" s="42"/>
      <c r="B411" s="42"/>
      <c r="C411" s="42"/>
      <c r="D411" s="42"/>
      <c r="E411" s="42"/>
      <c r="F411" s="42"/>
      <c r="G411" s="42"/>
      <c r="H411" s="42"/>
      <c r="I411" s="42"/>
      <c r="J411" s="42"/>
      <c r="K411" s="42"/>
      <c r="L411" s="42"/>
      <c r="M411" s="42"/>
      <c r="N411" s="42"/>
      <c r="O411" s="42"/>
      <c r="P411" s="42"/>
      <c r="Q411" s="42"/>
      <c r="R411" s="42"/>
      <c r="S411" s="42"/>
      <c r="T411" s="42"/>
      <c r="U411" s="42"/>
      <c r="V411" s="42"/>
      <c r="W411" s="42"/>
      <c r="X411" s="42"/>
      <c r="Y411" s="42"/>
      <c r="Z411" s="42"/>
      <c r="AA411" s="42"/>
      <c r="AB411" s="42"/>
      <c r="AC411" s="42"/>
      <c r="AD411" s="42"/>
      <c r="AE411" s="42"/>
      <c r="AF411" s="42"/>
      <c r="AG411" s="42"/>
    </row>
    <row r="412" ht="15.75" customHeight="1">
      <c r="A412" s="42"/>
      <c r="B412" s="42"/>
      <c r="C412" s="42"/>
      <c r="D412" s="42"/>
      <c r="E412" s="42"/>
      <c r="F412" s="42"/>
      <c r="G412" s="42"/>
      <c r="H412" s="42"/>
      <c r="I412" s="42"/>
      <c r="J412" s="42"/>
      <c r="K412" s="42"/>
      <c r="L412" s="42"/>
      <c r="M412" s="42"/>
      <c r="N412" s="42"/>
      <c r="O412" s="42"/>
      <c r="P412" s="42"/>
      <c r="Q412" s="42"/>
      <c r="R412" s="42"/>
      <c r="S412" s="42"/>
      <c r="T412" s="42"/>
      <c r="U412" s="42"/>
      <c r="V412" s="42"/>
      <c r="W412" s="42"/>
      <c r="X412" s="42"/>
      <c r="Y412" s="42"/>
      <c r="Z412" s="42"/>
      <c r="AA412" s="42"/>
      <c r="AB412" s="42"/>
      <c r="AC412" s="42"/>
      <c r="AD412" s="42"/>
      <c r="AE412" s="42"/>
      <c r="AF412" s="42"/>
      <c r="AG412" s="42"/>
    </row>
    <row r="413" ht="15.75" customHeight="1">
      <c r="A413" s="42"/>
      <c r="B413" s="42"/>
      <c r="C413" s="42"/>
      <c r="D413" s="42"/>
      <c r="E413" s="42"/>
      <c r="F413" s="42"/>
      <c r="G413" s="42"/>
      <c r="H413" s="42"/>
      <c r="I413" s="42"/>
      <c r="J413" s="42"/>
      <c r="K413" s="42"/>
      <c r="L413" s="42"/>
      <c r="M413" s="42"/>
      <c r="N413" s="42"/>
      <c r="O413" s="42"/>
      <c r="P413" s="42"/>
      <c r="Q413" s="42"/>
      <c r="R413" s="42"/>
      <c r="S413" s="42"/>
      <c r="T413" s="42"/>
      <c r="U413" s="42"/>
      <c r="V413" s="42"/>
      <c r="W413" s="42"/>
      <c r="X413" s="42"/>
      <c r="Y413" s="42"/>
      <c r="Z413" s="42"/>
      <c r="AA413" s="42"/>
      <c r="AB413" s="42"/>
      <c r="AC413" s="42"/>
      <c r="AD413" s="42"/>
      <c r="AE413" s="42"/>
      <c r="AF413" s="42"/>
      <c r="AG413" s="42"/>
    </row>
    <row r="414" ht="15.75" customHeight="1">
      <c r="A414" s="42"/>
      <c r="B414" s="42"/>
      <c r="C414" s="42"/>
      <c r="D414" s="42"/>
      <c r="E414" s="42"/>
      <c r="F414" s="42"/>
      <c r="G414" s="42"/>
      <c r="H414" s="42"/>
      <c r="I414" s="42"/>
      <c r="J414" s="42"/>
      <c r="K414" s="42"/>
      <c r="L414" s="42"/>
      <c r="M414" s="42"/>
      <c r="N414" s="42"/>
      <c r="O414" s="42"/>
      <c r="P414" s="42"/>
      <c r="Q414" s="42"/>
      <c r="R414" s="42"/>
      <c r="S414" s="42"/>
      <c r="T414" s="42"/>
      <c r="U414" s="42"/>
      <c r="V414" s="42"/>
      <c r="W414" s="42"/>
      <c r="X414" s="42"/>
      <c r="Y414" s="42"/>
      <c r="Z414" s="42"/>
      <c r="AA414" s="42"/>
      <c r="AB414" s="42"/>
      <c r="AC414" s="42"/>
      <c r="AD414" s="42"/>
      <c r="AE414" s="42"/>
      <c r="AF414" s="42"/>
      <c r="AG414" s="42"/>
    </row>
    <row r="415" ht="15.75" customHeight="1">
      <c r="A415" s="42"/>
      <c r="B415" s="42"/>
      <c r="C415" s="42"/>
      <c r="D415" s="42"/>
      <c r="E415" s="42"/>
      <c r="F415" s="42"/>
      <c r="G415" s="42"/>
      <c r="H415" s="42"/>
      <c r="I415" s="42"/>
      <c r="J415" s="42"/>
      <c r="K415" s="42"/>
      <c r="L415" s="42"/>
      <c r="M415" s="42"/>
      <c r="N415" s="42"/>
      <c r="O415" s="42"/>
      <c r="P415" s="42"/>
      <c r="Q415" s="42"/>
      <c r="R415" s="42"/>
      <c r="S415" s="42"/>
      <c r="T415" s="42"/>
      <c r="U415" s="42"/>
      <c r="V415" s="42"/>
      <c r="W415" s="42"/>
      <c r="X415" s="42"/>
      <c r="Y415" s="42"/>
      <c r="Z415" s="42"/>
      <c r="AA415" s="42"/>
      <c r="AB415" s="42"/>
      <c r="AC415" s="42"/>
      <c r="AD415" s="42"/>
      <c r="AE415" s="42"/>
      <c r="AF415" s="42"/>
      <c r="AG415" s="42"/>
    </row>
    <row r="416" ht="15.75" customHeight="1">
      <c r="A416" s="42"/>
      <c r="B416" s="42"/>
      <c r="C416" s="42"/>
      <c r="D416" s="42"/>
      <c r="E416" s="42"/>
      <c r="F416" s="42"/>
      <c r="G416" s="42"/>
      <c r="H416" s="42"/>
      <c r="I416" s="42"/>
      <c r="J416" s="42"/>
      <c r="K416" s="42"/>
      <c r="L416" s="42"/>
      <c r="M416" s="42"/>
      <c r="N416" s="42"/>
      <c r="O416" s="42"/>
      <c r="P416" s="42"/>
      <c r="Q416" s="42"/>
      <c r="R416" s="42"/>
      <c r="S416" s="42"/>
      <c r="T416" s="42"/>
      <c r="U416" s="42"/>
      <c r="V416" s="42"/>
      <c r="W416" s="42"/>
      <c r="X416" s="42"/>
      <c r="Y416" s="42"/>
      <c r="Z416" s="42"/>
      <c r="AA416" s="42"/>
      <c r="AB416" s="42"/>
      <c r="AC416" s="42"/>
      <c r="AD416" s="42"/>
      <c r="AE416" s="42"/>
      <c r="AF416" s="42"/>
      <c r="AG416" s="42"/>
    </row>
    <row r="417" ht="15.75" customHeight="1">
      <c r="A417" s="42"/>
      <c r="B417" s="42"/>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c r="AA417" s="42"/>
      <c r="AB417" s="42"/>
      <c r="AC417" s="42"/>
      <c r="AD417" s="42"/>
      <c r="AE417" s="42"/>
      <c r="AF417" s="42"/>
      <c r="AG417" s="42"/>
    </row>
    <row r="418" ht="15.75" customHeight="1">
      <c r="A418" s="42"/>
      <c r="B418" s="42"/>
      <c r="C418" s="42"/>
      <c r="D418" s="42"/>
      <c r="E418" s="42"/>
      <c r="F418" s="42"/>
      <c r="G418" s="42"/>
      <c r="H418" s="42"/>
      <c r="I418" s="42"/>
      <c r="J418" s="42"/>
      <c r="K418" s="42"/>
      <c r="L418" s="42"/>
      <c r="M418" s="42"/>
      <c r="N418" s="42"/>
      <c r="O418" s="42"/>
      <c r="P418" s="42"/>
      <c r="Q418" s="42"/>
      <c r="R418" s="42"/>
      <c r="S418" s="42"/>
      <c r="T418" s="42"/>
      <c r="U418" s="42"/>
      <c r="V418" s="42"/>
      <c r="W418" s="42"/>
      <c r="X418" s="42"/>
      <c r="Y418" s="42"/>
      <c r="Z418" s="42"/>
      <c r="AA418" s="42"/>
      <c r="AB418" s="42"/>
      <c r="AC418" s="42"/>
      <c r="AD418" s="42"/>
      <c r="AE418" s="42"/>
      <c r="AF418" s="42"/>
      <c r="AG418" s="42"/>
    </row>
    <row r="419" ht="15.75" customHeight="1">
      <c r="A419" s="42"/>
      <c r="B419" s="42"/>
      <c r="C419" s="42"/>
      <c r="D419" s="42"/>
      <c r="E419" s="42"/>
      <c r="F419" s="42"/>
      <c r="G419" s="42"/>
      <c r="H419" s="42"/>
      <c r="I419" s="42"/>
      <c r="J419" s="42"/>
      <c r="K419" s="42"/>
      <c r="L419" s="42"/>
      <c r="M419" s="42"/>
      <c r="N419" s="42"/>
      <c r="O419" s="42"/>
      <c r="P419" s="42"/>
      <c r="Q419" s="42"/>
      <c r="R419" s="42"/>
      <c r="S419" s="42"/>
      <c r="T419" s="42"/>
      <c r="U419" s="42"/>
      <c r="V419" s="42"/>
      <c r="W419" s="42"/>
      <c r="X419" s="42"/>
      <c r="Y419" s="42"/>
      <c r="Z419" s="42"/>
      <c r="AA419" s="42"/>
      <c r="AB419" s="42"/>
      <c r="AC419" s="42"/>
      <c r="AD419" s="42"/>
      <c r="AE419" s="42"/>
      <c r="AF419" s="42"/>
      <c r="AG419" s="42"/>
    </row>
    <row r="420" ht="15.75" customHeight="1">
      <c r="A420" s="42"/>
      <c r="B420" s="42"/>
      <c r="C420" s="42"/>
      <c r="D420" s="42"/>
      <c r="E420" s="42"/>
      <c r="F420" s="42"/>
      <c r="G420" s="42"/>
      <c r="H420" s="42"/>
      <c r="I420" s="42"/>
      <c r="J420" s="42"/>
      <c r="K420" s="42"/>
      <c r="L420" s="42"/>
      <c r="M420" s="42"/>
      <c r="N420" s="42"/>
      <c r="O420" s="42"/>
      <c r="P420" s="42"/>
      <c r="Q420" s="42"/>
      <c r="R420" s="42"/>
      <c r="S420" s="42"/>
      <c r="T420" s="42"/>
      <c r="U420" s="42"/>
      <c r="V420" s="42"/>
      <c r="W420" s="42"/>
      <c r="X420" s="42"/>
      <c r="Y420" s="42"/>
      <c r="Z420" s="42"/>
      <c r="AA420" s="42"/>
      <c r="AB420" s="42"/>
      <c r="AC420" s="42"/>
      <c r="AD420" s="42"/>
      <c r="AE420" s="42"/>
      <c r="AF420" s="42"/>
      <c r="AG420" s="42"/>
    </row>
    <row r="421" ht="15.75" customHeight="1">
      <c r="A421" s="42"/>
      <c r="B421" s="42"/>
      <c r="C421" s="42"/>
      <c r="D421" s="42"/>
      <c r="E421" s="42"/>
      <c r="F421" s="42"/>
      <c r="G421" s="42"/>
      <c r="H421" s="42"/>
      <c r="I421" s="42"/>
      <c r="J421" s="42"/>
      <c r="K421" s="42"/>
      <c r="L421" s="42"/>
      <c r="M421" s="42"/>
      <c r="N421" s="42"/>
      <c r="O421" s="42"/>
      <c r="P421" s="42"/>
      <c r="Q421" s="42"/>
      <c r="R421" s="42"/>
      <c r="S421" s="42"/>
      <c r="T421" s="42"/>
      <c r="U421" s="42"/>
      <c r="V421" s="42"/>
      <c r="W421" s="42"/>
      <c r="X421" s="42"/>
      <c r="Y421" s="42"/>
      <c r="Z421" s="42"/>
      <c r="AA421" s="42"/>
      <c r="AB421" s="42"/>
      <c r="AC421" s="42"/>
      <c r="AD421" s="42"/>
      <c r="AE421" s="42"/>
      <c r="AF421" s="42"/>
      <c r="AG421" s="42"/>
    </row>
    <row r="422" ht="15.75" customHeight="1">
      <c r="A422" s="42"/>
      <c r="B422" s="42"/>
      <c r="C422" s="42"/>
      <c r="D422" s="42"/>
      <c r="E422" s="42"/>
      <c r="F422" s="42"/>
      <c r="G422" s="42"/>
      <c r="H422" s="42"/>
      <c r="I422" s="42"/>
      <c r="J422" s="42"/>
      <c r="K422" s="42"/>
      <c r="L422" s="42"/>
      <c r="M422" s="42"/>
      <c r="N422" s="42"/>
      <c r="O422" s="42"/>
      <c r="P422" s="42"/>
      <c r="Q422" s="42"/>
      <c r="R422" s="42"/>
      <c r="S422" s="42"/>
      <c r="T422" s="42"/>
      <c r="U422" s="42"/>
      <c r="V422" s="42"/>
      <c r="W422" s="42"/>
      <c r="X422" s="42"/>
      <c r="Y422" s="42"/>
      <c r="Z422" s="42"/>
      <c r="AA422" s="42"/>
      <c r="AB422" s="42"/>
      <c r="AC422" s="42"/>
      <c r="AD422" s="42"/>
      <c r="AE422" s="42"/>
      <c r="AF422" s="42"/>
      <c r="AG422" s="42"/>
    </row>
    <row r="423" ht="15.75" customHeight="1">
      <c r="A423" s="42"/>
      <c r="B423" s="42"/>
      <c r="C423" s="42"/>
      <c r="D423" s="42"/>
      <c r="E423" s="42"/>
      <c r="F423" s="42"/>
      <c r="G423" s="42"/>
      <c r="H423" s="42"/>
      <c r="I423" s="42"/>
      <c r="J423" s="42"/>
      <c r="K423" s="42"/>
      <c r="L423" s="42"/>
      <c r="M423" s="42"/>
      <c r="N423" s="42"/>
      <c r="O423" s="42"/>
      <c r="P423" s="42"/>
      <c r="Q423" s="42"/>
      <c r="R423" s="42"/>
      <c r="S423" s="42"/>
      <c r="T423" s="42"/>
      <c r="U423" s="42"/>
      <c r="V423" s="42"/>
      <c r="W423" s="42"/>
      <c r="X423" s="42"/>
      <c r="Y423" s="42"/>
      <c r="Z423" s="42"/>
      <c r="AA423" s="42"/>
      <c r="AB423" s="42"/>
      <c r="AC423" s="42"/>
      <c r="AD423" s="42"/>
      <c r="AE423" s="42"/>
      <c r="AF423" s="42"/>
      <c r="AG423" s="42"/>
    </row>
    <row r="424" ht="15.75" customHeight="1">
      <c r="A424" s="42"/>
      <c r="B424" s="42"/>
      <c r="C424" s="42"/>
      <c r="D424" s="42"/>
      <c r="E424" s="42"/>
      <c r="F424" s="42"/>
      <c r="G424" s="42"/>
      <c r="H424" s="42"/>
      <c r="I424" s="42"/>
      <c r="J424" s="42"/>
      <c r="K424" s="42"/>
      <c r="L424" s="42"/>
      <c r="M424" s="42"/>
      <c r="N424" s="42"/>
      <c r="O424" s="42"/>
      <c r="P424" s="42"/>
      <c r="Q424" s="42"/>
      <c r="R424" s="42"/>
      <c r="S424" s="42"/>
      <c r="T424" s="42"/>
      <c r="U424" s="42"/>
      <c r="V424" s="42"/>
      <c r="W424" s="42"/>
      <c r="X424" s="42"/>
      <c r="Y424" s="42"/>
      <c r="Z424" s="42"/>
      <c r="AA424" s="42"/>
      <c r="AB424" s="42"/>
      <c r="AC424" s="42"/>
      <c r="AD424" s="42"/>
      <c r="AE424" s="42"/>
      <c r="AF424" s="42"/>
      <c r="AG424" s="42"/>
    </row>
    <row r="425" ht="15.75" customHeight="1">
      <c r="A425" s="42"/>
      <c r="B425" s="42"/>
      <c r="C425" s="42"/>
      <c r="D425" s="42"/>
      <c r="E425" s="42"/>
      <c r="F425" s="42"/>
      <c r="G425" s="42"/>
      <c r="H425" s="42"/>
      <c r="I425" s="42"/>
      <c r="J425" s="42"/>
      <c r="K425" s="42"/>
      <c r="L425" s="42"/>
      <c r="M425" s="42"/>
      <c r="N425" s="42"/>
      <c r="O425" s="42"/>
      <c r="P425" s="42"/>
      <c r="Q425" s="42"/>
      <c r="R425" s="42"/>
      <c r="S425" s="42"/>
      <c r="T425" s="42"/>
      <c r="U425" s="42"/>
      <c r="V425" s="42"/>
      <c r="W425" s="42"/>
      <c r="X425" s="42"/>
      <c r="Y425" s="42"/>
      <c r="Z425" s="42"/>
      <c r="AA425" s="42"/>
      <c r="AB425" s="42"/>
      <c r="AC425" s="42"/>
      <c r="AD425" s="42"/>
      <c r="AE425" s="42"/>
      <c r="AF425" s="42"/>
      <c r="AG425" s="42"/>
    </row>
    <row r="426" ht="15.75" customHeight="1">
      <c r="A426" s="42"/>
      <c r="B426" s="42"/>
      <c r="C426" s="42"/>
      <c r="D426" s="42"/>
      <c r="E426" s="42"/>
      <c r="F426" s="42"/>
      <c r="G426" s="42"/>
      <c r="H426" s="42"/>
      <c r="I426" s="42"/>
      <c r="J426" s="42"/>
      <c r="K426" s="42"/>
      <c r="L426" s="42"/>
      <c r="M426" s="42"/>
      <c r="N426" s="42"/>
      <c r="O426" s="42"/>
      <c r="P426" s="42"/>
      <c r="Q426" s="42"/>
      <c r="R426" s="42"/>
      <c r="S426" s="42"/>
      <c r="T426" s="42"/>
      <c r="U426" s="42"/>
      <c r="V426" s="42"/>
      <c r="W426" s="42"/>
      <c r="X426" s="42"/>
      <c r="Y426" s="42"/>
      <c r="Z426" s="42"/>
      <c r="AA426" s="42"/>
      <c r="AB426" s="42"/>
      <c r="AC426" s="42"/>
      <c r="AD426" s="42"/>
      <c r="AE426" s="42"/>
      <c r="AF426" s="42"/>
      <c r="AG426" s="42"/>
    </row>
    <row r="427" ht="15.75" customHeight="1">
      <c r="A427" s="42"/>
      <c r="B427" s="42"/>
      <c r="C427" s="42"/>
      <c r="D427" s="42"/>
      <c r="E427" s="42"/>
      <c r="F427" s="42"/>
      <c r="G427" s="42"/>
      <c r="H427" s="42"/>
      <c r="I427" s="42"/>
      <c r="J427" s="42"/>
      <c r="K427" s="42"/>
      <c r="L427" s="42"/>
      <c r="M427" s="42"/>
      <c r="N427" s="42"/>
      <c r="O427" s="42"/>
      <c r="P427" s="42"/>
      <c r="Q427" s="42"/>
      <c r="R427" s="42"/>
      <c r="S427" s="42"/>
      <c r="T427" s="42"/>
      <c r="U427" s="42"/>
      <c r="V427" s="42"/>
      <c r="W427" s="42"/>
      <c r="X427" s="42"/>
      <c r="Y427" s="42"/>
      <c r="Z427" s="42"/>
      <c r="AA427" s="42"/>
      <c r="AB427" s="42"/>
      <c r="AC427" s="42"/>
      <c r="AD427" s="42"/>
      <c r="AE427" s="42"/>
      <c r="AF427" s="42"/>
      <c r="AG427" s="42"/>
    </row>
    <row r="428" ht="15.75" customHeight="1">
      <c r="A428" s="42"/>
      <c r="B428" s="42"/>
      <c r="C428" s="42"/>
      <c r="D428" s="42"/>
      <c r="E428" s="42"/>
      <c r="F428" s="42"/>
      <c r="G428" s="42"/>
      <c r="H428" s="42"/>
      <c r="I428" s="42"/>
      <c r="J428" s="42"/>
      <c r="K428" s="42"/>
      <c r="L428" s="42"/>
      <c r="M428" s="42"/>
      <c r="N428" s="42"/>
      <c r="O428" s="42"/>
      <c r="P428" s="42"/>
      <c r="Q428" s="42"/>
      <c r="R428" s="42"/>
      <c r="S428" s="42"/>
      <c r="T428" s="42"/>
      <c r="U428" s="42"/>
      <c r="V428" s="42"/>
      <c r="W428" s="42"/>
      <c r="X428" s="42"/>
      <c r="Y428" s="42"/>
      <c r="Z428" s="42"/>
      <c r="AA428" s="42"/>
      <c r="AB428" s="42"/>
      <c r="AC428" s="42"/>
      <c r="AD428" s="42"/>
      <c r="AE428" s="42"/>
      <c r="AF428" s="42"/>
      <c r="AG428" s="42"/>
    </row>
    <row r="429" ht="15.75" customHeight="1">
      <c r="A429" s="42"/>
      <c r="B429" s="42"/>
      <c r="C429" s="42"/>
      <c r="D429" s="42"/>
      <c r="E429" s="42"/>
      <c r="F429" s="42"/>
      <c r="G429" s="42"/>
      <c r="H429" s="42"/>
      <c r="I429" s="42"/>
      <c r="J429" s="42"/>
      <c r="K429" s="42"/>
      <c r="L429" s="42"/>
      <c r="M429" s="42"/>
      <c r="N429" s="42"/>
      <c r="O429" s="42"/>
      <c r="P429" s="42"/>
      <c r="Q429" s="42"/>
      <c r="R429" s="42"/>
      <c r="S429" s="42"/>
      <c r="T429" s="42"/>
      <c r="U429" s="42"/>
      <c r="V429" s="42"/>
      <c r="W429" s="42"/>
      <c r="X429" s="42"/>
      <c r="Y429" s="42"/>
      <c r="Z429" s="42"/>
      <c r="AA429" s="42"/>
      <c r="AB429" s="42"/>
      <c r="AC429" s="42"/>
      <c r="AD429" s="42"/>
      <c r="AE429" s="42"/>
      <c r="AF429" s="42"/>
      <c r="AG429" s="42"/>
    </row>
    <row r="430" ht="15.75" customHeight="1">
      <c r="A430" s="42"/>
      <c r="B430" s="42"/>
      <c r="C430" s="42"/>
      <c r="D430" s="42"/>
      <c r="E430" s="42"/>
      <c r="F430" s="42"/>
      <c r="G430" s="42"/>
      <c r="H430" s="42"/>
      <c r="I430" s="42"/>
      <c r="J430" s="42"/>
      <c r="K430" s="42"/>
      <c r="L430" s="42"/>
      <c r="M430" s="42"/>
      <c r="N430" s="42"/>
      <c r="O430" s="42"/>
      <c r="P430" s="42"/>
      <c r="Q430" s="42"/>
      <c r="R430" s="42"/>
      <c r="S430" s="42"/>
      <c r="T430" s="42"/>
      <c r="U430" s="42"/>
      <c r="V430" s="42"/>
      <c r="W430" s="42"/>
      <c r="X430" s="42"/>
      <c r="Y430" s="42"/>
      <c r="Z430" s="42"/>
      <c r="AA430" s="42"/>
      <c r="AB430" s="42"/>
      <c r="AC430" s="42"/>
      <c r="AD430" s="42"/>
      <c r="AE430" s="42"/>
      <c r="AF430" s="42"/>
      <c r="AG430" s="42"/>
    </row>
    <row r="431" ht="15.75" customHeight="1">
      <c r="A431" s="42"/>
      <c r="B431" s="42"/>
      <c r="C431" s="42"/>
      <c r="D431" s="42"/>
      <c r="E431" s="42"/>
      <c r="F431" s="42"/>
      <c r="G431" s="42"/>
      <c r="H431" s="42"/>
      <c r="I431" s="42"/>
      <c r="J431" s="42"/>
      <c r="K431" s="42"/>
      <c r="L431" s="42"/>
      <c r="M431" s="42"/>
      <c r="N431" s="42"/>
      <c r="O431" s="42"/>
      <c r="P431" s="42"/>
      <c r="Q431" s="42"/>
      <c r="R431" s="42"/>
      <c r="S431" s="42"/>
      <c r="T431" s="42"/>
      <c r="U431" s="42"/>
      <c r="V431" s="42"/>
      <c r="W431" s="42"/>
      <c r="X431" s="42"/>
      <c r="Y431" s="42"/>
      <c r="Z431" s="42"/>
      <c r="AA431" s="42"/>
      <c r="AB431" s="42"/>
      <c r="AC431" s="42"/>
      <c r="AD431" s="42"/>
      <c r="AE431" s="42"/>
      <c r="AF431" s="42"/>
      <c r="AG431" s="42"/>
    </row>
    <row r="432" ht="15.75" customHeight="1">
      <c r="A432" s="42"/>
      <c r="B432" s="42"/>
      <c r="C432" s="42"/>
      <c r="D432" s="42"/>
      <c r="E432" s="42"/>
      <c r="F432" s="42"/>
      <c r="G432" s="42"/>
      <c r="H432" s="42"/>
      <c r="I432" s="42"/>
      <c r="J432" s="42"/>
      <c r="K432" s="42"/>
      <c r="L432" s="42"/>
      <c r="M432" s="42"/>
      <c r="N432" s="42"/>
      <c r="O432" s="42"/>
      <c r="P432" s="42"/>
      <c r="Q432" s="42"/>
      <c r="R432" s="42"/>
      <c r="S432" s="42"/>
      <c r="T432" s="42"/>
      <c r="U432" s="42"/>
      <c r="V432" s="42"/>
      <c r="W432" s="42"/>
      <c r="X432" s="42"/>
      <c r="Y432" s="42"/>
      <c r="Z432" s="42"/>
      <c r="AA432" s="42"/>
      <c r="AB432" s="42"/>
      <c r="AC432" s="42"/>
      <c r="AD432" s="42"/>
      <c r="AE432" s="42"/>
      <c r="AF432" s="42"/>
      <c r="AG432" s="42"/>
    </row>
    <row r="433" ht="15.75" customHeight="1">
      <c r="A433" s="42"/>
      <c r="B433" s="42"/>
      <c r="C433" s="42"/>
      <c r="D433" s="42"/>
      <c r="E433" s="42"/>
      <c r="F433" s="42"/>
      <c r="G433" s="42"/>
      <c r="H433" s="42"/>
      <c r="I433" s="42"/>
      <c r="J433" s="42"/>
      <c r="K433" s="42"/>
      <c r="L433" s="42"/>
      <c r="M433" s="42"/>
      <c r="N433" s="42"/>
      <c r="O433" s="42"/>
      <c r="P433" s="42"/>
      <c r="Q433" s="42"/>
      <c r="R433" s="42"/>
      <c r="S433" s="42"/>
      <c r="T433" s="42"/>
      <c r="U433" s="42"/>
      <c r="V433" s="42"/>
      <c r="W433" s="42"/>
      <c r="X433" s="42"/>
      <c r="Y433" s="42"/>
      <c r="Z433" s="42"/>
      <c r="AA433" s="42"/>
      <c r="AB433" s="42"/>
      <c r="AC433" s="42"/>
      <c r="AD433" s="42"/>
      <c r="AE433" s="42"/>
      <c r="AF433" s="42"/>
      <c r="AG433" s="42"/>
    </row>
    <row r="434" ht="15.75" customHeight="1">
      <c r="A434" s="42"/>
      <c r="B434" s="42"/>
      <c r="C434" s="42"/>
      <c r="D434" s="42"/>
      <c r="E434" s="42"/>
      <c r="F434" s="42"/>
      <c r="G434" s="42"/>
      <c r="H434" s="42"/>
      <c r="I434" s="42"/>
      <c r="J434" s="42"/>
      <c r="K434" s="42"/>
      <c r="L434" s="42"/>
      <c r="M434" s="42"/>
      <c r="N434" s="42"/>
      <c r="O434" s="42"/>
      <c r="P434" s="42"/>
      <c r="Q434" s="42"/>
      <c r="R434" s="42"/>
      <c r="S434" s="42"/>
      <c r="T434" s="42"/>
      <c r="U434" s="42"/>
      <c r="V434" s="42"/>
      <c r="W434" s="42"/>
      <c r="X434" s="42"/>
      <c r="Y434" s="42"/>
      <c r="Z434" s="42"/>
      <c r="AA434" s="42"/>
      <c r="AB434" s="42"/>
      <c r="AC434" s="42"/>
      <c r="AD434" s="42"/>
      <c r="AE434" s="42"/>
      <c r="AF434" s="42"/>
      <c r="AG434" s="42"/>
    </row>
    <row r="435" ht="15.75" customHeight="1">
      <c r="A435" s="42"/>
      <c r="B435" s="42"/>
      <c r="C435" s="42"/>
      <c r="D435" s="42"/>
      <c r="E435" s="42"/>
      <c r="F435" s="42"/>
      <c r="G435" s="42"/>
      <c r="H435" s="42"/>
      <c r="I435" s="42"/>
      <c r="J435" s="42"/>
      <c r="K435" s="42"/>
      <c r="L435" s="42"/>
      <c r="M435" s="42"/>
      <c r="N435" s="42"/>
      <c r="O435" s="42"/>
      <c r="P435" s="42"/>
      <c r="Q435" s="42"/>
      <c r="R435" s="42"/>
      <c r="S435" s="42"/>
      <c r="T435" s="42"/>
      <c r="U435" s="42"/>
      <c r="V435" s="42"/>
      <c r="W435" s="42"/>
      <c r="X435" s="42"/>
      <c r="Y435" s="42"/>
      <c r="Z435" s="42"/>
      <c r="AA435" s="42"/>
      <c r="AB435" s="42"/>
      <c r="AC435" s="42"/>
      <c r="AD435" s="42"/>
      <c r="AE435" s="42"/>
      <c r="AF435" s="42"/>
      <c r="AG435" s="42"/>
    </row>
    <row r="436" ht="15.75" customHeight="1">
      <c r="A436" s="42"/>
      <c r="B436" s="42"/>
      <c r="C436" s="42"/>
      <c r="D436" s="42"/>
      <c r="E436" s="42"/>
      <c r="F436" s="42"/>
      <c r="G436" s="42"/>
      <c r="H436" s="42"/>
      <c r="I436" s="42"/>
      <c r="J436" s="42"/>
      <c r="K436" s="42"/>
      <c r="L436" s="42"/>
      <c r="M436" s="42"/>
      <c r="N436" s="42"/>
      <c r="O436" s="42"/>
      <c r="P436" s="42"/>
      <c r="Q436" s="42"/>
      <c r="R436" s="42"/>
      <c r="S436" s="42"/>
      <c r="T436" s="42"/>
      <c r="U436" s="42"/>
      <c r="V436" s="42"/>
      <c r="W436" s="42"/>
      <c r="X436" s="42"/>
      <c r="Y436" s="42"/>
      <c r="Z436" s="42"/>
      <c r="AA436" s="42"/>
      <c r="AB436" s="42"/>
      <c r="AC436" s="42"/>
      <c r="AD436" s="42"/>
      <c r="AE436" s="42"/>
      <c r="AF436" s="42"/>
      <c r="AG436" s="42"/>
    </row>
    <row r="437" ht="15.75" customHeight="1">
      <c r="A437" s="42"/>
      <c r="B437" s="42"/>
      <c r="C437" s="42"/>
      <c r="D437" s="42"/>
      <c r="E437" s="42"/>
      <c r="F437" s="42"/>
      <c r="G437" s="42"/>
      <c r="H437" s="42"/>
      <c r="I437" s="42"/>
      <c r="J437" s="42"/>
      <c r="K437" s="42"/>
      <c r="L437" s="42"/>
      <c r="M437" s="42"/>
      <c r="N437" s="42"/>
      <c r="O437" s="42"/>
      <c r="P437" s="42"/>
      <c r="Q437" s="42"/>
      <c r="R437" s="42"/>
      <c r="S437" s="42"/>
      <c r="T437" s="42"/>
      <c r="U437" s="42"/>
      <c r="V437" s="42"/>
      <c r="W437" s="42"/>
      <c r="X437" s="42"/>
      <c r="Y437" s="42"/>
      <c r="Z437" s="42"/>
      <c r="AA437" s="42"/>
      <c r="AB437" s="42"/>
      <c r="AC437" s="42"/>
      <c r="AD437" s="42"/>
      <c r="AE437" s="42"/>
      <c r="AF437" s="42"/>
      <c r="AG437" s="42"/>
    </row>
    <row r="438" ht="15.75" customHeight="1">
      <c r="A438" s="42"/>
      <c r="B438" s="42"/>
      <c r="C438" s="42"/>
      <c r="D438" s="42"/>
      <c r="E438" s="42"/>
      <c r="F438" s="42"/>
      <c r="G438" s="42"/>
      <c r="H438" s="42"/>
      <c r="I438" s="42"/>
      <c r="J438" s="42"/>
      <c r="K438" s="42"/>
      <c r="L438" s="42"/>
      <c r="M438" s="42"/>
      <c r="N438" s="42"/>
      <c r="O438" s="42"/>
      <c r="P438" s="42"/>
      <c r="Q438" s="42"/>
      <c r="R438" s="42"/>
      <c r="S438" s="42"/>
      <c r="T438" s="42"/>
      <c r="U438" s="42"/>
      <c r="V438" s="42"/>
      <c r="W438" s="42"/>
      <c r="X438" s="42"/>
      <c r="Y438" s="42"/>
      <c r="Z438" s="42"/>
      <c r="AA438" s="42"/>
      <c r="AB438" s="42"/>
      <c r="AC438" s="42"/>
      <c r="AD438" s="42"/>
      <c r="AE438" s="42"/>
      <c r="AF438" s="42"/>
      <c r="AG438" s="42"/>
    </row>
    <row r="439" ht="15.75" customHeight="1">
      <c r="A439" s="42"/>
      <c r="B439" s="42"/>
      <c r="C439" s="42"/>
      <c r="D439" s="42"/>
      <c r="E439" s="42"/>
      <c r="F439" s="42"/>
      <c r="G439" s="42"/>
      <c r="H439" s="42"/>
      <c r="I439" s="42"/>
      <c r="J439" s="42"/>
      <c r="K439" s="42"/>
      <c r="L439" s="42"/>
      <c r="M439" s="42"/>
      <c r="N439" s="42"/>
      <c r="O439" s="42"/>
      <c r="P439" s="42"/>
      <c r="Q439" s="42"/>
      <c r="R439" s="42"/>
      <c r="S439" s="42"/>
      <c r="T439" s="42"/>
      <c r="U439" s="42"/>
      <c r="V439" s="42"/>
      <c r="W439" s="42"/>
      <c r="X439" s="42"/>
      <c r="Y439" s="42"/>
      <c r="Z439" s="42"/>
      <c r="AA439" s="42"/>
      <c r="AB439" s="42"/>
      <c r="AC439" s="42"/>
      <c r="AD439" s="42"/>
      <c r="AE439" s="42"/>
      <c r="AF439" s="42"/>
      <c r="AG439" s="42"/>
    </row>
    <row r="440" ht="15.75" customHeight="1">
      <c r="A440" s="42"/>
      <c r="B440" s="42"/>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c r="AA440" s="42"/>
      <c r="AB440" s="42"/>
      <c r="AC440" s="42"/>
      <c r="AD440" s="42"/>
      <c r="AE440" s="42"/>
      <c r="AF440" s="42"/>
      <c r="AG440" s="42"/>
    </row>
    <row r="441" ht="15.75" customHeight="1">
      <c r="A441" s="42"/>
      <c r="B441" s="42"/>
      <c r="C441" s="42"/>
      <c r="D441" s="42"/>
      <c r="E441" s="42"/>
      <c r="F441" s="42"/>
      <c r="G441" s="42"/>
      <c r="H441" s="42"/>
      <c r="I441" s="42"/>
      <c r="J441" s="42"/>
      <c r="K441" s="42"/>
      <c r="L441" s="42"/>
      <c r="M441" s="42"/>
      <c r="N441" s="42"/>
      <c r="O441" s="42"/>
      <c r="P441" s="42"/>
      <c r="Q441" s="42"/>
      <c r="R441" s="42"/>
      <c r="S441" s="42"/>
      <c r="T441" s="42"/>
      <c r="U441" s="42"/>
      <c r="V441" s="42"/>
      <c r="W441" s="42"/>
      <c r="X441" s="42"/>
      <c r="Y441" s="42"/>
      <c r="Z441" s="42"/>
      <c r="AA441" s="42"/>
      <c r="AB441" s="42"/>
      <c r="AC441" s="42"/>
      <c r="AD441" s="42"/>
      <c r="AE441" s="42"/>
      <c r="AF441" s="42"/>
      <c r="AG441" s="42"/>
    </row>
    <row r="442" ht="15.75" customHeight="1">
      <c r="A442" s="42"/>
      <c r="B442" s="42"/>
      <c r="C442" s="42"/>
      <c r="D442" s="42"/>
      <c r="E442" s="42"/>
      <c r="F442" s="42"/>
      <c r="G442" s="42"/>
      <c r="H442" s="42"/>
      <c r="I442" s="42"/>
      <c r="J442" s="42"/>
      <c r="K442" s="42"/>
      <c r="L442" s="42"/>
      <c r="M442" s="42"/>
      <c r="N442" s="42"/>
      <c r="O442" s="42"/>
      <c r="P442" s="42"/>
      <c r="Q442" s="42"/>
      <c r="R442" s="42"/>
      <c r="S442" s="42"/>
      <c r="T442" s="42"/>
      <c r="U442" s="42"/>
      <c r="V442" s="42"/>
      <c r="W442" s="42"/>
      <c r="X442" s="42"/>
      <c r="Y442" s="42"/>
      <c r="Z442" s="42"/>
      <c r="AA442" s="42"/>
      <c r="AB442" s="42"/>
      <c r="AC442" s="42"/>
      <c r="AD442" s="42"/>
      <c r="AE442" s="42"/>
      <c r="AF442" s="42"/>
      <c r="AG442" s="42"/>
    </row>
    <row r="443" ht="15.75" customHeight="1">
      <c r="A443" s="42"/>
      <c r="B443" s="42"/>
      <c r="C443" s="42"/>
      <c r="D443" s="42"/>
      <c r="E443" s="42"/>
      <c r="F443" s="42"/>
      <c r="G443" s="42"/>
      <c r="H443" s="42"/>
      <c r="I443" s="42"/>
      <c r="J443" s="42"/>
      <c r="K443" s="42"/>
      <c r="L443" s="42"/>
      <c r="M443" s="42"/>
      <c r="N443" s="42"/>
      <c r="O443" s="42"/>
      <c r="P443" s="42"/>
      <c r="Q443" s="42"/>
      <c r="R443" s="42"/>
      <c r="S443" s="42"/>
      <c r="T443" s="42"/>
      <c r="U443" s="42"/>
      <c r="V443" s="42"/>
      <c r="W443" s="42"/>
      <c r="X443" s="42"/>
      <c r="Y443" s="42"/>
      <c r="Z443" s="42"/>
      <c r="AA443" s="42"/>
      <c r="AB443" s="42"/>
      <c r="AC443" s="42"/>
      <c r="AD443" s="42"/>
      <c r="AE443" s="42"/>
      <c r="AF443" s="42"/>
      <c r="AG443" s="42"/>
    </row>
    <row r="444" ht="15.75" customHeight="1">
      <c r="A444" s="42"/>
      <c r="B444" s="42"/>
      <c r="C444" s="42"/>
      <c r="D444" s="42"/>
      <c r="E444" s="42"/>
      <c r="F444" s="42"/>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E444" s="42"/>
      <c r="AF444" s="42"/>
      <c r="AG444" s="42"/>
    </row>
    <row r="445" ht="15.75" customHeight="1">
      <c r="A445" s="42"/>
      <c r="B445" s="42"/>
      <c r="C445" s="42"/>
      <c r="D445" s="42"/>
      <c r="E445" s="42"/>
      <c r="F445" s="42"/>
      <c r="G445" s="42"/>
      <c r="H445" s="42"/>
      <c r="I445" s="42"/>
      <c r="J445" s="42"/>
      <c r="K445" s="42"/>
      <c r="L445" s="42"/>
      <c r="M445" s="42"/>
      <c r="N445" s="42"/>
      <c r="O445" s="42"/>
      <c r="P445" s="42"/>
      <c r="Q445" s="42"/>
      <c r="R445" s="42"/>
      <c r="S445" s="42"/>
      <c r="T445" s="42"/>
      <c r="U445" s="42"/>
      <c r="V445" s="42"/>
      <c r="W445" s="42"/>
      <c r="X445" s="42"/>
      <c r="Y445" s="42"/>
      <c r="Z445" s="42"/>
      <c r="AA445" s="42"/>
      <c r="AB445" s="42"/>
      <c r="AC445" s="42"/>
      <c r="AD445" s="42"/>
      <c r="AE445" s="42"/>
      <c r="AF445" s="42"/>
      <c r="AG445" s="42"/>
    </row>
    <row r="446" ht="15.75" customHeight="1">
      <c r="A446" s="42"/>
      <c r="B446" s="42"/>
      <c r="C446" s="42"/>
      <c r="D446" s="42"/>
      <c r="E446" s="42"/>
      <c r="F446" s="42"/>
      <c r="G446" s="42"/>
      <c r="H446" s="42"/>
      <c r="I446" s="42"/>
      <c r="J446" s="42"/>
      <c r="K446" s="42"/>
      <c r="L446" s="42"/>
      <c r="M446" s="42"/>
      <c r="N446" s="42"/>
      <c r="O446" s="42"/>
      <c r="P446" s="42"/>
      <c r="Q446" s="42"/>
      <c r="R446" s="42"/>
      <c r="S446" s="42"/>
      <c r="T446" s="42"/>
      <c r="U446" s="42"/>
      <c r="V446" s="42"/>
      <c r="W446" s="42"/>
      <c r="X446" s="42"/>
      <c r="Y446" s="42"/>
      <c r="Z446" s="42"/>
      <c r="AA446" s="42"/>
      <c r="AB446" s="42"/>
      <c r="AC446" s="42"/>
      <c r="AD446" s="42"/>
      <c r="AE446" s="42"/>
      <c r="AF446" s="42"/>
      <c r="AG446" s="42"/>
    </row>
    <row r="447" ht="15.75" customHeight="1">
      <c r="A447" s="42"/>
      <c r="B447" s="42"/>
      <c r="C447" s="42"/>
      <c r="D447" s="42"/>
      <c r="E447" s="42"/>
      <c r="F447" s="42"/>
      <c r="G447" s="42"/>
      <c r="H447" s="42"/>
      <c r="I447" s="42"/>
      <c r="J447" s="42"/>
      <c r="K447" s="42"/>
      <c r="L447" s="42"/>
      <c r="M447" s="42"/>
      <c r="N447" s="42"/>
      <c r="O447" s="42"/>
      <c r="P447" s="42"/>
      <c r="Q447" s="42"/>
      <c r="R447" s="42"/>
      <c r="S447" s="42"/>
      <c r="T447" s="42"/>
      <c r="U447" s="42"/>
      <c r="V447" s="42"/>
      <c r="W447" s="42"/>
      <c r="X447" s="42"/>
      <c r="Y447" s="42"/>
      <c r="Z447" s="42"/>
      <c r="AA447" s="42"/>
      <c r="AB447" s="42"/>
      <c r="AC447" s="42"/>
      <c r="AD447" s="42"/>
      <c r="AE447" s="42"/>
      <c r="AF447" s="42"/>
      <c r="AG447" s="42"/>
    </row>
    <row r="448" ht="15.75" customHeight="1">
      <c r="A448" s="42"/>
      <c r="B448" s="42"/>
      <c r="C448" s="42"/>
      <c r="D448" s="42"/>
      <c r="E448" s="42"/>
      <c r="F448" s="42"/>
      <c r="G448" s="42"/>
      <c r="H448" s="42"/>
      <c r="I448" s="42"/>
      <c r="J448" s="42"/>
      <c r="K448" s="42"/>
      <c r="L448" s="42"/>
      <c r="M448" s="42"/>
      <c r="N448" s="42"/>
      <c r="O448" s="42"/>
      <c r="P448" s="42"/>
      <c r="Q448" s="42"/>
      <c r="R448" s="42"/>
      <c r="S448" s="42"/>
      <c r="T448" s="42"/>
      <c r="U448" s="42"/>
      <c r="V448" s="42"/>
      <c r="W448" s="42"/>
      <c r="X448" s="42"/>
      <c r="Y448" s="42"/>
      <c r="Z448" s="42"/>
      <c r="AA448" s="42"/>
      <c r="AB448" s="42"/>
      <c r="AC448" s="42"/>
      <c r="AD448" s="42"/>
      <c r="AE448" s="42"/>
      <c r="AF448" s="42"/>
      <c r="AG448" s="42"/>
    </row>
    <row r="449" ht="15.75" customHeight="1">
      <c r="A449" s="42"/>
      <c r="B449" s="42"/>
      <c r="C449" s="42"/>
      <c r="D449" s="42"/>
      <c r="E449" s="42"/>
      <c r="F449" s="42"/>
      <c r="G449" s="42"/>
      <c r="H449" s="42"/>
      <c r="I449" s="42"/>
      <c r="J449" s="42"/>
      <c r="K449" s="42"/>
      <c r="L449" s="42"/>
      <c r="M449" s="42"/>
      <c r="N449" s="42"/>
      <c r="O449" s="42"/>
      <c r="P449" s="42"/>
      <c r="Q449" s="42"/>
      <c r="R449" s="42"/>
      <c r="S449" s="42"/>
      <c r="T449" s="42"/>
      <c r="U449" s="42"/>
      <c r="V449" s="42"/>
      <c r="W449" s="42"/>
      <c r="X449" s="42"/>
      <c r="Y449" s="42"/>
      <c r="Z449" s="42"/>
      <c r="AA449" s="42"/>
      <c r="AB449" s="42"/>
      <c r="AC449" s="42"/>
      <c r="AD449" s="42"/>
      <c r="AE449" s="42"/>
      <c r="AF449" s="42"/>
      <c r="AG449" s="42"/>
    </row>
    <row r="450" ht="15.75" customHeight="1">
      <c r="A450" s="42"/>
      <c r="B450" s="42"/>
      <c r="C450" s="42"/>
      <c r="D450" s="42"/>
      <c r="E450" s="42"/>
      <c r="F450" s="42"/>
      <c r="G450" s="42"/>
      <c r="H450" s="42"/>
      <c r="I450" s="42"/>
      <c r="J450" s="42"/>
      <c r="K450" s="42"/>
      <c r="L450" s="42"/>
      <c r="M450" s="42"/>
      <c r="N450" s="42"/>
      <c r="O450" s="42"/>
      <c r="P450" s="42"/>
      <c r="Q450" s="42"/>
      <c r="R450" s="42"/>
      <c r="S450" s="42"/>
      <c r="T450" s="42"/>
      <c r="U450" s="42"/>
      <c r="V450" s="42"/>
      <c r="W450" s="42"/>
      <c r="X450" s="42"/>
      <c r="Y450" s="42"/>
      <c r="Z450" s="42"/>
      <c r="AA450" s="42"/>
      <c r="AB450" s="42"/>
      <c r="AC450" s="42"/>
      <c r="AD450" s="42"/>
      <c r="AE450" s="42"/>
      <c r="AF450" s="42"/>
      <c r="AG450" s="42"/>
    </row>
    <row r="451" ht="15.75" customHeight="1">
      <c r="A451" s="42"/>
      <c r="B451" s="42"/>
      <c r="C451" s="42"/>
      <c r="D451" s="42"/>
      <c r="E451" s="42"/>
      <c r="F451" s="42"/>
      <c r="G451" s="42"/>
      <c r="H451" s="42"/>
      <c r="I451" s="42"/>
      <c r="J451" s="42"/>
      <c r="K451" s="42"/>
      <c r="L451" s="42"/>
      <c r="M451" s="42"/>
      <c r="N451" s="42"/>
      <c r="O451" s="42"/>
      <c r="P451" s="42"/>
      <c r="Q451" s="42"/>
      <c r="R451" s="42"/>
      <c r="S451" s="42"/>
      <c r="T451" s="42"/>
      <c r="U451" s="42"/>
      <c r="V451" s="42"/>
      <c r="W451" s="42"/>
      <c r="X451" s="42"/>
      <c r="Y451" s="42"/>
      <c r="Z451" s="42"/>
      <c r="AA451" s="42"/>
      <c r="AB451" s="42"/>
      <c r="AC451" s="42"/>
      <c r="AD451" s="42"/>
      <c r="AE451" s="42"/>
      <c r="AF451" s="42"/>
      <c r="AG451" s="42"/>
    </row>
    <row r="452" ht="15.75" customHeight="1">
      <c r="A452" s="42"/>
      <c r="B452" s="42"/>
      <c r="C452" s="42"/>
      <c r="D452" s="42"/>
      <c r="E452" s="42"/>
      <c r="F452" s="42"/>
      <c r="G452" s="42"/>
      <c r="H452" s="42"/>
      <c r="I452" s="42"/>
      <c r="J452" s="42"/>
      <c r="K452" s="42"/>
      <c r="L452" s="42"/>
      <c r="M452" s="42"/>
      <c r="N452" s="42"/>
      <c r="O452" s="42"/>
      <c r="P452" s="42"/>
      <c r="Q452" s="42"/>
      <c r="R452" s="42"/>
      <c r="S452" s="42"/>
      <c r="T452" s="42"/>
      <c r="U452" s="42"/>
      <c r="V452" s="42"/>
      <c r="W452" s="42"/>
      <c r="X452" s="42"/>
      <c r="Y452" s="42"/>
      <c r="Z452" s="42"/>
      <c r="AA452" s="42"/>
      <c r="AB452" s="42"/>
      <c r="AC452" s="42"/>
      <c r="AD452" s="42"/>
      <c r="AE452" s="42"/>
      <c r="AF452" s="42"/>
      <c r="AG452" s="42"/>
    </row>
    <row r="453" ht="15.75" customHeight="1">
      <c r="A453" s="42"/>
      <c r="B453" s="42"/>
      <c r="C453" s="42"/>
      <c r="D453" s="42"/>
      <c r="E453" s="42"/>
      <c r="F453" s="42"/>
      <c r="G453" s="42"/>
      <c r="H453" s="42"/>
      <c r="I453" s="42"/>
      <c r="J453" s="42"/>
      <c r="K453" s="42"/>
      <c r="L453" s="42"/>
      <c r="M453" s="42"/>
      <c r="N453" s="42"/>
      <c r="O453" s="42"/>
      <c r="P453" s="42"/>
      <c r="Q453" s="42"/>
      <c r="R453" s="42"/>
      <c r="S453" s="42"/>
      <c r="T453" s="42"/>
      <c r="U453" s="42"/>
      <c r="V453" s="42"/>
      <c r="W453" s="42"/>
      <c r="X453" s="42"/>
      <c r="Y453" s="42"/>
      <c r="Z453" s="42"/>
      <c r="AA453" s="42"/>
      <c r="AB453" s="42"/>
      <c r="AC453" s="42"/>
      <c r="AD453" s="42"/>
      <c r="AE453" s="42"/>
      <c r="AF453" s="42"/>
      <c r="AG453" s="42"/>
    </row>
    <row r="454" ht="15.75" customHeight="1">
      <c r="A454" s="42"/>
      <c r="B454" s="42"/>
      <c r="C454" s="42"/>
      <c r="D454" s="42"/>
      <c r="E454" s="42"/>
      <c r="F454" s="42"/>
      <c r="G454" s="42"/>
      <c r="H454" s="42"/>
      <c r="I454" s="42"/>
      <c r="J454" s="42"/>
      <c r="K454" s="42"/>
      <c r="L454" s="42"/>
      <c r="M454" s="42"/>
      <c r="N454" s="42"/>
      <c r="O454" s="42"/>
      <c r="P454" s="42"/>
      <c r="Q454" s="42"/>
      <c r="R454" s="42"/>
      <c r="S454" s="42"/>
      <c r="T454" s="42"/>
      <c r="U454" s="42"/>
      <c r="V454" s="42"/>
      <c r="W454" s="42"/>
      <c r="X454" s="42"/>
      <c r="Y454" s="42"/>
      <c r="Z454" s="42"/>
      <c r="AA454" s="42"/>
      <c r="AB454" s="42"/>
      <c r="AC454" s="42"/>
      <c r="AD454" s="42"/>
      <c r="AE454" s="42"/>
      <c r="AF454" s="42"/>
      <c r="AG454" s="42"/>
    </row>
    <row r="455" ht="15.75" customHeight="1">
      <c r="A455" s="42"/>
      <c r="B455" s="42"/>
      <c r="C455" s="42"/>
      <c r="D455" s="42"/>
      <c r="E455" s="42"/>
      <c r="F455" s="42"/>
      <c r="G455" s="42"/>
      <c r="H455" s="42"/>
      <c r="I455" s="42"/>
      <c r="J455" s="42"/>
      <c r="K455" s="42"/>
      <c r="L455" s="42"/>
      <c r="M455" s="42"/>
      <c r="N455" s="42"/>
      <c r="O455" s="42"/>
      <c r="P455" s="42"/>
      <c r="Q455" s="42"/>
      <c r="R455" s="42"/>
      <c r="S455" s="42"/>
      <c r="T455" s="42"/>
      <c r="U455" s="42"/>
      <c r="V455" s="42"/>
      <c r="W455" s="42"/>
      <c r="X455" s="42"/>
      <c r="Y455" s="42"/>
      <c r="Z455" s="42"/>
      <c r="AA455" s="42"/>
      <c r="AB455" s="42"/>
      <c r="AC455" s="42"/>
      <c r="AD455" s="42"/>
      <c r="AE455" s="42"/>
      <c r="AF455" s="42"/>
      <c r="AG455" s="42"/>
    </row>
    <row r="456" ht="15.75" customHeight="1">
      <c r="A456" s="42"/>
      <c r="B456" s="42"/>
      <c r="C456" s="42"/>
      <c r="D456" s="42"/>
      <c r="E456" s="42"/>
      <c r="F456" s="42"/>
      <c r="G456" s="42"/>
      <c r="H456" s="42"/>
      <c r="I456" s="42"/>
      <c r="J456" s="42"/>
      <c r="K456" s="42"/>
      <c r="L456" s="42"/>
      <c r="M456" s="42"/>
      <c r="N456" s="42"/>
      <c r="O456" s="42"/>
      <c r="P456" s="42"/>
      <c r="Q456" s="42"/>
      <c r="R456" s="42"/>
      <c r="S456" s="42"/>
      <c r="T456" s="42"/>
      <c r="U456" s="42"/>
      <c r="V456" s="42"/>
      <c r="W456" s="42"/>
      <c r="X456" s="42"/>
      <c r="Y456" s="42"/>
      <c r="Z456" s="42"/>
      <c r="AA456" s="42"/>
      <c r="AB456" s="42"/>
      <c r="AC456" s="42"/>
      <c r="AD456" s="42"/>
      <c r="AE456" s="42"/>
      <c r="AF456" s="42"/>
      <c r="AG456" s="42"/>
    </row>
    <row r="457" ht="15.75" customHeight="1">
      <c r="A457" s="42"/>
      <c r="B457" s="42"/>
      <c r="C457" s="42"/>
      <c r="D457" s="42"/>
      <c r="E457" s="42"/>
      <c r="F457" s="42"/>
      <c r="G457" s="42"/>
      <c r="H457" s="42"/>
      <c r="I457" s="42"/>
      <c r="J457" s="42"/>
      <c r="K457" s="42"/>
      <c r="L457" s="42"/>
      <c r="M457" s="42"/>
      <c r="N457" s="42"/>
      <c r="O457" s="42"/>
      <c r="P457" s="42"/>
      <c r="Q457" s="42"/>
      <c r="R457" s="42"/>
      <c r="S457" s="42"/>
      <c r="T457" s="42"/>
      <c r="U457" s="42"/>
      <c r="V457" s="42"/>
      <c r="W457" s="42"/>
      <c r="X457" s="42"/>
      <c r="Y457" s="42"/>
      <c r="Z457" s="42"/>
      <c r="AA457" s="42"/>
      <c r="AB457" s="42"/>
      <c r="AC457" s="42"/>
      <c r="AD457" s="42"/>
      <c r="AE457" s="42"/>
      <c r="AF457" s="42"/>
      <c r="AG457" s="42"/>
    </row>
    <row r="458" ht="15.75" customHeight="1">
      <c r="A458" s="42"/>
      <c r="B458" s="42"/>
      <c r="C458" s="42"/>
      <c r="D458" s="42"/>
      <c r="E458" s="42"/>
      <c r="F458" s="42"/>
      <c r="G458" s="42"/>
      <c r="H458" s="42"/>
      <c r="I458" s="42"/>
      <c r="J458" s="42"/>
      <c r="K458" s="42"/>
      <c r="L458" s="42"/>
      <c r="M458" s="42"/>
      <c r="N458" s="42"/>
      <c r="O458" s="42"/>
      <c r="P458" s="42"/>
      <c r="Q458" s="42"/>
      <c r="R458" s="42"/>
      <c r="S458" s="42"/>
      <c r="T458" s="42"/>
      <c r="U458" s="42"/>
      <c r="V458" s="42"/>
      <c r="W458" s="42"/>
      <c r="X458" s="42"/>
      <c r="Y458" s="42"/>
      <c r="Z458" s="42"/>
      <c r="AA458" s="42"/>
      <c r="AB458" s="42"/>
      <c r="AC458" s="42"/>
      <c r="AD458" s="42"/>
      <c r="AE458" s="42"/>
      <c r="AF458" s="42"/>
      <c r="AG458" s="42"/>
    </row>
    <row r="459" ht="15.75" customHeight="1">
      <c r="A459" s="42"/>
      <c r="B459" s="42"/>
      <c r="C459" s="42"/>
      <c r="D459" s="42"/>
      <c r="E459" s="42"/>
      <c r="F459" s="42"/>
      <c r="G459" s="42"/>
      <c r="H459" s="42"/>
      <c r="I459" s="42"/>
      <c r="J459" s="42"/>
      <c r="K459" s="42"/>
      <c r="L459" s="42"/>
      <c r="M459" s="42"/>
      <c r="N459" s="42"/>
      <c r="O459" s="42"/>
      <c r="P459" s="42"/>
      <c r="Q459" s="42"/>
      <c r="R459" s="42"/>
      <c r="S459" s="42"/>
      <c r="T459" s="42"/>
      <c r="U459" s="42"/>
      <c r="V459" s="42"/>
      <c r="W459" s="42"/>
      <c r="X459" s="42"/>
      <c r="Y459" s="42"/>
      <c r="Z459" s="42"/>
      <c r="AA459" s="42"/>
      <c r="AB459" s="42"/>
      <c r="AC459" s="42"/>
      <c r="AD459" s="42"/>
      <c r="AE459" s="42"/>
      <c r="AF459" s="42"/>
      <c r="AG459" s="42"/>
    </row>
    <row r="460" ht="15.75" customHeight="1">
      <c r="A460" s="42"/>
      <c r="B460" s="42"/>
      <c r="C460" s="42"/>
      <c r="D460" s="42"/>
      <c r="E460" s="42"/>
      <c r="F460" s="42"/>
      <c r="G460" s="42"/>
      <c r="H460" s="42"/>
      <c r="I460" s="42"/>
      <c r="J460" s="42"/>
      <c r="K460" s="42"/>
      <c r="L460" s="42"/>
      <c r="M460" s="42"/>
      <c r="N460" s="42"/>
      <c r="O460" s="42"/>
      <c r="P460" s="42"/>
      <c r="Q460" s="42"/>
      <c r="R460" s="42"/>
      <c r="S460" s="42"/>
      <c r="T460" s="42"/>
      <c r="U460" s="42"/>
      <c r="V460" s="42"/>
      <c r="W460" s="42"/>
      <c r="X460" s="42"/>
      <c r="Y460" s="42"/>
      <c r="Z460" s="42"/>
      <c r="AA460" s="42"/>
      <c r="AB460" s="42"/>
      <c r="AC460" s="42"/>
      <c r="AD460" s="42"/>
      <c r="AE460" s="42"/>
      <c r="AF460" s="42"/>
      <c r="AG460" s="42"/>
    </row>
    <row r="461" ht="15.75" customHeight="1">
      <c r="A461" s="42"/>
      <c r="B461" s="42"/>
      <c r="C461" s="42"/>
      <c r="D461" s="42"/>
      <c r="E461" s="42"/>
      <c r="F461" s="42"/>
      <c r="G461" s="42"/>
      <c r="H461" s="42"/>
      <c r="I461" s="42"/>
      <c r="J461" s="42"/>
      <c r="K461" s="42"/>
      <c r="L461" s="42"/>
      <c r="M461" s="42"/>
      <c r="N461" s="42"/>
      <c r="O461" s="42"/>
      <c r="P461" s="42"/>
      <c r="Q461" s="42"/>
      <c r="R461" s="42"/>
      <c r="S461" s="42"/>
      <c r="T461" s="42"/>
      <c r="U461" s="42"/>
      <c r="V461" s="42"/>
      <c r="W461" s="42"/>
      <c r="X461" s="42"/>
      <c r="Y461" s="42"/>
      <c r="Z461" s="42"/>
      <c r="AA461" s="42"/>
      <c r="AB461" s="42"/>
      <c r="AC461" s="42"/>
      <c r="AD461" s="42"/>
      <c r="AE461" s="42"/>
      <c r="AF461" s="42"/>
      <c r="AG461" s="42"/>
    </row>
    <row r="462" ht="15.75" customHeight="1">
      <c r="A462" s="42"/>
      <c r="B462" s="42"/>
      <c r="C462" s="42"/>
      <c r="D462" s="42"/>
      <c r="E462" s="42"/>
      <c r="F462" s="42"/>
      <c r="G462" s="42"/>
      <c r="H462" s="42"/>
      <c r="I462" s="42"/>
      <c r="J462" s="42"/>
      <c r="K462" s="42"/>
      <c r="L462" s="42"/>
      <c r="M462" s="42"/>
      <c r="N462" s="42"/>
      <c r="O462" s="42"/>
      <c r="P462" s="42"/>
      <c r="Q462" s="42"/>
      <c r="R462" s="42"/>
      <c r="S462" s="42"/>
      <c r="T462" s="42"/>
      <c r="U462" s="42"/>
      <c r="V462" s="42"/>
      <c r="W462" s="42"/>
      <c r="X462" s="42"/>
      <c r="Y462" s="42"/>
      <c r="Z462" s="42"/>
      <c r="AA462" s="42"/>
      <c r="AB462" s="42"/>
      <c r="AC462" s="42"/>
      <c r="AD462" s="42"/>
      <c r="AE462" s="42"/>
      <c r="AF462" s="42"/>
      <c r="AG462" s="42"/>
    </row>
    <row r="463" ht="15.75" customHeight="1">
      <c r="A463" s="42"/>
      <c r="B463" s="42"/>
      <c r="C463" s="42"/>
      <c r="D463" s="42"/>
      <c r="E463" s="42"/>
      <c r="F463" s="42"/>
      <c r="G463" s="42"/>
      <c r="H463" s="42"/>
      <c r="I463" s="42"/>
      <c r="J463" s="42"/>
      <c r="K463" s="42"/>
      <c r="L463" s="42"/>
      <c r="M463" s="42"/>
      <c r="N463" s="42"/>
      <c r="O463" s="42"/>
      <c r="P463" s="42"/>
      <c r="Q463" s="42"/>
      <c r="R463" s="42"/>
      <c r="S463" s="42"/>
      <c r="T463" s="42"/>
      <c r="U463" s="42"/>
      <c r="V463" s="42"/>
      <c r="W463" s="42"/>
      <c r="X463" s="42"/>
      <c r="Y463" s="42"/>
      <c r="Z463" s="42"/>
      <c r="AA463" s="42"/>
      <c r="AB463" s="42"/>
      <c r="AC463" s="42"/>
      <c r="AD463" s="42"/>
      <c r="AE463" s="42"/>
      <c r="AF463" s="42"/>
      <c r="AG463" s="42"/>
    </row>
    <row r="464" ht="15.75" customHeight="1">
      <c r="A464" s="42"/>
      <c r="B464" s="42"/>
      <c r="C464" s="42"/>
      <c r="D464" s="42"/>
      <c r="E464" s="42"/>
      <c r="F464" s="42"/>
      <c r="G464" s="42"/>
      <c r="H464" s="42"/>
      <c r="I464" s="42"/>
      <c r="J464" s="42"/>
      <c r="K464" s="42"/>
      <c r="L464" s="42"/>
      <c r="M464" s="42"/>
      <c r="N464" s="42"/>
      <c r="O464" s="42"/>
      <c r="P464" s="42"/>
      <c r="Q464" s="42"/>
      <c r="R464" s="42"/>
      <c r="S464" s="42"/>
      <c r="T464" s="42"/>
      <c r="U464" s="42"/>
      <c r="V464" s="42"/>
      <c r="W464" s="42"/>
      <c r="X464" s="42"/>
      <c r="Y464" s="42"/>
      <c r="Z464" s="42"/>
      <c r="AA464" s="42"/>
      <c r="AB464" s="42"/>
      <c r="AC464" s="42"/>
      <c r="AD464" s="42"/>
      <c r="AE464" s="42"/>
      <c r="AF464" s="42"/>
      <c r="AG464" s="42"/>
    </row>
    <row r="465" ht="15.75" customHeight="1">
      <c r="A465" s="42"/>
      <c r="B465" s="42"/>
      <c r="C465" s="42"/>
      <c r="D465" s="42"/>
      <c r="E465" s="42"/>
      <c r="F465" s="42"/>
      <c r="G465" s="42"/>
      <c r="H465" s="42"/>
      <c r="I465" s="42"/>
      <c r="J465" s="42"/>
      <c r="K465" s="42"/>
      <c r="L465" s="42"/>
      <c r="M465" s="42"/>
      <c r="N465" s="42"/>
      <c r="O465" s="42"/>
      <c r="P465" s="42"/>
      <c r="Q465" s="42"/>
      <c r="R465" s="42"/>
      <c r="S465" s="42"/>
      <c r="T465" s="42"/>
      <c r="U465" s="42"/>
      <c r="V465" s="42"/>
      <c r="W465" s="42"/>
      <c r="X465" s="42"/>
      <c r="Y465" s="42"/>
      <c r="Z465" s="42"/>
      <c r="AA465" s="42"/>
      <c r="AB465" s="42"/>
      <c r="AC465" s="42"/>
      <c r="AD465" s="42"/>
      <c r="AE465" s="42"/>
      <c r="AF465" s="42"/>
      <c r="AG465" s="42"/>
    </row>
    <row r="466" ht="15.75" customHeight="1">
      <c r="A466" s="42"/>
      <c r="B466" s="42"/>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c r="AF466" s="42"/>
      <c r="AG466" s="42"/>
    </row>
    <row r="467" ht="15.75" customHeight="1">
      <c r="A467" s="42"/>
      <c r="B467" s="42"/>
      <c r="C467" s="42"/>
      <c r="D467" s="42"/>
      <c r="E467" s="42"/>
      <c r="F467" s="42"/>
      <c r="G467" s="42"/>
      <c r="H467" s="42"/>
      <c r="I467" s="42"/>
      <c r="J467" s="42"/>
      <c r="K467" s="42"/>
      <c r="L467" s="42"/>
      <c r="M467" s="42"/>
      <c r="N467" s="42"/>
      <c r="O467" s="42"/>
      <c r="P467" s="42"/>
      <c r="Q467" s="42"/>
      <c r="R467" s="42"/>
      <c r="S467" s="42"/>
      <c r="T467" s="42"/>
      <c r="U467" s="42"/>
      <c r="V467" s="42"/>
      <c r="W467" s="42"/>
      <c r="X467" s="42"/>
      <c r="Y467" s="42"/>
      <c r="Z467" s="42"/>
      <c r="AA467" s="42"/>
      <c r="AB467" s="42"/>
      <c r="AC467" s="42"/>
      <c r="AD467" s="42"/>
      <c r="AE467" s="42"/>
      <c r="AF467" s="42"/>
      <c r="AG467" s="42"/>
    </row>
    <row r="468" ht="15.75" customHeight="1">
      <c r="A468" s="42"/>
      <c r="B468" s="42"/>
      <c r="C468" s="42"/>
      <c r="D468" s="42"/>
      <c r="E468" s="42"/>
      <c r="F468" s="42"/>
      <c r="G468" s="42"/>
      <c r="H468" s="42"/>
      <c r="I468" s="42"/>
      <c r="J468" s="42"/>
      <c r="K468" s="42"/>
      <c r="L468" s="42"/>
      <c r="M468" s="42"/>
      <c r="N468" s="42"/>
      <c r="O468" s="42"/>
      <c r="P468" s="42"/>
      <c r="Q468" s="42"/>
      <c r="R468" s="42"/>
      <c r="S468" s="42"/>
      <c r="T468" s="42"/>
      <c r="U468" s="42"/>
      <c r="V468" s="42"/>
      <c r="W468" s="42"/>
      <c r="X468" s="42"/>
      <c r="Y468" s="42"/>
      <c r="Z468" s="42"/>
      <c r="AA468" s="42"/>
      <c r="AB468" s="42"/>
      <c r="AC468" s="42"/>
      <c r="AD468" s="42"/>
      <c r="AE468" s="42"/>
      <c r="AF468" s="42"/>
      <c r="AG468" s="42"/>
    </row>
    <row r="469" ht="15.75" customHeight="1">
      <c r="A469" s="42"/>
      <c r="B469" s="42"/>
      <c r="C469" s="42"/>
      <c r="D469" s="42"/>
      <c r="E469" s="42"/>
      <c r="F469" s="42"/>
      <c r="G469" s="42"/>
      <c r="H469" s="42"/>
      <c r="I469" s="42"/>
      <c r="J469" s="42"/>
      <c r="K469" s="42"/>
      <c r="L469" s="42"/>
      <c r="M469" s="42"/>
      <c r="N469" s="42"/>
      <c r="O469" s="42"/>
      <c r="P469" s="42"/>
      <c r="Q469" s="42"/>
      <c r="R469" s="42"/>
      <c r="S469" s="42"/>
      <c r="T469" s="42"/>
      <c r="U469" s="42"/>
      <c r="V469" s="42"/>
      <c r="W469" s="42"/>
      <c r="X469" s="42"/>
      <c r="Y469" s="42"/>
      <c r="Z469" s="42"/>
      <c r="AA469" s="42"/>
      <c r="AB469" s="42"/>
      <c r="AC469" s="42"/>
      <c r="AD469" s="42"/>
      <c r="AE469" s="42"/>
      <c r="AF469" s="42"/>
      <c r="AG469" s="42"/>
    </row>
    <row r="470" ht="15.75" customHeight="1">
      <c r="A470" s="42"/>
      <c r="B470" s="42"/>
      <c r="C470" s="42"/>
      <c r="D470" s="42"/>
      <c r="E470" s="42"/>
      <c r="F470" s="42"/>
      <c r="G470" s="42"/>
      <c r="H470" s="42"/>
      <c r="I470" s="42"/>
      <c r="J470" s="42"/>
      <c r="K470" s="42"/>
      <c r="L470" s="42"/>
      <c r="M470" s="42"/>
      <c r="N470" s="42"/>
      <c r="O470" s="42"/>
      <c r="P470" s="42"/>
      <c r="Q470" s="42"/>
      <c r="R470" s="42"/>
      <c r="S470" s="42"/>
      <c r="T470" s="42"/>
      <c r="U470" s="42"/>
      <c r="V470" s="42"/>
      <c r="W470" s="42"/>
      <c r="X470" s="42"/>
      <c r="Y470" s="42"/>
      <c r="Z470" s="42"/>
      <c r="AA470" s="42"/>
      <c r="AB470" s="42"/>
      <c r="AC470" s="42"/>
      <c r="AD470" s="42"/>
      <c r="AE470" s="42"/>
      <c r="AF470" s="42"/>
      <c r="AG470" s="42"/>
    </row>
    <row r="471" ht="15.75" customHeight="1">
      <c r="A471" s="42"/>
      <c r="B471" s="42"/>
      <c r="C471" s="42"/>
      <c r="D471" s="42"/>
      <c r="E471" s="42"/>
      <c r="F471" s="42"/>
      <c r="G471" s="42"/>
      <c r="H471" s="42"/>
      <c r="I471" s="42"/>
      <c r="J471" s="42"/>
      <c r="K471" s="42"/>
      <c r="L471" s="42"/>
      <c r="M471" s="42"/>
      <c r="N471" s="42"/>
      <c r="O471" s="42"/>
      <c r="P471" s="42"/>
      <c r="Q471" s="42"/>
      <c r="R471" s="42"/>
      <c r="S471" s="42"/>
      <c r="T471" s="42"/>
      <c r="U471" s="42"/>
      <c r="V471" s="42"/>
      <c r="W471" s="42"/>
      <c r="X471" s="42"/>
      <c r="Y471" s="42"/>
      <c r="Z471" s="42"/>
      <c r="AA471" s="42"/>
      <c r="AB471" s="42"/>
      <c r="AC471" s="42"/>
      <c r="AD471" s="42"/>
      <c r="AE471" s="42"/>
      <c r="AF471" s="42"/>
      <c r="AG471" s="42"/>
    </row>
    <row r="472" ht="15.75" customHeight="1">
      <c r="A472" s="42"/>
      <c r="B472" s="42"/>
      <c r="C472" s="42"/>
      <c r="D472" s="42"/>
      <c r="E472" s="42"/>
      <c r="F472" s="42"/>
      <c r="G472" s="4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row>
    <row r="473" ht="15.75" customHeight="1">
      <c r="A473" s="42"/>
      <c r="B473" s="42"/>
      <c r="C473" s="42"/>
      <c r="D473" s="42"/>
      <c r="E473" s="42"/>
      <c r="F473" s="42"/>
      <c r="G473" s="4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row>
    <row r="474" ht="15.75" customHeight="1">
      <c r="A474" s="42"/>
      <c r="B474" s="42"/>
      <c r="C474" s="42"/>
      <c r="D474" s="42"/>
      <c r="E474" s="42"/>
      <c r="F474" s="42"/>
      <c r="G474" s="4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row>
    <row r="475" ht="15.75" customHeight="1">
      <c r="A475" s="42"/>
      <c r="B475" s="42"/>
      <c r="C475" s="42"/>
      <c r="D475" s="42"/>
      <c r="E475" s="42"/>
      <c r="F475" s="42"/>
      <c r="G475" s="4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row>
    <row r="476" ht="15.75" customHeight="1">
      <c r="A476" s="42"/>
      <c r="B476" s="42"/>
      <c r="C476" s="42"/>
      <c r="D476" s="42"/>
      <c r="E476" s="42"/>
      <c r="F476" s="42"/>
      <c r="G476" s="4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row>
    <row r="477" ht="15.75" customHeight="1">
      <c r="A477" s="42"/>
      <c r="B477" s="42"/>
      <c r="C477" s="42"/>
      <c r="D477" s="42"/>
      <c r="E477" s="42"/>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row>
    <row r="478" ht="15.75" customHeight="1">
      <c r="A478" s="42"/>
      <c r="B478" s="42"/>
      <c r="C478" s="42"/>
      <c r="D478" s="42"/>
      <c r="E478" s="42"/>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row>
    <row r="479" ht="15.75" customHeight="1">
      <c r="A479" s="42"/>
      <c r="B479" s="42"/>
      <c r="C479" s="42"/>
      <c r="D479" s="42"/>
      <c r="E479" s="42"/>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row>
    <row r="480" ht="15.75" customHeight="1">
      <c r="A480" s="42"/>
      <c r="B480" s="42"/>
      <c r="C480" s="42"/>
      <c r="D480" s="42"/>
      <c r="E480" s="42"/>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row>
    <row r="481" ht="15.75" customHeight="1">
      <c r="A481" s="42"/>
      <c r="B481" s="42"/>
      <c r="C481" s="42"/>
      <c r="D481" s="42"/>
      <c r="E481" s="42"/>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row>
    <row r="482" ht="15.75" customHeight="1">
      <c r="A482" s="42"/>
      <c r="B482" s="42"/>
      <c r="C482" s="42"/>
      <c r="D482" s="42"/>
      <c r="E482" s="42"/>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row>
    <row r="483" ht="15.75" customHeight="1">
      <c r="A483" s="42"/>
      <c r="B483" s="42"/>
      <c r="C483" s="42"/>
      <c r="D483" s="42"/>
      <c r="E483" s="42"/>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row>
    <row r="484" ht="15.75" customHeight="1">
      <c r="A484" s="42"/>
      <c r="B484" s="42"/>
      <c r="C484" s="42"/>
      <c r="D484" s="42"/>
      <c r="E484" s="42"/>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row>
    <row r="485" ht="15.75" customHeight="1">
      <c r="A485" s="42"/>
      <c r="B485" s="42"/>
      <c r="C485" s="42"/>
      <c r="D485" s="42"/>
      <c r="E485" s="42"/>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row>
    <row r="486" ht="15.75" customHeight="1">
      <c r="A486" s="42"/>
      <c r="B486" s="42"/>
      <c r="C486" s="42"/>
      <c r="D486" s="42"/>
      <c r="E486" s="42"/>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row>
    <row r="487" ht="15.75" customHeight="1">
      <c r="A487" s="42"/>
      <c r="B487" s="42"/>
      <c r="C487" s="42"/>
      <c r="D487" s="42"/>
      <c r="E487" s="42"/>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row>
    <row r="488" ht="15.75" customHeight="1">
      <c r="A488" s="42"/>
      <c r="B488" s="42"/>
      <c r="C488" s="42"/>
      <c r="D488" s="42"/>
      <c r="E488" s="42"/>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row>
    <row r="489" ht="15.75" customHeight="1">
      <c r="A489" s="42"/>
      <c r="B489" s="42"/>
      <c r="C489" s="42"/>
      <c r="D489" s="42"/>
      <c r="E489" s="42"/>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row>
    <row r="490" ht="15.75" customHeight="1">
      <c r="A490" s="42"/>
      <c r="B490" s="42"/>
      <c r="C490" s="42"/>
      <c r="D490" s="42"/>
      <c r="E490" s="42"/>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row>
    <row r="491" ht="15.75" customHeight="1">
      <c r="A491" s="42"/>
      <c r="B491" s="42"/>
      <c r="C491" s="42"/>
      <c r="D491" s="42"/>
      <c r="E491" s="42"/>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row>
    <row r="492" ht="15.75" customHeight="1">
      <c r="A492" s="42"/>
      <c r="B492" s="42"/>
      <c r="C492" s="42"/>
      <c r="D492" s="42"/>
      <c r="E492" s="42"/>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row>
    <row r="493" ht="15.75" customHeight="1">
      <c r="A493" s="42"/>
      <c r="B493" s="42"/>
      <c r="C493" s="42"/>
      <c r="D493" s="42"/>
      <c r="E493" s="42"/>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row>
    <row r="494" ht="15.75" customHeight="1">
      <c r="A494" s="42"/>
      <c r="B494" s="42"/>
      <c r="C494" s="42"/>
      <c r="D494" s="42"/>
      <c r="E494" s="42"/>
      <c r="F494" s="42"/>
      <c r="G494" s="4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row>
    <row r="495" ht="15.75" customHeight="1">
      <c r="A495" s="42"/>
      <c r="B495" s="42"/>
      <c r="C495" s="42"/>
      <c r="D495" s="42"/>
      <c r="E495" s="42"/>
      <c r="F495" s="42"/>
      <c r="G495" s="4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row>
    <row r="496" ht="15.75" customHeight="1">
      <c r="A496" s="42"/>
      <c r="B496" s="42"/>
      <c r="C496" s="42"/>
      <c r="D496" s="42"/>
      <c r="E496" s="42"/>
      <c r="F496" s="42"/>
      <c r="G496" s="4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row>
    <row r="497" ht="15.75" customHeight="1">
      <c r="A497" s="42"/>
      <c r="B497" s="42"/>
      <c r="C497" s="42"/>
      <c r="D497" s="42"/>
      <c r="E497" s="42"/>
      <c r="F497" s="42"/>
      <c r="G497" s="4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row>
    <row r="498" ht="15.75" customHeight="1">
      <c r="A498" s="42"/>
      <c r="B498" s="42"/>
      <c r="C498" s="42"/>
      <c r="D498" s="42"/>
      <c r="E498" s="42"/>
      <c r="F498" s="42"/>
      <c r="G498" s="4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row>
    <row r="499" ht="15.75" customHeight="1">
      <c r="A499" s="42"/>
      <c r="B499" s="42"/>
      <c r="C499" s="42"/>
      <c r="D499" s="42"/>
      <c r="E499" s="42"/>
      <c r="F499" s="42"/>
      <c r="G499" s="4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row>
    <row r="500" ht="15.75" customHeight="1">
      <c r="A500" s="42"/>
      <c r="B500" s="42"/>
      <c r="C500" s="42"/>
      <c r="D500" s="42"/>
      <c r="E500" s="42"/>
      <c r="F500" s="42"/>
      <c r="G500" s="4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row>
    <row r="501" ht="15.75" customHeight="1">
      <c r="A501" s="42"/>
      <c r="B501" s="42"/>
      <c r="C501" s="42"/>
      <c r="D501" s="42"/>
      <c r="E501" s="42"/>
      <c r="F501" s="42"/>
      <c r="G501" s="4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row>
    <row r="502" ht="15.75" customHeight="1">
      <c r="A502" s="42"/>
      <c r="B502" s="42"/>
      <c r="C502" s="42"/>
      <c r="D502" s="42"/>
      <c r="E502" s="42"/>
      <c r="F502" s="42"/>
      <c r="G502" s="4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row>
    <row r="503" ht="15.75" customHeight="1">
      <c r="A503" s="42"/>
      <c r="B503" s="42"/>
      <c r="C503" s="42"/>
      <c r="D503" s="42"/>
      <c r="E503" s="42"/>
      <c r="F503" s="42"/>
      <c r="G503" s="4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row>
    <row r="504" ht="15.75" customHeight="1">
      <c r="A504" s="42"/>
      <c r="B504" s="42"/>
      <c r="C504" s="42"/>
      <c r="D504" s="42"/>
      <c r="E504" s="42"/>
      <c r="F504" s="42"/>
      <c r="G504" s="4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row>
    <row r="505" ht="15.75" customHeight="1">
      <c r="A505" s="42"/>
      <c r="B505" s="42"/>
      <c r="C505" s="42"/>
      <c r="D505" s="42"/>
      <c r="E505" s="42"/>
      <c r="F505" s="42"/>
      <c r="G505" s="4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row>
    <row r="506" ht="15.75" customHeight="1">
      <c r="A506" s="42"/>
      <c r="B506" s="42"/>
      <c r="C506" s="42"/>
      <c r="D506" s="42"/>
      <c r="E506" s="42"/>
      <c r="F506" s="42"/>
      <c r="G506" s="4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row>
    <row r="507" ht="15.75" customHeight="1">
      <c r="A507" s="42"/>
      <c r="B507" s="42"/>
      <c r="C507" s="42"/>
      <c r="D507" s="42"/>
      <c r="E507" s="42"/>
      <c r="F507" s="42"/>
      <c r="G507" s="4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row>
    <row r="508" ht="15.75" customHeight="1">
      <c r="A508" s="42"/>
      <c r="B508" s="42"/>
      <c r="C508" s="42"/>
      <c r="D508" s="42"/>
      <c r="E508" s="42"/>
      <c r="F508" s="42"/>
      <c r="G508" s="4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row>
    <row r="509" ht="15.75" customHeight="1">
      <c r="A509" s="42"/>
      <c r="B509" s="42"/>
      <c r="C509" s="42"/>
      <c r="D509" s="42"/>
      <c r="E509" s="42"/>
      <c r="F509" s="42"/>
      <c r="G509" s="4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row>
    <row r="510" ht="15.75" customHeight="1">
      <c r="A510" s="42"/>
      <c r="B510" s="42"/>
      <c r="C510" s="42"/>
      <c r="D510" s="42"/>
      <c r="E510" s="42"/>
      <c r="F510" s="42"/>
      <c r="G510" s="4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row>
    <row r="511" ht="15.75" customHeight="1">
      <c r="A511" s="42"/>
      <c r="B511" s="42"/>
      <c r="C511" s="42"/>
      <c r="D511" s="42"/>
      <c r="E511" s="42"/>
      <c r="F511" s="42"/>
      <c r="G511" s="4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row>
    <row r="512" ht="15.75" customHeight="1">
      <c r="A512" s="42"/>
      <c r="B512" s="42"/>
      <c r="C512" s="42"/>
      <c r="D512" s="42"/>
      <c r="E512" s="42"/>
      <c r="F512" s="42"/>
      <c r="G512" s="4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row>
    <row r="513" ht="15.75" customHeight="1">
      <c r="A513" s="42"/>
      <c r="B513" s="42"/>
      <c r="C513" s="42"/>
      <c r="D513" s="42"/>
      <c r="E513" s="42"/>
      <c r="F513" s="42"/>
      <c r="G513" s="4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row>
    <row r="514" ht="15.75" customHeight="1">
      <c r="A514" s="42"/>
      <c r="B514" s="42"/>
      <c r="C514" s="42"/>
      <c r="D514" s="42"/>
      <c r="E514" s="42"/>
      <c r="F514" s="42"/>
      <c r="G514" s="4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row>
    <row r="515" ht="15.75" customHeight="1">
      <c r="A515" s="42"/>
      <c r="B515" s="42"/>
      <c r="C515" s="42"/>
      <c r="D515" s="42"/>
      <c r="E515" s="42"/>
      <c r="F515" s="42"/>
      <c r="G515" s="4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row>
    <row r="516" ht="15.75" customHeight="1">
      <c r="A516" s="42"/>
      <c r="B516" s="42"/>
      <c r="C516" s="42"/>
      <c r="D516" s="42"/>
      <c r="E516" s="42"/>
      <c r="F516" s="42"/>
      <c r="G516" s="4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row>
    <row r="517" ht="15.75" customHeight="1">
      <c r="A517" s="42"/>
      <c r="B517" s="42"/>
      <c r="C517" s="42"/>
      <c r="D517" s="42"/>
      <c r="E517" s="42"/>
      <c r="F517" s="42"/>
      <c r="G517" s="4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row>
    <row r="518" ht="15.75" customHeight="1">
      <c r="A518" s="42"/>
      <c r="B518" s="42"/>
      <c r="C518" s="42"/>
      <c r="D518" s="42"/>
      <c r="E518" s="42"/>
      <c r="F518" s="42"/>
      <c r="G518" s="4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row>
    <row r="519" ht="15.75" customHeight="1">
      <c r="A519" s="42"/>
      <c r="B519" s="42"/>
      <c r="C519" s="42"/>
      <c r="D519" s="42"/>
      <c r="E519" s="42"/>
      <c r="F519" s="42"/>
      <c r="G519" s="4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row>
    <row r="520" ht="15.75" customHeight="1">
      <c r="A520" s="42"/>
      <c r="B520" s="42"/>
      <c r="C520" s="42"/>
      <c r="D520" s="42"/>
      <c r="E520" s="42"/>
      <c r="F520" s="42"/>
      <c r="G520" s="4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row>
    <row r="521" ht="15.75" customHeight="1">
      <c r="A521" s="42"/>
      <c r="B521" s="42"/>
      <c r="C521" s="42"/>
      <c r="D521" s="42"/>
      <c r="E521" s="42"/>
      <c r="F521" s="42"/>
      <c r="G521" s="4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row>
    <row r="522" ht="15.75" customHeight="1">
      <c r="A522" s="42"/>
      <c r="B522" s="42"/>
      <c r="C522" s="42"/>
      <c r="D522" s="42"/>
      <c r="E522" s="42"/>
      <c r="F522" s="42"/>
      <c r="G522" s="4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row>
    <row r="523" ht="15.75" customHeight="1">
      <c r="A523" s="42"/>
      <c r="B523" s="42"/>
      <c r="C523" s="42"/>
      <c r="D523" s="42"/>
      <c r="E523" s="42"/>
      <c r="F523" s="42"/>
      <c r="G523" s="4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row>
    <row r="524" ht="15.75" customHeight="1">
      <c r="A524" s="42"/>
      <c r="B524" s="42"/>
      <c r="C524" s="42"/>
      <c r="D524" s="42"/>
      <c r="E524" s="42"/>
      <c r="F524" s="42"/>
      <c r="G524" s="4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row>
    <row r="525" ht="15.75" customHeight="1">
      <c r="A525" s="42"/>
      <c r="B525" s="42"/>
      <c r="C525" s="42"/>
      <c r="D525" s="42"/>
      <c r="E525" s="42"/>
      <c r="F525" s="42"/>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row>
    <row r="526" ht="15.75" customHeight="1">
      <c r="A526" s="42"/>
      <c r="B526" s="42"/>
      <c r="C526" s="42"/>
      <c r="D526" s="42"/>
      <c r="E526" s="42"/>
      <c r="F526" s="42"/>
      <c r="G526" s="4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row>
    <row r="527" ht="15.75" customHeight="1">
      <c r="A527" s="42"/>
      <c r="B527" s="42"/>
      <c r="C527" s="42"/>
      <c r="D527" s="42"/>
      <c r="E527" s="42"/>
      <c r="F527" s="42"/>
      <c r="G527" s="4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row>
    <row r="528" ht="15.75" customHeight="1">
      <c r="A528" s="42"/>
      <c r="B528" s="42"/>
      <c r="C528" s="42"/>
      <c r="D528" s="42"/>
      <c r="E528" s="42"/>
      <c r="F528" s="42"/>
      <c r="G528" s="4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c r="AF528" s="42"/>
      <c r="AG528" s="42"/>
    </row>
    <row r="529" ht="15.75" customHeight="1">
      <c r="A529" s="42"/>
      <c r="B529" s="42"/>
      <c r="C529" s="42"/>
      <c r="D529" s="42"/>
      <c r="E529" s="42"/>
      <c r="F529" s="42"/>
      <c r="G529" s="4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c r="AF529" s="42"/>
      <c r="AG529" s="42"/>
    </row>
    <row r="530" ht="15.75" customHeight="1">
      <c r="A530" s="42"/>
      <c r="B530" s="42"/>
      <c r="C530" s="42"/>
      <c r="D530" s="42"/>
      <c r="E530" s="42"/>
      <c r="F530" s="42"/>
      <c r="G530" s="4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c r="AF530" s="42"/>
      <c r="AG530" s="42"/>
    </row>
    <row r="531" ht="15.75" customHeight="1">
      <c r="A531" s="42"/>
      <c r="B531" s="42"/>
      <c r="C531" s="42"/>
      <c r="D531" s="42"/>
      <c r="E531" s="42"/>
      <c r="F531" s="42"/>
      <c r="G531" s="4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c r="AF531" s="42"/>
      <c r="AG531" s="42"/>
    </row>
    <row r="532" ht="15.75" customHeight="1">
      <c r="A532" s="42"/>
      <c r="B532" s="42"/>
      <c r="C532" s="42"/>
      <c r="D532" s="42"/>
      <c r="E532" s="42"/>
      <c r="F532" s="42"/>
      <c r="G532" s="4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c r="AF532" s="42"/>
      <c r="AG532" s="42"/>
    </row>
    <row r="533" ht="15.75" customHeight="1">
      <c r="A533" s="42"/>
      <c r="B533" s="42"/>
      <c r="C533" s="42"/>
      <c r="D533" s="42"/>
      <c r="E533" s="42"/>
      <c r="F533" s="42"/>
      <c r="G533" s="4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c r="AF533" s="42"/>
      <c r="AG533" s="42"/>
    </row>
    <row r="534" ht="15.75" customHeight="1">
      <c r="A534" s="42"/>
      <c r="B534" s="42"/>
      <c r="C534" s="42"/>
      <c r="D534" s="42"/>
      <c r="E534" s="42"/>
      <c r="F534" s="42"/>
      <c r="G534" s="42"/>
      <c r="H534" s="42"/>
      <c r="I534" s="42"/>
      <c r="J534" s="42"/>
      <c r="K534" s="42"/>
      <c r="L534" s="42"/>
      <c r="M534" s="42"/>
      <c r="N534" s="42"/>
      <c r="O534" s="42"/>
      <c r="P534" s="42"/>
      <c r="Q534" s="42"/>
      <c r="R534" s="42"/>
      <c r="S534" s="42"/>
      <c r="T534" s="42"/>
      <c r="U534" s="42"/>
      <c r="V534" s="42"/>
      <c r="W534" s="42"/>
      <c r="X534" s="42"/>
      <c r="Y534" s="42"/>
      <c r="Z534" s="42"/>
      <c r="AA534" s="42"/>
      <c r="AB534" s="42"/>
      <c r="AC534" s="42"/>
      <c r="AD534" s="42"/>
      <c r="AE534" s="42"/>
      <c r="AF534" s="42"/>
      <c r="AG534" s="42"/>
    </row>
    <row r="535" ht="15.75" customHeight="1">
      <c r="A535" s="42"/>
      <c r="B535" s="42"/>
      <c r="C535" s="42"/>
      <c r="D535" s="42"/>
      <c r="E535" s="42"/>
      <c r="F535" s="42"/>
      <c r="G535" s="42"/>
      <c r="H535" s="42"/>
      <c r="I535" s="42"/>
      <c r="J535" s="42"/>
      <c r="K535" s="42"/>
      <c r="L535" s="42"/>
      <c r="M535" s="42"/>
      <c r="N535" s="42"/>
      <c r="O535" s="42"/>
      <c r="P535" s="42"/>
      <c r="Q535" s="42"/>
      <c r="R535" s="42"/>
      <c r="S535" s="42"/>
      <c r="T535" s="42"/>
      <c r="U535" s="42"/>
      <c r="V535" s="42"/>
      <c r="W535" s="42"/>
      <c r="X535" s="42"/>
      <c r="Y535" s="42"/>
      <c r="Z535" s="42"/>
      <c r="AA535" s="42"/>
      <c r="AB535" s="42"/>
      <c r="AC535" s="42"/>
      <c r="AD535" s="42"/>
      <c r="AE535" s="42"/>
      <c r="AF535" s="42"/>
      <c r="AG535" s="42"/>
    </row>
    <row r="536" ht="15.75" customHeight="1">
      <c r="A536" s="42"/>
      <c r="B536" s="42"/>
      <c r="C536" s="42"/>
      <c r="D536" s="42"/>
      <c r="E536" s="42"/>
      <c r="F536" s="42"/>
      <c r="G536" s="42"/>
      <c r="H536" s="42"/>
      <c r="I536" s="42"/>
      <c r="J536" s="42"/>
      <c r="K536" s="42"/>
      <c r="L536" s="42"/>
      <c r="M536" s="42"/>
      <c r="N536" s="42"/>
      <c r="O536" s="42"/>
      <c r="P536" s="42"/>
      <c r="Q536" s="42"/>
      <c r="R536" s="42"/>
      <c r="S536" s="42"/>
      <c r="T536" s="42"/>
      <c r="U536" s="42"/>
      <c r="V536" s="42"/>
      <c r="W536" s="42"/>
      <c r="X536" s="42"/>
      <c r="Y536" s="42"/>
      <c r="Z536" s="42"/>
      <c r="AA536" s="42"/>
      <c r="AB536" s="42"/>
      <c r="AC536" s="42"/>
      <c r="AD536" s="42"/>
      <c r="AE536" s="42"/>
      <c r="AF536" s="42"/>
      <c r="AG536" s="42"/>
    </row>
    <row r="537" ht="15.75" customHeight="1">
      <c r="A537" s="42"/>
      <c r="B537" s="42"/>
      <c r="C537" s="42"/>
      <c r="D537" s="42"/>
      <c r="E537" s="42"/>
      <c r="F537" s="42"/>
      <c r="G537" s="42"/>
      <c r="H537" s="42"/>
      <c r="I537" s="42"/>
      <c r="J537" s="42"/>
      <c r="K537" s="42"/>
      <c r="L537" s="42"/>
      <c r="M537" s="42"/>
      <c r="N537" s="42"/>
      <c r="O537" s="42"/>
      <c r="P537" s="42"/>
      <c r="Q537" s="42"/>
      <c r="R537" s="42"/>
      <c r="S537" s="42"/>
      <c r="T537" s="42"/>
      <c r="U537" s="42"/>
      <c r="V537" s="42"/>
      <c r="W537" s="42"/>
      <c r="X537" s="42"/>
      <c r="Y537" s="42"/>
      <c r="Z537" s="42"/>
      <c r="AA537" s="42"/>
      <c r="AB537" s="42"/>
      <c r="AC537" s="42"/>
      <c r="AD537" s="42"/>
      <c r="AE537" s="42"/>
      <c r="AF537" s="42"/>
      <c r="AG537" s="42"/>
    </row>
    <row r="538" ht="15.75" customHeight="1">
      <c r="A538" s="42"/>
      <c r="B538" s="42"/>
      <c r="C538" s="42"/>
      <c r="D538" s="42"/>
      <c r="E538" s="42"/>
      <c r="F538" s="42"/>
      <c r="G538" s="42"/>
      <c r="H538" s="42"/>
      <c r="I538" s="42"/>
      <c r="J538" s="42"/>
      <c r="K538" s="42"/>
      <c r="L538" s="42"/>
      <c r="M538" s="42"/>
      <c r="N538" s="42"/>
      <c r="O538" s="42"/>
      <c r="P538" s="42"/>
      <c r="Q538" s="42"/>
      <c r="R538" s="42"/>
      <c r="S538" s="42"/>
      <c r="T538" s="42"/>
      <c r="U538" s="42"/>
      <c r="V538" s="42"/>
      <c r="W538" s="42"/>
      <c r="X538" s="42"/>
      <c r="Y538" s="42"/>
      <c r="Z538" s="42"/>
      <c r="AA538" s="42"/>
      <c r="AB538" s="42"/>
      <c r="AC538" s="42"/>
      <c r="AD538" s="42"/>
      <c r="AE538" s="42"/>
      <c r="AF538" s="42"/>
      <c r="AG538" s="42"/>
    </row>
    <row r="539" ht="15.75" customHeight="1">
      <c r="A539" s="42"/>
      <c r="B539" s="42"/>
      <c r="C539" s="42"/>
      <c r="D539" s="42"/>
      <c r="E539" s="42"/>
      <c r="F539" s="42"/>
      <c r="G539" s="42"/>
      <c r="H539" s="42"/>
      <c r="I539" s="42"/>
      <c r="J539" s="42"/>
      <c r="K539" s="42"/>
      <c r="L539" s="42"/>
      <c r="M539" s="42"/>
      <c r="N539" s="42"/>
      <c r="O539" s="42"/>
      <c r="P539" s="42"/>
      <c r="Q539" s="42"/>
      <c r="R539" s="42"/>
      <c r="S539" s="42"/>
      <c r="T539" s="42"/>
      <c r="U539" s="42"/>
      <c r="V539" s="42"/>
      <c r="W539" s="42"/>
      <c r="X539" s="42"/>
      <c r="Y539" s="42"/>
      <c r="Z539" s="42"/>
      <c r="AA539" s="42"/>
      <c r="AB539" s="42"/>
      <c r="AC539" s="42"/>
      <c r="AD539" s="42"/>
      <c r="AE539" s="42"/>
      <c r="AF539" s="42"/>
      <c r="AG539" s="42"/>
    </row>
    <row r="540" ht="15.75" customHeight="1">
      <c r="A540" s="42"/>
      <c r="B540" s="42"/>
      <c r="C540" s="42"/>
      <c r="D540" s="42"/>
      <c r="E540" s="42"/>
      <c r="F540" s="42"/>
      <c r="G540" s="42"/>
      <c r="H540" s="42"/>
      <c r="I540" s="42"/>
      <c r="J540" s="42"/>
      <c r="K540" s="42"/>
      <c r="L540" s="42"/>
      <c r="M540" s="42"/>
      <c r="N540" s="42"/>
      <c r="O540" s="42"/>
      <c r="P540" s="42"/>
      <c r="Q540" s="42"/>
      <c r="R540" s="42"/>
      <c r="S540" s="42"/>
      <c r="T540" s="42"/>
      <c r="U540" s="42"/>
      <c r="V540" s="42"/>
      <c r="W540" s="42"/>
      <c r="X540" s="42"/>
      <c r="Y540" s="42"/>
      <c r="Z540" s="42"/>
      <c r="AA540" s="42"/>
      <c r="AB540" s="42"/>
      <c r="AC540" s="42"/>
      <c r="AD540" s="42"/>
      <c r="AE540" s="42"/>
      <c r="AF540" s="42"/>
      <c r="AG540" s="42"/>
    </row>
    <row r="541" ht="15.75" customHeight="1">
      <c r="A541" s="42"/>
      <c r="B541" s="42"/>
      <c r="C541" s="42"/>
      <c r="D541" s="42"/>
      <c r="E541" s="42"/>
      <c r="F541" s="42"/>
      <c r="G541" s="42"/>
      <c r="H541" s="42"/>
      <c r="I541" s="42"/>
      <c r="J541" s="42"/>
      <c r="K541" s="42"/>
      <c r="L541" s="42"/>
      <c r="M541" s="42"/>
      <c r="N541" s="42"/>
      <c r="O541" s="42"/>
      <c r="P541" s="42"/>
      <c r="Q541" s="42"/>
      <c r="R541" s="42"/>
      <c r="S541" s="42"/>
      <c r="T541" s="42"/>
      <c r="U541" s="42"/>
      <c r="V541" s="42"/>
      <c r="W541" s="42"/>
      <c r="X541" s="42"/>
      <c r="Y541" s="42"/>
      <c r="Z541" s="42"/>
      <c r="AA541" s="42"/>
      <c r="AB541" s="42"/>
      <c r="AC541" s="42"/>
      <c r="AD541" s="42"/>
      <c r="AE541" s="42"/>
      <c r="AF541" s="42"/>
      <c r="AG541" s="42"/>
    </row>
    <row r="542" ht="15.75" customHeight="1">
      <c r="A542" s="42"/>
      <c r="B542" s="42"/>
      <c r="C542" s="42"/>
      <c r="D542" s="42"/>
      <c r="E542" s="42"/>
      <c r="F542" s="42"/>
      <c r="G542" s="42"/>
      <c r="H542" s="42"/>
      <c r="I542" s="42"/>
      <c r="J542" s="42"/>
      <c r="K542" s="42"/>
      <c r="L542" s="42"/>
      <c r="M542" s="42"/>
      <c r="N542" s="42"/>
      <c r="O542" s="42"/>
      <c r="P542" s="42"/>
      <c r="Q542" s="42"/>
      <c r="R542" s="42"/>
      <c r="S542" s="42"/>
      <c r="T542" s="42"/>
      <c r="U542" s="42"/>
      <c r="V542" s="42"/>
      <c r="W542" s="42"/>
      <c r="X542" s="42"/>
      <c r="Y542" s="42"/>
      <c r="Z542" s="42"/>
      <c r="AA542" s="42"/>
      <c r="AB542" s="42"/>
      <c r="AC542" s="42"/>
      <c r="AD542" s="42"/>
      <c r="AE542" s="42"/>
      <c r="AF542" s="42"/>
      <c r="AG542" s="42"/>
    </row>
    <row r="543" ht="15.75" customHeight="1">
      <c r="A543" s="42"/>
      <c r="B543" s="42"/>
      <c r="C543" s="42"/>
      <c r="D543" s="42"/>
      <c r="E543" s="42"/>
      <c r="F543" s="42"/>
      <c r="G543" s="42"/>
      <c r="H543" s="42"/>
      <c r="I543" s="42"/>
      <c r="J543" s="42"/>
      <c r="K543" s="42"/>
      <c r="L543" s="42"/>
      <c r="M543" s="42"/>
      <c r="N543" s="42"/>
      <c r="O543" s="42"/>
      <c r="P543" s="42"/>
      <c r="Q543" s="42"/>
      <c r="R543" s="42"/>
      <c r="S543" s="42"/>
      <c r="T543" s="42"/>
      <c r="U543" s="42"/>
      <c r="V543" s="42"/>
      <c r="W543" s="42"/>
      <c r="X543" s="42"/>
      <c r="Y543" s="42"/>
      <c r="Z543" s="42"/>
      <c r="AA543" s="42"/>
      <c r="AB543" s="42"/>
      <c r="AC543" s="42"/>
      <c r="AD543" s="42"/>
      <c r="AE543" s="42"/>
      <c r="AF543" s="42"/>
      <c r="AG543" s="42"/>
    </row>
    <row r="544" ht="15.75" customHeight="1">
      <c r="A544" s="42"/>
      <c r="B544" s="42"/>
      <c r="C544" s="42"/>
      <c r="D544" s="42"/>
      <c r="E544" s="42"/>
      <c r="F544" s="42"/>
      <c r="G544" s="42"/>
      <c r="H544" s="42"/>
      <c r="I544" s="42"/>
      <c r="J544" s="42"/>
      <c r="K544" s="42"/>
      <c r="L544" s="42"/>
      <c r="M544" s="42"/>
      <c r="N544" s="42"/>
      <c r="O544" s="42"/>
      <c r="P544" s="42"/>
      <c r="Q544" s="42"/>
      <c r="R544" s="42"/>
      <c r="S544" s="42"/>
      <c r="T544" s="42"/>
      <c r="U544" s="42"/>
      <c r="V544" s="42"/>
      <c r="W544" s="42"/>
      <c r="X544" s="42"/>
      <c r="Y544" s="42"/>
      <c r="Z544" s="42"/>
      <c r="AA544" s="42"/>
      <c r="AB544" s="42"/>
      <c r="AC544" s="42"/>
      <c r="AD544" s="42"/>
      <c r="AE544" s="42"/>
      <c r="AF544" s="42"/>
      <c r="AG544" s="42"/>
    </row>
    <row r="545" ht="15.75" customHeight="1">
      <c r="A545" s="42"/>
      <c r="B545" s="42"/>
      <c r="C545" s="42"/>
      <c r="D545" s="42"/>
      <c r="E545" s="42"/>
      <c r="F545" s="42"/>
      <c r="G545" s="42"/>
      <c r="H545" s="42"/>
      <c r="I545" s="42"/>
      <c r="J545" s="42"/>
      <c r="K545" s="42"/>
      <c r="L545" s="42"/>
      <c r="M545" s="42"/>
      <c r="N545" s="42"/>
      <c r="O545" s="42"/>
      <c r="P545" s="42"/>
      <c r="Q545" s="42"/>
      <c r="R545" s="42"/>
      <c r="S545" s="42"/>
      <c r="T545" s="42"/>
      <c r="U545" s="42"/>
      <c r="V545" s="42"/>
      <c r="W545" s="42"/>
      <c r="X545" s="42"/>
      <c r="Y545" s="42"/>
      <c r="Z545" s="42"/>
      <c r="AA545" s="42"/>
      <c r="AB545" s="42"/>
      <c r="AC545" s="42"/>
      <c r="AD545" s="42"/>
      <c r="AE545" s="42"/>
      <c r="AF545" s="42"/>
      <c r="AG545" s="42"/>
    </row>
    <row r="546" ht="15.75" customHeight="1">
      <c r="A546" s="42"/>
      <c r="B546" s="42"/>
      <c r="C546" s="42"/>
      <c r="D546" s="42"/>
      <c r="E546" s="42"/>
      <c r="F546" s="42"/>
      <c r="G546" s="42"/>
      <c r="H546" s="42"/>
      <c r="I546" s="42"/>
      <c r="J546" s="42"/>
      <c r="K546" s="42"/>
      <c r="L546" s="42"/>
      <c r="M546" s="42"/>
      <c r="N546" s="42"/>
      <c r="O546" s="42"/>
      <c r="P546" s="42"/>
      <c r="Q546" s="42"/>
      <c r="R546" s="42"/>
      <c r="S546" s="42"/>
      <c r="T546" s="42"/>
      <c r="U546" s="42"/>
      <c r="V546" s="42"/>
      <c r="W546" s="42"/>
      <c r="X546" s="42"/>
      <c r="Y546" s="42"/>
      <c r="Z546" s="42"/>
      <c r="AA546" s="42"/>
      <c r="AB546" s="42"/>
      <c r="AC546" s="42"/>
      <c r="AD546" s="42"/>
      <c r="AE546" s="42"/>
      <c r="AF546" s="42"/>
      <c r="AG546" s="42"/>
    </row>
    <row r="547" ht="15.75" customHeight="1">
      <c r="A547" s="42"/>
      <c r="B547" s="42"/>
      <c r="C547" s="42"/>
      <c r="D547" s="42"/>
      <c r="E547" s="42"/>
      <c r="F547" s="42"/>
      <c r="G547" s="42"/>
      <c r="H547" s="42"/>
      <c r="I547" s="42"/>
      <c r="J547" s="42"/>
      <c r="K547" s="42"/>
      <c r="L547" s="42"/>
      <c r="M547" s="42"/>
      <c r="N547" s="42"/>
      <c r="O547" s="42"/>
      <c r="P547" s="42"/>
      <c r="Q547" s="42"/>
      <c r="R547" s="42"/>
      <c r="S547" s="42"/>
      <c r="T547" s="42"/>
      <c r="U547" s="42"/>
      <c r="V547" s="42"/>
      <c r="W547" s="42"/>
      <c r="X547" s="42"/>
      <c r="Y547" s="42"/>
      <c r="Z547" s="42"/>
      <c r="AA547" s="42"/>
      <c r="AB547" s="42"/>
      <c r="AC547" s="42"/>
      <c r="AD547" s="42"/>
      <c r="AE547" s="42"/>
      <c r="AF547" s="42"/>
      <c r="AG547" s="42"/>
    </row>
    <row r="548" ht="15.75" customHeight="1">
      <c r="A548" s="42"/>
      <c r="B548" s="42"/>
      <c r="C548" s="42"/>
      <c r="D548" s="42"/>
      <c r="E548" s="42"/>
      <c r="F548" s="42"/>
      <c r="G548" s="42"/>
      <c r="H548" s="42"/>
      <c r="I548" s="42"/>
      <c r="J548" s="42"/>
      <c r="K548" s="42"/>
      <c r="L548" s="42"/>
      <c r="M548" s="42"/>
      <c r="N548" s="42"/>
      <c r="O548" s="42"/>
      <c r="P548" s="42"/>
      <c r="Q548" s="42"/>
      <c r="R548" s="42"/>
      <c r="S548" s="42"/>
      <c r="T548" s="42"/>
      <c r="U548" s="42"/>
      <c r="V548" s="42"/>
      <c r="W548" s="42"/>
      <c r="X548" s="42"/>
      <c r="Y548" s="42"/>
      <c r="Z548" s="42"/>
      <c r="AA548" s="42"/>
      <c r="AB548" s="42"/>
      <c r="AC548" s="42"/>
      <c r="AD548" s="42"/>
      <c r="AE548" s="42"/>
      <c r="AF548" s="42"/>
      <c r="AG548" s="42"/>
    </row>
    <row r="549" ht="15.75" customHeight="1">
      <c r="A549" s="42"/>
      <c r="B549" s="42"/>
      <c r="C549" s="42"/>
      <c r="D549" s="42"/>
      <c r="E549" s="42"/>
      <c r="F549" s="42"/>
      <c r="G549" s="42"/>
      <c r="H549" s="42"/>
      <c r="I549" s="42"/>
      <c r="J549" s="42"/>
      <c r="K549" s="42"/>
      <c r="L549" s="42"/>
      <c r="M549" s="42"/>
      <c r="N549" s="42"/>
      <c r="O549" s="42"/>
      <c r="P549" s="42"/>
      <c r="Q549" s="42"/>
      <c r="R549" s="42"/>
      <c r="S549" s="42"/>
      <c r="T549" s="42"/>
      <c r="U549" s="42"/>
      <c r="V549" s="42"/>
      <c r="W549" s="42"/>
      <c r="X549" s="42"/>
      <c r="Y549" s="42"/>
      <c r="Z549" s="42"/>
      <c r="AA549" s="42"/>
      <c r="AB549" s="42"/>
      <c r="AC549" s="42"/>
      <c r="AD549" s="42"/>
      <c r="AE549" s="42"/>
      <c r="AF549" s="42"/>
      <c r="AG549" s="42"/>
    </row>
    <row r="550" ht="15.75" customHeight="1">
      <c r="A550" s="42"/>
      <c r="B550" s="42"/>
      <c r="C550" s="42"/>
      <c r="D550" s="42"/>
      <c r="E550" s="42"/>
      <c r="F550" s="42"/>
      <c r="G550" s="42"/>
      <c r="H550" s="42"/>
      <c r="I550" s="42"/>
      <c r="J550" s="42"/>
      <c r="K550" s="42"/>
      <c r="L550" s="42"/>
      <c r="M550" s="42"/>
      <c r="N550" s="42"/>
      <c r="O550" s="42"/>
      <c r="P550" s="42"/>
      <c r="Q550" s="42"/>
      <c r="R550" s="42"/>
      <c r="S550" s="42"/>
      <c r="T550" s="42"/>
      <c r="U550" s="42"/>
      <c r="V550" s="42"/>
      <c r="W550" s="42"/>
      <c r="X550" s="42"/>
      <c r="Y550" s="42"/>
      <c r="Z550" s="42"/>
      <c r="AA550" s="42"/>
      <c r="AB550" s="42"/>
      <c r="AC550" s="42"/>
      <c r="AD550" s="42"/>
      <c r="AE550" s="42"/>
      <c r="AF550" s="42"/>
      <c r="AG550" s="42"/>
    </row>
    <row r="551" ht="15.75" customHeight="1">
      <c r="A551" s="42"/>
      <c r="B551" s="42"/>
      <c r="C551" s="42"/>
      <c r="D551" s="42"/>
      <c r="E551" s="42"/>
      <c r="F551" s="42"/>
      <c r="G551" s="42"/>
      <c r="H551" s="42"/>
      <c r="I551" s="42"/>
      <c r="J551" s="42"/>
      <c r="K551" s="42"/>
      <c r="L551" s="42"/>
      <c r="M551" s="42"/>
      <c r="N551" s="42"/>
      <c r="O551" s="42"/>
      <c r="P551" s="42"/>
      <c r="Q551" s="42"/>
      <c r="R551" s="42"/>
      <c r="S551" s="42"/>
      <c r="T551" s="42"/>
      <c r="U551" s="42"/>
      <c r="V551" s="42"/>
      <c r="W551" s="42"/>
      <c r="X551" s="42"/>
      <c r="Y551" s="42"/>
      <c r="Z551" s="42"/>
      <c r="AA551" s="42"/>
      <c r="AB551" s="42"/>
      <c r="AC551" s="42"/>
      <c r="AD551" s="42"/>
      <c r="AE551" s="42"/>
      <c r="AF551" s="42"/>
      <c r="AG551" s="42"/>
    </row>
    <row r="552" ht="15.75" customHeight="1">
      <c r="A552" s="42"/>
      <c r="B552" s="42"/>
      <c r="C552" s="42"/>
      <c r="D552" s="42"/>
      <c r="E552" s="42"/>
      <c r="F552" s="42"/>
      <c r="G552" s="42"/>
      <c r="H552" s="42"/>
      <c r="I552" s="42"/>
      <c r="J552" s="42"/>
      <c r="K552" s="42"/>
      <c r="L552" s="42"/>
      <c r="M552" s="42"/>
      <c r="N552" s="42"/>
      <c r="O552" s="42"/>
      <c r="P552" s="42"/>
      <c r="Q552" s="42"/>
      <c r="R552" s="42"/>
      <c r="S552" s="42"/>
      <c r="T552" s="42"/>
      <c r="U552" s="42"/>
      <c r="V552" s="42"/>
      <c r="W552" s="42"/>
      <c r="X552" s="42"/>
      <c r="Y552" s="42"/>
      <c r="Z552" s="42"/>
      <c r="AA552" s="42"/>
      <c r="AB552" s="42"/>
      <c r="AC552" s="42"/>
      <c r="AD552" s="42"/>
      <c r="AE552" s="42"/>
      <c r="AF552" s="42"/>
      <c r="AG552" s="42"/>
    </row>
    <row r="553" ht="15.75" customHeight="1">
      <c r="A553" s="42"/>
      <c r="B553" s="42"/>
      <c r="C553" s="42"/>
      <c r="D553" s="42"/>
      <c r="E553" s="42"/>
      <c r="F553" s="42"/>
      <c r="G553" s="42"/>
      <c r="H553" s="42"/>
      <c r="I553" s="42"/>
      <c r="J553" s="42"/>
      <c r="K553" s="42"/>
      <c r="L553" s="42"/>
      <c r="M553" s="42"/>
      <c r="N553" s="42"/>
      <c r="O553" s="42"/>
      <c r="P553" s="42"/>
      <c r="Q553" s="42"/>
      <c r="R553" s="42"/>
      <c r="S553" s="42"/>
      <c r="T553" s="42"/>
      <c r="U553" s="42"/>
      <c r="V553" s="42"/>
      <c r="W553" s="42"/>
      <c r="X553" s="42"/>
      <c r="Y553" s="42"/>
      <c r="Z553" s="42"/>
      <c r="AA553" s="42"/>
      <c r="AB553" s="42"/>
      <c r="AC553" s="42"/>
      <c r="AD553" s="42"/>
      <c r="AE553" s="42"/>
      <c r="AF553" s="42"/>
      <c r="AG553" s="42"/>
    </row>
    <row r="554" ht="15.75" customHeight="1">
      <c r="A554" s="42"/>
      <c r="B554" s="42"/>
      <c r="C554" s="42"/>
      <c r="D554" s="42"/>
      <c r="E554" s="42"/>
      <c r="F554" s="42"/>
      <c r="G554" s="42"/>
      <c r="H554" s="42"/>
      <c r="I554" s="42"/>
      <c r="J554" s="42"/>
      <c r="K554" s="42"/>
      <c r="L554" s="42"/>
      <c r="M554" s="42"/>
      <c r="N554" s="42"/>
      <c r="O554" s="42"/>
      <c r="P554" s="42"/>
      <c r="Q554" s="42"/>
      <c r="R554" s="42"/>
      <c r="S554" s="42"/>
      <c r="T554" s="42"/>
      <c r="U554" s="42"/>
      <c r="V554" s="42"/>
      <c r="W554" s="42"/>
      <c r="X554" s="42"/>
      <c r="Y554" s="42"/>
      <c r="Z554" s="42"/>
      <c r="AA554" s="42"/>
      <c r="AB554" s="42"/>
      <c r="AC554" s="42"/>
      <c r="AD554" s="42"/>
      <c r="AE554" s="42"/>
      <c r="AF554" s="42"/>
      <c r="AG554" s="42"/>
    </row>
    <row r="555" ht="15.75" customHeight="1">
      <c r="A555" s="42"/>
      <c r="B555" s="42"/>
      <c r="C555" s="42"/>
      <c r="D555" s="42"/>
      <c r="E555" s="42"/>
      <c r="F555" s="42"/>
      <c r="G555" s="42"/>
      <c r="H555" s="42"/>
      <c r="I555" s="42"/>
      <c r="J555" s="42"/>
      <c r="K555" s="42"/>
      <c r="L555" s="42"/>
      <c r="M555" s="42"/>
      <c r="N555" s="42"/>
      <c r="O555" s="42"/>
      <c r="P555" s="42"/>
      <c r="Q555" s="42"/>
      <c r="R555" s="42"/>
      <c r="S555" s="42"/>
      <c r="T555" s="42"/>
      <c r="U555" s="42"/>
      <c r="V555" s="42"/>
      <c r="W555" s="42"/>
      <c r="X555" s="42"/>
      <c r="Y555" s="42"/>
      <c r="Z555" s="42"/>
      <c r="AA555" s="42"/>
      <c r="AB555" s="42"/>
      <c r="AC555" s="42"/>
      <c r="AD555" s="42"/>
      <c r="AE555" s="42"/>
      <c r="AF555" s="42"/>
      <c r="AG555" s="42"/>
    </row>
    <row r="556" ht="15.75" customHeight="1">
      <c r="A556" s="42"/>
      <c r="B556" s="42"/>
      <c r="C556" s="42"/>
      <c r="D556" s="42"/>
      <c r="E556" s="42"/>
      <c r="F556" s="42"/>
      <c r="G556" s="42"/>
      <c r="H556" s="42"/>
      <c r="I556" s="42"/>
      <c r="J556" s="42"/>
      <c r="K556" s="42"/>
      <c r="L556" s="42"/>
      <c r="M556" s="42"/>
      <c r="N556" s="42"/>
      <c r="O556" s="42"/>
      <c r="P556" s="42"/>
      <c r="Q556" s="42"/>
      <c r="R556" s="42"/>
      <c r="S556" s="42"/>
      <c r="T556" s="42"/>
      <c r="U556" s="42"/>
      <c r="V556" s="42"/>
      <c r="W556" s="42"/>
      <c r="X556" s="42"/>
      <c r="Y556" s="42"/>
      <c r="Z556" s="42"/>
      <c r="AA556" s="42"/>
      <c r="AB556" s="42"/>
      <c r="AC556" s="42"/>
      <c r="AD556" s="42"/>
      <c r="AE556" s="42"/>
      <c r="AF556" s="42"/>
      <c r="AG556" s="42"/>
    </row>
    <row r="557" ht="15.75" customHeight="1">
      <c r="A557" s="42"/>
      <c r="B557" s="42"/>
      <c r="C557" s="42"/>
      <c r="D557" s="42"/>
      <c r="E557" s="42"/>
      <c r="F557" s="42"/>
      <c r="G557" s="42"/>
      <c r="H557" s="42"/>
      <c r="I557" s="42"/>
      <c r="J557" s="42"/>
      <c r="K557" s="42"/>
      <c r="L557" s="42"/>
      <c r="M557" s="42"/>
      <c r="N557" s="42"/>
      <c r="O557" s="42"/>
      <c r="P557" s="42"/>
      <c r="Q557" s="42"/>
      <c r="R557" s="42"/>
      <c r="S557" s="42"/>
      <c r="T557" s="42"/>
      <c r="U557" s="42"/>
      <c r="V557" s="42"/>
      <c r="W557" s="42"/>
      <c r="X557" s="42"/>
      <c r="Y557" s="42"/>
      <c r="Z557" s="42"/>
      <c r="AA557" s="42"/>
      <c r="AB557" s="42"/>
      <c r="AC557" s="42"/>
      <c r="AD557" s="42"/>
      <c r="AE557" s="42"/>
      <c r="AF557" s="42"/>
      <c r="AG557" s="42"/>
    </row>
    <row r="558" ht="15.75" customHeight="1">
      <c r="A558" s="42"/>
      <c r="B558" s="42"/>
      <c r="C558" s="42"/>
      <c r="D558" s="42"/>
      <c r="E558" s="42"/>
      <c r="F558" s="42"/>
      <c r="G558" s="42"/>
      <c r="H558" s="42"/>
      <c r="I558" s="42"/>
      <c r="J558" s="42"/>
      <c r="K558" s="42"/>
      <c r="L558" s="42"/>
      <c r="M558" s="42"/>
      <c r="N558" s="42"/>
      <c r="O558" s="42"/>
      <c r="P558" s="42"/>
      <c r="Q558" s="42"/>
      <c r="R558" s="42"/>
      <c r="S558" s="42"/>
      <c r="T558" s="42"/>
      <c r="U558" s="42"/>
      <c r="V558" s="42"/>
      <c r="W558" s="42"/>
      <c r="X558" s="42"/>
      <c r="Y558" s="42"/>
      <c r="Z558" s="42"/>
      <c r="AA558" s="42"/>
      <c r="AB558" s="42"/>
      <c r="AC558" s="42"/>
      <c r="AD558" s="42"/>
      <c r="AE558" s="42"/>
      <c r="AF558" s="42"/>
      <c r="AG558" s="42"/>
    </row>
    <row r="559" ht="15.75" customHeight="1">
      <c r="A559" s="42"/>
      <c r="B559" s="42"/>
      <c r="C559" s="42"/>
      <c r="D559" s="42"/>
      <c r="E559" s="42"/>
      <c r="F559" s="42"/>
      <c r="G559" s="42"/>
      <c r="H559" s="42"/>
      <c r="I559" s="42"/>
      <c r="J559" s="42"/>
      <c r="K559" s="42"/>
      <c r="L559" s="42"/>
      <c r="M559" s="42"/>
      <c r="N559" s="42"/>
      <c r="O559" s="42"/>
      <c r="P559" s="42"/>
      <c r="Q559" s="42"/>
      <c r="R559" s="42"/>
      <c r="S559" s="42"/>
      <c r="T559" s="42"/>
      <c r="U559" s="42"/>
      <c r="V559" s="42"/>
      <c r="W559" s="42"/>
      <c r="X559" s="42"/>
      <c r="Y559" s="42"/>
      <c r="Z559" s="42"/>
      <c r="AA559" s="42"/>
      <c r="AB559" s="42"/>
      <c r="AC559" s="42"/>
      <c r="AD559" s="42"/>
      <c r="AE559" s="42"/>
      <c r="AF559" s="42"/>
      <c r="AG559" s="42"/>
    </row>
    <row r="560" ht="15.75" customHeight="1">
      <c r="A560" s="42"/>
      <c r="B560" s="42"/>
      <c r="C560" s="42"/>
      <c r="D560" s="42"/>
      <c r="E560" s="42"/>
      <c r="F560" s="42"/>
      <c r="G560" s="42"/>
      <c r="H560" s="42"/>
      <c r="I560" s="42"/>
      <c r="J560" s="42"/>
      <c r="K560" s="42"/>
      <c r="L560" s="42"/>
      <c r="M560" s="42"/>
      <c r="N560" s="42"/>
      <c r="O560" s="42"/>
      <c r="P560" s="42"/>
      <c r="Q560" s="42"/>
      <c r="R560" s="42"/>
      <c r="S560" s="42"/>
      <c r="T560" s="42"/>
      <c r="U560" s="42"/>
      <c r="V560" s="42"/>
      <c r="W560" s="42"/>
      <c r="X560" s="42"/>
      <c r="Y560" s="42"/>
      <c r="Z560" s="42"/>
      <c r="AA560" s="42"/>
      <c r="AB560" s="42"/>
      <c r="AC560" s="42"/>
      <c r="AD560" s="42"/>
      <c r="AE560" s="42"/>
      <c r="AF560" s="42"/>
      <c r="AG560" s="42"/>
    </row>
    <row r="561" ht="15.75" customHeight="1">
      <c r="A561" s="42"/>
      <c r="B561" s="42"/>
      <c r="C561" s="42"/>
      <c r="D561" s="42"/>
      <c r="E561" s="42"/>
      <c r="F561" s="42"/>
      <c r="G561" s="42"/>
      <c r="H561" s="42"/>
      <c r="I561" s="42"/>
      <c r="J561" s="42"/>
      <c r="K561" s="42"/>
      <c r="L561" s="42"/>
      <c r="M561" s="42"/>
      <c r="N561" s="42"/>
      <c r="O561" s="42"/>
      <c r="P561" s="42"/>
      <c r="Q561" s="42"/>
      <c r="R561" s="42"/>
      <c r="S561" s="42"/>
      <c r="T561" s="42"/>
      <c r="U561" s="42"/>
      <c r="V561" s="42"/>
      <c r="W561" s="42"/>
      <c r="X561" s="42"/>
      <c r="Y561" s="42"/>
      <c r="Z561" s="42"/>
      <c r="AA561" s="42"/>
      <c r="AB561" s="42"/>
      <c r="AC561" s="42"/>
      <c r="AD561" s="42"/>
      <c r="AE561" s="42"/>
      <c r="AF561" s="42"/>
      <c r="AG561" s="42"/>
    </row>
    <row r="562" ht="15.75" customHeight="1">
      <c r="A562" s="42"/>
      <c r="B562" s="42"/>
      <c r="C562" s="42"/>
      <c r="D562" s="42"/>
      <c r="E562" s="42"/>
      <c r="F562" s="42"/>
      <c r="G562" s="42"/>
      <c r="H562" s="42"/>
      <c r="I562" s="42"/>
      <c r="J562" s="42"/>
      <c r="K562" s="42"/>
      <c r="L562" s="42"/>
      <c r="M562" s="42"/>
      <c r="N562" s="42"/>
      <c r="O562" s="42"/>
      <c r="P562" s="42"/>
      <c r="Q562" s="42"/>
      <c r="R562" s="42"/>
      <c r="S562" s="42"/>
      <c r="T562" s="42"/>
      <c r="U562" s="42"/>
      <c r="V562" s="42"/>
      <c r="W562" s="42"/>
      <c r="X562" s="42"/>
      <c r="Y562" s="42"/>
      <c r="Z562" s="42"/>
      <c r="AA562" s="42"/>
      <c r="AB562" s="42"/>
      <c r="AC562" s="42"/>
      <c r="AD562" s="42"/>
      <c r="AE562" s="42"/>
      <c r="AF562" s="42"/>
      <c r="AG562" s="42"/>
    </row>
    <row r="563" ht="15.75" customHeight="1">
      <c r="A563" s="42"/>
      <c r="B563" s="42"/>
      <c r="C563" s="42"/>
      <c r="D563" s="42"/>
      <c r="E563" s="42"/>
      <c r="F563" s="42"/>
      <c r="G563" s="42"/>
      <c r="H563" s="42"/>
      <c r="I563" s="42"/>
      <c r="J563" s="42"/>
      <c r="K563" s="42"/>
      <c r="L563" s="42"/>
      <c r="M563" s="42"/>
      <c r="N563" s="42"/>
      <c r="O563" s="42"/>
      <c r="P563" s="42"/>
      <c r="Q563" s="42"/>
      <c r="R563" s="42"/>
      <c r="S563" s="42"/>
      <c r="T563" s="42"/>
      <c r="U563" s="42"/>
      <c r="V563" s="42"/>
      <c r="W563" s="42"/>
      <c r="X563" s="42"/>
      <c r="Y563" s="42"/>
      <c r="Z563" s="42"/>
      <c r="AA563" s="42"/>
      <c r="AB563" s="42"/>
      <c r="AC563" s="42"/>
      <c r="AD563" s="42"/>
      <c r="AE563" s="42"/>
      <c r="AF563" s="42"/>
      <c r="AG563" s="42"/>
    </row>
    <row r="564" ht="15.75" customHeight="1">
      <c r="A564" s="42"/>
      <c r="B564" s="42"/>
      <c r="C564" s="42"/>
      <c r="D564" s="42"/>
      <c r="E564" s="42"/>
      <c r="F564" s="42"/>
      <c r="G564" s="42"/>
      <c r="H564" s="42"/>
      <c r="I564" s="42"/>
      <c r="J564" s="42"/>
      <c r="K564" s="42"/>
      <c r="L564" s="42"/>
      <c r="M564" s="42"/>
      <c r="N564" s="42"/>
      <c r="O564" s="42"/>
      <c r="P564" s="42"/>
      <c r="Q564" s="42"/>
      <c r="R564" s="42"/>
      <c r="S564" s="42"/>
      <c r="T564" s="42"/>
      <c r="U564" s="42"/>
      <c r="V564" s="42"/>
      <c r="W564" s="42"/>
      <c r="X564" s="42"/>
      <c r="Y564" s="42"/>
      <c r="Z564" s="42"/>
      <c r="AA564" s="42"/>
      <c r="AB564" s="42"/>
      <c r="AC564" s="42"/>
      <c r="AD564" s="42"/>
      <c r="AE564" s="42"/>
      <c r="AF564" s="42"/>
      <c r="AG564" s="42"/>
    </row>
    <row r="565" ht="15.75" customHeight="1">
      <c r="A565" s="42"/>
      <c r="B565" s="42"/>
      <c r="C565" s="42"/>
      <c r="D565" s="42"/>
      <c r="E565" s="42"/>
      <c r="F565" s="42"/>
      <c r="G565" s="42"/>
      <c r="H565" s="42"/>
      <c r="I565" s="42"/>
      <c r="J565" s="42"/>
      <c r="K565" s="42"/>
      <c r="L565" s="42"/>
      <c r="M565" s="42"/>
      <c r="N565" s="42"/>
      <c r="O565" s="42"/>
      <c r="P565" s="42"/>
      <c r="Q565" s="42"/>
      <c r="R565" s="42"/>
      <c r="S565" s="42"/>
      <c r="T565" s="42"/>
      <c r="U565" s="42"/>
      <c r="V565" s="42"/>
      <c r="W565" s="42"/>
      <c r="X565" s="42"/>
      <c r="Y565" s="42"/>
      <c r="Z565" s="42"/>
      <c r="AA565" s="42"/>
      <c r="AB565" s="42"/>
      <c r="AC565" s="42"/>
      <c r="AD565" s="42"/>
      <c r="AE565" s="42"/>
      <c r="AF565" s="42"/>
      <c r="AG565" s="42"/>
    </row>
    <row r="566" ht="15.75" customHeight="1">
      <c r="A566" s="42"/>
      <c r="B566" s="42"/>
      <c r="C566" s="42"/>
      <c r="D566" s="42"/>
      <c r="E566" s="42"/>
      <c r="F566" s="42"/>
      <c r="G566" s="42"/>
      <c r="H566" s="42"/>
      <c r="I566" s="42"/>
      <c r="J566" s="42"/>
      <c r="K566" s="42"/>
      <c r="L566" s="42"/>
      <c r="M566" s="42"/>
      <c r="N566" s="42"/>
      <c r="O566" s="42"/>
      <c r="P566" s="42"/>
      <c r="Q566" s="42"/>
      <c r="R566" s="42"/>
      <c r="S566" s="42"/>
      <c r="T566" s="42"/>
      <c r="U566" s="42"/>
      <c r="V566" s="42"/>
      <c r="W566" s="42"/>
      <c r="X566" s="42"/>
      <c r="Y566" s="42"/>
      <c r="Z566" s="42"/>
      <c r="AA566" s="42"/>
      <c r="AB566" s="42"/>
      <c r="AC566" s="42"/>
      <c r="AD566" s="42"/>
      <c r="AE566" s="42"/>
      <c r="AF566" s="42"/>
      <c r="AG566" s="42"/>
    </row>
    <row r="567" ht="15.75" customHeight="1">
      <c r="A567" s="42"/>
      <c r="B567" s="42"/>
      <c r="C567" s="42"/>
      <c r="D567" s="42"/>
      <c r="E567" s="42"/>
      <c r="F567" s="42"/>
      <c r="G567" s="42"/>
      <c r="H567" s="42"/>
      <c r="I567" s="42"/>
      <c r="J567" s="42"/>
      <c r="K567" s="42"/>
      <c r="L567" s="42"/>
      <c r="M567" s="42"/>
      <c r="N567" s="42"/>
      <c r="O567" s="42"/>
      <c r="P567" s="42"/>
      <c r="Q567" s="42"/>
      <c r="R567" s="42"/>
      <c r="S567" s="42"/>
      <c r="T567" s="42"/>
      <c r="U567" s="42"/>
      <c r="V567" s="42"/>
      <c r="W567" s="42"/>
      <c r="X567" s="42"/>
      <c r="Y567" s="42"/>
      <c r="Z567" s="42"/>
      <c r="AA567" s="42"/>
      <c r="AB567" s="42"/>
      <c r="AC567" s="42"/>
      <c r="AD567" s="42"/>
      <c r="AE567" s="42"/>
      <c r="AF567" s="42"/>
      <c r="AG567" s="42"/>
    </row>
    <row r="568" ht="15.75" customHeight="1">
      <c r="A568" s="42"/>
      <c r="B568" s="42"/>
      <c r="C568" s="42"/>
      <c r="D568" s="42"/>
      <c r="E568" s="42"/>
      <c r="F568" s="42"/>
      <c r="G568" s="42"/>
      <c r="H568" s="42"/>
      <c r="I568" s="42"/>
      <c r="J568" s="42"/>
      <c r="K568" s="42"/>
      <c r="L568" s="42"/>
      <c r="M568" s="42"/>
      <c r="N568" s="42"/>
      <c r="O568" s="42"/>
      <c r="P568" s="42"/>
      <c r="Q568" s="42"/>
      <c r="R568" s="42"/>
      <c r="S568" s="42"/>
      <c r="T568" s="42"/>
      <c r="U568" s="42"/>
      <c r="V568" s="42"/>
      <c r="W568" s="42"/>
      <c r="X568" s="42"/>
      <c r="Y568" s="42"/>
      <c r="Z568" s="42"/>
      <c r="AA568" s="42"/>
      <c r="AB568" s="42"/>
      <c r="AC568" s="42"/>
      <c r="AD568" s="42"/>
      <c r="AE568" s="42"/>
      <c r="AF568" s="42"/>
      <c r="AG568" s="42"/>
    </row>
    <row r="569" ht="15.75" customHeight="1">
      <c r="A569" s="42"/>
      <c r="B569" s="42"/>
      <c r="C569" s="42"/>
      <c r="D569" s="42"/>
      <c r="E569" s="42"/>
      <c r="F569" s="42"/>
      <c r="G569" s="42"/>
      <c r="H569" s="42"/>
      <c r="I569" s="42"/>
      <c r="J569" s="42"/>
      <c r="K569" s="42"/>
      <c r="L569" s="42"/>
      <c r="M569" s="42"/>
      <c r="N569" s="42"/>
      <c r="O569" s="42"/>
      <c r="P569" s="42"/>
      <c r="Q569" s="42"/>
      <c r="R569" s="42"/>
      <c r="S569" s="42"/>
      <c r="T569" s="42"/>
      <c r="U569" s="42"/>
      <c r="V569" s="42"/>
      <c r="W569" s="42"/>
      <c r="X569" s="42"/>
      <c r="Y569" s="42"/>
      <c r="Z569" s="42"/>
      <c r="AA569" s="42"/>
      <c r="AB569" s="42"/>
      <c r="AC569" s="42"/>
      <c r="AD569" s="42"/>
      <c r="AE569" s="42"/>
      <c r="AF569" s="42"/>
      <c r="AG569" s="42"/>
    </row>
    <row r="570" ht="15.75" customHeight="1">
      <c r="A570" s="42"/>
      <c r="B570" s="42"/>
      <c r="C570" s="42"/>
      <c r="D570" s="42"/>
      <c r="E570" s="42"/>
      <c r="F570" s="42"/>
      <c r="G570" s="42"/>
      <c r="H570" s="42"/>
      <c r="I570" s="42"/>
      <c r="J570" s="42"/>
      <c r="K570" s="42"/>
      <c r="L570" s="42"/>
      <c r="M570" s="42"/>
      <c r="N570" s="42"/>
      <c r="O570" s="42"/>
      <c r="P570" s="42"/>
      <c r="Q570" s="42"/>
      <c r="R570" s="42"/>
      <c r="S570" s="42"/>
      <c r="T570" s="42"/>
      <c r="U570" s="42"/>
      <c r="V570" s="42"/>
      <c r="W570" s="42"/>
      <c r="X570" s="42"/>
      <c r="Y570" s="42"/>
      <c r="Z570" s="42"/>
      <c r="AA570" s="42"/>
      <c r="AB570" s="42"/>
      <c r="AC570" s="42"/>
      <c r="AD570" s="42"/>
      <c r="AE570" s="42"/>
      <c r="AF570" s="42"/>
      <c r="AG570" s="42"/>
    </row>
    <row r="571" ht="15.75" customHeight="1">
      <c r="A571" s="42"/>
      <c r="B571" s="42"/>
      <c r="C571" s="42"/>
      <c r="D571" s="42"/>
      <c r="E571" s="42"/>
      <c r="F571" s="42"/>
      <c r="G571" s="42"/>
      <c r="H571" s="42"/>
      <c r="I571" s="42"/>
      <c r="J571" s="42"/>
      <c r="K571" s="42"/>
      <c r="L571" s="42"/>
      <c r="M571" s="42"/>
      <c r="N571" s="42"/>
      <c r="O571" s="42"/>
      <c r="P571" s="42"/>
      <c r="Q571" s="42"/>
      <c r="R571" s="42"/>
      <c r="S571" s="42"/>
      <c r="T571" s="42"/>
      <c r="U571" s="42"/>
      <c r="V571" s="42"/>
      <c r="W571" s="42"/>
      <c r="X571" s="42"/>
      <c r="Y571" s="42"/>
      <c r="Z571" s="42"/>
      <c r="AA571" s="42"/>
      <c r="AB571" s="42"/>
      <c r="AC571" s="42"/>
      <c r="AD571" s="42"/>
      <c r="AE571" s="42"/>
      <c r="AF571" s="42"/>
      <c r="AG571" s="42"/>
    </row>
    <row r="572" ht="15.75" customHeight="1">
      <c r="A572" s="42"/>
      <c r="B572" s="42"/>
      <c r="C572" s="42"/>
      <c r="D572" s="42"/>
      <c r="E572" s="42"/>
      <c r="F572" s="42"/>
      <c r="G572" s="42"/>
      <c r="H572" s="42"/>
      <c r="I572" s="42"/>
      <c r="J572" s="42"/>
      <c r="K572" s="42"/>
      <c r="L572" s="42"/>
      <c r="M572" s="42"/>
      <c r="N572" s="42"/>
      <c r="O572" s="42"/>
      <c r="P572" s="42"/>
      <c r="Q572" s="42"/>
      <c r="R572" s="42"/>
      <c r="S572" s="42"/>
      <c r="T572" s="42"/>
      <c r="U572" s="42"/>
      <c r="V572" s="42"/>
      <c r="W572" s="42"/>
      <c r="X572" s="42"/>
      <c r="Y572" s="42"/>
      <c r="Z572" s="42"/>
      <c r="AA572" s="42"/>
      <c r="AB572" s="42"/>
      <c r="AC572" s="42"/>
      <c r="AD572" s="42"/>
      <c r="AE572" s="42"/>
      <c r="AF572" s="42"/>
      <c r="AG572" s="42"/>
    </row>
    <row r="573" ht="15.75" customHeight="1">
      <c r="A573" s="42"/>
      <c r="B573" s="42"/>
      <c r="C573" s="42"/>
      <c r="D573" s="42"/>
      <c r="E573" s="42"/>
      <c r="F573" s="42"/>
      <c r="G573" s="42"/>
      <c r="H573" s="42"/>
      <c r="I573" s="42"/>
      <c r="J573" s="42"/>
      <c r="K573" s="42"/>
      <c r="L573" s="42"/>
      <c r="M573" s="42"/>
      <c r="N573" s="42"/>
      <c r="O573" s="42"/>
      <c r="P573" s="42"/>
      <c r="Q573" s="42"/>
      <c r="R573" s="42"/>
      <c r="S573" s="42"/>
      <c r="T573" s="42"/>
      <c r="U573" s="42"/>
      <c r="V573" s="42"/>
      <c r="W573" s="42"/>
      <c r="X573" s="42"/>
      <c r="Y573" s="42"/>
      <c r="Z573" s="42"/>
      <c r="AA573" s="42"/>
      <c r="AB573" s="42"/>
      <c r="AC573" s="42"/>
      <c r="AD573" s="42"/>
      <c r="AE573" s="42"/>
      <c r="AF573" s="42"/>
      <c r="AG573" s="42"/>
    </row>
    <row r="574" ht="15.75" customHeight="1">
      <c r="A574" s="42"/>
      <c r="B574" s="42"/>
      <c r="C574" s="42"/>
      <c r="D574" s="42"/>
      <c r="E574" s="42"/>
      <c r="F574" s="42"/>
      <c r="G574" s="42"/>
      <c r="H574" s="42"/>
      <c r="I574" s="42"/>
      <c r="J574" s="42"/>
      <c r="K574" s="42"/>
      <c r="L574" s="42"/>
      <c r="M574" s="42"/>
      <c r="N574" s="42"/>
      <c r="O574" s="42"/>
      <c r="P574" s="42"/>
      <c r="Q574" s="42"/>
      <c r="R574" s="42"/>
      <c r="S574" s="42"/>
      <c r="T574" s="42"/>
      <c r="U574" s="42"/>
      <c r="V574" s="42"/>
      <c r="W574" s="42"/>
      <c r="X574" s="42"/>
      <c r="Y574" s="42"/>
      <c r="Z574" s="42"/>
      <c r="AA574" s="42"/>
      <c r="AB574" s="42"/>
      <c r="AC574" s="42"/>
      <c r="AD574" s="42"/>
      <c r="AE574" s="42"/>
      <c r="AF574" s="42"/>
      <c r="AG574" s="42"/>
    </row>
    <row r="575" ht="15.75" customHeight="1">
      <c r="A575" s="42"/>
      <c r="B575" s="42"/>
      <c r="C575" s="42"/>
      <c r="D575" s="42"/>
      <c r="E575" s="42"/>
      <c r="F575" s="42"/>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c r="AF575" s="42"/>
      <c r="AG575" s="42"/>
    </row>
    <row r="576" ht="15.75" customHeight="1">
      <c r="A576" s="42"/>
      <c r="B576" s="42"/>
      <c r="C576" s="42"/>
      <c r="D576" s="42"/>
      <c r="E576" s="42"/>
      <c r="F576" s="42"/>
      <c r="G576" s="42"/>
      <c r="H576" s="42"/>
      <c r="I576" s="42"/>
      <c r="J576" s="42"/>
      <c r="K576" s="42"/>
      <c r="L576" s="42"/>
      <c r="M576" s="42"/>
      <c r="N576" s="42"/>
      <c r="O576" s="42"/>
      <c r="P576" s="42"/>
      <c r="Q576" s="42"/>
      <c r="R576" s="42"/>
      <c r="S576" s="42"/>
      <c r="T576" s="42"/>
      <c r="U576" s="42"/>
      <c r="V576" s="42"/>
      <c r="W576" s="42"/>
      <c r="X576" s="42"/>
      <c r="Y576" s="42"/>
      <c r="Z576" s="42"/>
      <c r="AA576" s="42"/>
      <c r="AB576" s="42"/>
      <c r="AC576" s="42"/>
      <c r="AD576" s="42"/>
      <c r="AE576" s="42"/>
      <c r="AF576" s="42"/>
      <c r="AG576" s="42"/>
    </row>
    <row r="577" ht="15.75" customHeight="1">
      <c r="A577" s="42"/>
      <c r="B577" s="42"/>
      <c r="C577" s="42"/>
      <c r="D577" s="42"/>
      <c r="E577" s="42"/>
      <c r="F577" s="42"/>
      <c r="G577" s="42"/>
      <c r="H577" s="42"/>
      <c r="I577" s="42"/>
      <c r="J577" s="42"/>
      <c r="K577" s="42"/>
      <c r="L577" s="42"/>
      <c r="M577" s="42"/>
      <c r="N577" s="42"/>
      <c r="O577" s="42"/>
      <c r="P577" s="42"/>
      <c r="Q577" s="42"/>
      <c r="R577" s="42"/>
      <c r="S577" s="42"/>
      <c r="T577" s="42"/>
      <c r="U577" s="42"/>
      <c r="V577" s="42"/>
      <c r="W577" s="42"/>
      <c r="X577" s="42"/>
      <c r="Y577" s="42"/>
      <c r="Z577" s="42"/>
      <c r="AA577" s="42"/>
      <c r="AB577" s="42"/>
      <c r="AC577" s="42"/>
      <c r="AD577" s="42"/>
      <c r="AE577" s="42"/>
      <c r="AF577" s="42"/>
      <c r="AG577" s="42"/>
    </row>
    <row r="578" ht="15.75" customHeight="1">
      <c r="A578" s="42"/>
      <c r="B578" s="42"/>
      <c r="C578" s="42"/>
      <c r="D578" s="42"/>
      <c r="E578" s="42"/>
      <c r="F578" s="42"/>
      <c r="G578" s="42"/>
      <c r="H578" s="42"/>
      <c r="I578" s="42"/>
      <c r="J578" s="42"/>
      <c r="K578" s="42"/>
      <c r="L578" s="42"/>
      <c r="M578" s="42"/>
      <c r="N578" s="42"/>
      <c r="O578" s="42"/>
      <c r="P578" s="42"/>
      <c r="Q578" s="42"/>
      <c r="R578" s="42"/>
      <c r="S578" s="42"/>
      <c r="T578" s="42"/>
      <c r="U578" s="42"/>
      <c r="V578" s="42"/>
      <c r="W578" s="42"/>
      <c r="X578" s="42"/>
      <c r="Y578" s="42"/>
      <c r="Z578" s="42"/>
      <c r="AA578" s="42"/>
      <c r="AB578" s="42"/>
      <c r="AC578" s="42"/>
      <c r="AD578" s="42"/>
      <c r="AE578" s="42"/>
      <c r="AF578" s="42"/>
      <c r="AG578" s="42"/>
    </row>
    <row r="579" ht="15.75" customHeight="1">
      <c r="A579" s="42"/>
      <c r="B579" s="42"/>
      <c r="C579" s="42"/>
      <c r="D579" s="42"/>
      <c r="E579" s="42"/>
      <c r="F579" s="42"/>
      <c r="G579" s="42"/>
      <c r="H579" s="42"/>
      <c r="I579" s="42"/>
      <c r="J579" s="42"/>
      <c r="K579" s="42"/>
      <c r="L579" s="42"/>
      <c r="M579" s="42"/>
      <c r="N579" s="42"/>
      <c r="O579" s="42"/>
      <c r="P579" s="42"/>
      <c r="Q579" s="42"/>
      <c r="R579" s="42"/>
      <c r="S579" s="42"/>
      <c r="T579" s="42"/>
      <c r="U579" s="42"/>
      <c r="V579" s="42"/>
      <c r="W579" s="42"/>
      <c r="X579" s="42"/>
      <c r="Y579" s="42"/>
      <c r="Z579" s="42"/>
      <c r="AA579" s="42"/>
      <c r="AB579" s="42"/>
      <c r="AC579" s="42"/>
      <c r="AD579" s="42"/>
      <c r="AE579" s="42"/>
      <c r="AF579" s="42"/>
      <c r="AG579" s="42"/>
    </row>
    <row r="580" ht="15.75" customHeight="1">
      <c r="A580" s="42"/>
      <c r="B580" s="42"/>
      <c r="C580" s="42"/>
      <c r="D580" s="42"/>
      <c r="E580" s="42"/>
      <c r="F580" s="42"/>
      <c r="G580" s="42"/>
      <c r="H580" s="42"/>
      <c r="I580" s="42"/>
      <c r="J580" s="42"/>
      <c r="K580" s="42"/>
      <c r="L580" s="42"/>
      <c r="M580" s="42"/>
      <c r="N580" s="42"/>
      <c r="O580" s="42"/>
      <c r="P580" s="42"/>
      <c r="Q580" s="42"/>
      <c r="R580" s="42"/>
      <c r="S580" s="42"/>
      <c r="T580" s="42"/>
      <c r="U580" s="42"/>
      <c r="V580" s="42"/>
      <c r="W580" s="42"/>
      <c r="X580" s="42"/>
      <c r="Y580" s="42"/>
      <c r="Z580" s="42"/>
      <c r="AA580" s="42"/>
      <c r="AB580" s="42"/>
      <c r="AC580" s="42"/>
      <c r="AD580" s="42"/>
      <c r="AE580" s="42"/>
      <c r="AF580" s="42"/>
      <c r="AG580" s="42"/>
    </row>
    <row r="581" ht="15.75" customHeight="1">
      <c r="A581" s="42"/>
      <c r="B581" s="42"/>
      <c r="C581" s="42"/>
      <c r="D581" s="42"/>
      <c r="E581" s="42"/>
      <c r="F581" s="42"/>
      <c r="G581" s="42"/>
      <c r="H581" s="42"/>
      <c r="I581" s="42"/>
      <c r="J581" s="42"/>
      <c r="K581" s="42"/>
      <c r="L581" s="42"/>
      <c r="M581" s="42"/>
      <c r="N581" s="42"/>
      <c r="O581" s="42"/>
      <c r="P581" s="42"/>
      <c r="Q581" s="42"/>
      <c r="R581" s="42"/>
      <c r="S581" s="42"/>
      <c r="T581" s="42"/>
      <c r="U581" s="42"/>
      <c r="V581" s="42"/>
      <c r="W581" s="42"/>
      <c r="X581" s="42"/>
      <c r="Y581" s="42"/>
      <c r="Z581" s="42"/>
      <c r="AA581" s="42"/>
      <c r="AB581" s="42"/>
      <c r="AC581" s="42"/>
      <c r="AD581" s="42"/>
      <c r="AE581" s="42"/>
      <c r="AF581" s="42"/>
      <c r="AG581" s="42"/>
    </row>
    <row r="582" ht="15.75" customHeight="1">
      <c r="A582" s="42"/>
      <c r="B582" s="42"/>
      <c r="C582" s="42"/>
      <c r="D582" s="42"/>
      <c r="E582" s="42"/>
      <c r="F582" s="42"/>
      <c r="G582" s="42"/>
      <c r="H582" s="42"/>
      <c r="I582" s="42"/>
      <c r="J582" s="42"/>
      <c r="K582" s="42"/>
      <c r="L582" s="42"/>
      <c r="M582" s="42"/>
      <c r="N582" s="42"/>
      <c r="O582" s="42"/>
      <c r="P582" s="42"/>
      <c r="Q582" s="42"/>
      <c r="R582" s="42"/>
      <c r="S582" s="42"/>
      <c r="T582" s="42"/>
      <c r="U582" s="42"/>
      <c r="V582" s="42"/>
      <c r="W582" s="42"/>
      <c r="X582" s="42"/>
      <c r="Y582" s="42"/>
      <c r="Z582" s="42"/>
      <c r="AA582" s="42"/>
      <c r="AB582" s="42"/>
      <c r="AC582" s="42"/>
      <c r="AD582" s="42"/>
      <c r="AE582" s="42"/>
      <c r="AF582" s="42"/>
      <c r="AG582" s="42"/>
    </row>
    <row r="583" ht="15.75" customHeight="1">
      <c r="A583" s="42"/>
      <c r="B583" s="42"/>
      <c r="C583" s="42"/>
      <c r="D583" s="42"/>
      <c r="E583" s="42"/>
      <c r="F583" s="42"/>
      <c r="G583" s="42"/>
      <c r="H583" s="42"/>
      <c r="I583" s="42"/>
      <c r="J583" s="42"/>
      <c r="K583" s="42"/>
      <c r="L583" s="42"/>
      <c r="M583" s="42"/>
      <c r="N583" s="42"/>
      <c r="O583" s="42"/>
      <c r="P583" s="42"/>
      <c r="Q583" s="42"/>
      <c r="R583" s="42"/>
      <c r="S583" s="42"/>
      <c r="T583" s="42"/>
      <c r="U583" s="42"/>
      <c r="V583" s="42"/>
      <c r="W583" s="42"/>
      <c r="X583" s="42"/>
      <c r="Y583" s="42"/>
      <c r="Z583" s="42"/>
      <c r="AA583" s="42"/>
      <c r="AB583" s="42"/>
      <c r="AC583" s="42"/>
      <c r="AD583" s="42"/>
      <c r="AE583" s="42"/>
      <c r="AF583" s="42"/>
      <c r="AG583" s="42"/>
    </row>
    <row r="584" ht="15.75" customHeight="1">
      <c r="A584" s="42"/>
      <c r="B584" s="42"/>
      <c r="C584" s="42"/>
      <c r="D584" s="42"/>
      <c r="E584" s="42"/>
      <c r="F584" s="42"/>
      <c r="G584" s="42"/>
      <c r="H584" s="42"/>
      <c r="I584" s="42"/>
      <c r="J584" s="42"/>
      <c r="K584" s="42"/>
      <c r="L584" s="42"/>
      <c r="M584" s="42"/>
      <c r="N584" s="42"/>
      <c r="O584" s="42"/>
      <c r="P584" s="42"/>
      <c r="Q584" s="42"/>
      <c r="R584" s="42"/>
      <c r="S584" s="42"/>
      <c r="T584" s="42"/>
      <c r="U584" s="42"/>
      <c r="V584" s="42"/>
      <c r="W584" s="42"/>
      <c r="X584" s="42"/>
      <c r="Y584" s="42"/>
      <c r="Z584" s="42"/>
      <c r="AA584" s="42"/>
      <c r="AB584" s="42"/>
      <c r="AC584" s="42"/>
      <c r="AD584" s="42"/>
      <c r="AE584" s="42"/>
      <c r="AF584" s="42"/>
      <c r="AG584" s="42"/>
    </row>
    <row r="585" ht="15.75" customHeight="1">
      <c r="A585" s="42"/>
      <c r="B585" s="42"/>
      <c r="C585" s="42"/>
      <c r="D585" s="42"/>
      <c r="E585" s="42"/>
      <c r="F585" s="42"/>
      <c r="G585" s="42"/>
      <c r="H585" s="42"/>
      <c r="I585" s="42"/>
      <c r="J585" s="42"/>
      <c r="K585" s="42"/>
      <c r="L585" s="42"/>
      <c r="M585" s="42"/>
      <c r="N585" s="42"/>
      <c r="O585" s="42"/>
      <c r="P585" s="42"/>
      <c r="Q585" s="42"/>
      <c r="R585" s="42"/>
      <c r="S585" s="42"/>
      <c r="T585" s="42"/>
      <c r="U585" s="42"/>
      <c r="V585" s="42"/>
      <c r="W585" s="42"/>
      <c r="X585" s="42"/>
      <c r="Y585" s="42"/>
      <c r="Z585" s="42"/>
      <c r="AA585" s="42"/>
      <c r="AB585" s="42"/>
      <c r="AC585" s="42"/>
      <c r="AD585" s="42"/>
      <c r="AE585" s="42"/>
      <c r="AF585" s="42"/>
      <c r="AG585" s="42"/>
    </row>
    <row r="586" ht="15.75" customHeight="1">
      <c r="A586" s="42"/>
      <c r="B586" s="42"/>
      <c r="C586" s="42"/>
      <c r="D586" s="42"/>
      <c r="E586" s="42"/>
      <c r="F586" s="42"/>
      <c r="G586" s="42"/>
      <c r="H586" s="42"/>
      <c r="I586" s="42"/>
      <c r="J586" s="42"/>
      <c r="K586" s="42"/>
      <c r="L586" s="42"/>
      <c r="M586" s="42"/>
      <c r="N586" s="42"/>
      <c r="O586" s="42"/>
      <c r="P586" s="42"/>
      <c r="Q586" s="42"/>
      <c r="R586" s="42"/>
      <c r="S586" s="42"/>
      <c r="T586" s="42"/>
      <c r="U586" s="42"/>
      <c r="V586" s="42"/>
      <c r="W586" s="42"/>
      <c r="X586" s="42"/>
      <c r="Y586" s="42"/>
      <c r="Z586" s="42"/>
      <c r="AA586" s="42"/>
      <c r="AB586" s="42"/>
      <c r="AC586" s="42"/>
      <c r="AD586" s="42"/>
      <c r="AE586" s="42"/>
      <c r="AF586" s="42"/>
      <c r="AG586" s="42"/>
    </row>
    <row r="587" ht="15.75" customHeight="1">
      <c r="A587" s="42"/>
      <c r="B587" s="42"/>
      <c r="C587" s="42"/>
      <c r="D587" s="42"/>
      <c r="E587" s="42"/>
      <c r="F587" s="42"/>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c r="AF587" s="42"/>
      <c r="AG587" s="42"/>
    </row>
    <row r="588" ht="15.75" customHeight="1">
      <c r="A588" s="42"/>
      <c r="B588" s="42"/>
      <c r="C588" s="42"/>
      <c r="D588" s="42"/>
      <c r="E588" s="42"/>
      <c r="F588" s="42"/>
      <c r="G588" s="42"/>
      <c r="H588" s="42"/>
      <c r="I588" s="42"/>
      <c r="J588" s="42"/>
      <c r="K588" s="42"/>
      <c r="L588" s="42"/>
      <c r="M588" s="42"/>
      <c r="N588" s="42"/>
      <c r="O588" s="42"/>
      <c r="P588" s="42"/>
      <c r="Q588" s="42"/>
      <c r="R588" s="42"/>
      <c r="S588" s="42"/>
      <c r="T588" s="42"/>
      <c r="U588" s="42"/>
      <c r="V588" s="42"/>
      <c r="W588" s="42"/>
      <c r="X588" s="42"/>
      <c r="Y588" s="42"/>
      <c r="Z588" s="42"/>
      <c r="AA588" s="42"/>
      <c r="AB588" s="42"/>
      <c r="AC588" s="42"/>
      <c r="AD588" s="42"/>
      <c r="AE588" s="42"/>
      <c r="AF588" s="42"/>
      <c r="AG588" s="42"/>
    </row>
    <row r="589" ht="15.75" customHeight="1">
      <c r="A589" s="42"/>
      <c r="B589" s="42"/>
      <c r="C589" s="42"/>
      <c r="D589" s="42"/>
      <c r="E589" s="42"/>
      <c r="F589" s="42"/>
      <c r="G589" s="42"/>
      <c r="H589" s="42"/>
      <c r="I589" s="42"/>
      <c r="J589" s="42"/>
      <c r="K589" s="42"/>
      <c r="L589" s="42"/>
      <c r="M589" s="42"/>
      <c r="N589" s="42"/>
      <c r="O589" s="42"/>
      <c r="P589" s="42"/>
      <c r="Q589" s="42"/>
      <c r="R589" s="42"/>
      <c r="S589" s="42"/>
      <c r="T589" s="42"/>
      <c r="U589" s="42"/>
      <c r="V589" s="42"/>
      <c r="W589" s="42"/>
      <c r="X589" s="42"/>
      <c r="Y589" s="42"/>
      <c r="Z589" s="42"/>
      <c r="AA589" s="42"/>
      <c r="AB589" s="42"/>
      <c r="AC589" s="42"/>
      <c r="AD589" s="42"/>
      <c r="AE589" s="42"/>
      <c r="AF589" s="42"/>
      <c r="AG589" s="42"/>
    </row>
    <row r="590" ht="15.75" customHeight="1">
      <c r="A590" s="42"/>
      <c r="B590" s="42"/>
      <c r="C590" s="42"/>
      <c r="D590" s="42"/>
      <c r="E590" s="42"/>
      <c r="F590" s="42"/>
      <c r="G590" s="42"/>
      <c r="H590" s="42"/>
      <c r="I590" s="42"/>
      <c r="J590" s="42"/>
      <c r="K590" s="42"/>
      <c r="L590" s="42"/>
      <c r="M590" s="42"/>
      <c r="N590" s="42"/>
      <c r="O590" s="42"/>
      <c r="P590" s="42"/>
      <c r="Q590" s="42"/>
      <c r="R590" s="42"/>
      <c r="S590" s="42"/>
      <c r="T590" s="42"/>
      <c r="U590" s="42"/>
      <c r="V590" s="42"/>
      <c r="W590" s="42"/>
      <c r="X590" s="42"/>
      <c r="Y590" s="42"/>
      <c r="Z590" s="42"/>
      <c r="AA590" s="42"/>
      <c r="AB590" s="42"/>
      <c r="AC590" s="42"/>
      <c r="AD590" s="42"/>
      <c r="AE590" s="42"/>
      <c r="AF590" s="42"/>
      <c r="AG590" s="42"/>
    </row>
    <row r="591" ht="15.75" customHeight="1">
      <c r="A591" s="42"/>
      <c r="B591" s="42"/>
      <c r="C591" s="42"/>
      <c r="D591" s="42"/>
      <c r="E591" s="42"/>
      <c r="F591" s="42"/>
      <c r="G591" s="42"/>
      <c r="H591" s="42"/>
      <c r="I591" s="42"/>
      <c r="J591" s="42"/>
      <c r="K591" s="42"/>
      <c r="L591" s="42"/>
      <c r="M591" s="42"/>
      <c r="N591" s="42"/>
      <c r="O591" s="42"/>
      <c r="P591" s="42"/>
      <c r="Q591" s="42"/>
      <c r="R591" s="42"/>
      <c r="S591" s="42"/>
      <c r="T591" s="42"/>
      <c r="U591" s="42"/>
      <c r="V591" s="42"/>
      <c r="W591" s="42"/>
      <c r="X591" s="42"/>
      <c r="Y591" s="42"/>
      <c r="Z591" s="42"/>
      <c r="AA591" s="42"/>
      <c r="AB591" s="42"/>
      <c r="AC591" s="42"/>
      <c r="AD591" s="42"/>
      <c r="AE591" s="42"/>
      <c r="AF591" s="42"/>
      <c r="AG591" s="42"/>
    </row>
    <row r="592" ht="15.75" customHeight="1">
      <c r="A592" s="42"/>
      <c r="B592" s="42"/>
      <c r="C592" s="42"/>
      <c r="D592" s="42"/>
      <c r="E592" s="42"/>
      <c r="F592" s="42"/>
      <c r="G592" s="42"/>
      <c r="H592" s="42"/>
      <c r="I592" s="42"/>
      <c r="J592" s="42"/>
      <c r="K592" s="42"/>
      <c r="L592" s="42"/>
      <c r="M592" s="42"/>
      <c r="N592" s="42"/>
      <c r="O592" s="42"/>
      <c r="P592" s="42"/>
      <c r="Q592" s="42"/>
      <c r="R592" s="42"/>
      <c r="S592" s="42"/>
      <c r="T592" s="42"/>
      <c r="U592" s="42"/>
      <c r="V592" s="42"/>
      <c r="W592" s="42"/>
      <c r="X592" s="42"/>
      <c r="Y592" s="42"/>
      <c r="Z592" s="42"/>
      <c r="AA592" s="42"/>
      <c r="AB592" s="42"/>
      <c r="AC592" s="42"/>
      <c r="AD592" s="42"/>
      <c r="AE592" s="42"/>
      <c r="AF592" s="42"/>
      <c r="AG592" s="42"/>
    </row>
    <row r="593" ht="15.75" customHeight="1">
      <c r="A593" s="42"/>
      <c r="B593" s="42"/>
      <c r="C593" s="42"/>
      <c r="D593" s="42"/>
      <c r="E593" s="42"/>
      <c r="F593" s="42"/>
      <c r="G593" s="42"/>
      <c r="H593" s="42"/>
      <c r="I593" s="42"/>
      <c r="J593" s="42"/>
      <c r="K593" s="42"/>
      <c r="L593" s="42"/>
      <c r="M593" s="42"/>
      <c r="N593" s="42"/>
      <c r="O593" s="42"/>
      <c r="P593" s="42"/>
      <c r="Q593" s="42"/>
      <c r="R593" s="42"/>
      <c r="S593" s="42"/>
      <c r="T593" s="42"/>
      <c r="U593" s="42"/>
      <c r="V593" s="42"/>
      <c r="W593" s="42"/>
      <c r="X593" s="42"/>
      <c r="Y593" s="42"/>
      <c r="Z593" s="42"/>
      <c r="AA593" s="42"/>
      <c r="AB593" s="42"/>
      <c r="AC593" s="42"/>
      <c r="AD593" s="42"/>
      <c r="AE593" s="42"/>
      <c r="AF593" s="42"/>
      <c r="AG593" s="42"/>
    </row>
    <row r="594" ht="15.75" customHeight="1">
      <c r="A594" s="42"/>
      <c r="B594" s="42"/>
      <c r="C594" s="42"/>
      <c r="D594" s="42"/>
      <c r="E594" s="42"/>
      <c r="F594" s="42"/>
      <c r="G594" s="42"/>
      <c r="H594" s="42"/>
      <c r="I594" s="42"/>
      <c r="J594" s="42"/>
      <c r="K594" s="42"/>
      <c r="L594" s="42"/>
      <c r="M594" s="42"/>
      <c r="N594" s="42"/>
      <c r="O594" s="42"/>
      <c r="P594" s="42"/>
      <c r="Q594" s="42"/>
      <c r="R594" s="42"/>
      <c r="S594" s="42"/>
      <c r="T594" s="42"/>
      <c r="U594" s="42"/>
      <c r="V594" s="42"/>
      <c r="W594" s="42"/>
      <c r="X594" s="42"/>
      <c r="Y594" s="42"/>
      <c r="Z594" s="42"/>
      <c r="AA594" s="42"/>
      <c r="AB594" s="42"/>
      <c r="AC594" s="42"/>
      <c r="AD594" s="42"/>
      <c r="AE594" s="42"/>
      <c r="AF594" s="42"/>
      <c r="AG594" s="42"/>
    </row>
    <row r="595" ht="15.75" customHeight="1">
      <c r="A595" s="42"/>
      <c r="B595" s="42"/>
      <c r="C595" s="42"/>
      <c r="D595" s="42"/>
      <c r="E595" s="42"/>
      <c r="F595" s="42"/>
      <c r="G595" s="42"/>
      <c r="H595" s="42"/>
      <c r="I595" s="42"/>
      <c r="J595" s="42"/>
      <c r="K595" s="42"/>
      <c r="L595" s="42"/>
      <c r="M595" s="42"/>
      <c r="N595" s="42"/>
      <c r="O595" s="42"/>
      <c r="P595" s="42"/>
      <c r="Q595" s="42"/>
      <c r="R595" s="42"/>
      <c r="S595" s="42"/>
      <c r="T595" s="42"/>
      <c r="U595" s="42"/>
      <c r="V595" s="42"/>
      <c r="W595" s="42"/>
      <c r="X595" s="42"/>
      <c r="Y595" s="42"/>
      <c r="Z595" s="42"/>
      <c r="AA595" s="42"/>
      <c r="AB595" s="42"/>
      <c r="AC595" s="42"/>
      <c r="AD595" s="42"/>
      <c r="AE595" s="42"/>
      <c r="AF595" s="42"/>
      <c r="AG595" s="42"/>
    </row>
    <row r="596" ht="15.75" customHeight="1">
      <c r="A596" s="42"/>
      <c r="B596" s="42"/>
      <c r="C596" s="42"/>
      <c r="D596" s="42"/>
      <c r="E596" s="42"/>
      <c r="F596" s="42"/>
      <c r="G596" s="42"/>
      <c r="H596" s="42"/>
      <c r="I596" s="42"/>
      <c r="J596" s="42"/>
      <c r="K596" s="42"/>
      <c r="L596" s="42"/>
      <c r="M596" s="42"/>
      <c r="N596" s="42"/>
      <c r="O596" s="42"/>
      <c r="P596" s="42"/>
      <c r="Q596" s="42"/>
      <c r="R596" s="42"/>
      <c r="S596" s="42"/>
      <c r="T596" s="42"/>
      <c r="U596" s="42"/>
      <c r="V596" s="42"/>
      <c r="W596" s="42"/>
      <c r="X596" s="42"/>
      <c r="Y596" s="42"/>
      <c r="Z596" s="42"/>
      <c r="AA596" s="42"/>
      <c r="AB596" s="42"/>
      <c r="AC596" s="42"/>
      <c r="AD596" s="42"/>
      <c r="AE596" s="42"/>
      <c r="AF596" s="42"/>
      <c r="AG596" s="42"/>
    </row>
    <row r="597" ht="15.75" customHeight="1">
      <c r="A597" s="42"/>
      <c r="B597" s="42"/>
      <c r="C597" s="42"/>
      <c r="D597" s="42"/>
      <c r="E597" s="42"/>
      <c r="F597" s="42"/>
      <c r="G597" s="42"/>
      <c r="H597" s="42"/>
      <c r="I597" s="42"/>
      <c r="J597" s="42"/>
      <c r="K597" s="42"/>
      <c r="L597" s="42"/>
      <c r="M597" s="42"/>
      <c r="N597" s="42"/>
      <c r="O597" s="42"/>
      <c r="P597" s="42"/>
      <c r="Q597" s="42"/>
      <c r="R597" s="42"/>
      <c r="S597" s="42"/>
      <c r="T597" s="42"/>
      <c r="U597" s="42"/>
      <c r="V597" s="42"/>
      <c r="W597" s="42"/>
      <c r="X597" s="42"/>
      <c r="Y597" s="42"/>
      <c r="Z597" s="42"/>
      <c r="AA597" s="42"/>
      <c r="AB597" s="42"/>
      <c r="AC597" s="42"/>
      <c r="AD597" s="42"/>
      <c r="AE597" s="42"/>
      <c r="AF597" s="42"/>
      <c r="AG597" s="42"/>
    </row>
    <row r="598" ht="15.75" customHeight="1">
      <c r="A598" s="42"/>
      <c r="B598" s="42"/>
      <c r="C598" s="42"/>
      <c r="D598" s="42"/>
      <c r="E598" s="42"/>
      <c r="F598" s="42"/>
      <c r="G598" s="42"/>
      <c r="H598" s="42"/>
      <c r="I598" s="42"/>
      <c r="J598" s="42"/>
      <c r="K598" s="42"/>
      <c r="L598" s="42"/>
      <c r="M598" s="42"/>
      <c r="N598" s="42"/>
      <c r="O598" s="42"/>
      <c r="P598" s="42"/>
      <c r="Q598" s="42"/>
      <c r="R598" s="42"/>
      <c r="S598" s="42"/>
      <c r="T598" s="42"/>
      <c r="U598" s="42"/>
      <c r="V598" s="42"/>
      <c r="W598" s="42"/>
      <c r="X598" s="42"/>
      <c r="Y598" s="42"/>
      <c r="Z598" s="42"/>
      <c r="AA598" s="42"/>
      <c r="AB598" s="42"/>
      <c r="AC598" s="42"/>
      <c r="AD598" s="42"/>
      <c r="AE598" s="42"/>
      <c r="AF598" s="42"/>
      <c r="AG598" s="42"/>
    </row>
    <row r="599" ht="15.75" customHeight="1">
      <c r="A599" s="42"/>
      <c r="B599" s="42"/>
      <c r="C599" s="42"/>
      <c r="D599" s="42"/>
      <c r="E599" s="42"/>
      <c r="F599" s="42"/>
      <c r="G599" s="42"/>
      <c r="H599" s="42"/>
      <c r="I599" s="42"/>
      <c r="J599" s="42"/>
      <c r="K599" s="42"/>
      <c r="L599" s="42"/>
      <c r="M599" s="42"/>
      <c r="N599" s="42"/>
      <c r="O599" s="42"/>
      <c r="P599" s="42"/>
      <c r="Q599" s="42"/>
      <c r="R599" s="42"/>
      <c r="S599" s="42"/>
      <c r="T599" s="42"/>
      <c r="U599" s="42"/>
      <c r="V599" s="42"/>
      <c r="W599" s="42"/>
      <c r="X599" s="42"/>
      <c r="Y599" s="42"/>
      <c r="Z599" s="42"/>
      <c r="AA599" s="42"/>
      <c r="AB599" s="42"/>
      <c r="AC599" s="42"/>
      <c r="AD599" s="42"/>
      <c r="AE599" s="42"/>
      <c r="AF599" s="42"/>
      <c r="AG599" s="42"/>
    </row>
    <row r="600" ht="15.75" customHeight="1">
      <c r="A600" s="42"/>
      <c r="B600" s="42"/>
      <c r="C600" s="42"/>
      <c r="D600" s="42"/>
      <c r="E600" s="42"/>
      <c r="F600" s="42"/>
      <c r="G600" s="42"/>
      <c r="H600" s="42"/>
      <c r="I600" s="42"/>
      <c r="J600" s="42"/>
      <c r="K600" s="42"/>
      <c r="L600" s="42"/>
      <c r="M600" s="42"/>
      <c r="N600" s="42"/>
      <c r="O600" s="42"/>
      <c r="P600" s="42"/>
      <c r="Q600" s="42"/>
      <c r="R600" s="42"/>
      <c r="S600" s="42"/>
      <c r="T600" s="42"/>
      <c r="U600" s="42"/>
      <c r="V600" s="42"/>
      <c r="W600" s="42"/>
      <c r="X600" s="42"/>
      <c r="Y600" s="42"/>
      <c r="Z600" s="42"/>
      <c r="AA600" s="42"/>
      <c r="AB600" s="42"/>
      <c r="AC600" s="42"/>
      <c r="AD600" s="42"/>
      <c r="AE600" s="42"/>
      <c r="AF600" s="42"/>
      <c r="AG600" s="42"/>
    </row>
    <row r="601" ht="15.75" customHeight="1">
      <c r="A601" s="42"/>
      <c r="B601" s="42"/>
      <c r="C601" s="42"/>
      <c r="D601" s="42"/>
      <c r="E601" s="42"/>
      <c r="F601" s="42"/>
      <c r="G601" s="42"/>
      <c r="H601" s="42"/>
      <c r="I601" s="42"/>
      <c r="J601" s="42"/>
      <c r="K601" s="42"/>
      <c r="L601" s="42"/>
      <c r="M601" s="42"/>
      <c r="N601" s="42"/>
      <c r="O601" s="42"/>
      <c r="P601" s="42"/>
      <c r="Q601" s="42"/>
      <c r="R601" s="42"/>
      <c r="S601" s="42"/>
      <c r="T601" s="42"/>
      <c r="U601" s="42"/>
      <c r="V601" s="42"/>
      <c r="W601" s="42"/>
      <c r="X601" s="42"/>
      <c r="Y601" s="42"/>
      <c r="Z601" s="42"/>
      <c r="AA601" s="42"/>
      <c r="AB601" s="42"/>
      <c r="AC601" s="42"/>
      <c r="AD601" s="42"/>
      <c r="AE601" s="42"/>
      <c r="AF601" s="42"/>
      <c r="AG601" s="42"/>
    </row>
    <row r="602" ht="15.75" customHeight="1">
      <c r="A602" s="42"/>
      <c r="B602" s="42"/>
      <c r="C602" s="42"/>
      <c r="D602" s="42"/>
      <c r="E602" s="42"/>
      <c r="F602" s="42"/>
      <c r="G602" s="42"/>
      <c r="H602" s="42"/>
      <c r="I602" s="42"/>
      <c r="J602" s="42"/>
      <c r="K602" s="42"/>
      <c r="L602" s="42"/>
      <c r="M602" s="42"/>
      <c r="N602" s="42"/>
      <c r="O602" s="42"/>
      <c r="P602" s="42"/>
      <c r="Q602" s="42"/>
      <c r="R602" s="42"/>
      <c r="S602" s="42"/>
      <c r="T602" s="42"/>
      <c r="U602" s="42"/>
      <c r="V602" s="42"/>
      <c r="W602" s="42"/>
      <c r="X602" s="42"/>
      <c r="Y602" s="42"/>
      <c r="Z602" s="42"/>
      <c r="AA602" s="42"/>
      <c r="AB602" s="42"/>
      <c r="AC602" s="42"/>
      <c r="AD602" s="42"/>
      <c r="AE602" s="42"/>
      <c r="AF602" s="42"/>
      <c r="AG602" s="42"/>
    </row>
    <row r="603" ht="15.75" customHeight="1">
      <c r="A603" s="42"/>
      <c r="B603" s="42"/>
      <c r="C603" s="42"/>
      <c r="D603" s="42"/>
      <c r="E603" s="42"/>
      <c r="F603" s="42"/>
      <c r="G603" s="42"/>
      <c r="H603" s="42"/>
      <c r="I603" s="42"/>
      <c r="J603" s="42"/>
      <c r="K603" s="42"/>
      <c r="L603" s="42"/>
      <c r="M603" s="42"/>
      <c r="N603" s="42"/>
      <c r="O603" s="42"/>
      <c r="P603" s="42"/>
      <c r="Q603" s="42"/>
      <c r="R603" s="42"/>
      <c r="S603" s="42"/>
      <c r="T603" s="42"/>
      <c r="U603" s="42"/>
      <c r="V603" s="42"/>
      <c r="W603" s="42"/>
      <c r="X603" s="42"/>
      <c r="Y603" s="42"/>
      <c r="Z603" s="42"/>
      <c r="AA603" s="42"/>
      <c r="AB603" s="42"/>
      <c r="AC603" s="42"/>
      <c r="AD603" s="42"/>
      <c r="AE603" s="42"/>
      <c r="AF603" s="42"/>
      <c r="AG603" s="42"/>
    </row>
    <row r="604" ht="15.75" customHeight="1">
      <c r="A604" s="42"/>
      <c r="B604" s="42"/>
      <c r="C604" s="42"/>
      <c r="D604" s="42"/>
      <c r="E604" s="42"/>
      <c r="F604" s="42"/>
      <c r="G604" s="42"/>
      <c r="H604" s="42"/>
      <c r="I604" s="42"/>
      <c r="J604" s="42"/>
      <c r="K604" s="42"/>
      <c r="L604" s="42"/>
      <c r="M604" s="42"/>
      <c r="N604" s="42"/>
      <c r="O604" s="42"/>
      <c r="P604" s="42"/>
      <c r="Q604" s="42"/>
      <c r="R604" s="42"/>
      <c r="S604" s="42"/>
      <c r="T604" s="42"/>
      <c r="U604" s="42"/>
      <c r="V604" s="42"/>
      <c r="W604" s="42"/>
      <c r="X604" s="42"/>
      <c r="Y604" s="42"/>
      <c r="Z604" s="42"/>
      <c r="AA604" s="42"/>
      <c r="AB604" s="42"/>
      <c r="AC604" s="42"/>
      <c r="AD604" s="42"/>
      <c r="AE604" s="42"/>
      <c r="AF604" s="42"/>
      <c r="AG604" s="42"/>
    </row>
    <row r="605" ht="15.75" customHeight="1">
      <c r="A605" s="42"/>
      <c r="B605" s="42"/>
      <c r="C605" s="42"/>
      <c r="D605" s="42"/>
      <c r="E605" s="42"/>
      <c r="F605" s="42"/>
      <c r="G605" s="42"/>
      <c r="H605" s="42"/>
      <c r="I605" s="42"/>
      <c r="J605" s="42"/>
      <c r="K605" s="42"/>
      <c r="L605" s="42"/>
      <c r="M605" s="42"/>
      <c r="N605" s="42"/>
      <c r="O605" s="42"/>
      <c r="P605" s="42"/>
      <c r="Q605" s="42"/>
      <c r="R605" s="42"/>
      <c r="S605" s="42"/>
      <c r="T605" s="42"/>
      <c r="U605" s="42"/>
      <c r="V605" s="42"/>
      <c r="W605" s="42"/>
      <c r="X605" s="42"/>
      <c r="Y605" s="42"/>
      <c r="Z605" s="42"/>
      <c r="AA605" s="42"/>
      <c r="AB605" s="42"/>
      <c r="AC605" s="42"/>
      <c r="AD605" s="42"/>
      <c r="AE605" s="42"/>
      <c r="AF605" s="42"/>
      <c r="AG605" s="42"/>
    </row>
    <row r="606" ht="15.75" customHeight="1">
      <c r="A606" s="42"/>
      <c r="B606" s="42"/>
      <c r="C606" s="42"/>
      <c r="D606" s="42"/>
      <c r="E606" s="42"/>
      <c r="F606" s="42"/>
      <c r="G606" s="42"/>
      <c r="H606" s="42"/>
      <c r="I606" s="42"/>
      <c r="J606" s="42"/>
      <c r="K606" s="42"/>
      <c r="L606" s="42"/>
      <c r="M606" s="42"/>
      <c r="N606" s="42"/>
      <c r="O606" s="42"/>
      <c r="P606" s="42"/>
      <c r="Q606" s="42"/>
      <c r="R606" s="42"/>
      <c r="S606" s="42"/>
      <c r="T606" s="42"/>
      <c r="U606" s="42"/>
      <c r="V606" s="42"/>
      <c r="W606" s="42"/>
      <c r="X606" s="42"/>
      <c r="Y606" s="42"/>
      <c r="Z606" s="42"/>
      <c r="AA606" s="42"/>
      <c r="AB606" s="42"/>
      <c r="AC606" s="42"/>
      <c r="AD606" s="42"/>
      <c r="AE606" s="42"/>
      <c r="AF606" s="42"/>
      <c r="AG606" s="42"/>
    </row>
    <row r="607" ht="15.75" customHeight="1">
      <c r="A607" s="42"/>
      <c r="B607" s="42"/>
      <c r="C607" s="42"/>
      <c r="D607" s="42"/>
      <c r="E607" s="42"/>
      <c r="F607" s="42"/>
      <c r="G607" s="42"/>
      <c r="H607" s="42"/>
      <c r="I607" s="42"/>
      <c r="J607" s="42"/>
      <c r="K607" s="42"/>
      <c r="L607" s="42"/>
      <c r="M607" s="42"/>
      <c r="N607" s="42"/>
      <c r="O607" s="42"/>
      <c r="P607" s="42"/>
      <c r="Q607" s="42"/>
      <c r="R607" s="42"/>
      <c r="S607" s="42"/>
      <c r="T607" s="42"/>
      <c r="U607" s="42"/>
      <c r="V607" s="42"/>
      <c r="W607" s="42"/>
      <c r="X607" s="42"/>
      <c r="Y607" s="42"/>
      <c r="Z607" s="42"/>
      <c r="AA607" s="42"/>
      <c r="AB607" s="42"/>
      <c r="AC607" s="42"/>
      <c r="AD607" s="42"/>
      <c r="AE607" s="42"/>
      <c r="AF607" s="42"/>
      <c r="AG607" s="42"/>
    </row>
    <row r="608" ht="15.75" customHeight="1">
      <c r="A608" s="42"/>
      <c r="B608" s="42"/>
      <c r="C608" s="42"/>
      <c r="D608" s="42"/>
      <c r="E608" s="42"/>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c r="AF608" s="42"/>
      <c r="AG608" s="42"/>
    </row>
    <row r="609" ht="15.75" customHeight="1">
      <c r="A609" s="42"/>
      <c r="B609" s="42"/>
      <c r="C609" s="42"/>
      <c r="D609" s="42"/>
      <c r="E609" s="42"/>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c r="AF609" s="42"/>
      <c r="AG609" s="42"/>
    </row>
    <row r="610" ht="15.75" customHeight="1">
      <c r="A610" s="42"/>
      <c r="B610" s="42"/>
      <c r="C610" s="42"/>
      <c r="D610" s="42"/>
      <c r="E610" s="42"/>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c r="AF610" s="42"/>
      <c r="AG610" s="42"/>
    </row>
    <row r="611" ht="15.75" customHeight="1">
      <c r="A611" s="42"/>
      <c r="B611" s="42"/>
      <c r="C611" s="42"/>
      <c r="D611" s="42"/>
      <c r="E611" s="42"/>
      <c r="F611" s="42"/>
      <c r="G611" s="42"/>
      <c r="H611" s="42"/>
      <c r="I611" s="42"/>
      <c r="J611" s="42"/>
      <c r="K611" s="42"/>
      <c r="L611" s="42"/>
      <c r="M611" s="42"/>
      <c r="N611" s="42"/>
      <c r="O611" s="42"/>
      <c r="P611" s="42"/>
      <c r="Q611" s="42"/>
      <c r="R611" s="42"/>
      <c r="S611" s="42"/>
      <c r="T611" s="42"/>
      <c r="U611" s="42"/>
      <c r="V611" s="42"/>
      <c r="W611" s="42"/>
      <c r="X611" s="42"/>
      <c r="Y611" s="42"/>
      <c r="Z611" s="42"/>
      <c r="AA611" s="42"/>
      <c r="AB611" s="42"/>
      <c r="AC611" s="42"/>
      <c r="AD611" s="42"/>
      <c r="AE611" s="42"/>
      <c r="AF611" s="42"/>
      <c r="AG611" s="42"/>
    </row>
    <row r="612" ht="15.75" customHeight="1">
      <c r="A612" s="42"/>
      <c r="B612" s="42"/>
      <c r="C612" s="42"/>
      <c r="D612" s="42"/>
      <c r="E612" s="42"/>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c r="AF612" s="42"/>
      <c r="AG612" s="42"/>
    </row>
    <row r="613" ht="15.75" customHeight="1">
      <c r="A613" s="42"/>
      <c r="B613" s="42"/>
      <c r="C613" s="42"/>
      <c r="D613" s="42"/>
      <c r="E613" s="42"/>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c r="AF613" s="42"/>
      <c r="AG613" s="42"/>
    </row>
    <row r="614" ht="15.75" customHeight="1">
      <c r="A614" s="42"/>
      <c r="B614" s="42"/>
      <c r="C614" s="42"/>
      <c r="D614" s="42"/>
      <c r="E614" s="42"/>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c r="AF614" s="42"/>
      <c r="AG614" s="42"/>
    </row>
    <row r="615" ht="15.75" customHeight="1">
      <c r="A615" s="42"/>
      <c r="B615" s="42"/>
      <c r="C615" s="42"/>
      <c r="D615" s="42"/>
      <c r="E615" s="42"/>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c r="AF615" s="42"/>
      <c r="AG615" s="42"/>
    </row>
    <row r="616" ht="15.75" customHeight="1">
      <c r="A616" s="42"/>
      <c r="B616" s="42"/>
      <c r="C616" s="42"/>
      <c r="D616" s="42"/>
      <c r="E616" s="42"/>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c r="AF616" s="42"/>
      <c r="AG616" s="42"/>
    </row>
    <row r="617" ht="15.75" customHeight="1">
      <c r="A617" s="42"/>
      <c r="B617" s="42"/>
      <c r="C617" s="42"/>
      <c r="D617" s="42"/>
      <c r="E617" s="42"/>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c r="AF617" s="42"/>
      <c r="AG617" s="42"/>
    </row>
    <row r="618" ht="15.75" customHeight="1">
      <c r="A618" s="42"/>
      <c r="B618" s="42"/>
      <c r="C618" s="42"/>
      <c r="D618" s="42"/>
      <c r="E618" s="42"/>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c r="AF618" s="42"/>
      <c r="AG618" s="42"/>
    </row>
    <row r="619" ht="15.75" customHeight="1">
      <c r="A619" s="42"/>
      <c r="B619" s="42"/>
      <c r="C619" s="42"/>
      <c r="D619" s="42"/>
      <c r="E619" s="42"/>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c r="AF619" s="42"/>
      <c r="AG619" s="42"/>
    </row>
    <row r="620" ht="15.75" customHeight="1">
      <c r="A620" s="42"/>
      <c r="B620" s="42"/>
      <c r="C620" s="42"/>
      <c r="D620" s="42"/>
      <c r="E620" s="42"/>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c r="AF620" s="42"/>
      <c r="AG620" s="42"/>
    </row>
    <row r="621" ht="15.75" customHeight="1">
      <c r="A621" s="42"/>
      <c r="B621" s="42"/>
      <c r="C621" s="42"/>
      <c r="D621" s="42"/>
      <c r="E621" s="42"/>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c r="AF621" s="42"/>
      <c r="AG621" s="42"/>
    </row>
    <row r="622" ht="15.75" customHeight="1">
      <c r="A622" s="42"/>
      <c r="B622" s="42"/>
      <c r="C622" s="42"/>
      <c r="D622" s="42"/>
      <c r="E622" s="42"/>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c r="AF622" s="42"/>
      <c r="AG622" s="42"/>
    </row>
    <row r="623" ht="15.75" customHeight="1">
      <c r="A623" s="42"/>
      <c r="B623" s="42"/>
      <c r="C623" s="42"/>
      <c r="D623" s="42"/>
      <c r="E623" s="42"/>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c r="AF623" s="42"/>
      <c r="AG623" s="42"/>
    </row>
    <row r="624" ht="15.75" customHeight="1">
      <c r="A624" s="42"/>
      <c r="B624" s="42"/>
      <c r="C624" s="42"/>
      <c r="D624" s="42"/>
      <c r="E624" s="42"/>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c r="AF624" s="42"/>
      <c r="AG624" s="42"/>
    </row>
    <row r="625" ht="15.75" customHeight="1">
      <c r="A625" s="42"/>
      <c r="B625" s="42"/>
      <c r="C625" s="42"/>
      <c r="D625" s="42"/>
      <c r="E625" s="42"/>
      <c r="F625" s="42"/>
      <c r="G625" s="42"/>
      <c r="H625" s="42"/>
      <c r="I625" s="42"/>
      <c r="J625" s="42"/>
      <c r="K625" s="42"/>
      <c r="L625" s="42"/>
      <c r="M625" s="42"/>
      <c r="N625" s="42"/>
      <c r="O625" s="42"/>
      <c r="P625" s="42"/>
      <c r="Q625" s="42"/>
      <c r="R625" s="42"/>
      <c r="S625" s="42"/>
      <c r="T625" s="42"/>
      <c r="U625" s="42"/>
      <c r="V625" s="42"/>
      <c r="W625" s="42"/>
      <c r="X625" s="42"/>
      <c r="Y625" s="42"/>
      <c r="Z625" s="42"/>
      <c r="AA625" s="42"/>
      <c r="AB625" s="42"/>
      <c r="AC625" s="42"/>
      <c r="AD625" s="42"/>
      <c r="AE625" s="42"/>
      <c r="AF625" s="42"/>
      <c r="AG625" s="42"/>
    </row>
    <row r="626" ht="15.75" customHeight="1">
      <c r="A626" s="42"/>
      <c r="B626" s="42"/>
      <c r="C626" s="42"/>
      <c r="D626" s="42"/>
      <c r="E626" s="42"/>
      <c r="F626" s="42"/>
      <c r="G626" s="42"/>
      <c r="H626" s="42"/>
      <c r="I626" s="42"/>
      <c r="J626" s="42"/>
      <c r="K626" s="42"/>
      <c r="L626" s="42"/>
      <c r="M626" s="42"/>
      <c r="N626" s="42"/>
      <c r="O626" s="42"/>
      <c r="P626" s="42"/>
      <c r="Q626" s="42"/>
      <c r="R626" s="42"/>
      <c r="S626" s="42"/>
      <c r="T626" s="42"/>
      <c r="U626" s="42"/>
      <c r="V626" s="42"/>
      <c r="W626" s="42"/>
      <c r="X626" s="42"/>
      <c r="Y626" s="42"/>
      <c r="Z626" s="42"/>
      <c r="AA626" s="42"/>
      <c r="AB626" s="42"/>
      <c r="AC626" s="42"/>
      <c r="AD626" s="42"/>
      <c r="AE626" s="42"/>
      <c r="AF626" s="42"/>
      <c r="AG626" s="42"/>
    </row>
    <row r="627" ht="15.75" customHeight="1">
      <c r="A627" s="42"/>
      <c r="B627" s="42"/>
      <c r="C627" s="42"/>
      <c r="D627" s="42"/>
      <c r="E627" s="42"/>
      <c r="F627" s="42"/>
      <c r="G627" s="42"/>
      <c r="H627" s="42"/>
      <c r="I627" s="42"/>
      <c r="J627" s="42"/>
      <c r="K627" s="42"/>
      <c r="L627" s="42"/>
      <c r="M627" s="42"/>
      <c r="N627" s="42"/>
      <c r="O627" s="42"/>
      <c r="P627" s="42"/>
      <c r="Q627" s="42"/>
      <c r="R627" s="42"/>
      <c r="S627" s="42"/>
      <c r="T627" s="42"/>
      <c r="U627" s="42"/>
      <c r="V627" s="42"/>
      <c r="W627" s="42"/>
      <c r="X627" s="42"/>
      <c r="Y627" s="42"/>
      <c r="Z627" s="42"/>
      <c r="AA627" s="42"/>
      <c r="AB627" s="42"/>
      <c r="AC627" s="42"/>
      <c r="AD627" s="42"/>
      <c r="AE627" s="42"/>
      <c r="AF627" s="42"/>
      <c r="AG627" s="42"/>
    </row>
    <row r="628" ht="15.75" customHeight="1">
      <c r="A628" s="42"/>
      <c r="B628" s="42"/>
      <c r="C628" s="42"/>
      <c r="D628" s="42"/>
      <c r="E628" s="42"/>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c r="AF628" s="42"/>
      <c r="AG628" s="42"/>
    </row>
    <row r="629" ht="15.75" customHeight="1">
      <c r="A629" s="42"/>
      <c r="B629" s="42"/>
      <c r="C629" s="42"/>
      <c r="D629" s="42"/>
      <c r="E629" s="42"/>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c r="AF629" s="42"/>
      <c r="AG629" s="42"/>
    </row>
    <row r="630" ht="15.75" customHeight="1">
      <c r="A630" s="42"/>
      <c r="B630" s="42"/>
      <c r="C630" s="42"/>
      <c r="D630" s="42"/>
      <c r="E630" s="42"/>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c r="AF630" s="42"/>
      <c r="AG630" s="42"/>
    </row>
    <row r="631" ht="15.75" customHeight="1">
      <c r="A631" s="42"/>
      <c r="B631" s="42"/>
      <c r="C631" s="42"/>
      <c r="D631" s="42"/>
      <c r="E631" s="42"/>
      <c r="F631" s="42"/>
      <c r="G631" s="42"/>
      <c r="H631" s="42"/>
      <c r="I631" s="42"/>
      <c r="J631" s="42"/>
      <c r="K631" s="42"/>
      <c r="L631" s="42"/>
      <c r="M631" s="42"/>
      <c r="N631" s="42"/>
      <c r="O631" s="42"/>
      <c r="P631" s="42"/>
      <c r="Q631" s="42"/>
      <c r="R631" s="42"/>
      <c r="S631" s="42"/>
      <c r="T631" s="42"/>
      <c r="U631" s="42"/>
      <c r="V631" s="42"/>
      <c r="W631" s="42"/>
      <c r="X631" s="42"/>
      <c r="Y631" s="42"/>
      <c r="Z631" s="42"/>
      <c r="AA631" s="42"/>
      <c r="AB631" s="42"/>
      <c r="AC631" s="42"/>
      <c r="AD631" s="42"/>
      <c r="AE631" s="42"/>
      <c r="AF631" s="42"/>
      <c r="AG631" s="42"/>
    </row>
    <row r="632" ht="15.75" customHeight="1">
      <c r="A632" s="42"/>
      <c r="B632" s="42"/>
      <c r="C632" s="42"/>
      <c r="D632" s="42"/>
      <c r="E632" s="42"/>
      <c r="F632" s="42"/>
      <c r="G632" s="42"/>
      <c r="H632" s="42"/>
      <c r="I632" s="42"/>
      <c r="J632" s="42"/>
      <c r="K632" s="42"/>
      <c r="L632" s="42"/>
      <c r="M632" s="42"/>
      <c r="N632" s="42"/>
      <c r="O632" s="42"/>
      <c r="P632" s="42"/>
      <c r="Q632" s="42"/>
      <c r="R632" s="42"/>
      <c r="S632" s="42"/>
      <c r="T632" s="42"/>
      <c r="U632" s="42"/>
      <c r="V632" s="42"/>
      <c r="W632" s="42"/>
      <c r="X632" s="42"/>
      <c r="Y632" s="42"/>
      <c r="Z632" s="42"/>
      <c r="AA632" s="42"/>
      <c r="AB632" s="42"/>
      <c r="AC632" s="42"/>
      <c r="AD632" s="42"/>
      <c r="AE632" s="42"/>
      <c r="AF632" s="42"/>
      <c r="AG632" s="42"/>
    </row>
    <row r="633" ht="15.75" customHeight="1">
      <c r="A633" s="42"/>
      <c r="B633" s="42"/>
      <c r="C633" s="42"/>
      <c r="D633" s="42"/>
      <c r="E633" s="42"/>
      <c r="F633" s="42"/>
      <c r="G633" s="42"/>
      <c r="H633" s="42"/>
      <c r="I633" s="42"/>
      <c r="J633" s="42"/>
      <c r="K633" s="42"/>
      <c r="L633" s="42"/>
      <c r="M633" s="42"/>
      <c r="N633" s="42"/>
      <c r="O633" s="42"/>
      <c r="P633" s="42"/>
      <c r="Q633" s="42"/>
      <c r="R633" s="42"/>
      <c r="S633" s="42"/>
      <c r="T633" s="42"/>
      <c r="U633" s="42"/>
      <c r="V633" s="42"/>
      <c r="W633" s="42"/>
      <c r="X633" s="42"/>
      <c r="Y633" s="42"/>
      <c r="Z633" s="42"/>
      <c r="AA633" s="42"/>
      <c r="AB633" s="42"/>
      <c r="AC633" s="42"/>
      <c r="AD633" s="42"/>
      <c r="AE633" s="42"/>
      <c r="AF633" s="42"/>
      <c r="AG633" s="42"/>
    </row>
    <row r="634" ht="15.75" customHeight="1">
      <c r="A634" s="42"/>
      <c r="B634" s="42"/>
      <c r="C634" s="42"/>
      <c r="D634" s="42"/>
      <c r="E634" s="42"/>
      <c r="F634" s="42"/>
      <c r="G634" s="42"/>
      <c r="H634" s="42"/>
      <c r="I634" s="42"/>
      <c r="J634" s="42"/>
      <c r="K634" s="42"/>
      <c r="L634" s="42"/>
      <c r="M634" s="42"/>
      <c r="N634" s="42"/>
      <c r="O634" s="42"/>
      <c r="P634" s="42"/>
      <c r="Q634" s="42"/>
      <c r="R634" s="42"/>
      <c r="S634" s="42"/>
      <c r="T634" s="42"/>
      <c r="U634" s="42"/>
      <c r="V634" s="42"/>
      <c r="W634" s="42"/>
      <c r="X634" s="42"/>
      <c r="Y634" s="42"/>
      <c r="Z634" s="42"/>
      <c r="AA634" s="42"/>
      <c r="AB634" s="42"/>
      <c r="AC634" s="42"/>
      <c r="AD634" s="42"/>
      <c r="AE634" s="42"/>
      <c r="AF634" s="42"/>
      <c r="AG634" s="42"/>
    </row>
    <row r="635" ht="15.75" customHeight="1">
      <c r="A635" s="42"/>
      <c r="B635" s="42"/>
      <c r="C635" s="42"/>
      <c r="D635" s="42"/>
      <c r="E635" s="42"/>
      <c r="F635" s="42"/>
      <c r="G635" s="42"/>
      <c r="H635" s="42"/>
      <c r="I635" s="42"/>
      <c r="J635" s="42"/>
      <c r="K635" s="42"/>
      <c r="L635" s="42"/>
      <c r="M635" s="42"/>
      <c r="N635" s="42"/>
      <c r="O635" s="42"/>
      <c r="P635" s="42"/>
      <c r="Q635" s="42"/>
      <c r="R635" s="42"/>
      <c r="S635" s="42"/>
      <c r="T635" s="42"/>
      <c r="U635" s="42"/>
      <c r="V635" s="42"/>
      <c r="W635" s="42"/>
      <c r="X635" s="42"/>
      <c r="Y635" s="42"/>
      <c r="Z635" s="42"/>
      <c r="AA635" s="42"/>
      <c r="AB635" s="42"/>
      <c r="AC635" s="42"/>
      <c r="AD635" s="42"/>
      <c r="AE635" s="42"/>
      <c r="AF635" s="42"/>
      <c r="AG635" s="42"/>
    </row>
    <row r="636" ht="15.75" customHeight="1">
      <c r="A636" s="42"/>
      <c r="B636" s="42"/>
      <c r="C636" s="42"/>
      <c r="D636" s="42"/>
      <c r="E636" s="42"/>
      <c r="F636" s="42"/>
      <c r="G636" s="42"/>
      <c r="H636" s="42"/>
      <c r="I636" s="42"/>
      <c r="J636" s="42"/>
      <c r="K636" s="42"/>
      <c r="L636" s="42"/>
      <c r="M636" s="42"/>
      <c r="N636" s="42"/>
      <c r="O636" s="42"/>
      <c r="P636" s="42"/>
      <c r="Q636" s="42"/>
      <c r="R636" s="42"/>
      <c r="S636" s="42"/>
      <c r="T636" s="42"/>
      <c r="U636" s="42"/>
      <c r="V636" s="42"/>
      <c r="W636" s="42"/>
      <c r="X636" s="42"/>
      <c r="Y636" s="42"/>
      <c r="Z636" s="42"/>
      <c r="AA636" s="42"/>
      <c r="AB636" s="42"/>
      <c r="AC636" s="42"/>
      <c r="AD636" s="42"/>
      <c r="AE636" s="42"/>
      <c r="AF636" s="42"/>
      <c r="AG636" s="42"/>
    </row>
    <row r="637" ht="15.75" customHeight="1">
      <c r="A637" s="42"/>
      <c r="B637" s="42"/>
      <c r="C637" s="42"/>
      <c r="D637" s="42"/>
      <c r="E637" s="42"/>
      <c r="F637" s="42"/>
      <c r="G637" s="42"/>
      <c r="H637" s="42"/>
      <c r="I637" s="42"/>
      <c r="J637" s="42"/>
      <c r="K637" s="42"/>
      <c r="L637" s="42"/>
      <c r="M637" s="42"/>
      <c r="N637" s="42"/>
      <c r="O637" s="42"/>
      <c r="P637" s="42"/>
      <c r="Q637" s="42"/>
      <c r="R637" s="42"/>
      <c r="S637" s="42"/>
      <c r="T637" s="42"/>
      <c r="U637" s="42"/>
      <c r="V637" s="42"/>
      <c r="W637" s="42"/>
      <c r="X637" s="42"/>
      <c r="Y637" s="42"/>
      <c r="Z637" s="42"/>
      <c r="AA637" s="42"/>
      <c r="AB637" s="42"/>
      <c r="AC637" s="42"/>
      <c r="AD637" s="42"/>
      <c r="AE637" s="42"/>
      <c r="AF637" s="42"/>
      <c r="AG637" s="42"/>
    </row>
    <row r="638" ht="15.75" customHeight="1">
      <c r="A638" s="42"/>
      <c r="B638" s="42"/>
      <c r="C638" s="42"/>
      <c r="D638" s="42"/>
      <c r="E638" s="42"/>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c r="AF638" s="42"/>
      <c r="AG638" s="42"/>
    </row>
    <row r="639" ht="15.75" customHeight="1">
      <c r="A639" s="42"/>
      <c r="B639" s="42"/>
      <c r="C639" s="42"/>
      <c r="D639" s="42"/>
      <c r="E639" s="42"/>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c r="AF639" s="42"/>
      <c r="AG639" s="42"/>
    </row>
    <row r="640" ht="15.75" customHeight="1">
      <c r="A640" s="42"/>
      <c r="B640" s="42"/>
      <c r="C640" s="42"/>
      <c r="D640" s="42"/>
      <c r="E640" s="42"/>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c r="AF640" s="42"/>
      <c r="AG640" s="42"/>
    </row>
    <row r="641" ht="15.75" customHeight="1">
      <c r="A641" s="42"/>
      <c r="B641" s="42"/>
      <c r="C641" s="42"/>
      <c r="D641" s="42"/>
      <c r="E641" s="42"/>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c r="AF641" s="42"/>
      <c r="AG641" s="42"/>
    </row>
    <row r="642" ht="15.75" customHeight="1">
      <c r="A642" s="42"/>
      <c r="B642" s="42"/>
      <c r="C642" s="42"/>
      <c r="D642" s="42"/>
      <c r="E642" s="42"/>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c r="AF642" s="42"/>
      <c r="AG642" s="42"/>
    </row>
    <row r="643" ht="15.75" customHeight="1">
      <c r="A643" s="42"/>
      <c r="B643" s="42"/>
      <c r="C643" s="42"/>
      <c r="D643" s="42"/>
      <c r="E643" s="42"/>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c r="AF643" s="42"/>
      <c r="AG643" s="42"/>
    </row>
    <row r="644" ht="15.75" customHeight="1">
      <c r="A644" s="42"/>
      <c r="B644" s="42"/>
      <c r="C644" s="42"/>
      <c r="D644" s="42"/>
      <c r="E644" s="42"/>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c r="AF644" s="42"/>
      <c r="AG644" s="42"/>
    </row>
    <row r="645" ht="15.75" customHeight="1">
      <c r="A645" s="42"/>
      <c r="B645" s="42"/>
      <c r="C645" s="42"/>
      <c r="D645" s="42"/>
      <c r="E645" s="42"/>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c r="AF645" s="42"/>
      <c r="AG645" s="42"/>
    </row>
    <row r="646" ht="15.75" customHeight="1">
      <c r="A646" s="42"/>
      <c r="B646" s="42"/>
      <c r="C646" s="42"/>
      <c r="D646" s="42"/>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c r="AF646" s="42"/>
      <c r="AG646" s="42"/>
    </row>
    <row r="647" ht="15.75" customHeight="1">
      <c r="A647" s="42"/>
      <c r="B647" s="42"/>
      <c r="C647" s="42"/>
      <c r="D647" s="42"/>
      <c r="E647" s="42"/>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c r="AF647" s="42"/>
      <c r="AG647" s="42"/>
    </row>
    <row r="648" ht="15.75" customHeight="1">
      <c r="A648" s="42"/>
      <c r="B648" s="42"/>
      <c r="C648" s="42"/>
      <c r="D648" s="42"/>
      <c r="E648" s="42"/>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c r="AF648" s="42"/>
      <c r="AG648" s="42"/>
    </row>
    <row r="649" ht="15.75" customHeight="1">
      <c r="A649" s="42"/>
      <c r="B649" s="42"/>
      <c r="C649" s="42"/>
      <c r="D649" s="42"/>
      <c r="E649" s="42"/>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c r="AF649" s="42"/>
      <c r="AG649" s="42"/>
    </row>
    <row r="650" ht="15.75" customHeight="1">
      <c r="A650" s="42"/>
      <c r="B650" s="42"/>
      <c r="C650" s="42"/>
      <c r="D650" s="42"/>
      <c r="E650" s="42"/>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c r="AF650" s="42"/>
      <c r="AG650" s="42"/>
    </row>
    <row r="651" ht="15.75" customHeight="1">
      <c r="A651" s="42"/>
      <c r="B651" s="42"/>
      <c r="C651" s="42"/>
      <c r="D651" s="42"/>
      <c r="E651" s="42"/>
      <c r="F651" s="42"/>
      <c r="G651" s="42"/>
      <c r="H651" s="42"/>
      <c r="I651" s="42"/>
      <c r="J651" s="42"/>
      <c r="K651" s="42"/>
      <c r="L651" s="42"/>
      <c r="M651" s="42"/>
      <c r="N651" s="42"/>
      <c r="O651" s="42"/>
      <c r="P651" s="42"/>
      <c r="Q651" s="42"/>
      <c r="R651" s="42"/>
      <c r="S651" s="42"/>
      <c r="T651" s="42"/>
      <c r="U651" s="42"/>
      <c r="V651" s="42"/>
      <c r="W651" s="42"/>
      <c r="X651" s="42"/>
      <c r="Y651" s="42"/>
      <c r="Z651" s="42"/>
      <c r="AA651" s="42"/>
      <c r="AB651" s="42"/>
      <c r="AC651" s="42"/>
      <c r="AD651" s="42"/>
      <c r="AE651" s="42"/>
      <c r="AF651" s="42"/>
      <c r="AG651" s="42"/>
    </row>
    <row r="652" ht="15.75" customHeight="1">
      <c r="A652" s="42"/>
      <c r="B652" s="42"/>
      <c r="C652" s="42"/>
      <c r="D652" s="42"/>
      <c r="E652" s="42"/>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c r="AF652" s="42"/>
      <c r="AG652" s="42"/>
    </row>
    <row r="653" ht="15.75" customHeight="1">
      <c r="A653" s="42"/>
      <c r="B653" s="42"/>
      <c r="C653" s="42"/>
      <c r="D653" s="42"/>
      <c r="E653" s="42"/>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c r="AF653" s="42"/>
      <c r="AG653" s="42"/>
    </row>
    <row r="654" ht="15.75" customHeight="1">
      <c r="A654" s="42"/>
      <c r="B654" s="42"/>
      <c r="C654" s="42"/>
      <c r="D654" s="42"/>
      <c r="E654" s="42"/>
      <c r="F654" s="42"/>
      <c r="G654" s="42"/>
      <c r="H654" s="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c r="AF654" s="42"/>
      <c r="AG654" s="42"/>
    </row>
    <row r="655" ht="15.75" customHeight="1">
      <c r="A655" s="42"/>
      <c r="B655" s="42"/>
      <c r="C655" s="42"/>
      <c r="D655" s="42"/>
      <c r="E655" s="42"/>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c r="AF655" s="42"/>
      <c r="AG655" s="42"/>
    </row>
    <row r="656" ht="15.75" customHeight="1">
      <c r="A656" s="42"/>
      <c r="B656" s="42"/>
      <c r="C656" s="42"/>
      <c r="D656" s="42"/>
      <c r="E656" s="42"/>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c r="AF656" s="42"/>
      <c r="AG656" s="42"/>
    </row>
    <row r="657" ht="15.75" customHeight="1">
      <c r="A657" s="42"/>
      <c r="B657" s="42"/>
      <c r="C657" s="42"/>
      <c r="D657" s="42"/>
      <c r="E657" s="42"/>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c r="AF657" s="42"/>
      <c r="AG657" s="42"/>
    </row>
    <row r="658" ht="15.75" customHeight="1">
      <c r="A658" s="42"/>
      <c r="B658" s="42"/>
      <c r="C658" s="42"/>
      <c r="D658" s="42"/>
      <c r="E658" s="42"/>
      <c r="F658" s="42"/>
      <c r="G658" s="42"/>
      <c r="H658" s="42"/>
      <c r="I658" s="42"/>
      <c r="J658" s="42"/>
      <c r="K658" s="42"/>
      <c r="L658" s="42"/>
      <c r="M658" s="42"/>
      <c r="N658" s="42"/>
      <c r="O658" s="42"/>
      <c r="P658" s="42"/>
      <c r="Q658" s="42"/>
      <c r="R658" s="42"/>
      <c r="S658" s="42"/>
      <c r="T658" s="42"/>
      <c r="U658" s="42"/>
      <c r="V658" s="42"/>
      <c r="W658" s="42"/>
      <c r="X658" s="42"/>
      <c r="Y658" s="42"/>
      <c r="Z658" s="42"/>
      <c r="AA658" s="42"/>
      <c r="AB658" s="42"/>
      <c r="AC658" s="42"/>
      <c r="AD658" s="42"/>
      <c r="AE658" s="42"/>
      <c r="AF658" s="42"/>
      <c r="AG658" s="42"/>
    </row>
    <row r="659" ht="15.75" customHeight="1">
      <c r="A659" s="42"/>
      <c r="B659" s="42"/>
      <c r="C659" s="42"/>
      <c r="D659" s="42"/>
      <c r="E659" s="42"/>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c r="AF659" s="42"/>
      <c r="AG659" s="42"/>
    </row>
    <row r="660" ht="15.75" customHeight="1">
      <c r="A660" s="42"/>
      <c r="B660" s="42"/>
      <c r="C660" s="42"/>
      <c r="D660" s="42"/>
      <c r="E660" s="42"/>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c r="AF660" s="42"/>
      <c r="AG660" s="42"/>
    </row>
    <row r="661" ht="15.75" customHeight="1">
      <c r="A661" s="42"/>
      <c r="B661" s="42"/>
      <c r="C661" s="42"/>
      <c r="D661" s="42"/>
      <c r="E661" s="42"/>
      <c r="F661" s="42"/>
      <c r="G661" s="42"/>
      <c r="H661" s="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c r="AF661" s="42"/>
      <c r="AG661" s="42"/>
    </row>
    <row r="662" ht="15.75" customHeight="1">
      <c r="A662" s="42"/>
      <c r="B662" s="42"/>
      <c r="C662" s="42"/>
      <c r="D662" s="42"/>
      <c r="E662" s="42"/>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c r="AF662" s="42"/>
      <c r="AG662" s="42"/>
    </row>
    <row r="663" ht="15.75" customHeight="1">
      <c r="A663" s="42"/>
      <c r="B663" s="42"/>
      <c r="C663" s="42"/>
      <c r="D663" s="42"/>
      <c r="E663" s="42"/>
      <c r="F663" s="42"/>
      <c r="G663" s="42"/>
      <c r="H663" s="42"/>
      <c r="I663" s="42"/>
      <c r="J663" s="42"/>
      <c r="K663" s="42"/>
      <c r="L663" s="42"/>
      <c r="M663" s="42"/>
      <c r="N663" s="42"/>
      <c r="O663" s="42"/>
      <c r="P663" s="42"/>
      <c r="Q663" s="42"/>
      <c r="R663" s="42"/>
      <c r="S663" s="42"/>
      <c r="T663" s="42"/>
      <c r="U663" s="42"/>
      <c r="V663" s="42"/>
      <c r="W663" s="42"/>
      <c r="X663" s="42"/>
      <c r="Y663" s="42"/>
      <c r="Z663" s="42"/>
      <c r="AA663" s="42"/>
      <c r="AB663" s="42"/>
      <c r="AC663" s="42"/>
      <c r="AD663" s="42"/>
      <c r="AE663" s="42"/>
      <c r="AF663" s="42"/>
      <c r="AG663" s="42"/>
    </row>
    <row r="664" ht="15.75" customHeight="1">
      <c r="A664" s="42"/>
      <c r="B664" s="42"/>
      <c r="C664" s="42"/>
      <c r="D664" s="42"/>
      <c r="E664" s="42"/>
      <c r="F664" s="42"/>
      <c r="G664" s="42"/>
      <c r="H664" s="42"/>
      <c r="I664" s="42"/>
      <c r="J664" s="42"/>
      <c r="K664" s="42"/>
      <c r="L664" s="42"/>
      <c r="M664" s="42"/>
      <c r="N664" s="42"/>
      <c r="O664" s="42"/>
      <c r="P664" s="42"/>
      <c r="Q664" s="42"/>
      <c r="R664" s="42"/>
      <c r="S664" s="42"/>
      <c r="T664" s="42"/>
      <c r="U664" s="42"/>
      <c r="V664" s="42"/>
      <c r="W664" s="42"/>
      <c r="X664" s="42"/>
      <c r="Y664" s="42"/>
      <c r="Z664" s="42"/>
      <c r="AA664" s="42"/>
      <c r="AB664" s="42"/>
      <c r="AC664" s="42"/>
      <c r="AD664" s="42"/>
      <c r="AE664" s="42"/>
      <c r="AF664" s="42"/>
      <c r="AG664" s="42"/>
    </row>
    <row r="665" ht="15.75" customHeight="1">
      <c r="A665" s="42"/>
      <c r="B665" s="42"/>
      <c r="C665" s="42"/>
      <c r="D665" s="42"/>
      <c r="E665" s="42"/>
      <c r="F665" s="42"/>
      <c r="G665" s="42"/>
      <c r="H665" s="42"/>
      <c r="I665" s="42"/>
      <c r="J665" s="42"/>
      <c r="K665" s="42"/>
      <c r="L665" s="42"/>
      <c r="M665" s="42"/>
      <c r="N665" s="42"/>
      <c r="O665" s="42"/>
      <c r="P665" s="42"/>
      <c r="Q665" s="42"/>
      <c r="R665" s="42"/>
      <c r="S665" s="42"/>
      <c r="T665" s="42"/>
      <c r="U665" s="42"/>
      <c r="V665" s="42"/>
      <c r="W665" s="42"/>
      <c r="X665" s="42"/>
      <c r="Y665" s="42"/>
      <c r="Z665" s="42"/>
      <c r="AA665" s="42"/>
      <c r="AB665" s="42"/>
      <c r="AC665" s="42"/>
      <c r="AD665" s="42"/>
      <c r="AE665" s="42"/>
      <c r="AF665" s="42"/>
      <c r="AG665" s="42"/>
    </row>
    <row r="666" ht="15.75" customHeight="1">
      <c r="A666" s="42"/>
      <c r="B666" s="42"/>
      <c r="C666" s="42"/>
      <c r="D666" s="42"/>
      <c r="E666" s="42"/>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c r="AF666" s="42"/>
      <c r="AG666" s="42"/>
    </row>
    <row r="667" ht="15.75" customHeight="1">
      <c r="A667" s="42"/>
      <c r="B667" s="42"/>
      <c r="C667" s="42"/>
      <c r="D667" s="42"/>
      <c r="E667" s="42"/>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c r="AF667" s="42"/>
      <c r="AG667" s="42"/>
    </row>
    <row r="668" ht="15.75" customHeight="1">
      <c r="A668" s="42"/>
      <c r="B668" s="42"/>
      <c r="C668" s="42"/>
      <c r="D668" s="42"/>
      <c r="E668" s="42"/>
      <c r="F668" s="42"/>
      <c r="G668" s="42"/>
      <c r="H668" s="42"/>
      <c r="I668" s="42"/>
      <c r="J668" s="42"/>
      <c r="K668" s="42"/>
      <c r="L668" s="42"/>
      <c r="M668" s="42"/>
      <c r="N668" s="42"/>
      <c r="O668" s="42"/>
      <c r="P668" s="42"/>
      <c r="Q668" s="42"/>
      <c r="R668" s="42"/>
      <c r="S668" s="42"/>
      <c r="T668" s="42"/>
      <c r="U668" s="42"/>
      <c r="V668" s="42"/>
      <c r="W668" s="42"/>
      <c r="X668" s="42"/>
      <c r="Y668" s="42"/>
      <c r="Z668" s="42"/>
      <c r="AA668" s="42"/>
      <c r="AB668" s="42"/>
      <c r="AC668" s="42"/>
      <c r="AD668" s="42"/>
      <c r="AE668" s="42"/>
      <c r="AF668" s="42"/>
      <c r="AG668" s="42"/>
    </row>
    <row r="669" ht="15.75" customHeight="1">
      <c r="A669" s="42"/>
      <c r="B669" s="42"/>
      <c r="C669" s="42"/>
      <c r="D669" s="42"/>
      <c r="E669" s="42"/>
      <c r="F669" s="42"/>
      <c r="G669" s="42"/>
      <c r="H669" s="42"/>
      <c r="I669" s="42"/>
      <c r="J669" s="42"/>
      <c r="K669" s="42"/>
      <c r="L669" s="42"/>
      <c r="M669" s="42"/>
      <c r="N669" s="42"/>
      <c r="O669" s="42"/>
      <c r="P669" s="42"/>
      <c r="Q669" s="42"/>
      <c r="R669" s="42"/>
      <c r="S669" s="42"/>
      <c r="T669" s="42"/>
      <c r="U669" s="42"/>
      <c r="V669" s="42"/>
      <c r="W669" s="42"/>
      <c r="X669" s="42"/>
      <c r="Y669" s="42"/>
      <c r="Z669" s="42"/>
      <c r="AA669" s="42"/>
      <c r="AB669" s="42"/>
      <c r="AC669" s="42"/>
      <c r="AD669" s="42"/>
      <c r="AE669" s="42"/>
      <c r="AF669" s="42"/>
      <c r="AG669" s="42"/>
    </row>
    <row r="670" ht="15.75" customHeight="1">
      <c r="A670" s="42"/>
      <c r="B670" s="42"/>
      <c r="C670" s="42"/>
      <c r="D670" s="42"/>
      <c r="E670" s="42"/>
      <c r="F670" s="42"/>
      <c r="G670" s="42"/>
      <c r="H670" s="42"/>
      <c r="I670" s="42"/>
      <c r="J670" s="42"/>
      <c r="K670" s="42"/>
      <c r="L670" s="42"/>
      <c r="M670" s="42"/>
      <c r="N670" s="42"/>
      <c r="O670" s="42"/>
      <c r="P670" s="42"/>
      <c r="Q670" s="42"/>
      <c r="R670" s="42"/>
      <c r="S670" s="42"/>
      <c r="T670" s="42"/>
      <c r="U670" s="42"/>
      <c r="V670" s="42"/>
      <c r="W670" s="42"/>
      <c r="X670" s="42"/>
      <c r="Y670" s="42"/>
      <c r="Z670" s="42"/>
      <c r="AA670" s="42"/>
      <c r="AB670" s="42"/>
      <c r="AC670" s="42"/>
      <c r="AD670" s="42"/>
      <c r="AE670" s="42"/>
      <c r="AF670" s="42"/>
      <c r="AG670" s="42"/>
    </row>
    <row r="671" ht="15.75" customHeight="1">
      <c r="A671" s="42"/>
      <c r="B671" s="42"/>
      <c r="C671" s="42"/>
      <c r="D671" s="42"/>
      <c r="E671" s="42"/>
      <c r="F671" s="42"/>
      <c r="G671" s="42"/>
      <c r="H671" s="42"/>
      <c r="I671" s="42"/>
      <c r="J671" s="42"/>
      <c r="K671" s="42"/>
      <c r="L671" s="42"/>
      <c r="M671" s="42"/>
      <c r="N671" s="42"/>
      <c r="O671" s="42"/>
      <c r="P671" s="42"/>
      <c r="Q671" s="42"/>
      <c r="R671" s="42"/>
      <c r="S671" s="42"/>
      <c r="T671" s="42"/>
      <c r="U671" s="42"/>
      <c r="V671" s="42"/>
      <c r="W671" s="42"/>
      <c r="X671" s="42"/>
      <c r="Y671" s="42"/>
      <c r="Z671" s="42"/>
      <c r="AA671" s="42"/>
      <c r="AB671" s="42"/>
      <c r="AC671" s="42"/>
      <c r="AD671" s="42"/>
      <c r="AE671" s="42"/>
      <c r="AF671" s="42"/>
      <c r="AG671" s="42"/>
    </row>
    <row r="672" ht="15.75" customHeight="1">
      <c r="A672" s="42"/>
      <c r="B672" s="42"/>
      <c r="C672" s="42"/>
      <c r="D672" s="42"/>
      <c r="E672" s="42"/>
      <c r="F672" s="42"/>
      <c r="G672" s="42"/>
      <c r="H672" s="42"/>
      <c r="I672" s="42"/>
      <c r="J672" s="42"/>
      <c r="K672" s="42"/>
      <c r="L672" s="42"/>
      <c r="M672" s="42"/>
      <c r="N672" s="42"/>
      <c r="O672" s="42"/>
      <c r="P672" s="42"/>
      <c r="Q672" s="42"/>
      <c r="R672" s="42"/>
      <c r="S672" s="42"/>
      <c r="T672" s="42"/>
      <c r="U672" s="42"/>
      <c r="V672" s="42"/>
      <c r="W672" s="42"/>
      <c r="X672" s="42"/>
      <c r="Y672" s="42"/>
      <c r="Z672" s="42"/>
      <c r="AA672" s="42"/>
      <c r="AB672" s="42"/>
      <c r="AC672" s="42"/>
      <c r="AD672" s="42"/>
      <c r="AE672" s="42"/>
      <c r="AF672" s="42"/>
      <c r="AG672" s="42"/>
    </row>
    <row r="673" ht="15.75" customHeight="1">
      <c r="A673" s="42"/>
      <c r="B673" s="42"/>
      <c r="C673" s="42"/>
      <c r="D673" s="42"/>
      <c r="E673" s="42"/>
      <c r="F673" s="42"/>
      <c r="G673" s="42"/>
      <c r="H673" s="42"/>
      <c r="I673" s="42"/>
      <c r="J673" s="42"/>
      <c r="K673" s="42"/>
      <c r="L673" s="42"/>
      <c r="M673" s="42"/>
      <c r="N673" s="42"/>
      <c r="O673" s="42"/>
      <c r="P673" s="42"/>
      <c r="Q673" s="42"/>
      <c r="R673" s="42"/>
      <c r="S673" s="42"/>
      <c r="T673" s="42"/>
      <c r="U673" s="42"/>
      <c r="V673" s="42"/>
      <c r="W673" s="42"/>
      <c r="X673" s="42"/>
      <c r="Y673" s="42"/>
      <c r="Z673" s="42"/>
      <c r="AA673" s="42"/>
      <c r="AB673" s="42"/>
      <c r="AC673" s="42"/>
      <c r="AD673" s="42"/>
      <c r="AE673" s="42"/>
      <c r="AF673" s="42"/>
      <c r="AG673" s="42"/>
    </row>
    <row r="674" ht="15.75" customHeight="1">
      <c r="A674" s="42"/>
      <c r="B674" s="42"/>
      <c r="C674" s="42"/>
      <c r="D674" s="42"/>
      <c r="E674" s="42"/>
      <c r="F674" s="42"/>
      <c r="G674" s="42"/>
      <c r="H674" s="42"/>
      <c r="I674" s="42"/>
      <c r="J674" s="42"/>
      <c r="K674" s="42"/>
      <c r="L674" s="42"/>
      <c r="M674" s="42"/>
      <c r="N674" s="42"/>
      <c r="O674" s="42"/>
      <c r="P674" s="42"/>
      <c r="Q674" s="42"/>
      <c r="R674" s="42"/>
      <c r="S674" s="42"/>
      <c r="T674" s="42"/>
      <c r="U674" s="42"/>
      <c r="V674" s="42"/>
      <c r="W674" s="42"/>
      <c r="X674" s="42"/>
      <c r="Y674" s="42"/>
      <c r="Z674" s="42"/>
      <c r="AA674" s="42"/>
      <c r="AB674" s="42"/>
      <c r="AC674" s="42"/>
      <c r="AD674" s="42"/>
      <c r="AE674" s="42"/>
      <c r="AF674" s="42"/>
      <c r="AG674" s="42"/>
    </row>
    <row r="675" ht="15.75" customHeight="1">
      <c r="A675" s="42"/>
      <c r="B675" s="42"/>
      <c r="C675" s="42"/>
      <c r="D675" s="42"/>
      <c r="E675" s="42"/>
      <c r="F675" s="42"/>
      <c r="G675" s="42"/>
      <c r="H675" s="42"/>
      <c r="I675" s="42"/>
      <c r="J675" s="42"/>
      <c r="K675" s="42"/>
      <c r="L675" s="42"/>
      <c r="M675" s="42"/>
      <c r="N675" s="42"/>
      <c r="O675" s="42"/>
      <c r="P675" s="42"/>
      <c r="Q675" s="42"/>
      <c r="R675" s="42"/>
      <c r="S675" s="42"/>
      <c r="T675" s="42"/>
      <c r="U675" s="42"/>
      <c r="V675" s="42"/>
      <c r="W675" s="42"/>
      <c r="X675" s="42"/>
      <c r="Y675" s="42"/>
      <c r="Z675" s="42"/>
      <c r="AA675" s="42"/>
      <c r="AB675" s="42"/>
      <c r="AC675" s="42"/>
      <c r="AD675" s="42"/>
      <c r="AE675" s="42"/>
      <c r="AF675" s="42"/>
      <c r="AG675" s="42"/>
    </row>
    <row r="676" ht="15.75" customHeight="1">
      <c r="A676" s="42"/>
      <c r="B676" s="42"/>
      <c r="C676" s="42"/>
      <c r="D676" s="42"/>
      <c r="E676" s="42"/>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c r="AF676" s="42"/>
      <c r="AG676" s="42"/>
    </row>
    <row r="677" ht="15.75" customHeight="1">
      <c r="A677" s="42"/>
      <c r="B677" s="42"/>
      <c r="C677" s="42"/>
      <c r="D677" s="42"/>
      <c r="E677" s="42"/>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c r="AF677" s="42"/>
      <c r="AG677" s="42"/>
    </row>
    <row r="678" ht="15.75" customHeight="1">
      <c r="A678" s="42"/>
      <c r="B678" s="42"/>
      <c r="C678" s="42"/>
      <c r="D678" s="42"/>
      <c r="E678" s="42"/>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c r="AF678" s="42"/>
      <c r="AG678" s="42"/>
    </row>
    <row r="679" ht="15.75" customHeight="1">
      <c r="A679" s="42"/>
      <c r="B679" s="42"/>
      <c r="C679" s="42"/>
      <c r="D679" s="42"/>
      <c r="E679" s="42"/>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c r="AF679" s="42"/>
      <c r="AG679" s="42"/>
    </row>
    <row r="680" ht="15.75" customHeight="1">
      <c r="A680" s="42"/>
      <c r="B680" s="42"/>
      <c r="C680" s="42"/>
      <c r="D680" s="42"/>
      <c r="E680" s="42"/>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c r="AF680" s="42"/>
      <c r="AG680" s="42"/>
    </row>
    <row r="681" ht="15.75" customHeight="1">
      <c r="A681" s="42"/>
      <c r="B681" s="42"/>
      <c r="C681" s="42"/>
      <c r="D681" s="42"/>
      <c r="E681" s="42"/>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c r="AF681" s="42"/>
      <c r="AG681" s="42"/>
    </row>
    <row r="682" ht="15.75" customHeight="1">
      <c r="A682" s="42"/>
      <c r="B682" s="42"/>
      <c r="C682" s="42"/>
      <c r="D682" s="42"/>
      <c r="E682" s="42"/>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c r="AF682" s="42"/>
      <c r="AG682" s="42"/>
    </row>
    <row r="683" ht="15.75" customHeight="1">
      <c r="A683" s="42"/>
      <c r="B683" s="42"/>
      <c r="C683" s="42"/>
      <c r="D683" s="42"/>
      <c r="E683" s="42"/>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c r="AF683" s="42"/>
      <c r="AG683" s="42"/>
    </row>
    <row r="684" ht="15.75" customHeight="1">
      <c r="A684" s="42"/>
      <c r="B684" s="42"/>
      <c r="C684" s="42"/>
      <c r="D684" s="42"/>
      <c r="E684" s="42"/>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c r="AF684" s="42"/>
      <c r="AG684" s="42"/>
    </row>
    <row r="685" ht="15.75" customHeight="1">
      <c r="A685" s="42"/>
      <c r="B685" s="42"/>
      <c r="C685" s="42"/>
      <c r="D685" s="42"/>
      <c r="E685" s="42"/>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c r="AF685" s="42"/>
      <c r="AG685" s="42"/>
    </row>
    <row r="686" ht="15.75" customHeight="1">
      <c r="A686" s="42"/>
      <c r="B686" s="42"/>
      <c r="C686" s="42"/>
      <c r="D686" s="42"/>
      <c r="E686" s="42"/>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c r="AF686" s="42"/>
      <c r="AG686" s="42"/>
    </row>
    <row r="687" ht="15.75" customHeight="1">
      <c r="A687" s="42"/>
      <c r="B687" s="42"/>
      <c r="C687" s="42"/>
      <c r="D687" s="42"/>
      <c r="E687" s="42"/>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c r="AF687" s="42"/>
      <c r="AG687" s="42"/>
    </row>
    <row r="688" ht="15.75" customHeight="1">
      <c r="A688" s="42"/>
      <c r="B688" s="42"/>
      <c r="C688" s="42"/>
      <c r="D688" s="42"/>
      <c r="E688" s="42"/>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c r="AF688" s="42"/>
      <c r="AG688" s="42"/>
    </row>
    <row r="689" ht="15.75" customHeight="1">
      <c r="A689" s="42"/>
      <c r="B689" s="42"/>
      <c r="C689" s="42"/>
      <c r="D689" s="42"/>
      <c r="E689" s="42"/>
      <c r="F689" s="42"/>
      <c r="G689" s="42"/>
      <c r="H689" s="42"/>
      <c r="I689" s="42"/>
      <c r="J689" s="42"/>
      <c r="K689" s="42"/>
      <c r="L689" s="42"/>
      <c r="M689" s="42"/>
      <c r="N689" s="42"/>
      <c r="O689" s="42"/>
      <c r="P689" s="42"/>
      <c r="Q689" s="42"/>
      <c r="R689" s="42"/>
      <c r="S689" s="42"/>
      <c r="T689" s="42"/>
      <c r="U689" s="42"/>
      <c r="V689" s="42"/>
      <c r="W689" s="42"/>
      <c r="X689" s="42"/>
      <c r="Y689" s="42"/>
      <c r="Z689" s="42"/>
      <c r="AA689" s="42"/>
      <c r="AB689" s="42"/>
      <c r="AC689" s="42"/>
      <c r="AD689" s="42"/>
      <c r="AE689" s="42"/>
      <c r="AF689" s="42"/>
      <c r="AG689" s="42"/>
    </row>
    <row r="690" ht="15.75" customHeight="1">
      <c r="A690" s="42"/>
      <c r="B690" s="42"/>
      <c r="C690" s="42"/>
      <c r="D690" s="42"/>
      <c r="E690" s="42"/>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c r="AF690" s="42"/>
      <c r="AG690" s="42"/>
    </row>
    <row r="691" ht="15.75" customHeight="1">
      <c r="A691" s="42"/>
      <c r="B691" s="42"/>
      <c r="C691" s="42"/>
      <c r="D691" s="42"/>
      <c r="E691" s="42"/>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c r="AF691" s="42"/>
      <c r="AG691" s="42"/>
    </row>
    <row r="692" ht="15.75" customHeight="1">
      <c r="A692" s="42"/>
      <c r="B692" s="42"/>
      <c r="C692" s="42"/>
      <c r="D692" s="42"/>
      <c r="E692" s="42"/>
      <c r="F692" s="42"/>
      <c r="G692" s="42"/>
      <c r="H692" s="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c r="AF692" s="42"/>
      <c r="AG692" s="42"/>
    </row>
    <row r="693" ht="15.75" customHeight="1">
      <c r="A693" s="42"/>
      <c r="B693" s="42"/>
      <c r="C693" s="42"/>
      <c r="D693" s="42"/>
      <c r="E693" s="42"/>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c r="AF693" s="42"/>
      <c r="AG693" s="42"/>
    </row>
    <row r="694" ht="15.75" customHeight="1">
      <c r="A694" s="42"/>
      <c r="B694" s="42"/>
      <c r="C694" s="42"/>
      <c r="D694" s="42"/>
      <c r="E694" s="42"/>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c r="AF694" s="42"/>
      <c r="AG694" s="42"/>
    </row>
    <row r="695" ht="15.75" customHeight="1">
      <c r="A695" s="42"/>
      <c r="B695" s="42"/>
      <c r="C695" s="42"/>
      <c r="D695" s="42"/>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c r="AF695" s="42"/>
      <c r="AG695" s="42"/>
    </row>
    <row r="696" ht="15.75" customHeight="1">
      <c r="A696" s="42"/>
      <c r="B696" s="42"/>
      <c r="C696" s="42"/>
      <c r="D696" s="42"/>
      <c r="E696" s="42"/>
      <c r="F696" s="42"/>
      <c r="G696" s="42"/>
      <c r="H696" s="42"/>
      <c r="I696" s="42"/>
      <c r="J696" s="42"/>
      <c r="K696" s="42"/>
      <c r="L696" s="42"/>
      <c r="M696" s="42"/>
      <c r="N696" s="42"/>
      <c r="O696" s="42"/>
      <c r="P696" s="42"/>
      <c r="Q696" s="42"/>
      <c r="R696" s="42"/>
      <c r="S696" s="42"/>
      <c r="T696" s="42"/>
      <c r="U696" s="42"/>
      <c r="V696" s="42"/>
      <c r="W696" s="42"/>
      <c r="X696" s="42"/>
      <c r="Y696" s="42"/>
      <c r="Z696" s="42"/>
      <c r="AA696" s="42"/>
      <c r="AB696" s="42"/>
      <c r="AC696" s="42"/>
      <c r="AD696" s="42"/>
      <c r="AE696" s="42"/>
      <c r="AF696" s="42"/>
      <c r="AG696" s="42"/>
    </row>
    <row r="697" ht="15.75" customHeight="1">
      <c r="A697" s="42"/>
      <c r="B697" s="42"/>
      <c r="C697" s="42"/>
      <c r="D697" s="42"/>
      <c r="E697" s="42"/>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c r="AF697" s="42"/>
      <c r="AG697" s="42"/>
    </row>
    <row r="698" ht="15.75" customHeight="1">
      <c r="A698" s="42"/>
      <c r="B698" s="42"/>
      <c r="C698" s="42"/>
      <c r="D698" s="42"/>
      <c r="E698" s="42"/>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c r="AF698" s="42"/>
      <c r="AG698" s="42"/>
    </row>
    <row r="699" ht="15.75" customHeight="1">
      <c r="A699" s="42"/>
      <c r="B699" s="42"/>
      <c r="C699" s="42"/>
      <c r="D699" s="42"/>
      <c r="E699" s="42"/>
      <c r="F699" s="42"/>
      <c r="G699" s="42"/>
      <c r="H699" s="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c r="AF699" s="42"/>
      <c r="AG699" s="42"/>
    </row>
    <row r="700" ht="15.75" customHeight="1">
      <c r="A700" s="42"/>
      <c r="B700" s="42"/>
      <c r="C700" s="42"/>
      <c r="D700" s="42"/>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c r="AF700" s="42"/>
      <c r="AG700" s="42"/>
    </row>
    <row r="701" ht="15.75" customHeight="1">
      <c r="A701" s="42"/>
      <c r="B701" s="42"/>
      <c r="C701" s="42"/>
      <c r="D701" s="42"/>
      <c r="E701" s="42"/>
      <c r="F701" s="42"/>
      <c r="G701" s="42"/>
      <c r="H701" s="42"/>
      <c r="I701" s="42"/>
      <c r="J701" s="42"/>
      <c r="K701" s="42"/>
      <c r="L701" s="42"/>
      <c r="M701" s="42"/>
      <c r="N701" s="42"/>
      <c r="O701" s="42"/>
      <c r="P701" s="42"/>
      <c r="Q701" s="42"/>
      <c r="R701" s="42"/>
      <c r="S701" s="42"/>
      <c r="T701" s="42"/>
      <c r="U701" s="42"/>
      <c r="V701" s="42"/>
      <c r="W701" s="42"/>
      <c r="X701" s="42"/>
      <c r="Y701" s="42"/>
      <c r="Z701" s="42"/>
      <c r="AA701" s="42"/>
      <c r="AB701" s="42"/>
      <c r="AC701" s="42"/>
      <c r="AD701" s="42"/>
      <c r="AE701" s="42"/>
      <c r="AF701" s="42"/>
      <c r="AG701" s="42"/>
    </row>
    <row r="702" ht="15.75" customHeight="1">
      <c r="A702" s="42"/>
      <c r="B702" s="42"/>
      <c r="C702" s="42"/>
      <c r="D702" s="42"/>
      <c r="E702" s="42"/>
      <c r="F702" s="42"/>
      <c r="G702" s="42"/>
      <c r="H702" s="42"/>
      <c r="I702" s="42"/>
      <c r="J702" s="42"/>
      <c r="K702" s="42"/>
      <c r="L702" s="42"/>
      <c r="M702" s="42"/>
      <c r="N702" s="42"/>
      <c r="O702" s="42"/>
      <c r="P702" s="42"/>
      <c r="Q702" s="42"/>
      <c r="R702" s="42"/>
      <c r="S702" s="42"/>
      <c r="T702" s="42"/>
      <c r="U702" s="42"/>
      <c r="V702" s="42"/>
      <c r="W702" s="42"/>
      <c r="X702" s="42"/>
      <c r="Y702" s="42"/>
      <c r="Z702" s="42"/>
      <c r="AA702" s="42"/>
      <c r="AB702" s="42"/>
      <c r="AC702" s="42"/>
      <c r="AD702" s="42"/>
      <c r="AE702" s="42"/>
      <c r="AF702" s="42"/>
      <c r="AG702" s="42"/>
    </row>
    <row r="703" ht="15.75" customHeight="1">
      <c r="A703" s="42"/>
      <c r="B703" s="42"/>
      <c r="C703" s="42"/>
      <c r="D703" s="42"/>
      <c r="E703" s="42"/>
      <c r="F703" s="42"/>
      <c r="G703" s="42"/>
      <c r="H703" s="42"/>
      <c r="I703" s="42"/>
      <c r="J703" s="42"/>
      <c r="K703" s="42"/>
      <c r="L703" s="42"/>
      <c r="M703" s="42"/>
      <c r="N703" s="42"/>
      <c r="O703" s="42"/>
      <c r="P703" s="42"/>
      <c r="Q703" s="42"/>
      <c r="R703" s="42"/>
      <c r="S703" s="42"/>
      <c r="T703" s="42"/>
      <c r="U703" s="42"/>
      <c r="V703" s="42"/>
      <c r="W703" s="42"/>
      <c r="X703" s="42"/>
      <c r="Y703" s="42"/>
      <c r="Z703" s="42"/>
      <c r="AA703" s="42"/>
      <c r="AB703" s="42"/>
      <c r="AC703" s="42"/>
      <c r="AD703" s="42"/>
      <c r="AE703" s="42"/>
      <c r="AF703" s="42"/>
      <c r="AG703" s="42"/>
    </row>
    <row r="704" ht="15.75" customHeight="1">
      <c r="A704" s="42"/>
      <c r="B704" s="42"/>
      <c r="C704" s="42"/>
      <c r="D704" s="42"/>
      <c r="E704" s="42"/>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c r="AF704" s="42"/>
      <c r="AG704" s="42"/>
    </row>
    <row r="705" ht="15.75" customHeight="1">
      <c r="A705" s="42"/>
      <c r="B705" s="42"/>
      <c r="C705" s="42"/>
      <c r="D705" s="42"/>
      <c r="E705" s="42"/>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c r="AF705" s="42"/>
      <c r="AG705" s="42"/>
    </row>
    <row r="706" ht="15.75" customHeight="1">
      <c r="A706" s="42"/>
      <c r="B706" s="42"/>
      <c r="C706" s="42"/>
      <c r="D706" s="42"/>
      <c r="E706" s="42"/>
      <c r="F706" s="42"/>
      <c r="G706" s="42"/>
      <c r="H706" s="42"/>
      <c r="I706" s="42"/>
      <c r="J706" s="42"/>
      <c r="K706" s="42"/>
      <c r="L706" s="42"/>
      <c r="M706" s="42"/>
      <c r="N706" s="42"/>
      <c r="O706" s="42"/>
      <c r="P706" s="42"/>
      <c r="Q706" s="42"/>
      <c r="R706" s="42"/>
      <c r="S706" s="42"/>
      <c r="T706" s="42"/>
      <c r="U706" s="42"/>
      <c r="V706" s="42"/>
      <c r="W706" s="42"/>
      <c r="X706" s="42"/>
      <c r="Y706" s="42"/>
      <c r="Z706" s="42"/>
      <c r="AA706" s="42"/>
      <c r="AB706" s="42"/>
      <c r="AC706" s="42"/>
      <c r="AD706" s="42"/>
      <c r="AE706" s="42"/>
      <c r="AF706" s="42"/>
      <c r="AG706" s="42"/>
    </row>
    <row r="707" ht="15.75" customHeight="1">
      <c r="A707" s="42"/>
      <c r="B707" s="42"/>
      <c r="C707" s="42"/>
      <c r="D707" s="42"/>
      <c r="E707" s="42"/>
      <c r="F707" s="42"/>
      <c r="G707" s="42"/>
      <c r="H707" s="42"/>
      <c r="I707" s="42"/>
      <c r="J707" s="42"/>
      <c r="K707" s="42"/>
      <c r="L707" s="42"/>
      <c r="M707" s="42"/>
      <c r="N707" s="42"/>
      <c r="O707" s="42"/>
      <c r="P707" s="42"/>
      <c r="Q707" s="42"/>
      <c r="R707" s="42"/>
      <c r="S707" s="42"/>
      <c r="T707" s="42"/>
      <c r="U707" s="42"/>
      <c r="V707" s="42"/>
      <c r="W707" s="42"/>
      <c r="X707" s="42"/>
      <c r="Y707" s="42"/>
      <c r="Z707" s="42"/>
      <c r="AA707" s="42"/>
      <c r="AB707" s="42"/>
      <c r="AC707" s="42"/>
      <c r="AD707" s="42"/>
      <c r="AE707" s="42"/>
      <c r="AF707" s="42"/>
      <c r="AG707" s="42"/>
    </row>
    <row r="708" ht="15.75" customHeight="1">
      <c r="A708" s="42"/>
      <c r="B708" s="42"/>
      <c r="C708" s="42"/>
      <c r="D708" s="42"/>
      <c r="E708" s="42"/>
      <c r="F708" s="42"/>
      <c r="G708" s="42"/>
      <c r="H708" s="42"/>
      <c r="I708" s="42"/>
      <c r="J708" s="42"/>
      <c r="K708" s="42"/>
      <c r="L708" s="42"/>
      <c r="M708" s="42"/>
      <c r="N708" s="42"/>
      <c r="O708" s="42"/>
      <c r="P708" s="42"/>
      <c r="Q708" s="42"/>
      <c r="R708" s="42"/>
      <c r="S708" s="42"/>
      <c r="T708" s="42"/>
      <c r="U708" s="42"/>
      <c r="V708" s="42"/>
      <c r="W708" s="42"/>
      <c r="X708" s="42"/>
      <c r="Y708" s="42"/>
      <c r="Z708" s="42"/>
      <c r="AA708" s="42"/>
      <c r="AB708" s="42"/>
      <c r="AC708" s="42"/>
      <c r="AD708" s="42"/>
      <c r="AE708" s="42"/>
      <c r="AF708" s="42"/>
      <c r="AG708" s="42"/>
    </row>
    <row r="709" ht="15.75" customHeight="1">
      <c r="A709" s="42"/>
      <c r="B709" s="42"/>
      <c r="C709" s="42"/>
      <c r="D709" s="42"/>
      <c r="E709" s="42"/>
      <c r="F709" s="42"/>
      <c r="G709" s="42"/>
      <c r="H709" s="42"/>
      <c r="I709" s="42"/>
      <c r="J709" s="42"/>
      <c r="K709" s="42"/>
      <c r="L709" s="42"/>
      <c r="M709" s="42"/>
      <c r="N709" s="42"/>
      <c r="O709" s="42"/>
      <c r="P709" s="42"/>
      <c r="Q709" s="42"/>
      <c r="R709" s="42"/>
      <c r="S709" s="42"/>
      <c r="T709" s="42"/>
      <c r="U709" s="42"/>
      <c r="V709" s="42"/>
      <c r="W709" s="42"/>
      <c r="X709" s="42"/>
      <c r="Y709" s="42"/>
      <c r="Z709" s="42"/>
      <c r="AA709" s="42"/>
      <c r="AB709" s="42"/>
      <c r="AC709" s="42"/>
      <c r="AD709" s="42"/>
      <c r="AE709" s="42"/>
      <c r="AF709" s="42"/>
      <c r="AG709" s="42"/>
    </row>
    <row r="710" ht="15.75" customHeight="1">
      <c r="A710" s="42"/>
      <c r="B710" s="42"/>
      <c r="C710" s="42"/>
      <c r="D710" s="42"/>
      <c r="E710" s="42"/>
      <c r="F710" s="42"/>
      <c r="G710" s="42"/>
      <c r="H710" s="42"/>
      <c r="I710" s="42"/>
      <c r="J710" s="42"/>
      <c r="K710" s="42"/>
      <c r="L710" s="42"/>
      <c r="M710" s="42"/>
      <c r="N710" s="42"/>
      <c r="O710" s="42"/>
      <c r="P710" s="42"/>
      <c r="Q710" s="42"/>
      <c r="R710" s="42"/>
      <c r="S710" s="42"/>
      <c r="T710" s="42"/>
      <c r="U710" s="42"/>
      <c r="V710" s="42"/>
      <c r="W710" s="42"/>
      <c r="X710" s="42"/>
      <c r="Y710" s="42"/>
      <c r="Z710" s="42"/>
      <c r="AA710" s="42"/>
      <c r="AB710" s="42"/>
      <c r="AC710" s="42"/>
      <c r="AD710" s="42"/>
      <c r="AE710" s="42"/>
      <c r="AF710" s="42"/>
      <c r="AG710" s="42"/>
    </row>
    <row r="711" ht="15.75" customHeight="1">
      <c r="A711" s="42"/>
      <c r="B711" s="42"/>
      <c r="C711" s="42"/>
      <c r="D711" s="42"/>
      <c r="E711" s="42"/>
      <c r="F711" s="42"/>
      <c r="G711" s="42"/>
      <c r="H711" s="42"/>
      <c r="I711" s="42"/>
      <c r="J711" s="42"/>
      <c r="K711" s="42"/>
      <c r="L711" s="42"/>
      <c r="M711" s="42"/>
      <c r="N711" s="42"/>
      <c r="O711" s="42"/>
      <c r="P711" s="42"/>
      <c r="Q711" s="42"/>
      <c r="R711" s="42"/>
      <c r="S711" s="42"/>
      <c r="T711" s="42"/>
      <c r="U711" s="42"/>
      <c r="V711" s="42"/>
      <c r="W711" s="42"/>
      <c r="X711" s="42"/>
      <c r="Y711" s="42"/>
      <c r="Z711" s="42"/>
      <c r="AA711" s="42"/>
      <c r="AB711" s="42"/>
      <c r="AC711" s="42"/>
      <c r="AD711" s="42"/>
      <c r="AE711" s="42"/>
      <c r="AF711" s="42"/>
      <c r="AG711" s="42"/>
    </row>
    <row r="712" ht="15.75" customHeight="1">
      <c r="A712" s="42"/>
      <c r="B712" s="42"/>
      <c r="C712" s="42"/>
      <c r="D712" s="42"/>
      <c r="E712" s="42"/>
      <c r="F712" s="42"/>
      <c r="G712" s="42"/>
      <c r="H712" s="42"/>
      <c r="I712" s="42"/>
      <c r="J712" s="42"/>
      <c r="K712" s="42"/>
      <c r="L712" s="42"/>
      <c r="M712" s="42"/>
      <c r="N712" s="42"/>
      <c r="O712" s="42"/>
      <c r="P712" s="42"/>
      <c r="Q712" s="42"/>
      <c r="R712" s="42"/>
      <c r="S712" s="42"/>
      <c r="T712" s="42"/>
      <c r="U712" s="42"/>
      <c r="V712" s="42"/>
      <c r="W712" s="42"/>
      <c r="X712" s="42"/>
      <c r="Y712" s="42"/>
      <c r="Z712" s="42"/>
      <c r="AA712" s="42"/>
      <c r="AB712" s="42"/>
      <c r="AC712" s="42"/>
      <c r="AD712" s="42"/>
      <c r="AE712" s="42"/>
      <c r="AF712" s="42"/>
      <c r="AG712" s="42"/>
    </row>
    <row r="713" ht="15.75" customHeight="1">
      <c r="A713" s="42"/>
      <c r="B713" s="42"/>
      <c r="C713" s="42"/>
      <c r="D713" s="42"/>
      <c r="E713" s="42"/>
      <c r="F713" s="42"/>
      <c r="G713" s="42"/>
      <c r="H713" s="42"/>
      <c r="I713" s="42"/>
      <c r="J713" s="42"/>
      <c r="K713" s="42"/>
      <c r="L713" s="42"/>
      <c r="M713" s="42"/>
      <c r="N713" s="42"/>
      <c r="O713" s="42"/>
      <c r="P713" s="42"/>
      <c r="Q713" s="42"/>
      <c r="R713" s="42"/>
      <c r="S713" s="42"/>
      <c r="T713" s="42"/>
      <c r="U713" s="42"/>
      <c r="V713" s="42"/>
      <c r="W713" s="42"/>
      <c r="X713" s="42"/>
      <c r="Y713" s="42"/>
      <c r="Z713" s="42"/>
      <c r="AA713" s="42"/>
      <c r="AB713" s="42"/>
      <c r="AC713" s="42"/>
      <c r="AD713" s="42"/>
      <c r="AE713" s="42"/>
      <c r="AF713" s="42"/>
      <c r="AG713" s="42"/>
    </row>
    <row r="714" ht="15.75" customHeight="1">
      <c r="A714" s="42"/>
      <c r="B714" s="42"/>
      <c r="C714" s="42"/>
      <c r="D714" s="42"/>
      <c r="E714" s="42"/>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c r="AF714" s="42"/>
      <c r="AG714" s="42"/>
    </row>
    <row r="715" ht="15.75" customHeight="1">
      <c r="A715" s="42"/>
      <c r="B715" s="42"/>
      <c r="C715" s="42"/>
      <c r="D715" s="42"/>
      <c r="E715" s="42"/>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c r="AF715" s="42"/>
      <c r="AG715" s="42"/>
    </row>
    <row r="716" ht="15.75" customHeight="1">
      <c r="A716" s="42"/>
      <c r="B716" s="42"/>
      <c r="C716" s="42"/>
      <c r="D716" s="42"/>
      <c r="E716" s="42"/>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c r="AF716" s="42"/>
      <c r="AG716" s="42"/>
    </row>
    <row r="717" ht="15.75" customHeight="1">
      <c r="A717" s="42"/>
      <c r="B717" s="42"/>
      <c r="C717" s="42"/>
      <c r="D717" s="42"/>
      <c r="E717" s="42"/>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c r="AF717" s="42"/>
      <c r="AG717" s="42"/>
    </row>
    <row r="718" ht="15.75" customHeight="1">
      <c r="A718" s="42"/>
      <c r="B718" s="42"/>
      <c r="C718" s="42"/>
      <c r="D718" s="42"/>
      <c r="E718" s="42"/>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c r="AF718" s="42"/>
      <c r="AG718" s="42"/>
    </row>
    <row r="719" ht="15.75" customHeight="1">
      <c r="A719" s="42"/>
      <c r="B719" s="42"/>
      <c r="C719" s="42"/>
      <c r="D719" s="42"/>
      <c r="E719" s="42"/>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c r="AF719" s="42"/>
      <c r="AG719" s="42"/>
    </row>
    <row r="720" ht="15.75" customHeight="1">
      <c r="A720" s="42"/>
      <c r="B720" s="42"/>
      <c r="C720" s="42"/>
      <c r="D720" s="42"/>
      <c r="E720" s="42"/>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c r="AF720" s="42"/>
      <c r="AG720" s="42"/>
    </row>
    <row r="721" ht="15.75" customHeight="1">
      <c r="A721" s="42"/>
      <c r="B721" s="42"/>
      <c r="C721" s="42"/>
      <c r="D721" s="42"/>
      <c r="E721" s="42"/>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c r="AF721" s="42"/>
      <c r="AG721" s="42"/>
    </row>
    <row r="722" ht="15.75" customHeight="1">
      <c r="A722" s="42"/>
      <c r="B722" s="42"/>
      <c r="C722" s="42"/>
      <c r="D722" s="42"/>
      <c r="E722" s="42"/>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c r="AF722" s="42"/>
      <c r="AG722" s="42"/>
    </row>
    <row r="723" ht="15.75" customHeight="1">
      <c r="A723" s="42"/>
      <c r="B723" s="42"/>
      <c r="C723" s="42"/>
      <c r="D723" s="42"/>
      <c r="E723" s="42"/>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c r="AF723" s="42"/>
      <c r="AG723" s="42"/>
    </row>
    <row r="724" ht="15.75" customHeight="1">
      <c r="A724" s="42"/>
      <c r="B724" s="42"/>
      <c r="C724" s="42"/>
      <c r="D724" s="42"/>
      <c r="E724" s="42"/>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c r="AF724" s="42"/>
      <c r="AG724" s="42"/>
    </row>
    <row r="725" ht="15.75" customHeight="1">
      <c r="A725" s="42"/>
      <c r="B725" s="42"/>
      <c r="C725" s="42"/>
      <c r="D725" s="42"/>
      <c r="E725" s="42"/>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c r="AF725" s="42"/>
      <c r="AG725" s="42"/>
    </row>
    <row r="726" ht="15.75" customHeight="1">
      <c r="A726" s="42"/>
      <c r="B726" s="42"/>
      <c r="C726" s="42"/>
      <c r="D726" s="42"/>
      <c r="E726" s="42"/>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c r="AF726" s="42"/>
      <c r="AG726" s="42"/>
    </row>
    <row r="727" ht="15.75" customHeight="1">
      <c r="A727" s="42"/>
      <c r="B727" s="42"/>
      <c r="C727" s="42"/>
      <c r="D727" s="42"/>
      <c r="E727" s="42"/>
      <c r="F727" s="42"/>
      <c r="G727" s="42"/>
      <c r="H727" s="42"/>
      <c r="I727" s="42"/>
      <c r="J727" s="42"/>
      <c r="K727" s="42"/>
      <c r="L727" s="42"/>
      <c r="M727" s="42"/>
      <c r="N727" s="42"/>
      <c r="O727" s="42"/>
      <c r="P727" s="42"/>
      <c r="Q727" s="42"/>
      <c r="R727" s="42"/>
      <c r="S727" s="42"/>
      <c r="T727" s="42"/>
      <c r="U727" s="42"/>
      <c r="V727" s="42"/>
      <c r="W727" s="42"/>
      <c r="X727" s="42"/>
      <c r="Y727" s="42"/>
      <c r="Z727" s="42"/>
      <c r="AA727" s="42"/>
      <c r="AB727" s="42"/>
      <c r="AC727" s="42"/>
      <c r="AD727" s="42"/>
      <c r="AE727" s="42"/>
      <c r="AF727" s="42"/>
      <c r="AG727" s="42"/>
    </row>
    <row r="728" ht="15.75" customHeight="1">
      <c r="A728" s="42"/>
      <c r="B728" s="42"/>
      <c r="C728" s="42"/>
      <c r="D728" s="42"/>
      <c r="E728" s="42"/>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c r="AF728" s="42"/>
      <c r="AG728" s="42"/>
    </row>
    <row r="729" ht="15.75" customHeight="1">
      <c r="A729" s="42"/>
      <c r="B729" s="42"/>
      <c r="C729" s="42"/>
      <c r="D729" s="42"/>
      <c r="E729" s="42"/>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c r="AF729" s="42"/>
      <c r="AG729" s="42"/>
    </row>
    <row r="730" ht="15.75" customHeight="1">
      <c r="A730" s="42"/>
      <c r="B730" s="42"/>
      <c r="C730" s="42"/>
      <c r="D730" s="42"/>
      <c r="E730" s="42"/>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c r="AF730" s="42"/>
      <c r="AG730" s="42"/>
    </row>
    <row r="731" ht="15.75" customHeight="1">
      <c r="A731" s="42"/>
      <c r="B731" s="42"/>
      <c r="C731" s="42"/>
      <c r="D731" s="42"/>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c r="AF731" s="42"/>
      <c r="AG731" s="42"/>
    </row>
    <row r="732" ht="15.75" customHeight="1">
      <c r="A732" s="42"/>
      <c r="B732" s="42"/>
      <c r="C732" s="42"/>
      <c r="D732" s="42"/>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c r="AF732" s="42"/>
      <c r="AG732" s="42"/>
    </row>
    <row r="733" ht="15.75" customHeight="1">
      <c r="A733" s="42"/>
      <c r="B733" s="42"/>
      <c r="C733" s="42"/>
      <c r="D733" s="42"/>
      <c r="E733" s="42"/>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c r="AF733" s="42"/>
      <c r="AG733" s="42"/>
    </row>
    <row r="734" ht="15.75" customHeight="1">
      <c r="A734" s="42"/>
      <c r="B734" s="42"/>
      <c r="C734" s="42"/>
      <c r="D734" s="42"/>
      <c r="E734" s="42"/>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c r="AF734" s="42"/>
      <c r="AG734" s="42"/>
    </row>
    <row r="735" ht="15.75" customHeight="1">
      <c r="A735" s="42"/>
      <c r="B735" s="42"/>
      <c r="C735" s="42"/>
      <c r="D735" s="42"/>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c r="AF735" s="42"/>
      <c r="AG735" s="42"/>
    </row>
    <row r="736" ht="15.75" customHeight="1">
      <c r="A736" s="42"/>
      <c r="B736" s="42"/>
      <c r="C736" s="42"/>
      <c r="D736" s="42"/>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c r="AF736" s="42"/>
      <c r="AG736" s="42"/>
    </row>
    <row r="737" ht="15.75" customHeight="1">
      <c r="A737" s="42"/>
      <c r="B737" s="42"/>
      <c r="C737" s="42"/>
      <c r="D737" s="42"/>
      <c r="E737" s="42"/>
      <c r="F737" s="42"/>
      <c r="G737" s="42"/>
      <c r="H737" s="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c r="AF737" s="42"/>
      <c r="AG737" s="42"/>
    </row>
    <row r="738" ht="15.75" customHeight="1">
      <c r="A738" s="42"/>
      <c r="B738" s="42"/>
      <c r="C738" s="42"/>
      <c r="D738" s="42"/>
      <c r="E738" s="42"/>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c r="AF738" s="42"/>
      <c r="AG738" s="42"/>
    </row>
    <row r="739" ht="15.75" customHeight="1">
      <c r="A739" s="42"/>
      <c r="B739" s="42"/>
      <c r="C739" s="42"/>
      <c r="D739" s="42"/>
      <c r="E739" s="42"/>
      <c r="F739" s="42"/>
      <c r="G739" s="42"/>
      <c r="H739" s="42"/>
      <c r="I739" s="42"/>
      <c r="J739" s="42"/>
      <c r="K739" s="42"/>
      <c r="L739" s="42"/>
      <c r="M739" s="42"/>
      <c r="N739" s="42"/>
      <c r="O739" s="42"/>
      <c r="P739" s="42"/>
      <c r="Q739" s="42"/>
      <c r="R739" s="42"/>
      <c r="S739" s="42"/>
      <c r="T739" s="42"/>
      <c r="U739" s="42"/>
      <c r="V739" s="42"/>
      <c r="W739" s="42"/>
      <c r="X739" s="42"/>
      <c r="Y739" s="42"/>
      <c r="Z739" s="42"/>
      <c r="AA739" s="42"/>
      <c r="AB739" s="42"/>
      <c r="AC739" s="42"/>
      <c r="AD739" s="42"/>
      <c r="AE739" s="42"/>
      <c r="AF739" s="42"/>
      <c r="AG739" s="42"/>
    </row>
    <row r="740" ht="15.75" customHeight="1">
      <c r="A740" s="42"/>
      <c r="B740" s="42"/>
      <c r="C740" s="42"/>
      <c r="D740" s="42"/>
      <c r="E740" s="42"/>
      <c r="F740" s="42"/>
      <c r="G740" s="42"/>
      <c r="H740" s="42"/>
      <c r="I740" s="42"/>
      <c r="J740" s="42"/>
      <c r="K740" s="42"/>
      <c r="L740" s="42"/>
      <c r="M740" s="42"/>
      <c r="N740" s="42"/>
      <c r="O740" s="42"/>
      <c r="P740" s="42"/>
      <c r="Q740" s="42"/>
      <c r="R740" s="42"/>
      <c r="S740" s="42"/>
      <c r="T740" s="42"/>
      <c r="U740" s="42"/>
      <c r="V740" s="42"/>
      <c r="W740" s="42"/>
      <c r="X740" s="42"/>
      <c r="Y740" s="42"/>
      <c r="Z740" s="42"/>
      <c r="AA740" s="42"/>
      <c r="AB740" s="42"/>
      <c r="AC740" s="42"/>
      <c r="AD740" s="42"/>
      <c r="AE740" s="42"/>
      <c r="AF740" s="42"/>
      <c r="AG740" s="42"/>
    </row>
    <row r="741" ht="15.75" customHeight="1">
      <c r="A741" s="42"/>
      <c r="B741" s="42"/>
      <c r="C741" s="42"/>
      <c r="D741" s="42"/>
      <c r="E741" s="42"/>
      <c r="F741" s="42"/>
      <c r="G741" s="42"/>
      <c r="H741" s="42"/>
      <c r="I741" s="42"/>
      <c r="J741" s="42"/>
      <c r="K741" s="42"/>
      <c r="L741" s="42"/>
      <c r="M741" s="42"/>
      <c r="N741" s="42"/>
      <c r="O741" s="42"/>
      <c r="P741" s="42"/>
      <c r="Q741" s="42"/>
      <c r="R741" s="42"/>
      <c r="S741" s="42"/>
      <c r="T741" s="42"/>
      <c r="U741" s="42"/>
      <c r="V741" s="42"/>
      <c r="W741" s="42"/>
      <c r="X741" s="42"/>
      <c r="Y741" s="42"/>
      <c r="Z741" s="42"/>
      <c r="AA741" s="42"/>
      <c r="AB741" s="42"/>
      <c r="AC741" s="42"/>
      <c r="AD741" s="42"/>
      <c r="AE741" s="42"/>
      <c r="AF741" s="42"/>
      <c r="AG741" s="42"/>
    </row>
    <row r="742" ht="15.75" customHeight="1">
      <c r="A742" s="42"/>
      <c r="B742" s="42"/>
      <c r="C742" s="42"/>
      <c r="D742" s="42"/>
      <c r="E742" s="42"/>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c r="AF742" s="42"/>
      <c r="AG742" s="42"/>
    </row>
    <row r="743" ht="15.75" customHeight="1">
      <c r="A743" s="42"/>
      <c r="B743" s="42"/>
      <c r="C743" s="42"/>
      <c r="D743" s="42"/>
      <c r="E743" s="42"/>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c r="AF743" s="42"/>
      <c r="AG743" s="42"/>
    </row>
    <row r="744" ht="15.75" customHeight="1">
      <c r="A744" s="42"/>
      <c r="B744" s="42"/>
      <c r="C744" s="42"/>
      <c r="D744" s="42"/>
      <c r="E744" s="42"/>
      <c r="F744" s="42"/>
      <c r="G744" s="42"/>
      <c r="H744" s="42"/>
      <c r="I744" s="42"/>
      <c r="J744" s="42"/>
      <c r="K744" s="42"/>
      <c r="L744" s="42"/>
      <c r="M744" s="42"/>
      <c r="N744" s="42"/>
      <c r="O744" s="42"/>
      <c r="P744" s="42"/>
      <c r="Q744" s="42"/>
      <c r="R744" s="42"/>
      <c r="S744" s="42"/>
      <c r="T744" s="42"/>
      <c r="U744" s="42"/>
      <c r="V744" s="42"/>
      <c r="W744" s="42"/>
      <c r="X744" s="42"/>
      <c r="Y744" s="42"/>
      <c r="Z744" s="42"/>
      <c r="AA744" s="42"/>
      <c r="AB744" s="42"/>
      <c r="AC744" s="42"/>
      <c r="AD744" s="42"/>
      <c r="AE744" s="42"/>
      <c r="AF744" s="42"/>
      <c r="AG744" s="42"/>
    </row>
    <row r="745" ht="15.75" customHeight="1">
      <c r="A745" s="42"/>
      <c r="B745" s="42"/>
      <c r="C745" s="42"/>
      <c r="D745" s="42"/>
      <c r="E745" s="42"/>
      <c r="F745" s="42"/>
      <c r="G745" s="42"/>
      <c r="H745" s="42"/>
      <c r="I745" s="42"/>
      <c r="J745" s="42"/>
      <c r="K745" s="42"/>
      <c r="L745" s="42"/>
      <c r="M745" s="42"/>
      <c r="N745" s="42"/>
      <c r="O745" s="42"/>
      <c r="P745" s="42"/>
      <c r="Q745" s="42"/>
      <c r="R745" s="42"/>
      <c r="S745" s="42"/>
      <c r="T745" s="42"/>
      <c r="U745" s="42"/>
      <c r="V745" s="42"/>
      <c r="W745" s="42"/>
      <c r="X745" s="42"/>
      <c r="Y745" s="42"/>
      <c r="Z745" s="42"/>
      <c r="AA745" s="42"/>
      <c r="AB745" s="42"/>
      <c r="AC745" s="42"/>
      <c r="AD745" s="42"/>
      <c r="AE745" s="42"/>
      <c r="AF745" s="42"/>
      <c r="AG745" s="42"/>
    </row>
    <row r="746" ht="15.75" customHeight="1">
      <c r="A746" s="42"/>
      <c r="B746" s="42"/>
      <c r="C746" s="42"/>
      <c r="D746" s="42"/>
      <c r="E746" s="42"/>
      <c r="F746" s="42"/>
      <c r="G746" s="42"/>
      <c r="H746" s="42"/>
      <c r="I746" s="42"/>
      <c r="J746" s="42"/>
      <c r="K746" s="42"/>
      <c r="L746" s="42"/>
      <c r="M746" s="42"/>
      <c r="N746" s="42"/>
      <c r="O746" s="42"/>
      <c r="P746" s="42"/>
      <c r="Q746" s="42"/>
      <c r="R746" s="42"/>
      <c r="S746" s="42"/>
      <c r="T746" s="42"/>
      <c r="U746" s="42"/>
      <c r="V746" s="42"/>
      <c r="W746" s="42"/>
      <c r="X746" s="42"/>
      <c r="Y746" s="42"/>
      <c r="Z746" s="42"/>
      <c r="AA746" s="42"/>
      <c r="AB746" s="42"/>
      <c r="AC746" s="42"/>
      <c r="AD746" s="42"/>
      <c r="AE746" s="42"/>
      <c r="AF746" s="42"/>
      <c r="AG746" s="42"/>
    </row>
    <row r="747" ht="15.75" customHeight="1">
      <c r="A747" s="42"/>
      <c r="B747" s="42"/>
      <c r="C747" s="42"/>
      <c r="D747" s="42"/>
      <c r="E747" s="42"/>
      <c r="F747" s="42"/>
      <c r="G747" s="42"/>
      <c r="H747" s="42"/>
      <c r="I747" s="42"/>
      <c r="J747" s="42"/>
      <c r="K747" s="42"/>
      <c r="L747" s="42"/>
      <c r="M747" s="42"/>
      <c r="N747" s="42"/>
      <c r="O747" s="42"/>
      <c r="P747" s="42"/>
      <c r="Q747" s="42"/>
      <c r="R747" s="42"/>
      <c r="S747" s="42"/>
      <c r="T747" s="42"/>
      <c r="U747" s="42"/>
      <c r="V747" s="42"/>
      <c r="W747" s="42"/>
      <c r="X747" s="42"/>
      <c r="Y747" s="42"/>
      <c r="Z747" s="42"/>
      <c r="AA747" s="42"/>
      <c r="AB747" s="42"/>
      <c r="AC747" s="42"/>
      <c r="AD747" s="42"/>
      <c r="AE747" s="42"/>
      <c r="AF747" s="42"/>
      <c r="AG747" s="42"/>
    </row>
    <row r="748" ht="15.75" customHeight="1">
      <c r="A748" s="42"/>
      <c r="B748" s="42"/>
      <c r="C748" s="42"/>
      <c r="D748" s="42"/>
      <c r="E748" s="42"/>
      <c r="F748" s="42"/>
      <c r="G748" s="42"/>
      <c r="H748" s="42"/>
      <c r="I748" s="42"/>
      <c r="J748" s="42"/>
      <c r="K748" s="42"/>
      <c r="L748" s="42"/>
      <c r="M748" s="42"/>
      <c r="N748" s="42"/>
      <c r="O748" s="42"/>
      <c r="P748" s="42"/>
      <c r="Q748" s="42"/>
      <c r="R748" s="42"/>
      <c r="S748" s="42"/>
      <c r="T748" s="42"/>
      <c r="U748" s="42"/>
      <c r="V748" s="42"/>
      <c r="W748" s="42"/>
      <c r="X748" s="42"/>
      <c r="Y748" s="42"/>
      <c r="Z748" s="42"/>
      <c r="AA748" s="42"/>
      <c r="AB748" s="42"/>
      <c r="AC748" s="42"/>
      <c r="AD748" s="42"/>
      <c r="AE748" s="42"/>
      <c r="AF748" s="42"/>
      <c r="AG748" s="42"/>
    </row>
    <row r="749" ht="15.75" customHeight="1">
      <c r="A749" s="42"/>
      <c r="B749" s="42"/>
      <c r="C749" s="42"/>
      <c r="D749" s="42"/>
      <c r="E749" s="42"/>
      <c r="F749" s="42"/>
      <c r="G749" s="42"/>
      <c r="H749" s="42"/>
      <c r="I749" s="42"/>
      <c r="J749" s="42"/>
      <c r="K749" s="42"/>
      <c r="L749" s="42"/>
      <c r="M749" s="42"/>
      <c r="N749" s="42"/>
      <c r="O749" s="42"/>
      <c r="P749" s="42"/>
      <c r="Q749" s="42"/>
      <c r="R749" s="42"/>
      <c r="S749" s="42"/>
      <c r="T749" s="42"/>
      <c r="U749" s="42"/>
      <c r="V749" s="42"/>
      <c r="W749" s="42"/>
      <c r="X749" s="42"/>
      <c r="Y749" s="42"/>
      <c r="Z749" s="42"/>
      <c r="AA749" s="42"/>
      <c r="AB749" s="42"/>
      <c r="AC749" s="42"/>
      <c r="AD749" s="42"/>
      <c r="AE749" s="42"/>
      <c r="AF749" s="42"/>
      <c r="AG749" s="42"/>
    </row>
    <row r="750" ht="15.75" customHeight="1">
      <c r="A750" s="42"/>
      <c r="B750" s="42"/>
      <c r="C750" s="42"/>
      <c r="D750" s="42"/>
      <c r="E750" s="42"/>
      <c r="F750" s="42"/>
      <c r="G750" s="42"/>
      <c r="H750" s="42"/>
      <c r="I750" s="42"/>
      <c r="J750" s="42"/>
      <c r="K750" s="42"/>
      <c r="L750" s="42"/>
      <c r="M750" s="42"/>
      <c r="N750" s="42"/>
      <c r="O750" s="42"/>
      <c r="P750" s="42"/>
      <c r="Q750" s="42"/>
      <c r="R750" s="42"/>
      <c r="S750" s="42"/>
      <c r="T750" s="42"/>
      <c r="U750" s="42"/>
      <c r="V750" s="42"/>
      <c r="W750" s="42"/>
      <c r="X750" s="42"/>
      <c r="Y750" s="42"/>
      <c r="Z750" s="42"/>
      <c r="AA750" s="42"/>
      <c r="AB750" s="42"/>
      <c r="AC750" s="42"/>
      <c r="AD750" s="42"/>
      <c r="AE750" s="42"/>
      <c r="AF750" s="42"/>
      <c r="AG750" s="42"/>
    </row>
    <row r="751" ht="15.75" customHeight="1">
      <c r="A751" s="42"/>
      <c r="B751" s="42"/>
      <c r="C751" s="42"/>
      <c r="D751" s="42"/>
      <c r="E751" s="42"/>
      <c r="F751" s="42"/>
      <c r="G751" s="42"/>
      <c r="H751" s="42"/>
      <c r="I751" s="42"/>
      <c r="J751" s="42"/>
      <c r="K751" s="42"/>
      <c r="L751" s="42"/>
      <c r="M751" s="42"/>
      <c r="N751" s="42"/>
      <c r="O751" s="42"/>
      <c r="P751" s="42"/>
      <c r="Q751" s="42"/>
      <c r="R751" s="42"/>
      <c r="S751" s="42"/>
      <c r="T751" s="42"/>
      <c r="U751" s="42"/>
      <c r="V751" s="42"/>
      <c r="W751" s="42"/>
      <c r="X751" s="42"/>
      <c r="Y751" s="42"/>
      <c r="Z751" s="42"/>
      <c r="AA751" s="42"/>
      <c r="AB751" s="42"/>
      <c r="AC751" s="42"/>
      <c r="AD751" s="42"/>
      <c r="AE751" s="42"/>
      <c r="AF751" s="42"/>
      <c r="AG751" s="42"/>
    </row>
    <row r="752" ht="15.75" customHeight="1">
      <c r="A752" s="42"/>
      <c r="B752" s="42"/>
      <c r="C752" s="42"/>
      <c r="D752" s="42"/>
      <c r="E752" s="42"/>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c r="AF752" s="42"/>
      <c r="AG752" s="42"/>
    </row>
    <row r="753" ht="15.75" customHeight="1">
      <c r="A753" s="42"/>
      <c r="B753" s="42"/>
      <c r="C753" s="42"/>
      <c r="D753" s="42"/>
      <c r="E753" s="42"/>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c r="AF753" s="42"/>
      <c r="AG753" s="42"/>
    </row>
    <row r="754" ht="15.75" customHeight="1">
      <c r="A754" s="42"/>
      <c r="B754" s="42"/>
      <c r="C754" s="42"/>
      <c r="D754" s="42"/>
      <c r="E754" s="42"/>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c r="AF754" s="42"/>
      <c r="AG754" s="42"/>
    </row>
    <row r="755" ht="15.75" customHeight="1">
      <c r="A755" s="42"/>
      <c r="B755" s="42"/>
      <c r="C755" s="42"/>
      <c r="D755" s="42"/>
      <c r="E755" s="42"/>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c r="AF755" s="42"/>
      <c r="AG755" s="42"/>
    </row>
    <row r="756" ht="15.75" customHeight="1">
      <c r="A756" s="42"/>
      <c r="B756" s="42"/>
      <c r="C756" s="42"/>
      <c r="D756" s="42"/>
      <c r="E756" s="42"/>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c r="AF756" s="42"/>
      <c r="AG756" s="42"/>
    </row>
    <row r="757" ht="15.75" customHeight="1">
      <c r="A757" s="42"/>
      <c r="B757" s="42"/>
      <c r="C757" s="42"/>
      <c r="D757" s="42"/>
      <c r="E757" s="42"/>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c r="AF757" s="42"/>
      <c r="AG757" s="42"/>
    </row>
    <row r="758" ht="15.75" customHeight="1">
      <c r="A758" s="42"/>
      <c r="B758" s="42"/>
      <c r="C758" s="42"/>
      <c r="D758" s="42"/>
      <c r="E758" s="42"/>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c r="AF758" s="42"/>
      <c r="AG758" s="42"/>
    </row>
    <row r="759" ht="15.75" customHeight="1">
      <c r="A759" s="42"/>
      <c r="B759" s="42"/>
      <c r="C759" s="42"/>
      <c r="D759" s="42"/>
      <c r="E759" s="42"/>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c r="AF759" s="42"/>
      <c r="AG759" s="42"/>
    </row>
    <row r="760" ht="15.75" customHeight="1">
      <c r="A760" s="42"/>
      <c r="B760" s="42"/>
      <c r="C760" s="42"/>
      <c r="D760" s="42"/>
      <c r="E760" s="42"/>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c r="AF760" s="42"/>
      <c r="AG760" s="42"/>
    </row>
    <row r="761" ht="15.75" customHeight="1">
      <c r="A761" s="42"/>
      <c r="B761" s="42"/>
      <c r="C761" s="42"/>
      <c r="D761" s="42"/>
      <c r="E761" s="42"/>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c r="AF761" s="42"/>
      <c r="AG761" s="42"/>
    </row>
    <row r="762" ht="15.75" customHeight="1">
      <c r="A762" s="42"/>
      <c r="B762" s="42"/>
      <c r="C762" s="42"/>
      <c r="D762" s="42"/>
      <c r="E762" s="42"/>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c r="AF762" s="42"/>
      <c r="AG762" s="42"/>
    </row>
    <row r="763" ht="15.75" customHeight="1">
      <c r="A763" s="42"/>
      <c r="B763" s="42"/>
      <c r="C763" s="42"/>
      <c r="D763" s="42"/>
      <c r="E763" s="42"/>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c r="AF763" s="42"/>
      <c r="AG763" s="42"/>
    </row>
    <row r="764" ht="15.75" customHeight="1">
      <c r="A764" s="42"/>
      <c r="B764" s="42"/>
      <c r="C764" s="42"/>
      <c r="D764" s="42"/>
      <c r="E764" s="42"/>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c r="AF764" s="42"/>
      <c r="AG764" s="42"/>
    </row>
    <row r="765" ht="15.75" customHeight="1">
      <c r="A765" s="42"/>
      <c r="B765" s="42"/>
      <c r="C765" s="42"/>
      <c r="D765" s="42"/>
      <c r="E765" s="42"/>
      <c r="F765" s="42"/>
      <c r="G765" s="42"/>
      <c r="H765" s="42"/>
      <c r="I765" s="42"/>
      <c r="J765" s="42"/>
      <c r="K765" s="42"/>
      <c r="L765" s="42"/>
      <c r="M765" s="42"/>
      <c r="N765" s="42"/>
      <c r="O765" s="42"/>
      <c r="P765" s="42"/>
      <c r="Q765" s="42"/>
      <c r="R765" s="42"/>
      <c r="S765" s="42"/>
      <c r="T765" s="42"/>
      <c r="U765" s="42"/>
      <c r="V765" s="42"/>
      <c r="W765" s="42"/>
      <c r="X765" s="42"/>
      <c r="Y765" s="42"/>
      <c r="Z765" s="42"/>
      <c r="AA765" s="42"/>
      <c r="AB765" s="42"/>
      <c r="AC765" s="42"/>
      <c r="AD765" s="42"/>
      <c r="AE765" s="42"/>
      <c r="AF765" s="42"/>
      <c r="AG765" s="42"/>
    </row>
    <row r="766" ht="15.75" customHeight="1">
      <c r="A766" s="42"/>
      <c r="B766" s="42"/>
      <c r="C766" s="42"/>
      <c r="D766" s="42"/>
      <c r="E766" s="42"/>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c r="AF766" s="42"/>
      <c r="AG766" s="42"/>
    </row>
    <row r="767" ht="15.75" customHeight="1">
      <c r="A767" s="42"/>
      <c r="B767" s="42"/>
      <c r="C767" s="42"/>
      <c r="D767" s="42"/>
      <c r="E767" s="42"/>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c r="AF767" s="42"/>
      <c r="AG767" s="42"/>
    </row>
    <row r="768" ht="15.75" customHeight="1">
      <c r="A768" s="42"/>
      <c r="B768" s="42"/>
      <c r="C768" s="42"/>
      <c r="D768" s="42"/>
      <c r="E768" s="42"/>
      <c r="F768" s="42"/>
      <c r="G768" s="42"/>
      <c r="H768" s="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c r="AF768" s="42"/>
      <c r="AG768" s="42"/>
    </row>
    <row r="769" ht="15.75" customHeight="1">
      <c r="A769" s="42"/>
      <c r="B769" s="42"/>
      <c r="C769" s="42"/>
      <c r="D769" s="42"/>
      <c r="E769" s="42"/>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c r="AF769" s="42"/>
      <c r="AG769" s="42"/>
    </row>
    <row r="770" ht="15.75" customHeight="1">
      <c r="A770" s="42"/>
      <c r="B770" s="42"/>
      <c r="C770" s="42"/>
      <c r="D770" s="42"/>
      <c r="E770" s="42"/>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c r="AF770" s="42"/>
      <c r="AG770" s="42"/>
    </row>
    <row r="771" ht="15.75" customHeight="1">
      <c r="A771" s="42"/>
      <c r="B771" s="42"/>
      <c r="C771" s="42"/>
      <c r="D771" s="42"/>
      <c r="E771" s="42"/>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c r="AF771" s="42"/>
      <c r="AG771" s="42"/>
    </row>
    <row r="772" ht="15.75" customHeight="1">
      <c r="A772" s="42"/>
      <c r="B772" s="42"/>
      <c r="C772" s="42"/>
      <c r="D772" s="42"/>
      <c r="E772" s="42"/>
      <c r="F772" s="42"/>
      <c r="G772" s="42"/>
      <c r="H772" s="42"/>
      <c r="I772" s="42"/>
      <c r="J772" s="42"/>
      <c r="K772" s="42"/>
      <c r="L772" s="42"/>
      <c r="M772" s="42"/>
      <c r="N772" s="42"/>
      <c r="O772" s="42"/>
      <c r="P772" s="42"/>
      <c r="Q772" s="42"/>
      <c r="R772" s="42"/>
      <c r="S772" s="42"/>
      <c r="T772" s="42"/>
      <c r="U772" s="42"/>
      <c r="V772" s="42"/>
      <c r="W772" s="42"/>
      <c r="X772" s="42"/>
      <c r="Y772" s="42"/>
      <c r="Z772" s="42"/>
      <c r="AA772" s="42"/>
      <c r="AB772" s="42"/>
      <c r="AC772" s="42"/>
      <c r="AD772" s="42"/>
      <c r="AE772" s="42"/>
      <c r="AF772" s="42"/>
      <c r="AG772" s="42"/>
    </row>
    <row r="773" ht="15.75" customHeight="1">
      <c r="A773" s="42"/>
      <c r="B773" s="42"/>
      <c r="C773" s="42"/>
      <c r="D773" s="42"/>
      <c r="E773" s="42"/>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c r="AF773" s="42"/>
      <c r="AG773" s="42"/>
    </row>
    <row r="774" ht="15.75" customHeight="1">
      <c r="A774" s="42"/>
      <c r="B774" s="42"/>
      <c r="C774" s="42"/>
      <c r="D774" s="42"/>
      <c r="E774" s="42"/>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c r="AF774" s="42"/>
      <c r="AG774" s="42"/>
    </row>
    <row r="775" ht="15.75" customHeight="1">
      <c r="A775" s="42"/>
      <c r="B775" s="42"/>
      <c r="C775" s="42"/>
      <c r="D775" s="42"/>
      <c r="E775" s="42"/>
      <c r="F775" s="42"/>
      <c r="G775" s="42"/>
      <c r="H775" s="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c r="AF775" s="42"/>
      <c r="AG775" s="42"/>
    </row>
    <row r="776" ht="15.75" customHeight="1">
      <c r="A776" s="42"/>
      <c r="B776" s="42"/>
      <c r="C776" s="42"/>
      <c r="D776" s="42"/>
      <c r="E776" s="42"/>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c r="AF776" s="42"/>
      <c r="AG776" s="42"/>
    </row>
    <row r="777" ht="15.75" customHeight="1">
      <c r="A777" s="42"/>
      <c r="B777" s="42"/>
      <c r="C777" s="42"/>
      <c r="D777" s="42"/>
      <c r="E777" s="42"/>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c r="AF777" s="42"/>
      <c r="AG777" s="42"/>
    </row>
    <row r="778" ht="15.75" customHeight="1">
      <c r="A778" s="42"/>
      <c r="B778" s="42"/>
      <c r="C778" s="42"/>
      <c r="D778" s="42"/>
      <c r="E778" s="42"/>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c r="AF778" s="42"/>
      <c r="AG778" s="42"/>
    </row>
    <row r="779" ht="15.75" customHeight="1">
      <c r="A779" s="42"/>
      <c r="B779" s="42"/>
      <c r="C779" s="42"/>
      <c r="D779" s="42"/>
      <c r="E779" s="42"/>
      <c r="F779" s="42"/>
      <c r="G779" s="42"/>
      <c r="H779" s="42"/>
      <c r="I779" s="42"/>
      <c r="J779" s="42"/>
      <c r="K779" s="42"/>
      <c r="L779" s="42"/>
      <c r="M779" s="42"/>
      <c r="N779" s="42"/>
      <c r="O779" s="42"/>
      <c r="P779" s="42"/>
      <c r="Q779" s="42"/>
      <c r="R779" s="42"/>
      <c r="S779" s="42"/>
      <c r="T779" s="42"/>
      <c r="U779" s="42"/>
      <c r="V779" s="42"/>
      <c r="W779" s="42"/>
      <c r="X779" s="42"/>
      <c r="Y779" s="42"/>
      <c r="Z779" s="42"/>
      <c r="AA779" s="42"/>
      <c r="AB779" s="42"/>
      <c r="AC779" s="42"/>
      <c r="AD779" s="42"/>
      <c r="AE779" s="42"/>
      <c r="AF779" s="42"/>
      <c r="AG779" s="42"/>
    </row>
    <row r="780" ht="15.75" customHeight="1">
      <c r="A780" s="42"/>
      <c r="B780" s="42"/>
      <c r="C780" s="42"/>
      <c r="D780" s="42"/>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c r="AF780" s="42"/>
      <c r="AG780" s="42"/>
    </row>
    <row r="781" ht="15.75" customHeight="1">
      <c r="A781" s="42"/>
      <c r="B781" s="42"/>
      <c r="C781" s="42"/>
      <c r="D781" s="42"/>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c r="AF781" s="42"/>
      <c r="AG781" s="42"/>
    </row>
    <row r="782" ht="15.75" customHeight="1">
      <c r="A782" s="42"/>
      <c r="B782" s="42"/>
      <c r="C782" s="42"/>
      <c r="D782" s="42"/>
      <c r="E782" s="42"/>
      <c r="F782" s="42"/>
      <c r="G782" s="42"/>
      <c r="H782" s="42"/>
      <c r="I782" s="42"/>
      <c r="J782" s="42"/>
      <c r="K782" s="42"/>
      <c r="L782" s="42"/>
      <c r="M782" s="42"/>
      <c r="N782" s="42"/>
      <c r="O782" s="42"/>
      <c r="P782" s="42"/>
      <c r="Q782" s="42"/>
      <c r="R782" s="42"/>
      <c r="S782" s="42"/>
      <c r="T782" s="42"/>
      <c r="U782" s="42"/>
      <c r="V782" s="42"/>
      <c r="W782" s="42"/>
      <c r="X782" s="42"/>
      <c r="Y782" s="42"/>
      <c r="Z782" s="42"/>
      <c r="AA782" s="42"/>
      <c r="AB782" s="42"/>
      <c r="AC782" s="42"/>
      <c r="AD782" s="42"/>
      <c r="AE782" s="42"/>
      <c r="AF782" s="42"/>
      <c r="AG782" s="42"/>
    </row>
    <row r="783" ht="15.75" customHeight="1">
      <c r="A783" s="42"/>
      <c r="B783" s="42"/>
      <c r="C783" s="42"/>
      <c r="D783" s="42"/>
      <c r="E783" s="42"/>
      <c r="F783" s="42"/>
      <c r="G783" s="42"/>
      <c r="H783" s="42"/>
      <c r="I783" s="42"/>
      <c r="J783" s="42"/>
      <c r="K783" s="42"/>
      <c r="L783" s="42"/>
      <c r="M783" s="42"/>
      <c r="N783" s="42"/>
      <c r="O783" s="42"/>
      <c r="P783" s="42"/>
      <c r="Q783" s="42"/>
      <c r="R783" s="42"/>
      <c r="S783" s="42"/>
      <c r="T783" s="42"/>
      <c r="U783" s="42"/>
      <c r="V783" s="42"/>
      <c r="W783" s="42"/>
      <c r="X783" s="42"/>
      <c r="Y783" s="42"/>
      <c r="Z783" s="42"/>
      <c r="AA783" s="42"/>
      <c r="AB783" s="42"/>
      <c r="AC783" s="42"/>
      <c r="AD783" s="42"/>
      <c r="AE783" s="42"/>
      <c r="AF783" s="42"/>
      <c r="AG783" s="42"/>
    </row>
    <row r="784" ht="15.75" customHeight="1">
      <c r="A784" s="42"/>
      <c r="B784" s="42"/>
      <c r="C784" s="42"/>
      <c r="D784" s="42"/>
      <c r="E784" s="42"/>
      <c r="F784" s="42"/>
      <c r="G784" s="42"/>
      <c r="H784" s="42"/>
      <c r="I784" s="42"/>
      <c r="J784" s="42"/>
      <c r="K784" s="42"/>
      <c r="L784" s="42"/>
      <c r="M784" s="42"/>
      <c r="N784" s="42"/>
      <c r="O784" s="42"/>
      <c r="P784" s="42"/>
      <c r="Q784" s="42"/>
      <c r="R784" s="42"/>
      <c r="S784" s="42"/>
      <c r="T784" s="42"/>
      <c r="U784" s="42"/>
      <c r="V784" s="42"/>
      <c r="W784" s="42"/>
      <c r="X784" s="42"/>
      <c r="Y784" s="42"/>
      <c r="Z784" s="42"/>
      <c r="AA784" s="42"/>
      <c r="AB784" s="42"/>
      <c r="AC784" s="42"/>
      <c r="AD784" s="42"/>
      <c r="AE784" s="42"/>
      <c r="AF784" s="42"/>
      <c r="AG784" s="42"/>
    </row>
    <row r="785" ht="15.75" customHeight="1">
      <c r="A785" s="42"/>
      <c r="B785" s="42"/>
      <c r="C785" s="42"/>
      <c r="D785" s="42"/>
      <c r="E785" s="42"/>
      <c r="F785" s="42"/>
      <c r="G785" s="42"/>
      <c r="H785" s="42"/>
      <c r="I785" s="42"/>
      <c r="J785" s="42"/>
      <c r="K785" s="42"/>
      <c r="L785" s="42"/>
      <c r="M785" s="42"/>
      <c r="N785" s="42"/>
      <c r="O785" s="42"/>
      <c r="P785" s="42"/>
      <c r="Q785" s="42"/>
      <c r="R785" s="42"/>
      <c r="S785" s="42"/>
      <c r="T785" s="42"/>
      <c r="U785" s="42"/>
      <c r="V785" s="42"/>
      <c r="W785" s="42"/>
      <c r="X785" s="42"/>
      <c r="Y785" s="42"/>
      <c r="Z785" s="42"/>
      <c r="AA785" s="42"/>
      <c r="AB785" s="42"/>
      <c r="AC785" s="42"/>
      <c r="AD785" s="42"/>
      <c r="AE785" s="42"/>
      <c r="AF785" s="42"/>
      <c r="AG785" s="42"/>
    </row>
    <row r="786" ht="15.75" customHeight="1">
      <c r="A786" s="42"/>
      <c r="B786" s="42"/>
      <c r="C786" s="42"/>
      <c r="D786" s="42"/>
      <c r="E786" s="42"/>
      <c r="F786" s="42"/>
      <c r="G786" s="42"/>
      <c r="H786" s="42"/>
      <c r="I786" s="42"/>
      <c r="J786" s="42"/>
      <c r="K786" s="42"/>
      <c r="L786" s="42"/>
      <c r="M786" s="42"/>
      <c r="N786" s="42"/>
      <c r="O786" s="42"/>
      <c r="P786" s="42"/>
      <c r="Q786" s="42"/>
      <c r="R786" s="42"/>
      <c r="S786" s="42"/>
      <c r="T786" s="42"/>
      <c r="U786" s="42"/>
      <c r="V786" s="42"/>
      <c r="W786" s="42"/>
      <c r="X786" s="42"/>
      <c r="Y786" s="42"/>
      <c r="Z786" s="42"/>
      <c r="AA786" s="42"/>
      <c r="AB786" s="42"/>
      <c r="AC786" s="42"/>
      <c r="AD786" s="42"/>
      <c r="AE786" s="42"/>
      <c r="AF786" s="42"/>
      <c r="AG786" s="42"/>
    </row>
    <row r="787" ht="15.75" customHeight="1">
      <c r="A787" s="42"/>
      <c r="B787" s="42"/>
      <c r="C787" s="42"/>
      <c r="D787" s="42"/>
      <c r="E787" s="42"/>
      <c r="F787" s="42"/>
      <c r="G787" s="42"/>
      <c r="H787" s="42"/>
      <c r="I787" s="42"/>
      <c r="J787" s="42"/>
      <c r="K787" s="42"/>
      <c r="L787" s="42"/>
      <c r="M787" s="42"/>
      <c r="N787" s="42"/>
      <c r="O787" s="42"/>
      <c r="P787" s="42"/>
      <c r="Q787" s="42"/>
      <c r="R787" s="42"/>
      <c r="S787" s="42"/>
      <c r="T787" s="42"/>
      <c r="U787" s="42"/>
      <c r="V787" s="42"/>
      <c r="W787" s="42"/>
      <c r="X787" s="42"/>
      <c r="Y787" s="42"/>
      <c r="Z787" s="42"/>
      <c r="AA787" s="42"/>
      <c r="AB787" s="42"/>
      <c r="AC787" s="42"/>
      <c r="AD787" s="42"/>
      <c r="AE787" s="42"/>
      <c r="AF787" s="42"/>
      <c r="AG787" s="42"/>
    </row>
    <row r="788" ht="15.75" customHeight="1">
      <c r="A788" s="42"/>
      <c r="B788" s="42"/>
      <c r="C788" s="42"/>
      <c r="D788" s="42"/>
      <c r="E788" s="42"/>
      <c r="F788" s="42"/>
      <c r="G788" s="42"/>
      <c r="H788" s="42"/>
      <c r="I788" s="42"/>
      <c r="J788" s="42"/>
      <c r="K788" s="42"/>
      <c r="L788" s="42"/>
      <c r="M788" s="42"/>
      <c r="N788" s="42"/>
      <c r="O788" s="42"/>
      <c r="P788" s="42"/>
      <c r="Q788" s="42"/>
      <c r="R788" s="42"/>
      <c r="S788" s="42"/>
      <c r="T788" s="42"/>
      <c r="U788" s="42"/>
      <c r="V788" s="42"/>
      <c r="W788" s="42"/>
      <c r="X788" s="42"/>
      <c r="Y788" s="42"/>
      <c r="Z788" s="42"/>
      <c r="AA788" s="42"/>
      <c r="AB788" s="42"/>
      <c r="AC788" s="42"/>
      <c r="AD788" s="42"/>
      <c r="AE788" s="42"/>
      <c r="AF788" s="42"/>
      <c r="AG788" s="42"/>
    </row>
    <row r="789" ht="15.75" customHeight="1">
      <c r="A789" s="42"/>
      <c r="B789" s="42"/>
      <c r="C789" s="42"/>
      <c r="D789" s="42"/>
      <c r="E789" s="42"/>
      <c r="F789" s="42"/>
      <c r="G789" s="42"/>
      <c r="H789" s="42"/>
      <c r="I789" s="42"/>
      <c r="J789" s="42"/>
      <c r="K789" s="42"/>
      <c r="L789" s="42"/>
      <c r="M789" s="42"/>
      <c r="N789" s="42"/>
      <c r="O789" s="42"/>
      <c r="P789" s="42"/>
      <c r="Q789" s="42"/>
      <c r="R789" s="42"/>
      <c r="S789" s="42"/>
      <c r="T789" s="42"/>
      <c r="U789" s="42"/>
      <c r="V789" s="42"/>
      <c r="W789" s="42"/>
      <c r="X789" s="42"/>
      <c r="Y789" s="42"/>
      <c r="Z789" s="42"/>
      <c r="AA789" s="42"/>
      <c r="AB789" s="42"/>
      <c r="AC789" s="42"/>
      <c r="AD789" s="42"/>
      <c r="AE789" s="42"/>
      <c r="AF789" s="42"/>
      <c r="AG789" s="42"/>
    </row>
    <row r="790" ht="15.75" customHeight="1">
      <c r="A790" s="42"/>
      <c r="B790" s="42"/>
      <c r="C790" s="42"/>
      <c r="D790" s="42"/>
      <c r="E790" s="42"/>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c r="AF790" s="42"/>
      <c r="AG790" s="42"/>
    </row>
    <row r="791" ht="15.75" customHeight="1">
      <c r="A791" s="42"/>
      <c r="B791" s="42"/>
      <c r="C791" s="42"/>
      <c r="D791" s="42"/>
      <c r="E791" s="42"/>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c r="AF791" s="42"/>
      <c r="AG791" s="42"/>
    </row>
    <row r="792" ht="15.75" customHeight="1">
      <c r="A792" s="42"/>
      <c r="B792" s="42"/>
      <c r="C792" s="42"/>
      <c r="D792" s="42"/>
      <c r="E792" s="42"/>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c r="AF792" s="42"/>
      <c r="AG792" s="42"/>
    </row>
    <row r="793" ht="15.75" customHeight="1">
      <c r="A793" s="42"/>
      <c r="B793" s="42"/>
      <c r="C793" s="42"/>
      <c r="D793" s="42"/>
      <c r="E793" s="42"/>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c r="AF793" s="42"/>
      <c r="AG793" s="42"/>
    </row>
    <row r="794" ht="15.75" customHeight="1">
      <c r="A794" s="42"/>
      <c r="B794" s="42"/>
      <c r="C794" s="42"/>
      <c r="D794" s="42"/>
      <c r="E794" s="42"/>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c r="AF794" s="42"/>
      <c r="AG794" s="42"/>
    </row>
    <row r="795" ht="15.75" customHeight="1">
      <c r="A795" s="42"/>
      <c r="B795" s="42"/>
      <c r="C795" s="42"/>
      <c r="D795" s="42"/>
      <c r="E795" s="42"/>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c r="AF795" s="42"/>
      <c r="AG795" s="42"/>
    </row>
    <row r="796" ht="15.75" customHeight="1">
      <c r="A796" s="42"/>
      <c r="B796" s="42"/>
      <c r="C796" s="42"/>
      <c r="D796" s="42"/>
      <c r="E796" s="42"/>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c r="AF796" s="42"/>
      <c r="AG796" s="42"/>
    </row>
    <row r="797" ht="15.75" customHeight="1">
      <c r="A797" s="42"/>
      <c r="B797" s="42"/>
      <c r="C797" s="42"/>
      <c r="D797" s="42"/>
      <c r="E797" s="42"/>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c r="AF797" s="42"/>
      <c r="AG797" s="42"/>
    </row>
    <row r="798" ht="15.75" customHeight="1">
      <c r="A798" s="42"/>
      <c r="B798" s="42"/>
      <c r="C798" s="42"/>
      <c r="D798" s="42"/>
      <c r="E798" s="42"/>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c r="AF798" s="42"/>
      <c r="AG798" s="42"/>
    </row>
    <row r="799" ht="15.75" customHeight="1">
      <c r="A799" s="42"/>
      <c r="B799" s="42"/>
      <c r="C799" s="42"/>
      <c r="D799" s="42"/>
      <c r="E799" s="42"/>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c r="AF799" s="42"/>
      <c r="AG799" s="42"/>
    </row>
    <row r="800" ht="15.75" customHeight="1">
      <c r="A800" s="42"/>
      <c r="B800" s="42"/>
      <c r="C800" s="42"/>
      <c r="D800" s="42"/>
      <c r="E800" s="42"/>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c r="AF800" s="42"/>
      <c r="AG800" s="42"/>
    </row>
    <row r="801" ht="15.75" customHeight="1">
      <c r="A801" s="42"/>
      <c r="B801" s="42"/>
      <c r="C801" s="42"/>
      <c r="D801" s="42"/>
      <c r="E801" s="42"/>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c r="AF801" s="42"/>
      <c r="AG801" s="42"/>
    </row>
    <row r="802" ht="15.75" customHeight="1">
      <c r="A802" s="42"/>
      <c r="B802" s="42"/>
      <c r="C802" s="42"/>
      <c r="D802" s="42"/>
      <c r="E802" s="42"/>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c r="AF802" s="42"/>
      <c r="AG802" s="42"/>
    </row>
    <row r="803" ht="15.75" customHeight="1">
      <c r="A803" s="42"/>
      <c r="B803" s="42"/>
      <c r="C803" s="42"/>
      <c r="D803" s="42"/>
      <c r="E803" s="42"/>
      <c r="F803" s="42"/>
      <c r="G803" s="42"/>
      <c r="H803" s="42"/>
      <c r="I803" s="42"/>
      <c r="J803" s="42"/>
      <c r="K803" s="42"/>
      <c r="L803" s="42"/>
      <c r="M803" s="42"/>
      <c r="N803" s="42"/>
      <c r="O803" s="42"/>
      <c r="P803" s="42"/>
      <c r="Q803" s="42"/>
      <c r="R803" s="42"/>
      <c r="S803" s="42"/>
      <c r="T803" s="42"/>
      <c r="U803" s="42"/>
      <c r="V803" s="42"/>
      <c r="W803" s="42"/>
      <c r="X803" s="42"/>
      <c r="Y803" s="42"/>
      <c r="Z803" s="42"/>
      <c r="AA803" s="42"/>
      <c r="AB803" s="42"/>
      <c r="AC803" s="42"/>
      <c r="AD803" s="42"/>
      <c r="AE803" s="42"/>
      <c r="AF803" s="42"/>
      <c r="AG803" s="42"/>
    </row>
    <row r="804" ht="15.75" customHeight="1">
      <c r="A804" s="42"/>
      <c r="B804" s="42"/>
      <c r="C804" s="42"/>
      <c r="D804" s="42"/>
      <c r="E804" s="42"/>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c r="AF804" s="42"/>
      <c r="AG804" s="42"/>
    </row>
    <row r="805" ht="15.75" customHeight="1">
      <c r="A805" s="42"/>
      <c r="B805" s="42"/>
      <c r="C805" s="42"/>
      <c r="D805" s="42"/>
      <c r="E805" s="42"/>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c r="AF805" s="42"/>
      <c r="AG805" s="42"/>
    </row>
    <row r="806" ht="15.75" customHeight="1">
      <c r="A806" s="42"/>
      <c r="B806" s="42"/>
      <c r="C806" s="42"/>
      <c r="D806" s="42"/>
      <c r="E806" s="42"/>
      <c r="F806" s="42"/>
      <c r="G806" s="42"/>
      <c r="H806" s="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c r="AF806" s="42"/>
      <c r="AG806" s="42"/>
    </row>
    <row r="807" ht="15.75" customHeight="1">
      <c r="A807" s="42"/>
      <c r="B807" s="42"/>
      <c r="C807" s="42"/>
      <c r="D807" s="42"/>
      <c r="E807" s="42"/>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c r="AF807" s="42"/>
      <c r="AG807" s="42"/>
    </row>
    <row r="808" ht="15.75" customHeight="1">
      <c r="A808" s="42"/>
      <c r="B808" s="42"/>
      <c r="C808" s="42"/>
      <c r="D808" s="42"/>
      <c r="E808" s="42"/>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c r="AF808" s="42"/>
      <c r="AG808" s="42"/>
    </row>
    <row r="809" ht="15.75" customHeight="1">
      <c r="A809" s="42"/>
      <c r="B809" s="42"/>
      <c r="C809" s="42"/>
      <c r="D809" s="42"/>
      <c r="E809" s="42"/>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c r="AF809" s="42"/>
      <c r="AG809" s="42"/>
    </row>
    <row r="810" ht="15.75" customHeight="1">
      <c r="A810" s="42"/>
      <c r="B810" s="42"/>
      <c r="C810" s="42"/>
      <c r="D810" s="42"/>
      <c r="E810" s="42"/>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c r="AF810" s="42"/>
      <c r="AG810" s="42"/>
    </row>
    <row r="811" ht="15.75" customHeight="1">
      <c r="A811" s="42"/>
      <c r="B811" s="42"/>
      <c r="C811" s="42"/>
      <c r="D811" s="42"/>
      <c r="E811" s="42"/>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c r="AF811" s="42"/>
      <c r="AG811" s="42"/>
    </row>
    <row r="812" ht="15.75" customHeight="1">
      <c r="A812" s="42"/>
      <c r="B812" s="42"/>
      <c r="C812" s="42"/>
      <c r="D812" s="42"/>
      <c r="E812" s="42"/>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c r="AF812" s="42"/>
      <c r="AG812" s="42"/>
    </row>
    <row r="813" ht="15.75" customHeight="1">
      <c r="A813" s="42"/>
      <c r="B813" s="42"/>
      <c r="C813" s="42"/>
      <c r="D813" s="42"/>
      <c r="E813" s="42"/>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c r="AF813" s="42"/>
      <c r="AG813" s="42"/>
    </row>
    <row r="814" ht="15.75" customHeight="1">
      <c r="A814" s="42"/>
      <c r="B814" s="42"/>
      <c r="C814" s="42"/>
      <c r="D814" s="42"/>
      <c r="E814" s="42"/>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c r="AF814" s="42"/>
      <c r="AG814" s="42"/>
    </row>
    <row r="815" ht="15.75" customHeight="1">
      <c r="A815" s="42"/>
      <c r="B815" s="42"/>
      <c r="C815" s="42"/>
      <c r="D815" s="42"/>
      <c r="E815" s="42"/>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c r="AF815" s="42"/>
      <c r="AG815" s="42"/>
    </row>
    <row r="816" ht="15.75" customHeight="1">
      <c r="A816" s="42"/>
      <c r="B816" s="42"/>
      <c r="C816" s="42"/>
      <c r="D816" s="42"/>
      <c r="E816" s="42"/>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c r="AF816" s="42"/>
      <c r="AG816" s="42"/>
    </row>
    <row r="817" ht="15.75" customHeight="1">
      <c r="A817" s="42"/>
      <c r="B817" s="42"/>
      <c r="C817" s="42"/>
      <c r="D817" s="42"/>
      <c r="E817" s="42"/>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c r="AF817" s="42"/>
      <c r="AG817" s="42"/>
    </row>
    <row r="818" ht="15.75" customHeight="1">
      <c r="A818" s="42"/>
      <c r="B818" s="42"/>
      <c r="C818" s="42"/>
      <c r="D818" s="42"/>
      <c r="E818" s="42"/>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c r="AF818" s="42"/>
      <c r="AG818" s="42"/>
    </row>
    <row r="819" ht="15.75" customHeight="1">
      <c r="A819" s="42"/>
      <c r="B819" s="42"/>
      <c r="C819" s="42"/>
      <c r="D819" s="42"/>
      <c r="E819" s="42"/>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c r="AF819" s="42"/>
      <c r="AG819" s="42"/>
    </row>
    <row r="820" ht="15.75" customHeight="1">
      <c r="A820" s="42"/>
      <c r="B820" s="42"/>
      <c r="C820" s="42"/>
      <c r="D820" s="42"/>
      <c r="E820" s="42"/>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c r="AF820" s="42"/>
      <c r="AG820" s="42"/>
    </row>
    <row r="821" ht="15.75" customHeight="1">
      <c r="A821" s="42"/>
      <c r="B821" s="42"/>
      <c r="C821" s="42"/>
      <c r="D821" s="42"/>
      <c r="E821" s="42"/>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c r="AF821" s="42"/>
      <c r="AG821" s="42"/>
    </row>
    <row r="822" ht="15.75" customHeight="1">
      <c r="A822" s="42"/>
      <c r="B822" s="42"/>
      <c r="C822" s="42"/>
      <c r="D822" s="42"/>
      <c r="E822" s="42"/>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c r="AF822" s="42"/>
      <c r="AG822" s="42"/>
    </row>
    <row r="823" ht="15.75" customHeight="1">
      <c r="A823" s="42"/>
      <c r="B823" s="42"/>
      <c r="C823" s="42"/>
      <c r="D823" s="42"/>
      <c r="E823" s="42"/>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c r="AF823" s="42"/>
      <c r="AG823" s="42"/>
    </row>
    <row r="824" ht="15.75" customHeight="1">
      <c r="A824" s="42"/>
      <c r="B824" s="42"/>
      <c r="C824" s="42"/>
      <c r="D824" s="42"/>
      <c r="E824" s="42"/>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c r="AF824" s="42"/>
      <c r="AG824" s="42"/>
    </row>
    <row r="825" ht="15.75" customHeight="1">
      <c r="A825" s="42"/>
      <c r="B825" s="42"/>
      <c r="C825" s="42"/>
      <c r="D825" s="42"/>
      <c r="E825" s="42"/>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c r="AF825" s="42"/>
      <c r="AG825" s="42"/>
    </row>
    <row r="826" ht="15.75" customHeight="1">
      <c r="A826" s="42"/>
      <c r="B826" s="42"/>
      <c r="C826" s="42"/>
      <c r="D826" s="42"/>
      <c r="E826" s="42"/>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c r="AF826" s="42"/>
      <c r="AG826" s="42"/>
    </row>
    <row r="827" ht="15.75" customHeight="1">
      <c r="A827" s="42"/>
      <c r="B827" s="42"/>
      <c r="C827" s="42"/>
      <c r="D827" s="42"/>
      <c r="E827" s="42"/>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c r="AF827" s="42"/>
      <c r="AG827" s="42"/>
    </row>
    <row r="828" ht="15.75" customHeight="1">
      <c r="A828" s="42"/>
      <c r="B828" s="42"/>
      <c r="C828" s="42"/>
      <c r="D828" s="42"/>
      <c r="E828" s="42"/>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c r="AF828" s="42"/>
      <c r="AG828" s="42"/>
    </row>
    <row r="829" ht="15.75" customHeight="1">
      <c r="A829" s="42"/>
      <c r="B829" s="42"/>
      <c r="C829" s="42"/>
      <c r="D829" s="42"/>
      <c r="E829" s="42"/>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c r="AF829" s="42"/>
      <c r="AG829" s="42"/>
    </row>
    <row r="830" ht="15.75" customHeight="1">
      <c r="A830" s="42"/>
      <c r="B830" s="42"/>
      <c r="C830" s="42"/>
      <c r="D830" s="42"/>
      <c r="E830" s="42"/>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c r="AF830" s="42"/>
      <c r="AG830" s="42"/>
    </row>
    <row r="831" ht="15.75" customHeight="1">
      <c r="A831" s="42"/>
      <c r="B831" s="42"/>
      <c r="C831" s="42"/>
      <c r="D831" s="42"/>
      <c r="E831" s="42"/>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c r="AF831" s="42"/>
      <c r="AG831" s="42"/>
    </row>
    <row r="832" ht="15.75" customHeight="1">
      <c r="A832" s="42"/>
      <c r="B832" s="42"/>
      <c r="C832" s="42"/>
      <c r="D832" s="42"/>
      <c r="E832" s="42"/>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c r="AF832" s="42"/>
      <c r="AG832" s="42"/>
    </row>
    <row r="833" ht="15.75" customHeight="1">
      <c r="A833" s="42"/>
      <c r="B833" s="42"/>
      <c r="C833" s="42"/>
      <c r="D833" s="42"/>
      <c r="E833" s="42"/>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c r="AF833" s="42"/>
      <c r="AG833" s="42"/>
    </row>
    <row r="834" ht="15.75" customHeight="1">
      <c r="A834" s="42"/>
      <c r="B834" s="42"/>
      <c r="C834" s="42"/>
      <c r="D834" s="42"/>
      <c r="E834" s="42"/>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c r="AF834" s="42"/>
      <c r="AG834" s="42"/>
    </row>
    <row r="835" ht="15.75" customHeight="1">
      <c r="A835" s="42"/>
      <c r="B835" s="42"/>
      <c r="C835" s="42"/>
      <c r="D835" s="42"/>
      <c r="E835" s="42"/>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c r="AF835" s="42"/>
      <c r="AG835" s="42"/>
    </row>
    <row r="836" ht="15.75" customHeight="1">
      <c r="A836" s="42"/>
      <c r="B836" s="42"/>
      <c r="C836" s="42"/>
      <c r="D836" s="42"/>
      <c r="E836" s="42"/>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c r="AF836" s="42"/>
      <c r="AG836" s="42"/>
    </row>
    <row r="837" ht="15.75" customHeight="1">
      <c r="A837" s="42"/>
      <c r="B837" s="42"/>
      <c r="C837" s="42"/>
      <c r="D837" s="42"/>
      <c r="E837" s="42"/>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c r="AF837" s="42"/>
      <c r="AG837" s="42"/>
    </row>
    <row r="838" ht="15.75" customHeight="1">
      <c r="A838" s="42"/>
      <c r="B838" s="42"/>
      <c r="C838" s="42"/>
      <c r="D838" s="42"/>
      <c r="E838" s="42"/>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c r="AF838" s="42"/>
      <c r="AG838" s="42"/>
    </row>
    <row r="839" ht="15.75" customHeight="1">
      <c r="A839" s="42"/>
      <c r="B839" s="42"/>
      <c r="C839" s="42"/>
      <c r="D839" s="42"/>
      <c r="E839" s="42"/>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c r="AF839" s="42"/>
      <c r="AG839" s="42"/>
    </row>
    <row r="840" ht="15.75" customHeight="1">
      <c r="A840" s="42"/>
      <c r="B840" s="42"/>
      <c r="C840" s="42"/>
      <c r="D840" s="42"/>
      <c r="E840" s="42"/>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c r="AF840" s="42"/>
      <c r="AG840" s="42"/>
    </row>
    <row r="841" ht="15.75" customHeight="1">
      <c r="A841" s="42"/>
      <c r="B841" s="42"/>
      <c r="C841" s="42"/>
      <c r="D841" s="42"/>
      <c r="E841" s="42"/>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c r="AF841" s="42"/>
      <c r="AG841" s="42"/>
    </row>
    <row r="842" ht="15.75" customHeight="1">
      <c r="A842" s="42"/>
      <c r="B842" s="42"/>
      <c r="C842" s="42"/>
      <c r="D842" s="42"/>
      <c r="E842" s="42"/>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c r="AF842" s="42"/>
      <c r="AG842" s="42"/>
    </row>
    <row r="843" ht="15.75" customHeight="1">
      <c r="A843" s="42"/>
      <c r="B843" s="42"/>
      <c r="C843" s="42"/>
      <c r="D843" s="42"/>
      <c r="E843" s="42"/>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c r="AF843" s="42"/>
      <c r="AG843" s="42"/>
    </row>
    <row r="844" ht="15.75" customHeight="1">
      <c r="A844" s="42"/>
      <c r="B844" s="42"/>
      <c r="C844" s="42"/>
      <c r="D844" s="42"/>
      <c r="E844" s="42"/>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c r="AF844" s="42"/>
      <c r="AG844" s="42"/>
    </row>
    <row r="845" ht="15.75" customHeight="1">
      <c r="A845" s="42"/>
      <c r="B845" s="42"/>
      <c r="C845" s="42"/>
      <c r="D845" s="42"/>
      <c r="E845" s="42"/>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c r="AF845" s="42"/>
      <c r="AG845" s="42"/>
    </row>
    <row r="846" ht="15.75" customHeight="1">
      <c r="A846" s="42"/>
      <c r="B846" s="42"/>
      <c r="C846" s="42"/>
      <c r="D846" s="42"/>
      <c r="E846" s="42"/>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c r="AF846" s="42"/>
      <c r="AG846" s="42"/>
    </row>
    <row r="847" ht="15.75" customHeight="1">
      <c r="A847" s="42"/>
      <c r="B847" s="42"/>
      <c r="C847" s="42"/>
      <c r="D847" s="42"/>
      <c r="E847" s="42"/>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c r="AF847" s="42"/>
      <c r="AG847" s="42"/>
    </row>
    <row r="848" ht="15.75" customHeight="1">
      <c r="A848" s="42"/>
      <c r="B848" s="42"/>
      <c r="C848" s="42"/>
      <c r="D848" s="42"/>
      <c r="E848" s="42"/>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c r="AF848" s="42"/>
      <c r="AG848" s="42"/>
    </row>
    <row r="849" ht="15.75" customHeight="1">
      <c r="A849" s="42"/>
      <c r="B849" s="42"/>
      <c r="C849" s="42"/>
      <c r="D849" s="42"/>
      <c r="E849" s="42"/>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c r="AF849" s="42"/>
      <c r="AG849" s="42"/>
    </row>
    <row r="850" ht="15.75" customHeight="1">
      <c r="A850" s="42"/>
      <c r="B850" s="42"/>
      <c r="C850" s="42"/>
      <c r="D850" s="42"/>
      <c r="E850" s="42"/>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c r="AF850" s="42"/>
      <c r="AG850" s="42"/>
    </row>
    <row r="851" ht="15.75" customHeight="1">
      <c r="A851" s="42"/>
      <c r="B851" s="42"/>
      <c r="C851" s="42"/>
      <c r="D851" s="42"/>
      <c r="E851" s="42"/>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c r="AF851" s="42"/>
      <c r="AG851" s="42"/>
    </row>
    <row r="852" ht="15.75" customHeight="1">
      <c r="A852" s="42"/>
      <c r="B852" s="42"/>
      <c r="C852" s="42"/>
      <c r="D852" s="42"/>
      <c r="E852" s="42"/>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c r="AF852" s="42"/>
      <c r="AG852" s="42"/>
    </row>
    <row r="853" ht="15.75" customHeight="1">
      <c r="A853" s="42"/>
      <c r="B853" s="42"/>
      <c r="C853" s="42"/>
      <c r="D853" s="42"/>
      <c r="E853" s="42"/>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c r="AF853" s="42"/>
      <c r="AG853" s="42"/>
    </row>
    <row r="854" ht="15.75" customHeight="1">
      <c r="A854" s="42"/>
      <c r="B854" s="42"/>
      <c r="C854" s="42"/>
      <c r="D854" s="42"/>
      <c r="E854" s="42"/>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c r="AF854" s="42"/>
      <c r="AG854" s="42"/>
    </row>
    <row r="855" ht="15.75" customHeight="1">
      <c r="A855" s="42"/>
      <c r="B855" s="42"/>
      <c r="C855" s="42"/>
      <c r="D855" s="42"/>
      <c r="E855" s="42"/>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c r="AF855" s="42"/>
      <c r="AG855" s="42"/>
    </row>
    <row r="856" ht="15.75" customHeight="1">
      <c r="A856" s="42"/>
      <c r="B856" s="42"/>
      <c r="C856" s="42"/>
      <c r="D856" s="42"/>
      <c r="E856" s="42"/>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c r="AF856" s="42"/>
      <c r="AG856" s="42"/>
    </row>
    <row r="857" ht="15.75" customHeight="1">
      <c r="A857" s="42"/>
      <c r="B857" s="42"/>
      <c r="C857" s="42"/>
      <c r="D857" s="42"/>
      <c r="E857" s="42"/>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c r="AF857" s="42"/>
      <c r="AG857" s="42"/>
    </row>
    <row r="858" ht="15.75" customHeight="1">
      <c r="A858" s="42"/>
      <c r="B858" s="42"/>
      <c r="C858" s="42"/>
      <c r="D858" s="42"/>
      <c r="E858" s="42"/>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c r="AF858" s="42"/>
      <c r="AG858" s="42"/>
    </row>
    <row r="859" ht="15.75" customHeight="1">
      <c r="A859" s="42"/>
      <c r="B859" s="42"/>
      <c r="C859" s="42"/>
      <c r="D859" s="42"/>
      <c r="E859" s="42"/>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c r="AF859" s="42"/>
      <c r="AG859" s="42"/>
    </row>
    <row r="860" ht="15.75" customHeight="1">
      <c r="A860" s="42"/>
      <c r="B860" s="42"/>
      <c r="C860" s="42"/>
      <c r="D860" s="42"/>
      <c r="E860" s="42"/>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c r="AF860" s="42"/>
      <c r="AG860" s="42"/>
    </row>
    <row r="861" ht="15.75" customHeight="1">
      <c r="A861" s="42"/>
      <c r="B861" s="42"/>
      <c r="C861" s="42"/>
      <c r="D861" s="42"/>
      <c r="E861" s="42"/>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c r="AF861" s="42"/>
      <c r="AG861" s="42"/>
    </row>
    <row r="862" ht="15.75" customHeight="1">
      <c r="A862" s="42"/>
      <c r="B862" s="42"/>
      <c r="C862" s="42"/>
      <c r="D862" s="42"/>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c r="AF862" s="42"/>
      <c r="AG862" s="42"/>
    </row>
    <row r="863" ht="15.75" customHeight="1">
      <c r="A863" s="42"/>
      <c r="B863" s="42"/>
      <c r="C863" s="42"/>
      <c r="D863" s="42"/>
      <c r="E863" s="42"/>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c r="AF863" s="42"/>
      <c r="AG863" s="42"/>
    </row>
    <row r="864" ht="15.75" customHeight="1">
      <c r="A864" s="42"/>
      <c r="B864" s="42"/>
      <c r="C864" s="42"/>
      <c r="D864" s="42"/>
      <c r="E864" s="42"/>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c r="AF864" s="42"/>
      <c r="AG864" s="42"/>
    </row>
    <row r="865" ht="15.75" customHeight="1">
      <c r="A865" s="42"/>
      <c r="B865" s="42"/>
      <c r="C865" s="42"/>
      <c r="D865" s="42"/>
      <c r="E865" s="42"/>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c r="AF865" s="42"/>
      <c r="AG865" s="42"/>
    </row>
    <row r="866" ht="15.75" customHeight="1">
      <c r="A866" s="42"/>
      <c r="B866" s="42"/>
      <c r="C866" s="42"/>
      <c r="D866" s="42"/>
      <c r="E866" s="42"/>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c r="AF866" s="42"/>
      <c r="AG866" s="42"/>
    </row>
    <row r="867" ht="15.75" customHeight="1">
      <c r="A867" s="42"/>
      <c r="B867" s="42"/>
      <c r="C867" s="42"/>
      <c r="D867" s="42"/>
      <c r="E867" s="42"/>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c r="AF867" s="42"/>
      <c r="AG867" s="42"/>
    </row>
    <row r="868" ht="15.75" customHeight="1">
      <c r="A868" s="42"/>
      <c r="B868" s="42"/>
      <c r="C868" s="42"/>
      <c r="D868" s="42"/>
      <c r="E868" s="42"/>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c r="AF868" s="42"/>
      <c r="AG868" s="42"/>
    </row>
    <row r="869" ht="15.75" customHeight="1">
      <c r="A869" s="42"/>
      <c r="B869" s="42"/>
      <c r="C869" s="42"/>
      <c r="D869" s="42"/>
      <c r="E869" s="42"/>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c r="AF869" s="42"/>
      <c r="AG869" s="42"/>
    </row>
    <row r="870" ht="15.75" customHeight="1">
      <c r="A870" s="42"/>
      <c r="B870" s="42"/>
      <c r="C870" s="42"/>
      <c r="D870" s="42"/>
      <c r="E870" s="42"/>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c r="AF870" s="42"/>
      <c r="AG870" s="42"/>
    </row>
    <row r="871" ht="15.75" customHeight="1">
      <c r="A871" s="42"/>
      <c r="B871" s="42"/>
      <c r="C871" s="42"/>
      <c r="D871" s="42"/>
      <c r="E871" s="42"/>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c r="AF871" s="42"/>
      <c r="AG871" s="42"/>
    </row>
    <row r="872" ht="15.75" customHeight="1">
      <c r="A872" s="42"/>
      <c r="B872" s="42"/>
      <c r="C872" s="42"/>
      <c r="D872" s="42"/>
      <c r="E872" s="42"/>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c r="AF872" s="42"/>
      <c r="AG872" s="42"/>
    </row>
    <row r="873" ht="15.75" customHeight="1">
      <c r="A873" s="42"/>
      <c r="B873" s="42"/>
      <c r="C873" s="42"/>
      <c r="D873" s="42"/>
      <c r="E873" s="42"/>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c r="AF873" s="42"/>
      <c r="AG873" s="42"/>
    </row>
    <row r="874" ht="15.75" customHeight="1">
      <c r="A874" s="42"/>
      <c r="B874" s="42"/>
      <c r="C874" s="42"/>
      <c r="D874" s="42"/>
      <c r="E874" s="42"/>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c r="AF874" s="42"/>
      <c r="AG874" s="42"/>
    </row>
    <row r="875" ht="15.75" customHeight="1">
      <c r="A875" s="42"/>
      <c r="B875" s="42"/>
      <c r="C875" s="42"/>
      <c r="D875" s="42"/>
      <c r="E875" s="42"/>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c r="AF875" s="42"/>
      <c r="AG875" s="42"/>
    </row>
    <row r="876" ht="15.75" customHeight="1">
      <c r="A876" s="42"/>
      <c r="B876" s="42"/>
      <c r="C876" s="42"/>
      <c r="D876" s="42"/>
      <c r="E876" s="42"/>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c r="AF876" s="42"/>
      <c r="AG876" s="42"/>
    </row>
    <row r="877" ht="15.75" customHeight="1">
      <c r="A877" s="42"/>
      <c r="B877" s="42"/>
      <c r="C877" s="42"/>
      <c r="D877" s="42"/>
      <c r="E877" s="42"/>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c r="AF877" s="42"/>
      <c r="AG877" s="42"/>
    </row>
    <row r="878" ht="15.75" customHeight="1">
      <c r="A878" s="42"/>
      <c r="B878" s="42"/>
      <c r="C878" s="42"/>
      <c r="D878" s="42"/>
      <c r="E878" s="42"/>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c r="AF878" s="42"/>
      <c r="AG878" s="42"/>
    </row>
    <row r="879" ht="15.75" customHeight="1">
      <c r="A879" s="42"/>
      <c r="B879" s="42"/>
      <c r="C879" s="42"/>
      <c r="D879" s="42"/>
      <c r="E879" s="42"/>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c r="AF879" s="42"/>
      <c r="AG879" s="42"/>
    </row>
    <row r="880" ht="15.75" customHeight="1">
      <c r="A880" s="42"/>
      <c r="B880" s="42"/>
      <c r="C880" s="42"/>
      <c r="D880" s="42"/>
      <c r="E880" s="42"/>
      <c r="F880" s="42"/>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c r="AF880" s="42"/>
      <c r="AG880" s="42"/>
    </row>
    <row r="881" ht="15.75" customHeight="1">
      <c r="A881" s="42"/>
      <c r="B881" s="42"/>
      <c r="C881" s="42"/>
      <c r="D881" s="42"/>
      <c r="E881" s="42"/>
      <c r="F881" s="42"/>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c r="AF881" s="42"/>
      <c r="AG881" s="42"/>
    </row>
    <row r="882" ht="15.75" customHeight="1">
      <c r="A882" s="42"/>
      <c r="B882" s="42"/>
      <c r="C882" s="42"/>
      <c r="D882" s="42"/>
      <c r="E882" s="42"/>
      <c r="F882" s="42"/>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c r="AF882" s="42"/>
      <c r="AG882" s="42"/>
    </row>
    <row r="883" ht="15.75" customHeight="1">
      <c r="A883" s="42"/>
      <c r="B883" s="42"/>
      <c r="C883" s="42"/>
      <c r="D883" s="42"/>
      <c r="E883" s="42"/>
      <c r="F883" s="42"/>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c r="AF883" s="42"/>
      <c r="AG883" s="42"/>
    </row>
    <row r="884" ht="15.75" customHeight="1">
      <c r="A884" s="42"/>
      <c r="B884" s="42"/>
      <c r="C884" s="42"/>
      <c r="D884" s="42"/>
      <c r="E884" s="42"/>
      <c r="F884" s="42"/>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c r="AF884" s="42"/>
      <c r="AG884" s="42"/>
    </row>
    <row r="885" ht="15.75" customHeight="1">
      <c r="A885" s="42"/>
      <c r="B885" s="42"/>
      <c r="C885" s="42"/>
      <c r="D885" s="42"/>
      <c r="E885" s="42"/>
      <c r="F885" s="42"/>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c r="AF885" s="42"/>
      <c r="AG885" s="42"/>
    </row>
    <row r="886" ht="15.75" customHeight="1">
      <c r="A886" s="42"/>
      <c r="B886" s="42"/>
      <c r="C886" s="42"/>
      <c r="D886" s="42"/>
      <c r="E886" s="42"/>
      <c r="F886" s="42"/>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c r="AF886" s="42"/>
      <c r="AG886" s="42"/>
    </row>
    <row r="887" ht="15.75" customHeight="1">
      <c r="A887" s="42"/>
      <c r="B887" s="42"/>
      <c r="C887" s="42"/>
      <c r="D887" s="42"/>
      <c r="E887" s="42"/>
      <c r="F887" s="42"/>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c r="AF887" s="42"/>
      <c r="AG887" s="42"/>
    </row>
    <row r="888" ht="15.75" customHeight="1">
      <c r="A888" s="42"/>
      <c r="B888" s="42"/>
      <c r="C888" s="42"/>
      <c r="D888" s="42"/>
      <c r="E888" s="42"/>
      <c r="F888" s="42"/>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c r="AF888" s="42"/>
      <c r="AG888" s="42"/>
    </row>
    <row r="889" ht="15.75" customHeight="1">
      <c r="A889" s="42"/>
      <c r="B889" s="42"/>
      <c r="C889" s="42"/>
      <c r="D889" s="42"/>
      <c r="E889" s="42"/>
      <c r="F889" s="42"/>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c r="AF889" s="42"/>
      <c r="AG889" s="42"/>
    </row>
    <row r="890" ht="15.75" customHeight="1">
      <c r="A890" s="42"/>
      <c r="B890" s="42"/>
      <c r="C890" s="42"/>
      <c r="D890" s="42"/>
      <c r="E890" s="42"/>
      <c r="F890" s="42"/>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c r="AF890" s="42"/>
      <c r="AG890" s="42"/>
    </row>
    <row r="891" ht="15.75" customHeight="1">
      <c r="A891" s="42"/>
      <c r="B891" s="42"/>
      <c r="C891" s="42"/>
      <c r="D891" s="42"/>
      <c r="E891" s="42"/>
      <c r="F891" s="42"/>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c r="AF891" s="42"/>
      <c r="AG891" s="42"/>
    </row>
    <row r="892" ht="15.75" customHeight="1">
      <c r="A892" s="42"/>
      <c r="B892" s="42"/>
      <c r="C892" s="42"/>
      <c r="D892" s="42"/>
      <c r="E892" s="42"/>
      <c r="F892" s="42"/>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c r="AF892" s="42"/>
      <c r="AG892" s="42"/>
    </row>
    <row r="893" ht="15.75" customHeight="1">
      <c r="A893" s="42"/>
      <c r="B893" s="42"/>
      <c r="C893" s="42"/>
      <c r="D893" s="42"/>
      <c r="E893" s="42"/>
      <c r="F893" s="42"/>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c r="AF893" s="42"/>
      <c r="AG893" s="42"/>
    </row>
    <row r="894" ht="15.75" customHeight="1">
      <c r="A894" s="42"/>
      <c r="B894" s="42"/>
      <c r="C894" s="42"/>
      <c r="D894" s="42"/>
      <c r="E894" s="42"/>
      <c r="F894" s="42"/>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c r="AF894" s="42"/>
      <c r="AG894" s="42"/>
    </row>
    <row r="895" ht="15.75" customHeight="1">
      <c r="A895" s="42"/>
      <c r="B895" s="42"/>
      <c r="C895" s="42"/>
      <c r="D895" s="42"/>
      <c r="E895" s="42"/>
      <c r="F895" s="42"/>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c r="AF895" s="42"/>
      <c r="AG895" s="42"/>
    </row>
    <row r="896" ht="15.75" customHeight="1">
      <c r="A896" s="42"/>
      <c r="B896" s="42"/>
      <c r="C896" s="42"/>
      <c r="D896" s="42"/>
      <c r="E896" s="42"/>
      <c r="F896" s="42"/>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c r="AF896" s="42"/>
      <c r="AG896" s="42"/>
    </row>
    <row r="897" ht="15.75" customHeight="1">
      <c r="A897" s="42"/>
      <c r="B897" s="42"/>
      <c r="C897" s="42"/>
      <c r="D897" s="42"/>
      <c r="E897" s="42"/>
      <c r="F897" s="42"/>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c r="AF897" s="42"/>
      <c r="AG897" s="42"/>
    </row>
    <row r="898" ht="15.75" customHeight="1">
      <c r="A898" s="42"/>
      <c r="B898" s="42"/>
      <c r="C898" s="42"/>
      <c r="D898" s="42"/>
      <c r="E898" s="42"/>
      <c r="F898" s="42"/>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c r="AF898" s="42"/>
      <c r="AG898" s="42"/>
    </row>
    <row r="899" ht="15.75" customHeight="1">
      <c r="A899" s="42"/>
      <c r="B899" s="42"/>
      <c r="C899" s="42"/>
      <c r="D899" s="42"/>
      <c r="E899" s="42"/>
      <c r="F899" s="42"/>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c r="AF899" s="42"/>
      <c r="AG899" s="42"/>
    </row>
    <row r="900" ht="15.75" customHeight="1">
      <c r="A900" s="42"/>
      <c r="B900" s="42"/>
      <c r="C900" s="42"/>
      <c r="D900" s="42"/>
      <c r="E900" s="42"/>
      <c r="F900" s="42"/>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c r="AF900" s="42"/>
      <c r="AG900" s="42"/>
    </row>
    <row r="901" ht="15.75" customHeight="1">
      <c r="A901" s="42"/>
      <c r="B901" s="42"/>
      <c r="C901" s="42"/>
      <c r="D901" s="42"/>
      <c r="E901" s="42"/>
      <c r="F901" s="42"/>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c r="AF901" s="42"/>
      <c r="AG901" s="42"/>
    </row>
    <row r="902" ht="15.75" customHeight="1">
      <c r="A902" s="42"/>
      <c r="B902" s="42"/>
      <c r="C902" s="42"/>
      <c r="D902" s="42"/>
      <c r="E902" s="42"/>
      <c r="F902" s="42"/>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c r="AF902" s="42"/>
      <c r="AG902" s="42"/>
    </row>
    <row r="903" ht="15.75" customHeight="1">
      <c r="A903" s="42"/>
      <c r="B903" s="42"/>
      <c r="C903" s="42"/>
      <c r="D903" s="42"/>
      <c r="E903" s="42"/>
      <c r="F903" s="42"/>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c r="AF903" s="42"/>
      <c r="AG903" s="42"/>
    </row>
    <row r="904" ht="15.75" customHeight="1">
      <c r="A904" s="42"/>
      <c r="B904" s="42"/>
      <c r="C904" s="42"/>
      <c r="D904" s="42"/>
      <c r="E904" s="42"/>
      <c r="F904" s="42"/>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c r="AF904" s="42"/>
      <c r="AG904" s="42"/>
    </row>
    <row r="905" ht="15.75" customHeight="1">
      <c r="A905" s="42"/>
      <c r="B905" s="42"/>
      <c r="C905" s="42"/>
      <c r="D905" s="42"/>
      <c r="E905" s="42"/>
      <c r="F905" s="42"/>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c r="AF905" s="42"/>
      <c r="AG905" s="42"/>
    </row>
    <row r="906" ht="15.75" customHeight="1">
      <c r="A906" s="42"/>
      <c r="B906" s="42"/>
      <c r="C906" s="42"/>
      <c r="D906" s="42"/>
      <c r="E906" s="42"/>
      <c r="F906" s="42"/>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c r="AF906" s="42"/>
      <c r="AG906" s="42"/>
    </row>
    <row r="907" ht="15.75" customHeight="1">
      <c r="A907" s="42"/>
      <c r="B907" s="42"/>
      <c r="C907" s="42"/>
      <c r="D907" s="42"/>
      <c r="E907" s="42"/>
      <c r="F907" s="42"/>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c r="AF907" s="42"/>
      <c r="AG907" s="42"/>
    </row>
    <row r="908" ht="15.75" customHeight="1">
      <c r="A908" s="42"/>
      <c r="B908" s="42"/>
      <c r="C908" s="42"/>
      <c r="D908" s="42"/>
      <c r="E908" s="42"/>
      <c r="F908" s="42"/>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c r="AF908" s="42"/>
      <c r="AG908" s="42"/>
    </row>
    <row r="909" ht="15.75" customHeight="1">
      <c r="A909" s="42"/>
      <c r="B909" s="42"/>
      <c r="C909" s="42"/>
      <c r="D909" s="42"/>
      <c r="E909" s="42"/>
      <c r="F909" s="42"/>
      <c r="G909" s="42"/>
      <c r="H909" s="42"/>
      <c r="I909" s="42"/>
      <c r="J909" s="42"/>
      <c r="K909" s="42"/>
      <c r="L909" s="42"/>
      <c r="M909" s="42"/>
      <c r="N909" s="42"/>
      <c r="O909" s="42"/>
      <c r="P909" s="42"/>
      <c r="Q909" s="42"/>
      <c r="R909" s="42"/>
      <c r="S909" s="42"/>
      <c r="T909" s="42"/>
      <c r="U909" s="42"/>
      <c r="V909" s="42"/>
      <c r="W909" s="42"/>
      <c r="X909" s="42"/>
      <c r="Y909" s="42"/>
      <c r="Z909" s="42"/>
      <c r="AA909" s="42"/>
      <c r="AB909" s="42"/>
      <c r="AC909" s="42"/>
      <c r="AD909" s="42"/>
      <c r="AE909" s="42"/>
      <c r="AF909" s="42"/>
      <c r="AG909" s="42"/>
    </row>
    <row r="910" ht="15.75" customHeight="1">
      <c r="A910" s="42"/>
      <c r="B910" s="42"/>
      <c r="C910" s="42"/>
      <c r="D910" s="42"/>
      <c r="E910" s="42"/>
      <c r="F910" s="42"/>
      <c r="G910" s="42"/>
      <c r="H910" s="42"/>
      <c r="I910" s="42"/>
      <c r="J910" s="42"/>
      <c r="K910" s="42"/>
      <c r="L910" s="42"/>
      <c r="M910" s="42"/>
      <c r="N910" s="42"/>
      <c r="O910" s="42"/>
      <c r="P910" s="42"/>
      <c r="Q910" s="42"/>
      <c r="R910" s="42"/>
      <c r="S910" s="42"/>
      <c r="T910" s="42"/>
      <c r="U910" s="42"/>
      <c r="V910" s="42"/>
      <c r="W910" s="42"/>
      <c r="X910" s="42"/>
      <c r="Y910" s="42"/>
      <c r="Z910" s="42"/>
      <c r="AA910" s="42"/>
      <c r="AB910" s="42"/>
      <c r="AC910" s="42"/>
      <c r="AD910" s="42"/>
      <c r="AE910" s="42"/>
      <c r="AF910" s="42"/>
      <c r="AG910" s="42"/>
    </row>
    <row r="911" ht="15.75" customHeight="1">
      <c r="A911" s="42"/>
      <c r="B911" s="42"/>
      <c r="C911" s="42"/>
      <c r="D911" s="42"/>
      <c r="E911" s="42"/>
      <c r="F911" s="42"/>
      <c r="G911" s="42"/>
      <c r="H911" s="42"/>
      <c r="I911" s="42"/>
      <c r="J911" s="42"/>
      <c r="K911" s="42"/>
      <c r="L911" s="42"/>
      <c r="M911" s="42"/>
      <c r="N911" s="42"/>
      <c r="O911" s="42"/>
      <c r="P911" s="42"/>
      <c r="Q911" s="42"/>
      <c r="R911" s="42"/>
      <c r="S911" s="42"/>
      <c r="T911" s="42"/>
      <c r="U911" s="42"/>
      <c r="V911" s="42"/>
      <c r="W911" s="42"/>
      <c r="X911" s="42"/>
      <c r="Y911" s="42"/>
      <c r="Z911" s="42"/>
      <c r="AA911" s="42"/>
      <c r="AB911" s="42"/>
      <c r="AC911" s="42"/>
      <c r="AD911" s="42"/>
      <c r="AE911" s="42"/>
      <c r="AF911" s="42"/>
      <c r="AG911" s="42"/>
    </row>
    <row r="912" ht="15.75" customHeight="1">
      <c r="A912" s="42"/>
      <c r="B912" s="42"/>
      <c r="C912" s="42"/>
      <c r="D912" s="42"/>
      <c r="E912" s="42"/>
      <c r="F912" s="42"/>
      <c r="G912" s="42"/>
      <c r="H912" s="42"/>
      <c r="I912" s="42"/>
      <c r="J912" s="42"/>
      <c r="K912" s="42"/>
      <c r="L912" s="42"/>
      <c r="M912" s="42"/>
      <c r="N912" s="42"/>
      <c r="O912" s="42"/>
      <c r="P912" s="42"/>
      <c r="Q912" s="42"/>
      <c r="R912" s="42"/>
      <c r="S912" s="42"/>
      <c r="T912" s="42"/>
      <c r="U912" s="42"/>
      <c r="V912" s="42"/>
      <c r="W912" s="42"/>
      <c r="X912" s="42"/>
      <c r="Y912" s="42"/>
      <c r="Z912" s="42"/>
      <c r="AA912" s="42"/>
      <c r="AB912" s="42"/>
      <c r="AC912" s="42"/>
      <c r="AD912" s="42"/>
      <c r="AE912" s="42"/>
      <c r="AF912" s="42"/>
      <c r="AG912" s="42"/>
    </row>
    <row r="913" ht="15.75" customHeight="1">
      <c r="A913" s="42"/>
      <c r="B913" s="42"/>
      <c r="C913" s="42"/>
      <c r="D913" s="42"/>
      <c r="E913" s="42"/>
      <c r="F913" s="42"/>
      <c r="G913" s="42"/>
      <c r="H913" s="42"/>
      <c r="I913" s="42"/>
      <c r="J913" s="42"/>
      <c r="K913" s="42"/>
      <c r="L913" s="42"/>
      <c r="M913" s="42"/>
      <c r="N913" s="42"/>
      <c r="O913" s="42"/>
      <c r="P913" s="42"/>
      <c r="Q913" s="42"/>
      <c r="R913" s="42"/>
      <c r="S913" s="42"/>
      <c r="T913" s="42"/>
      <c r="U913" s="42"/>
      <c r="V913" s="42"/>
      <c r="W913" s="42"/>
      <c r="X913" s="42"/>
      <c r="Y913" s="42"/>
      <c r="Z913" s="42"/>
      <c r="AA913" s="42"/>
      <c r="AB913" s="42"/>
      <c r="AC913" s="42"/>
      <c r="AD913" s="42"/>
      <c r="AE913" s="42"/>
      <c r="AF913" s="42"/>
      <c r="AG913" s="42"/>
    </row>
    <row r="914" ht="15.75" customHeight="1">
      <c r="A914" s="42"/>
      <c r="B914" s="42"/>
      <c r="C914" s="42"/>
      <c r="D914" s="42"/>
      <c r="E914" s="42"/>
      <c r="F914" s="42"/>
      <c r="G914" s="42"/>
      <c r="H914" s="42"/>
      <c r="I914" s="42"/>
      <c r="J914" s="42"/>
      <c r="K914" s="42"/>
      <c r="L914" s="42"/>
      <c r="M914" s="42"/>
      <c r="N914" s="42"/>
      <c r="O914" s="42"/>
      <c r="P914" s="42"/>
      <c r="Q914" s="42"/>
      <c r="R914" s="42"/>
      <c r="S914" s="42"/>
      <c r="T914" s="42"/>
      <c r="U914" s="42"/>
      <c r="V914" s="42"/>
      <c r="W914" s="42"/>
      <c r="X914" s="42"/>
      <c r="Y914" s="42"/>
      <c r="Z914" s="42"/>
      <c r="AA914" s="42"/>
      <c r="AB914" s="42"/>
      <c r="AC914" s="42"/>
      <c r="AD914" s="42"/>
      <c r="AE914" s="42"/>
      <c r="AF914" s="42"/>
      <c r="AG914" s="42"/>
    </row>
    <row r="915" ht="15.75" customHeight="1">
      <c r="A915" s="42"/>
      <c r="B915" s="42"/>
      <c r="C915" s="42"/>
      <c r="D915" s="42"/>
      <c r="E915" s="42"/>
      <c r="F915" s="42"/>
      <c r="G915" s="42"/>
      <c r="H915" s="42"/>
      <c r="I915" s="42"/>
      <c r="J915" s="42"/>
      <c r="K915" s="42"/>
      <c r="L915" s="42"/>
      <c r="M915" s="42"/>
      <c r="N915" s="42"/>
      <c r="O915" s="42"/>
      <c r="P915" s="42"/>
      <c r="Q915" s="42"/>
      <c r="R915" s="42"/>
      <c r="S915" s="42"/>
      <c r="T915" s="42"/>
      <c r="U915" s="42"/>
      <c r="V915" s="42"/>
      <c r="W915" s="42"/>
      <c r="X915" s="42"/>
      <c r="Y915" s="42"/>
      <c r="Z915" s="42"/>
      <c r="AA915" s="42"/>
      <c r="AB915" s="42"/>
      <c r="AC915" s="42"/>
      <c r="AD915" s="42"/>
      <c r="AE915" s="42"/>
      <c r="AF915" s="42"/>
      <c r="AG915" s="42"/>
    </row>
    <row r="916" ht="15.75" customHeight="1">
      <c r="A916" s="42"/>
      <c r="B916" s="42"/>
      <c r="C916" s="42"/>
      <c r="D916" s="42"/>
      <c r="E916" s="42"/>
      <c r="F916" s="42"/>
      <c r="G916" s="42"/>
      <c r="H916" s="42"/>
      <c r="I916" s="42"/>
      <c r="J916" s="42"/>
      <c r="K916" s="42"/>
      <c r="L916" s="42"/>
      <c r="M916" s="42"/>
      <c r="N916" s="42"/>
      <c r="O916" s="42"/>
      <c r="P916" s="42"/>
      <c r="Q916" s="42"/>
      <c r="R916" s="42"/>
      <c r="S916" s="42"/>
      <c r="T916" s="42"/>
      <c r="U916" s="42"/>
      <c r="V916" s="42"/>
      <c r="W916" s="42"/>
      <c r="X916" s="42"/>
      <c r="Y916" s="42"/>
      <c r="Z916" s="42"/>
      <c r="AA916" s="42"/>
      <c r="AB916" s="42"/>
      <c r="AC916" s="42"/>
      <c r="AD916" s="42"/>
      <c r="AE916" s="42"/>
      <c r="AF916" s="42"/>
      <c r="AG916" s="42"/>
    </row>
    <row r="917" ht="15.75" customHeight="1">
      <c r="A917" s="42"/>
      <c r="B917" s="42"/>
      <c r="C917" s="42"/>
      <c r="D917" s="42"/>
      <c r="E917" s="42"/>
      <c r="F917" s="42"/>
      <c r="G917" s="42"/>
      <c r="H917" s="42"/>
      <c r="I917" s="42"/>
      <c r="J917" s="42"/>
      <c r="K917" s="42"/>
      <c r="L917" s="42"/>
      <c r="M917" s="42"/>
      <c r="N917" s="42"/>
      <c r="O917" s="42"/>
      <c r="P917" s="42"/>
      <c r="Q917" s="42"/>
      <c r="R917" s="42"/>
      <c r="S917" s="42"/>
      <c r="T917" s="42"/>
      <c r="U917" s="42"/>
      <c r="V917" s="42"/>
      <c r="W917" s="42"/>
      <c r="X917" s="42"/>
      <c r="Y917" s="42"/>
      <c r="Z917" s="42"/>
      <c r="AA917" s="42"/>
      <c r="AB917" s="42"/>
      <c r="AC917" s="42"/>
      <c r="AD917" s="42"/>
      <c r="AE917" s="42"/>
      <c r="AF917" s="42"/>
      <c r="AG917" s="42"/>
    </row>
    <row r="918" ht="15.75" customHeight="1">
      <c r="A918" s="42"/>
      <c r="B918" s="42"/>
      <c r="C918" s="42"/>
      <c r="D918" s="42"/>
      <c r="E918" s="42"/>
      <c r="F918" s="42"/>
      <c r="G918" s="42"/>
      <c r="H918" s="42"/>
      <c r="I918" s="42"/>
      <c r="J918" s="42"/>
      <c r="K918" s="42"/>
      <c r="L918" s="42"/>
      <c r="M918" s="42"/>
      <c r="N918" s="42"/>
      <c r="O918" s="42"/>
      <c r="P918" s="42"/>
      <c r="Q918" s="42"/>
      <c r="R918" s="42"/>
      <c r="S918" s="42"/>
      <c r="T918" s="42"/>
      <c r="U918" s="42"/>
      <c r="V918" s="42"/>
      <c r="W918" s="42"/>
      <c r="X918" s="42"/>
      <c r="Y918" s="42"/>
      <c r="Z918" s="42"/>
      <c r="AA918" s="42"/>
      <c r="AB918" s="42"/>
      <c r="AC918" s="42"/>
      <c r="AD918" s="42"/>
      <c r="AE918" s="42"/>
      <c r="AF918" s="42"/>
      <c r="AG918" s="42"/>
    </row>
    <row r="919" ht="15.75" customHeight="1">
      <c r="A919" s="42"/>
      <c r="B919" s="42"/>
      <c r="C919" s="42"/>
      <c r="D919" s="42"/>
      <c r="E919" s="42"/>
      <c r="F919" s="42"/>
      <c r="G919" s="42"/>
      <c r="H919" s="42"/>
      <c r="I919" s="42"/>
      <c r="J919" s="42"/>
      <c r="K919" s="42"/>
      <c r="L919" s="42"/>
      <c r="M919" s="42"/>
      <c r="N919" s="42"/>
      <c r="O919" s="42"/>
      <c r="P919" s="42"/>
      <c r="Q919" s="42"/>
      <c r="R919" s="42"/>
      <c r="S919" s="42"/>
      <c r="T919" s="42"/>
      <c r="U919" s="42"/>
      <c r="V919" s="42"/>
      <c r="W919" s="42"/>
      <c r="X919" s="42"/>
      <c r="Y919" s="42"/>
      <c r="Z919" s="42"/>
      <c r="AA919" s="42"/>
      <c r="AB919" s="42"/>
      <c r="AC919" s="42"/>
      <c r="AD919" s="42"/>
      <c r="AE919" s="42"/>
      <c r="AF919" s="42"/>
      <c r="AG919" s="42"/>
    </row>
    <row r="920" ht="15.75" customHeight="1">
      <c r="A920" s="42"/>
      <c r="B920" s="42"/>
      <c r="C920" s="42"/>
      <c r="D920" s="42"/>
      <c r="E920" s="42"/>
      <c r="F920" s="42"/>
      <c r="G920" s="42"/>
      <c r="H920" s="42"/>
      <c r="I920" s="42"/>
      <c r="J920" s="42"/>
      <c r="K920" s="42"/>
      <c r="L920" s="42"/>
      <c r="M920" s="42"/>
      <c r="N920" s="42"/>
      <c r="O920" s="42"/>
      <c r="P920" s="42"/>
      <c r="Q920" s="42"/>
      <c r="R920" s="42"/>
      <c r="S920" s="42"/>
      <c r="T920" s="42"/>
      <c r="U920" s="42"/>
      <c r="V920" s="42"/>
      <c r="W920" s="42"/>
      <c r="X920" s="42"/>
      <c r="Y920" s="42"/>
      <c r="Z920" s="42"/>
      <c r="AA920" s="42"/>
      <c r="AB920" s="42"/>
      <c r="AC920" s="42"/>
      <c r="AD920" s="42"/>
      <c r="AE920" s="42"/>
      <c r="AF920" s="42"/>
      <c r="AG920" s="42"/>
    </row>
    <row r="921" ht="15.75" customHeight="1">
      <c r="A921" s="42"/>
      <c r="B921" s="42"/>
      <c r="C921" s="42"/>
      <c r="D921" s="42"/>
      <c r="E921" s="42"/>
      <c r="F921" s="42"/>
      <c r="G921" s="42"/>
      <c r="H921" s="42"/>
      <c r="I921" s="42"/>
      <c r="J921" s="42"/>
      <c r="K921" s="42"/>
      <c r="L921" s="42"/>
      <c r="M921" s="42"/>
      <c r="N921" s="42"/>
      <c r="O921" s="42"/>
      <c r="P921" s="42"/>
      <c r="Q921" s="42"/>
      <c r="R921" s="42"/>
      <c r="S921" s="42"/>
      <c r="T921" s="42"/>
      <c r="U921" s="42"/>
      <c r="V921" s="42"/>
      <c r="W921" s="42"/>
      <c r="X921" s="42"/>
      <c r="Y921" s="42"/>
      <c r="Z921" s="42"/>
      <c r="AA921" s="42"/>
      <c r="AB921" s="42"/>
      <c r="AC921" s="42"/>
      <c r="AD921" s="42"/>
      <c r="AE921" s="42"/>
      <c r="AF921" s="42"/>
      <c r="AG921" s="42"/>
    </row>
    <row r="922" ht="15.75" customHeight="1">
      <c r="A922" s="42"/>
      <c r="B922" s="42"/>
      <c r="C922" s="42"/>
      <c r="D922" s="42"/>
      <c r="E922" s="42"/>
      <c r="F922" s="42"/>
      <c r="G922" s="42"/>
      <c r="H922" s="42"/>
      <c r="I922" s="42"/>
      <c r="J922" s="42"/>
      <c r="K922" s="42"/>
      <c r="L922" s="42"/>
      <c r="M922" s="42"/>
      <c r="N922" s="42"/>
      <c r="O922" s="42"/>
      <c r="P922" s="42"/>
      <c r="Q922" s="42"/>
      <c r="R922" s="42"/>
      <c r="S922" s="42"/>
      <c r="T922" s="42"/>
      <c r="U922" s="42"/>
      <c r="V922" s="42"/>
      <c r="W922" s="42"/>
      <c r="X922" s="42"/>
      <c r="Y922" s="42"/>
      <c r="Z922" s="42"/>
      <c r="AA922" s="42"/>
      <c r="AB922" s="42"/>
      <c r="AC922" s="42"/>
      <c r="AD922" s="42"/>
      <c r="AE922" s="42"/>
      <c r="AF922" s="42"/>
      <c r="AG922" s="42"/>
    </row>
    <row r="923" ht="15.75" customHeight="1">
      <c r="A923" s="42"/>
      <c r="B923" s="42"/>
      <c r="C923" s="42"/>
      <c r="D923" s="42"/>
      <c r="E923" s="42"/>
      <c r="F923" s="42"/>
      <c r="G923" s="42"/>
      <c r="H923" s="42"/>
      <c r="I923" s="42"/>
      <c r="J923" s="42"/>
      <c r="K923" s="42"/>
      <c r="L923" s="42"/>
      <c r="M923" s="42"/>
      <c r="N923" s="42"/>
      <c r="O923" s="42"/>
      <c r="P923" s="42"/>
      <c r="Q923" s="42"/>
      <c r="R923" s="42"/>
      <c r="S923" s="42"/>
      <c r="T923" s="42"/>
      <c r="U923" s="42"/>
      <c r="V923" s="42"/>
      <c r="W923" s="42"/>
      <c r="X923" s="42"/>
      <c r="Y923" s="42"/>
      <c r="Z923" s="42"/>
      <c r="AA923" s="42"/>
      <c r="AB923" s="42"/>
      <c r="AC923" s="42"/>
      <c r="AD923" s="42"/>
      <c r="AE923" s="42"/>
      <c r="AF923" s="42"/>
      <c r="AG923" s="42"/>
    </row>
    <row r="924" ht="15.75" customHeight="1">
      <c r="A924" s="42"/>
      <c r="B924" s="42"/>
      <c r="C924" s="42"/>
      <c r="D924" s="42"/>
      <c r="E924" s="42"/>
      <c r="F924" s="42"/>
      <c r="G924" s="42"/>
      <c r="H924" s="42"/>
      <c r="I924" s="42"/>
      <c r="J924" s="42"/>
      <c r="K924" s="42"/>
      <c r="L924" s="42"/>
      <c r="M924" s="42"/>
      <c r="N924" s="42"/>
      <c r="O924" s="42"/>
      <c r="P924" s="42"/>
      <c r="Q924" s="42"/>
      <c r="R924" s="42"/>
      <c r="S924" s="42"/>
      <c r="T924" s="42"/>
      <c r="U924" s="42"/>
      <c r="V924" s="42"/>
      <c r="W924" s="42"/>
      <c r="X924" s="42"/>
      <c r="Y924" s="42"/>
      <c r="Z924" s="42"/>
      <c r="AA924" s="42"/>
      <c r="AB924" s="42"/>
      <c r="AC924" s="42"/>
      <c r="AD924" s="42"/>
      <c r="AE924" s="42"/>
      <c r="AF924" s="42"/>
      <c r="AG924" s="42"/>
    </row>
    <row r="925" ht="15.75" customHeight="1">
      <c r="A925" s="42"/>
      <c r="B925" s="42"/>
      <c r="C925" s="42"/>
      <c r="D925" s="42"/>
      <c r="E925" s="42"/>
      <c r="F925" s="42"/>
      <c r="G925" s="42"/>
      <c r="H925" s="42"/>
      <c r="I925" s="42"/>
      <c r="J925" s="42"/>
      <c r="K925" s="42"/>
      <c r="L925" s="42"/>
      <c r="M925" s="42"/>
      <c r="N925" s="42"/>
      <c r="O925" s="42"/>
      <c r="P925" s="42"/>
      <c r="Q925" s="42"/>
      <c r="R925" s="42"/>
      <c r="S925" s="42"/>
      <c r="T925" s="42"/>
      <c r="U925" s="42"/>
      <c r="V925" s="42"/>
      <c r="W925" s="42"/>
      <c r="X925" s="42"/>
      <c r="Y925" s="42"/>
      <c r="Z925" s="42"/>
      <c r="AA925" s="42"/>
      <c r="AB925" s="42"/>
      <c r="AC925" s="42"/>
      <c r="AD925" s="42"/>
      <c r="AE925" s="42"/>
      <c r="AF925" s="42"/>
      <c r="AG925" s="42"/>
    </row>
    <row r="926" ht="15.75" customHeight="1">
      <c r="A926" s="42"/>
      <c r="B926" s="42"/>
      <c r="C926" s="42"/>
      <c r="D926" s="42"/>
      <c r="E926" s="42"/>
      <c r="F926" s="42"/>
      <c r="G926" s="42"/>
      <c r="H926" s="42"/>
      <c r="I926" s="42"/>
      <c r="J926" s="42"/>
      <c r="K926" s="42"/>
      <c r="L926" s="42"/>
      <c r="M926" s="42"/>
      <c r="N926" s="42"/>
      <c r="O926" s="42"/>
      <c r="P926" s="42"/>
      <c r="Q926" s="42"/>
      <c r="R926" s="42"/>
      <c r="S926" s="42"/>
      <c r="T926" s="42"/>
      <c r="U926" s="42"/>
      <c r="V926" s="42"/>
      <c r="W926" s="42"/>
      <c r="X926" s="42"/>
      <c r="Y926" s="42"/>
      <c r="Z926" s="42"/>
      <c r="AA926" s="42"/>
      <c r="AB926" s="42"/>
      <c r="AC926" s="42"/>
      <c r="AD926" s="42"/>
      <c r="AE926" s="42"/>
      <c r="AF926" s="42"/>
      <c r="AG926" s="42"/>
    </row>
    <row r="927" ht="15.75" customHeight="1">
      <c r="A927" s="42"/>
      <c r="B927" s="42"/>
      <c r="C927" s="42"/>
      <c r="D927" s="42"/>
      <c r="E927" s="42"/>
      <c r="F927" s="42"/>
      <c r="G927" s="42"/>
      <c r="H927" s="42"/>
      <c r="I927" s="42"/>
      <c r="J927" s="42"/>
      <c r="K927" s="42"/>
      <c r="L927" s="42"/>
      <c r="M927" s="42"/>
      <c r="N927" s="42"/>
      <c r="O927" s="42"/>
      <c r="P927" s="42"/>
      <c r="Q927" s="42"/>
      <c r="R927" s="42"/>
      <c r="S927" s="42"/>
      <c r="T927" s="42"/>
      <c r="U927" s="42"/>
      <c r="V927" s="42"/>
      <c r="W927" s="42"/>
      <c r="X927" s="42"/>
      <c r="Y927" s="42"/>
      <c r="Z927" s="42"/>
      <c r="AA927" s="42"/>
      <c r="AB927" s="42"/>
      <c r="AC927" s="42"/>
      <c r="AD927" s="42"/>
      <c r="AE927" s="42"/>
      <c r="AF927" s="42"/>
      <c r="AG927" s="42"/>
    </row>
    <row r="928" ht="15.75" customHeight="1">
      <c r="A928" s="42"/>
      <c r="B928" s="42"/>
      <c r="C928" s="42"/>
      <c r="D928" s="42"/>
      <c r="E928" s="42"/>
      <c r="F928" s="42"/>
      <c r="G928" s="42"/>
      <c r="H928" s="42"/>
      <c r="I928" s="42"/>
      <c r="J928" s="42"/>
      <c r="K928" s="42"/>
      <c r="L928" s="42"/>
      <c r="M928" s="42"/>
      <c r="N928" s="42"/>
      <c r="O928" s="42"/>
      <c r="P928" s="42"/>
      <c r="Q928" s="42"/>
      <c r="R928" s="42"/>
      <c r="S928" s="42"/>
      <c r="T928" s="42"/>
      <c r="U928" s="42"/>
      <c r="V928" s="42"/>
      <c r="W928" s="42"/>
      <c r="X928" s="42"/>
      <c r="Y928" s="42"/>
      <c r="Z928" s="42"/>
      <c r="AA928" s="42"/>
      <c r="AB928" s="42"/>
      <c r="AC928" s="42"/>
      <c r="AD928" s="42"/>
      <c r="AE928" s="42"/>
      <c r="AF928" s="42"/>
      <c r="AG928" s="42"/>
    </row>
    <row r="929" ht="15.75" customHeight="1">
      <c r="A929" s="42"/>
      <c r="B929" s="42"/>
      <c r="C929" s="42"/>
      <c r="D929" s="42"/>
      <c r="E929" s="42"/>
      <c r="F929" s="42"/>
      <c r="G929" s="42"/>
      <c r="H929" s="42"/>
      <c r="I929" s="42"/>
      <c r="J929" s="42"/>
      <c r="K929" s="42"/>
      <c r="L929" s="42"/>
      <c r="M929" s="42"/>
      <c r="N929" s="42"/>
      <c r="O929" s="42"/>
      <c r="P929" s="42"/>
      <c r="Q929" s="42"/>
      <c r="R929" s="42"/>
      <c r="S929" s="42"/>
      <c r="T929" s="42"/>
      <c r="U929" s="42"/>
      <c r="V929" s="42"/>
      <c r="W929" s="42"/>
      <c r="X929" s="42"/>
      <c r="Y929" s="42"/>
      <c r="Z929" s="42"/>
      <c r="AA929" s="42"/>
      <c r="AB929" s="42"/>
      <c r="AC929" s="42"/>
      <c r="AD929" s="42"/>
      <c r="AE929" s="42"/>
      <c r="AF929" s="42"/>
      <c r="AG929" s="42"/>
    </row>
    <row r="930" ht="15.75" customHeight="1">
      <c r="A930" s="42"/>
      <c r="B930" s="42"/>
      <c r="C930" s="42"/>
      <c r="D930" s="42"/>
      <c r="E930" s="42"/>
      <c r="F930" s="42"/>
      <c r="G930" s="42"/>
      <c r="H930" s="42"/>
      <c r="I930" s="42"/>
      <c r="J930" s="42"/>
      <c r="K930" s="42"/>
      <c r="L930" s="42"/>
      <c r="M930" s="42"/>
      <c r="N930" s="42"/>
      <c r="O930" s="42"/>
      <c r="P930" s="42"/>
      <c r="Q930" s="42"/>
      <c r="R930" s="42"/>
      <c r="S930" s="42"/>
      <c r="T930" s="42"/>
      <c r="U930" s="42"/>
      <c r="V930" s="42"/>
      <c r="W930" s="42"/>
      <c r="X930" s="42"/>
      <c r="Y930" s="42"/>
      <c r="Z930" s="42"/>
      <c r="AA930" s="42"/>
      <c r="AB930" s="42"/>
      <c r="AC930" s="42"/>
      <c r="AD930" s="42"/>
      <c r="AE930" s="42"/>
      <c r="AF930" s="42"/>
      <c r="AG930" s="42"/>
    </row>
    <row r="931" ht="15.75" customHeight="1">
      <c r="A931" s="42"/>
      <c r="B931" s="42"/>
      <c r="C931" s="42"/>
      <c r="D931" s="42"/>
      <c r="E931" s="42"/>
      <c r="F931" s="42"/>
      <c r="G931" s="42"/>
      <c r="H931" s="42"/>
      <c r="I931" s="42"/>
      <c r="J931" s="42"/>
      <c r="K931" s="42"/>
      <c r="L931" s="42"/>
      <c r="M931" s="42"/>
      <c r="N931" s="42"/>
      <c r="O931" s="42"/>
      <c r="P931" s="42"/>
      <c r="Q931" s="42"/>
      <c r="R931" s="42"/>
      <c r="S931" s="42"/>
      <c r="T931" s="42"/>
      <c r="U931" s="42"/>
      <c r="V931" s="42"/>
      <c r="W931" s="42"/>
      <c r="X931" s="42"/>
      <c r="Y931" s="42"/>
      <c r="Z931" s="42"/>
      <c r="AA931" s="42"/>
      <c r="AB931" s="42"/>
      <c r="AC931" s="42"/>
      <c r="AD931" s="42"/>
      <c r="AE931" s="42"/>
      <c r="AF931" s="42"/>
      <c r="AG931" s="42"/>
    </row>
    <row r="932" ht="15.75" customHeight="1">
      <c r="A932" s="42"/>
      <c r="B932" s="42"/>
      <c r="C932" s="42"/>
      <c r="D932" s="42"/>
      <c r="E932" s="42"/>
      <c r="F932" s="42"/>
      <c r="G932" s="42"/>
      <c r="H932" s="42"/>
      <c r="I932" s="42"/>
      <c r="J932" s="42"/>
      <c r="K932" s="42"/>
      <c r="L932" s="42"/>
      <c r="M932" s="42"/>
      <c r="N932" s="42"/>
      <c r="O932" s="42"/>
      <c r="P932" s="42"/>
      <c r="Q932" s="42"/>
      <c r="R932" s="42"/>
      <c r="S932" s="42"/>
      <c r="T932" s="42"/>
      <c r="U932" s="42"/>
      <c r="V932" s="42"/>
      <c r="W932" s="42"/>
      <c r="X932" s="42"/>
      <c r="Y932" s="42"/>
      <c r="Z932" s="42"/>
      <c r="AA932" s="42"/>
      <c r="AB932" s="42"/>
      <c r="AC932" s="42"/>
      <c r="AD932" s="42"/>
      <c r="AE932" s="42"/>
      <c r="AF932" s="42"/>
      <c r="AG932" s="42"/>
    </row>
    <row r="933" ht="15.75" customHeight="1">
      <c r="A933" s="42"/>
      <c r="B933" s="42"/>
      <c r="C933" s="42"/>
      <c r="D933" s="42"/>
      <c r="E933" s="42"/>
      <c r="F933" s="42"/>
      <c r="G933" s="42"/>
      <c r="H933" s="42"/>
      <c r="I933" s="42"/>
      <c r="J933" s="42"/>
      <c r="K933" s="42"/>
      <c r="L933" s="42"/>
      <c r="M933" s="42"/>
      <c r="N933" s="42"/>
      <c r="O933" s="42"/>
      <c r="P933" s="42"/>
      <c r="Q933" s="42"/>
      <c r="R933" s="42"/>
      <c r="S933" s="42"/>
      <c r="T933" s="42"/>
      <c r="U933" s="42"/>
      <c r="V933" s="42"/>
      <c r="W933" s="42"/>
      <c r="X933" s="42"/>
      <c r="Y933" s="42"/>
      <c r="Z933" s="42"/>
      <c r="AA933" s="42"/>
      <c r="AB933" s="42"/>
      <c r="AC933" s="42"/>
      <c r="AD933" s="42"/>
      <c r="AE933" s="42"/>
      <c r="AF933" s="42"/>
      <c r="AG933" s="42"/>
    </row>
    <row r="934" ht="15.75" customHeight="1">
      <c r="A934" s="42"/>
      <c r="B934" s="42"/>
      <c r="C934" s="42"/>
      <c r="D934" s="42"/>
      <c r="E934" s="42"/>
      <c r="F934" s="42"/>
      <c r="G934" s="42"/>
      <c r="H934" s="42"/>
      <c r="I934" s="42"/>
      <c r="J934" s="42"/>
      <c r="K934" s="42"/>
      <c r="L934" s="42"/>
      <c r="M934" s="42"/>
      <c r="N934" s="42"/>
      <c r="O934" s="42"/>
      <c r="P934" s="42"/>
      <c r="Q934" s="42"/>
      <c r="R934" s="42"/>
      <c r="S934" s="42"/>
      <c r="T934" s="42"/>
      <c r="U934" s="42"/>
      <c r="V934" s="42"/>
      <c r="W934" s="42"/>
      <c r="X934" s="42"/>
      <c r="Y934" s="42"/>
      <c r="Z934" s="42"/>
      <c r="AA934" s="42"/>
      <c r="AB934" s="42"/>
      <c r="AC934" s="42"/>
      <c r="AD934" s="42"/>
      <c r="AE934" s="42"/>
      <c r="AF934" s="42"/>
      <c r="AG934" s="42"/>
    </row>
    <row r="935" ht="15.75" customHeight="1">
      <c r="A935" s="42"/>
      <c r="B935" s="42"/>
      <c r="C935" s="42"/>
      <c r="D935" s="42"/>
      <c r="E935" s="42"/>
      <c r="F935" s="42"/>
      <c r="G935" s="42"/>
      <c r="H935" s="42"/>
      <c r="I935" s="42"/>
      <c r="J935" s="42"/>
      <c r="K935" s="42"/>
      <c r="L935" s="42"/>
      <c r="M935" s="42"/>
      <c r="N935" s="42"/>
      <c r="O935" s="42"/>
      <c r="P935" s="42"/>
      <c r="Q935" s="42"/>
      <c r="R935" s="42"/>
      <c r="S935" s="42"/>
      <c r="T935" s="42"/>
      <c r="U935" s="42"/>
      <c r="V935" s="42"/>
      <c r="W935" s="42"/>
      <c r="X935" s="42"/>
      <c r="Y935" s="42"/>
      <c r="Z935" s="42"/>
      <c r="AA935" s="42"/>
      <c r="AB935" s="42"/>
      <c r="AC935" s="42"/>
      <c r="AD935" s="42"/>
      <c r="AE935" s="42"/>
      <c r="AF935" s="42"/>
      <c r="AG935" s="42"/>
    </row>
    <row r="936" ht="15.75" customHeight="1">
      <c r="A936" s="42"/>
      <c r="B936" s="42"/>
      <c r="C936" s="42"/>
      <c r="D936" s="42"/>
      <c r="E936" s="42"/>
      <c r="F936" s="42"/>
      <c r="G936" s="42"/>
      <c r="H936" s="42"/>
      <c r="I936" s="42"/>
      <c r="J936" s="42"/>
      <c r="K936" s="42"/>
      <c r="L936" s="42"/>
      <c r="M936" s="42"/>
      <c r="N936" s="42"/>
      <c r="O936" s="42"/>
      <c r="P936" s="42"/>
      <c r="Q936" s="42"/>
      <c r="R936" s="42"/>
      <c r="S936" s="42"/>
      <c r="T936" s="42"/>
      <c r="U936" s="42"/>
      <c r="V936" s="42"/>
      <c r="W936" s="42"/>
      <c r="X936" s="42"/>
      <c r="Y936" s="42"/>
      <c r="Z936" s="42"/>
      <c r="AA936" s="42"/>
      <c r="AB936" s="42"/>
      <c r="AC936" s="42"/>
      <c r="AD936" s="42"/>
      <c r="AE936" s="42"/>
      <c r="AF936" s="42"/>
      <c r="AG936" s="42"/>
    </row>
    <row r="937" ht="15.75" customHeight="1">
      <c r="A937" s="42"/>
      <c r="B937" s="42"/>
      <c r="C937" s="42"/>
      <c r="D937" s="42"/>
      <c r="E937" s="42"/>
      <c r="F937" s="42"/>
      <c r="G937" s="42"/>
      <c r="H937" s="42"/>
      <c r="I937" s="42"/>
      <c r="J937" s="42"/>
      <c r="K937" s="42"/>
      <c r="L937" s="42"/>
      <c r="M937" s="42"/>
      <c r="N937" s="42"/>
      <c r="O937" s="42"/>
      <c r="P937" s="42"/>
      <c r="Q937" s="42"/>
      <c r="R937" s="42"/>
      <c r="S937" s="42"/>
      <c r="T937" s="42"/>
      <c r="U937" s="42"/>
      <c r="V937" s="42"/>
      <c r="W937" s="42"/>
      <c r="X937" s="42"/>
      <c r="Y937" s="42"/>
      <c r="Z937" s="42"/>
      <c r="AA937" s="42"/>
      <c r="AB937" s="42"/>
      <c r="AC937" s="42"/>
      <c r="AD937" s="42"/>
      <c r="AE937" s="42"/>
      <c r="AF937" s="42"/>
      <c r="AG937" s="42"/>
    </row>
    <row r="938" ht="15.75" customHeight="1">
      <c r="A938" s="42"/>
      <c r="B938" s="42"/>
      <c r="C938" s="42"/>
      <c r="D938" s="42"/>
      <c r="E938" s="42"/>
      <c r="F938" s="42"/>
      <c r="G938" s="42"/>
      <c r="H938" s="42"/>
      <c r="I938" s="42"/>
      <c r="J938" s="42"/>
      <c r="K938" s="42"/>
      <c r="L938" s="42"/>
      <c r="M938" s="42"/>
      <c r="N938" s="42"/>
      <c r="O938" s="42"/>
      <c r="P938" s="42"/>
      <c r="Q938" s="42"/>
      <c r="R938" s="42"/>
      <c r="S938" s="42"/>
      <c r="T938" s="42"/>
      <c r="U938" s="42"/>
      <c r="V938" s="42"/>
      <c r="W938" s="42"/>
      <c r="X938" s="42"/>
      <c r="Y938" s="42"/>
      <c r="Z938" s="42"/>
      <c r="AA938" s="42"/>
      <c r="AB938" s="42"/>
      <c r="AC938" s="42"/>
      <c r="AD938" s="42"/>
      <c r="AE938" s="42"/>
      <c r="AF938" s="42"/>
      <c r="AG938" s="42"/>
    </row>
    <row r="939" ht="15.75" customHeight="1">
      <c r="A939" s="42"/>
      <c r="B939" s="42"/>
      <c r="C939" s="42"/>
      <c r="D939" s="42"/>
      <c r="E939" s="42"/>
      <c r="F939" s="42"/>
      <c r="G939" s="42"/>
      <c r="H939" s="42"/>
      <c r="I939" s="42"/>
      <c r="J939" s="42"/>
      <c r="K939" s="42"/>
      <c r="L939" s="42"/>
      <c r="M939" s="42"/>
      <c r="N939" s="42"/>
      <c r="O939" s="42"/>
      <c r="P939" s="42"/>
      <c r="Q939" s="42"/>
      <c r="R939" s="42"/>
      <c r="S939" s="42"/>
      <c r="T939" s="42"/>
      <c r="U939" s="42"/>
      <c r="V939" s="42"/>
      <c r="W939" s="42"/>
      <c r="X939" s="42"/>
      <c r="Y939" s="42"/>
      <c r="Z939" s="42"/>
      <c r="AA939" s="42"/>
      <c r="AB939" s="42"/>
      <c r="AC939" s="42"/>
      <c r="AD939" s="42"/>
      <c r="AE939" s="42"/>
      <c r="AF939" s="42"/>
      <c r="AG939" s="42"/>
    </row>
    <row r="940" ht="15.75" customHeight="1">
      <c r="A940" s="42"/>
      <c r="B940" s="42"/>
      <c r="C940" s="42"/>
      <c r="D940" s="42"/>
      <c r="E940" s="42"/>
      <c r="F940" s="42"/>
      <c r="G940" s="42"/>
      <c r="H940" s="42"/>
      <c r="I940" s="42"/>
      <c r="J940" s="42"/>
      <c r="K940" s="42"/>
      <c r="L940" s="42"/>
      <c r="M940" s="42"/>
      <c r="N940" s="42"/>
      <c r="O940" s="42"/>
      <c r="P940" s="42"/>
      <c r="Q940" s="42"/>
      <c r="R940" s="42"/>
      <c r="S940" s="42"/>
      <c r="T940" s="42"/>
      <c r="U940" s="42"/>
      <c r="V940" s="42"/>
      <c r="W940" s="42"/>
      <c r="X940" s="42"/>
      <c r="Y940" s="42"/>
      <c r="Z940" s="42"/>
      <c r="AA940" s="42"/>
      <c r="AB940" s="42"/>
      <c r="AC940" s="42"/>
      <c r="AD940" s="42"/>
      <c r="AE940" s="42"/>
      <c r="AF940" s="42"/>
      <c r="AG940" s="42"/>
    </row>
    <row r="941" ht="15.75" customHeight="1">
      <c r="A941" s="42"/>
      <c r="B941" s="42"/>
      <c r="C941" s="42"/>
      <c r="D941" s="42"/>
      <c r="E941" s="42"/>
      <c r="F941" s="42"/>
      <c r="G941" s="42"/>
      <c r="H941" s="42"/>
      <c r="I941" s="42"/>
      <c r="J941" s="42"/>
      <c r="K941" s="42"/>
      <c r="L941" s="42"/>
      <c r="M941" s="42"/>
      <c r="N941" s="42"/>
      <c r="O941" s="42"/>
      <c r="P941" s="42"/>
      <c r="Q941" s="42"/>
      <c r="R941" s="42"/>
      <c r="S941" s="42"/>
      <c r="T941" s="42"/>
      <c r="U941" s="42"/>
      <c r="V941" s="42"/>
      <c r="W941" s="42"/>
      <c r="X941" s="42"/>
      <c r="Y941" s="42"/>
      <c r="Z941" s="42"/>
      <c r="AA941" s="42"/>
      <c r="AB941" s="42"/>
      <c r="AC941" s="42"/>
      <c r="AD941" s="42"/>
      <c r="AE941" s="42"/>
      <c r="AF941" s="42"/>
      <c r="AG941" s="42"/>
    </row>
    <row r="942" ht="15.75" customHeight="1">
      <c r="A942" s="42"/>
      <c r="B942" s="42"/>
      <c r="C942" s="42"/>
      <c r="D942" s="42"/>
      <c r="E942" s="42"/>
      <c r="F942" s="42"/>
      <c r="G942" s="42"/>
      <c r="H942" s="42"/>
      <c r="I942" s="42"/>
      <c r="J942" s="42"/>
      <c r="K942" s="42"/>
      <c r="L942" s="42"/>
      <c r="M942" s="42"/>
      <c r="N942" s="42"/>
      <c r="O942" s="42"/>
      <c r="P942" s="42"/>
      <c r="Q942" s="42"/>
      <c r="R942" s="42"/>
      <c r="S942" s="42"/>
      <c r="T942" s="42"/>
      <c r="U942" s="42"/>
      <c r="V942" s="42"/>
      <c r="W942" s="42"/>
      <c r="X942" s="42"/>
      <c r="Y942" s="42"/>
      <c r="Z942" s="42"/>
      <c r="AA942" s="42"/>
      <c r="AB942" s="42"/>
      <c r="AC942" s="42"/>
      <c r="AD942" s="42"/>
      <c r="AE942" s="42"/>
      <c r="AF942" s="42"/>
      <c r="AG942" s="42"/>
    </row>
    <row r="943" ht="15.75" customHeight="1">
      <c r="A943" s="42"/>
      <c r="B943" s="42"/>
      <c r="C943" s="42"/>
      <c r="D943" s="42"/>
      <c r="E943" s="42"/>
      <c r="F943" s="42"/>
      <c r="G943" s="42"/>
      <c r="H943" s="42"/>
      <c r="I943" s="42"/>
      <c r="J943" s="42"/>
      <c r="K943" s="42"/>
      <c r="L943" s="42"/>
      <c r="M943" s="42"/>
      <c r="N943" s="42"/>
      <c r="O943" s="42"/>
      <c r="P943" s="42"/>
      <c r="Q943" s="42"/>
      <c r="R943" s="42"/>
      <c r="S943" s="42"/>
      <c r="T943" s="42"/>
      <c r="U943" s="42"/>
      <c r="V943" s="42"/>
      <c r="W943" s="42"/>
      <c r="X943" s="42"/>
      <c r="Y943" s="42"/>
      <c r="Z943" s="42"/>
      <c r="AA943" s="42"/>
      <c r="AB943" s="42"/>
      <c r="AC943" s="42"/>
      <c r="AD943" s="42"/>
      <c r="AE943" s="42"/>
      <c r="AF943" s="42"/>
      <c r="AG943" s="42"/>
    </row>
    <row r="944" ht="15.75" customHeight="1">
      <c r="A944" s="42"/>
      <c r="B944" s="42"/>
      <c r="C944" s="42"/>
      <c r="D944" s="42"/>
      <c r="E944" s="42"/>
      <c r="F944" s="42"/>
      <c r="G944" s="42"/>
      <c r="H944" s="42"/>
      <c r="I944" s="42"/>
      <c r="J944" s="42"/>
      <c r="K944" s="42"/>
      <c r="L944" s="42"/>
      <c r="M944" s="42"/>
      <c r="N944" s="42"/>
      <c r="O944" s="42"/>
      <c r="P944" s="42"/>
      <c r="Q944" s="42"/>
      <c r="R944" s="42"/>
      <c r="S944" s="42"/>
      <c r="T944" s="42"/>
      <c r="U944" s="42"/>
      <c r="V944" s="42"/>
      <c r="W944" s="42"/>
      <c r="X944" s="42"/>
      <c r="Y944" s="42"/>
      <c r="Z944" s="42"/>
      <c r="AA944" s="42"/>
      <c r="AB944" s="42"/>
      <c r="AC944" s="42"/>
      <c r="AD944" s="42"/>
      <c r="AE944" s="42"/>
      <c r="AF944" s="42"/>
      <c r="AG944" s="42"/>
    </row>
    <row r="945" ht="15.75" customHeight="1">
      <c r="A945" s="42"/>
      <c r="B945" s="42"/>
      <c r="C945" s="42"/>
      <c r="D945" s="42"/>
      <c r="E945" s="42"/>
      <c r="F945" s="42"/>
      <c r="G945" s="42"/>
      <c r="H945" s="42"/>
      <c r="I945" s="42"/>
      <c r="J945" s="42"/>
      <c r="K945" s="42"/>
      <c r="L945" s="42"/>
      <c r="M945" s="42"/>
      <c r="N945" s="42"/>
      <c r="O945" s="42"/>
      <c r="P945" s="42"/>
      <c r="Q945" s="42"/>
      <c r="R945" s="42"/>
      <c r="S945" s="42"/>
      <c r="T945" s="42"/>
      <c r="U945" s="42"/>
      <c r="V945" s="42"/>
      <c r="W945" s="42"/>
      <c r="X945" s="42"/>
      <c r="Y945" s="42"/>
      <c r="Z945" s="42"/>
      <c r="AA945" s="42"/>
      <c r="AB945" s="42"/>
      <c r="AC945" s="42"/>
      <c r="AD945" s="42"/>
      <c r="AE945" s="42"/>
      <c r="AF945" s="42"/>
      <c r="AG945" s="42"/>
    </row>
    <row r="946" ht="15.75" customHeight="1">
      <c r="A946" s="42"/>
      <c r="B946" s="42"/>
      <c r="C946" s="42"/>
      <c r="D946" s="42"/>
      <c r="E946" s="42"/>
      <c r="F946" s="42"/>
      <c r="G946" s="42"/>
      <c r="H946" s="42"/>
      <c r="I946" s="42"/>
      <c r="J946" s="42"/>
      <c r="K946" s="42"/>
      <c r="L946" s="42"/>
      <c r="M946" s="42"/>
      <c r="N946" s="42"/>
      <c r="O946" s="42"/>
      <c r="P946" s="42"/>
      <c r="Q946" s="42"/>
      <c r="R946" s="42"/>
      <c r="S946" s="42"/>
      <c r="T946" s="42"/>
      <c r="U946" s="42"/>
      <c r="V946" s="42"/>
      <c r="W946" s="42"/>
      <c r="X946" s="42"/>
      <c r="Y946" s="42"/>
      <c r="Z946" s="42"/>
      <c r="AA946" s="42"/>
      <c r="AB946" s="42"/>
      <c r="AC946" s="42"/>
      <c r="AD946" s="42"/>
      <c r="AE946" s="42"/>
      <c r="AF946" s="42"/>
      <c r="AG946" s="42"/>
    </row>
    <row r="947" ht="15.75" customHeight="1">
      <c r="A947" s="42"/>
      <c r="B947" s="42"/>
      <c r="C947" s="42"/>
      <c r="D947" s="42"/>
      <c r="E947" s="42"/>
      <c r="F947" s="42"/>
      <c r="G947" s="42"/>
      <c r="H947" s="42"/>
      <c r="I947" s="42"/>
      <c r="J947" s="42"/>
      <c r="K947" s="42"/>
      <c r="L947" s="42"/>
      <c r="M947" s="42"/>
      <c r="N947" s="42"/>
      <c r="O947" s="42"/>
      <c r="P947" s="42"/>
      <c r="Q947" s="42"/>
      <c r="R947" s="42"/>
      <c r="S947" s="42"/>
      <c r="T947" s="42"/>
      <c r="U947" s="42"/>
      <c r="V947" s="42"/>
      <c r="W947" s="42"/>
      <c r="X947" s="42"/>
      <c r="Y947" s="42"/>
      <c r="Z947" s="42"/>
      <c r="AA947" s="42"/>
      <c r="AB947" s="42"/>
      <c r="AC947" s="42"/>
      <c r="AD947" s="42"/>
      <c r="AE947" s="42"/>
      <c r="AF947" s="42"/>
      <c r="AG947" s="42"/>
    </row>
    <row r="948" ht="15.75" customHeight="1">
      <c r="A948" s="42"/>
      <c r="B948" s="42"/>
      <c r="C948" s="42"/>
      <c r="D948" s="42"/>
      <c r="E948" s="42"/>
      <c r="F948" s="42"/>
      <c r="G948" s="42"/>
      <c r="H948" s="42"/>
      <c r="I948" s="42"/>
      <c r="J948" s="42"/>
      <c r="K948" s="42"/>
      <c r="L948" s="42"/>
      <c r="M948" s="42"/>
      <c r="N948" s="42"/>
      <c r="O948" s="42"/>
      <c r="P948" s="42"/>
      <c r="Q948" s="42"/>
      <c r="R948" s="42"/>
      <c r="S948" s="42"/>
      <c r="T948" s="42"/>
      <c r="U948" s="42"/>
      <c r="V948" s="42"/>
      <c r="W948" s="42"/>
      <c r="X948" s="42"/>
      <c r="Y948" s="42"/>
      <c r="Z948" s="42"/>
      <c r="AA948" s="42"/>
      <c r="AB948" s="42"/>
      <c r="AC948" s="42"/>
      <c r="AD948" s="42"/>
      <c r="AE948" s="42"/>
      <c r="AF948" s="42"/>
      <c r="AG948" s="42"/>
    </row>
    <row r="949" ht="15.75" customHeight="1">
      <c r="A949" s="42"/>
      <c r="B949" s="42"/>
      <c r="C949" s="42"/>
      <c r="D949" s="42"/>
      <c r="E949" s="42"/>
      <c r="F949" s="42"/>
      <c r="G949" s="42"/>
      <c r="H949" s="42"/>
      <c r="I949" s="42"/>
      <c r="J949" s="42"/>
      <c r="K949" s="42"/>
      <c r="L949" s="42"/>
      <c r="M949" s="42"/>
      <c r="N949" s="42"/>
      <c r="O949" s="42"/>
      <c r="P949" s="42"/>
      <c r="Q949" s="42"/>
      <c r="R949" s="42"/>
      <c r="S949" s="42"/>
      <c r="T949" s="42"/>
      <c r="U949" s="42"/>
      <c r="V949" s="42"/>
      <c r="W949" s="42"/>
      <c r="X949" s="42"/>
      <c r="Y949" s="42"/>
      <c r="Z949" s="42"/>
      <c r="AA949" s="42"/>
      <c r="AB949" s="42"/>
      <c r="AC949" s="42"/>
      <c r="AD949" s="42"/>
      <c r="AE949" s="42"/>
      <c r="AF949" s="42"/>
      <c r="AG949" s="42"/>
    </row>
    <row r="950" ht="15.75" customHeight="1">
      <c r="A950" s="42"/>
      <c r="B950" s="42"/>
      <c r="C950" s="42"/>
      <c r="D950" s="42"/>
      <c r="E950" s="42"/>
      <c r="F950" s="42"/>
      <c r="G950" s="42"/>
      <c r="H950" s="42"/>
      <c r="I950" s="42"/>
      <c r="J950" s="42"/>
      <c r="K950" s="42"/>
      <c r="L950" s="42"/>
      <c r="M950" s="42"/>
      <c r="N950" s="42"/>
      <c r="O950" s="42"/>
      <c r="P950" s="42"/>
      <c r="Q950" s="42"/>
      <c r="R950" s="42"/>
      <c r="S950" s="42"/>
      <c r="T950" s="42"/>
      <c r="U950" s="42"/>
      <c r="V950" s="42"/>
      <c r="W950" s="42"/>
      <c r="X950" s="42"/>
      <c r="Y950" s="42"/>
      <c r="Z950" s="42"/>
      <c r="AA950" s="42"/>
      <c r="AB950" s="42"/>
      <c r="AC950" s="42"/>
      <c r="AD950" s="42"/>
      <c r="AE950" s="42"/>
      <c r="AF950" s="42"/>
      <c r="AG950" s="42"/>
    </row>
    <row r="951" ht="15.75" customHeight="1">
      <c r="A951" s="42"/>
      <c r="B951" s="42"/>
      <c r="C951" s="42"/>
      <c r="D951" s="42"/>
      <c r="E951" s="42"/>
      <c r="F951" s="42"/>
      <c r="G951" s="42"/>
      <c r="H951" s="42"/>
      <c r="I951" s="42"/>
      <c r="J951" s="42"/>
      <c r="K951" s="42"/>
      <c r="L951" s="42"/>
      <c r="M951" s="42"/>
      <c r="N951" s="42"/>
      <c r="O951" s="42"/>
      <c r="P951" s="42"/>
      <c r="Q951" s="42"/>
      <c r="R951" s="42"/>
      <c r="S951" s="42"/>
      <c r="T951" s="42"/>
      <c r="U951" s="42"/>
      <c r="V951" s="42"/>
      <c r="W951" s="42"/>
      <c r="X951" s="42"/>
      <c r="Y951" s="42"/>
      <c r="Z951" s="42"/>
      <c r="AA951" s="42"/>
      <c r="AB951" s="42"/>
      <c r="AC951" s="42"/>
      <c r="AD951" s="42"/>
      <c r="AE951" s="42"/>
      <c r="AF951" s="42"/>
      <c r="AG951" s="42"/>
    </row>
    <row r="952" ht="15.75" customHeight="1">
      <c r="A952" s="42"/>
      <c r="B952" s="42"/>
      <c r="C952" s="42"/>
      <c r="D952" s="42"/>
      <c r="E952" s="42"/>
      <c r="F952" s="42"/>
      <c r="G952" s="42"/>
      <c r="H952" s="42"/>
      <c r="I952" s="42"/>
      <c r="J952" s="42"/>
      <c r="K952" s="42"/>
      <c r="L952" s="42"/>
      <c r="M952" s="42"/>
      <c r="N952" s="42"/>
      <c r="O952" s="42"/>
      <c r="P952" s="42"/>
      <c r="Q952" s="42"/>
      <c r="R952" s="42"/>
      <c r="S952" s="42"/>
      <c r="T952" s="42"/>
      <c r="U952" s="42"/>
      <c r="V952" s="42"/>
      <c r="W952" s="42"/>
      <c r="X952" s="42"/>
      <c r="Y952" s="42"/>
      <c r="Z952" s="42"/>
      <c r="AA952" s="42"/>
      <c r="AB952" s="42"/>
      <c r="AC952" s="42"/>
      <c r="AD952" s="42"/>
      <c r="AE952" s="42"/>
      <c r="AF952" s="42"/>
      <c r="AG952" s="42"/>
    </row>
    <row r="953" ht="15.75" customHeight="1">
      <c r="A953" s="42"/>
      <c r="B953" s="42"/>
      <c r="C953" s="42"/>
      <c r="D953" s="42"/>
      <c r="E953" s="42"/>
      <c r="F953" s="42"/>
      <c r="G953" s="42"/>
      <c r="H953" s="42"/>
      <c r="I953" s="42"/>
      <c r="J953" s="42"/>
      <c r="K953" s="42"/>
      <c r="L953" s="42"/>
      <c r="M953" s="42"/>
      <c r="N953" s="42"/>
      <c r="O953" s="42"/>
      <c r="P953" s="42"/>
      <c r="Q953" s="42"/>
      <c r="R953" s="42"/>
      <c r="S953" s="42"/>
      <c r="T953" s="42"/>
      <c r="U953" s="42"/>
      <c r="V953" s="42"/>
      <c r="W953" s="42"/>
      <c r="X953" s="42"/>
      <c r="Y953" s="42"/>
      <c r="Z953" s="42"/>
      <c r="AA953" s="42"/>
      <c r="AB953" s="42"/>
      <c r="AC953" s="42"/>
      <c r="AD953" s="42"/>
      <c r="AE953" s="42"/>
      <c r="AF953" s="42"/>
      <c r="AG953" s="42"/>
    </row>
    <row r="954" ht="15.75" customHeight="1">
      <c r="A954" s="42"/>
      <c r="B954" s="42"/>
      <c r="C954" s="42"/>
      <c r="D954" s="42"/>
      <c r="E954" s="42"/>
      <c r="F954" s="42"/>
      <c r="G954" s="42"/>
      <c r="H954" s="42"/>
      <c r="I954" s="42"/>
      <c r="J954" s="42"/>
      <c r="K954" s="42"/>
      <c r="L954" s="42"/>
      <c r="M954" s="42"/>
      <c r="N954" s="42"/>
      <c r="O954" s="42"/>
      <c r="P954" s="42"/>
      <c r="Q954" s="42"/>
      <c r="R954" s="42"/>
      <c r="S954" s="42"/>
      <c r="T954" s="42"/>
      <c r="U954" s="42"/>
      <c r="V954" s="42"/>
      <c r="W954" s="42"/>
      <c r="X954" s="42"/>
      <c r="Y954" s="42"/>
      <c r="Z954" s="42"/>
      <c r="AA954" s="42"/>
      <c r="AB954" s="42"/>
      <c r="AC954" s="42"/>
      <c r="AD954" s="42"/>
      <c r="AE954" s="42"/>
      <c r="AF954" s="42"/>
      <c r="AG954" s="42"/>
    </row>
    <row r="955" ht="15.75" customHeight="1">
      <c r="A955" s="42"/>
      <c r="B955" s="42"/>
      <c r="C955" s="42"/>
      <c r="D955" s="42"/>
      <c r="E955" s="42"/>
      <c r="F955" s="42"/>
      <c r="G955" s="42"/>
      <c r="H955" s="42"/>
      <c r="I955" s="42"/>
      <c r="J955" s="42"/>
      <c r="K955" s="42"/>
      <c r="L955" s="42"/>
      <c r="M955" s="42"/>
      <c r="N955" s="42"/>
      <c r="O955" s="42"/>
      <c r="P955" s="42"/>
      <c r="Q955" s="42"/>
      <c r="R955" s="42"/>
      <c r="S955" s="42"/>
      <c r="T955" s="42"/>
      <c r="U955" s="42"/>
      <c r="V955" s="42"/>
      <c r="W955" s="42"/>
      <c r="X955" s="42"/>
      <c r="Y955" s="42"/>
      <c r="Z955" s="42"/>
      <c r="AA955" s="42"/>
      <c r="AB955" s="42"/>
      <c r="AC955" s="42"/>
      <c r="AD955" s="42"/>
      <c r="AE955" s="42"/>
      <c r="AF955" s="42"/>
      <c r="AG955" s="42"/>
    </row>
    <row r="956" ht="15.75" customHeight="1">
      <c r="A956" s="42"/>
      <c r="B956" s="42"/>
      <c r="C956" s="42"/>
      <c r="D956" s="42"/>
      <c r="E956" s="42"/>
      <c r="F956" s="42"/>
      <c r="G956" s="42"/>
      <c r="H956" s="42"/>
      <c r="I956" s="42"/>
      <c r="J956" s="42"/>
      <c r="K956" s="42"/>
      <c r="L956" s="42"/>
      <c r="M956" s="42"/>
      <c r="N956" s="42"/>
      <c r="O956" s="42"/>
      <c r="P956" s="42"/>
      <c r="Q956" s="42"/>
      <c r="R956" s="42"/>
      <c r="S956" s="42"/>
      <c r="T956" s="42"/>
      <c r="U956" s="42"/>
      <c r="V956" s="42"/>
      <c r="W956" s="42"/>
      <c r="X956" s="42"/>
      <c r="Y956" s="42"/>
      <c r="Z956" s="42"/>
      <c r="AA956" s="42"/>
      <c r="AB956" s="42"/>
      <c r="AC956" s="42"/>
      <c r="AD956" s="42"/>
      <c r="AE956" s="42"/>
      <c r="AF956" s="42"/>
      <c r="AG956" s="42"/>
    </row>
    <row r="957" ht="15.75" customHeight="1">
      <c r="A957" s="42"/>
      <c r="B957" s="42"/>
      <c r="C957" s="42"/>
      <c r="D957" s="42"/>
      <c r="E957" s="42"/>
      <c r="F957" s="42"/>
      <c r="G957" s="42"/>
      <c r="H957" s="42"/>
      <c r="I957" s="42"/>
      <c r="J957" s="42"/>
      <c r="K957" s="42"/>
      <c r="L957" s="42"/>
      <c r="M957" s="42"/>
      <c r="N957" s="42"/>
      <c r="O957" s="42"/>
      <c r="P957" s="42"/>
      <c r="Q957" s="42"/>
      <c r="R957" s="42"/>
      <c r="S957" s="42"/>
      <c r="T957" s="42"/>
      <c r="U957" s="42"/>
      <c r="V957" s="42"/>
      <c r="W957" s="42"/>
      <c r="X957" s="42"/>
      <c r="Y957" s="42"/>
      <c r="Z957" s="42"/>
      <c r="AA957" s="42"/>
      <c r="AB957" s="42"/>
      <c r="AC957" s="42"/>
      <c r="AD957" s="42"/>
      <c r="AE957" s="42"/>
      <c r="AF957" s="42"/>
      <c r="AG957" s="42"/>
    </row>
    <row r="958" ht="15.75" customHeight="1">
      <c r="A958" s="42"/>
      <c r="B958" s="42"/>
      <c r="C958" s="42"/>
      <c r="D958" s="42"/>
      <c r="E958" s="42"/>
      <c r="F958" s="42"/>
      <c r="G958" s="42"/>
      <c r="H958" s="42"/>
      <c r="I958" s="42"/>
      <c r="J958" s="42"/>
      <c r="K958" s="42"/>
      <c r="L958" s="42"/>
      <c r="M958" s="42"/>
      <c r="N958" s="42"/>
      <c r="O958" s="42"/>
      <c r="P958" s="42"/>
      <c r="Q958" s="42"/>
      <c r="R958" s="42"/>
      <c r="S958" s="42"/>
      <c r="T958" s="42"/>
      <c r="U958" s="42"/>
      <c r="V958" s="42"/>
      <c r="W958" s="42"/>
      <c r="X958" s="42"/>
      <c r="Y958" s="42"/>
      <c r="Z958" s="42"/>
      <c r="AA958" s="42"/>
      <c r="AB958" s="42"/>
      <c r="AC958" s="42"/>
      <c r="AD958" s="42"/>
      <c r="AE958" s="42"/>
      <c r="AF958" s="42"/>
      <c r="AG958" s="42"/>
    </row>
    <row r="959" ht="15.75" customHeight="1">
      <c r="A959" s="42"/>
      <c r="B959" s="42"/>
      <c r="C959" s="42"/>
      <c r="D959" s="42"/>
      <c r="E959" s="42"/>
      <c r="F959" s="42"/>
      <c r="G959" s="42"/>
      <c r="H959" s="42"/>
      <c r="I959" s="42"/>
      <c r="J959" s="42"/>
      <c r="K959" s="42"/>
      <c r="L959" s="42"/>
      <c r="M959" s="42"/>
      <c r="N959" s="42"/>
      <c r="O959" s="42"/>
      <c r="P959" s="42"/>
      <c r="Q959" s="42"/>
      <c r="R959" s="42"/>
      <c r="S959" s="42"/>
      <c r="T959" s="42"/>
      <c r="U959" s="42"/>
      <c r="V959" s="42"/>
      <c r="W959" s="42"/>
      <c r="X959" s="42"/>
      <c r="Y959" s="42"/>
      <c r="Z959" s="42"/>
      <c r="AA959" s="42"/>
      <c r="AB959" s="42"/>
      <c r="AC959" s="42"/>
      <c r="AD959" s="42"/>
      <c r="AE959" s="42"/>
      <c r="AF959" s="42"/>
      <c r="AG959" s="42"/>
    </row>
    <row r="960" ht="15.75" customHeight="1">
      <c r="A960" s="42"/>
      <c r="B960" s="42"/>
      <c r="C960" s="42"/>
      <c r="D960" s="42"/>
      <c r="E960" s="42"/>
      <c r="F960" s="42"/>
      <c r="G960" s="42"/>
      <c r="H960" s="42"/>
      <c r="I960" s="42"/>
      <c r="J960" s="42"/>
      <c r="K960" s="42"/>
      <c r="L960" s="42"/>
      <c r="M960" s="42"/>
      <c r="N960" s="42"/>
      <c r="O960" s="42"/>
      <c r="P960" s="42"/>
      <c r="Q960" s="42"/>
      <c r="R960" s="42"/>
      <c r="S960" s="42"/>
      <c r="T960" s="42"/>
      <c r="U960" s="42"/>
      <c r="V960" s="42"/>
      <c r="W960" s="42"/>
      <c r="X960" s="42"/>
      <c r="Y960" s="42"/>
      <c r="Z960" s="42"/>
      <c r="AA960" s="42"/>
      <c r="AB960" s="42"/>
      <c r="AC960" s="42"/>
      <c r="AD960" s="42"/>
      <c r="AE960" s="42"/>
      <c r="AF960" s="42"/>
      <c r="AG960" s="42"/>
    </row>
    <row r="961" ht="15.75" customHeight="1">
      <c r="A961" s="42"/>
      <c r="B961" s="42"/>
      <c r="C961" s="42"/>
      <c r="D961" s="42"/>
      <c r="E961" s="42"/>
      <c r="F961" s="42"/>
      <c r="G961" s="42"/>
      <c r="H961" s="42"/>
      <c r="I961" s="42"/>
      <c r="J961" s="42"/>
      <c r="K961" s="42"/>
      <c r="L961" s="42"/>
      <c r="M961" s="42"/>
      <c r="N961" s="42"/>
      <c r="O961" s="42"/>
      <c r="P961" s="42"/>
      <c r="Q961" s="42"/>
      <c r="R961" s="42"/>
      <c r="S961" s="42"/>
      <c r="T961" s="42"/>
      <c r="U961" s="42"/>
      <c r="V961" s="42"/>
      <c r="W961" s="42"/>
      <c r="X961" s="42"/>
      <c r="Y961" s="42"/>
      <c r="Z961" s="42"/>
      <c r="AA961" s="42"/>
      <c r="AB961" s="42"/>
      <c r="AC961" s="42"/>
      <c r="AD961" s="42"/>
      <c r="AE961" s="42"/>
      <c r="AF961" s="42"/>
      <c r="AG961" s="42"/>
    </row>
    <row r="962" ht="15.75" customHeight="1">
      <c r="A962" s="42"/>
      <c r="B962" s="42"/>
      <c r="C962" s="42"/>
      <c r="D962" s="42"/>
      <c r="E962" s="42"/>
      <c r="F962" s="42"/>
      <c r="G962" s="42"/>
      <c r="H962" s="42"/>
      <c r="I962" s="42"/>
      <c r="J962" s="42"/>
      <c r="K962" s="42"/>
      <c r="L962" s="42"/>
      <c r="M962" s="42"/>
      <c r="N962" s="42"/>
      <c r="O962" s="42"/>
      <c r="P962" s="42"/>
      <c r="Q962" s="42"/>
      <c r="R962" s="42"/>
      <c r="S962" s="42"/>
      <c r="T962" s="42"/>
      <c r="U962" s="42"/>
      <c r="V962" s="42"/>
      <c r="W962" s="42"/>
      <c r="X962" s="42"/>
      <c r="Y962" s="42"/>
      <c r="Z962" s="42"/>
      <c r="AA962" s="42"/>
      <c r="AB962" s="42"/>
      <c r="AC962" s="42"/>
      <c r="AD962" s="42"/>
      <c r="AE962" s="42"/>
      <c r="AF962" s="42"/>
      <c r="AG962" s="42"/>
    </row>
    <row r="963" ht="15.75" customHeight="1">
      <c r="A963" s="42"/>
      <c r="B963" s="42"/>
      <c r="C963" s="42"/>
      <c r="D963" s="42"/>
      <c r="E963" s="42"/>
      <c r="F963" s="42"/>
      <c r="G963" s="42"/>
      <c r="H963" s="42"/>
      <c r="I963" s="42"/>
      <c r="J963" s="42"/>
      <c r="K963" s="42"/>
      <c r="L963" s="42"/>
      <c r="M963" s="42"/>
      <c r="N963" s="42"/>
      <c r="O963" s="42"/>
      <c r="P963" s="42"/>
      <c r="Q963" s="42"/>
      <c r="R963" s="42"/>
      <c r="S963" s="42"/>
      <c r="T963" s="42"/>
      <c r="U963" s="42"/>
      <c r="V963" s="42"/>
      <c r="W963" s="42"/>
      <c r="X963" s="42"/>
      <c r="Y963" s="42"/>
      <c r="Z963" s="42"/>
      <c r="AA963" s="42"/>
      <c r="AB963" s="42"/>
      <c r="AC963" s="42"/>
      <c r="AD963" s="42"/>
      <c r="AE963" s="42"/>
      <c r="AF963" s="42"/>
      <c r="AG963" s="42"/>
    </row>
    <row r="964" ht="15.75" customHeight="1">
      <c r="A964" s="42"/>
      <c r="B964" s="42"/>
      <c r="C964" s="42"/>
      <c r="D964" s="42"/>
      <c r="E964" s="42"/>
      <c r="F964" s="42"/>
      <c r="G964" s="42"/>
      <c r="H964" s="42"/>
      <c r="I964" s="42"/>
      <c r="J964" s="42"/>
      <c r="K964" s="42"/>
      <c r="L964" s="42"/>
      <c r="M964" s="42"/>
      <c r="N964" s="42"/>
      <c r="O964" s="42"/>
      <c r="P964" s="42"/>
      <c r="Q964" s="42"/>
      <c r="R964" s="42"/>
      <c r="S964" s="42"/>
      <c r="T964" s="42"/>
      <c r="U964" s="42"/>
      <c r="V964" s="42"/>
      <c r="W964" s="42"/>
      <c r="X964" s="42"/>
      <c r="Y964" s="42"/>
      <c r="Z964" s="42"/>
      <c r="AA964" s="42"/>
      <c r="AB964" s="42"/>
      <c r="AC964" s="42"/>
      <c r="AD964" s="42"/>
      <c r="AE964" s="42"/>
      <c r="AF964" s="42"/>
      <c r="AG964" s="42"/>
    </row>
    <row r="965" ht="15.75" customHeight="1">
      <c r="A965" s="42"/>
      <c r="B965" s="42"/>
      <c r="C965" s="42"/>
      <c r="D965" s="42"/>
      <c r="E965" s="42"/>
      <c r="F965" s="42"/>
      <c r="G965" s="42"/>
      <c r="H965" s="42"/>
      <c r="I965" s="42"/>
      <c r="J965" s="42"/>
      <c r="K965" s="42"/>
      <c r="L965" s="42"/>
      <c r="M965" s="42"/>
      <c r="N965" s="42"/>
      <c r="O965" s="42"/>
      <c r="P965" s="42"/>
      <c r="Q965" s="42"/>
      <c r="R965" s="42"/>
      <c r="S965" s="42"/>
      <c r="T965" s="42"/>
      <c r="U965" s="42"/>
      <c r="V965" s="42"/>
      <c r="W965" s="42"/>
      <c r="X965" s="42"/>
      <c r="Y965" s="42"/>
      <c r="Z965" s="42"/>
      <c r="AA965" s="42"/>
      <c r="AB965" s="42"/>
      <c r="AC965" s="42"/>
      <c r="AD965" s="42"/>
      <c r="AE965" s="42"/>
      <c r="AF965" s="42"/>
      <c r="AG965" s="42"/>
    </row>
    <row r="966" ht="15.75" customHeight="1">
      <c r="A966" s="42"/>
      <c r="B966" s="42"/>
      <c r="C966" s="42"/>
      <c r="D966" s="42"/>
      <c r="E966" s="42"/>
      <c r="F966" s="42"/>
      <c r="G966" s="42"/>
      <c r="H966" s="42"/>
      <c r="I966" s="42"/>
      <c r="J966" s="42"/>
      <c r="K966" s="42"/>
      <c r="L966" s="42"/>
      <c r="M966" s="42"/>
      <c r="N966" s="42"/>
      <c r="O966" s="42"/>
      <c r="P966" s="42"/>
      <c r="Q966" s="42"/>
      <c r="R966" s="42"/>
      <c r="S966" s="42"/>
      <c r="T966" s="42"/>
      <c r="U966" s="42"/>
      <c r="V966" s="42"/>
      <c r="W966" s="42"/>
      <c r="X966" s="42"/>
      <c r="Y966" s="42"/>
      <c r="Z966" s="42"/>
      <c r="AA966" s="42"/>
      <c r="AB966" s="42"/>
      <c r="AC966" s="42"/>
      <c r="AD966" s="42"/>
      <c r="AE966" s="42"/>
      <c r="AF966" s="42"/>
      <c r="AG966" s="42"/>
    </row>
    <row r="967" ht="15.75" customHeight="1">
      <c r="A967" s="42"/>
      <c r="B967" s="42"/>
      <c r="C967" s="42"/>
      <c r="D967" s="42"/>
      <c r="E967" s="42"/>
      <c r="F967" s="42"/>
      <c r="G967" s="42"/>
      <c r="H967" s="42"/>
      <c r="I967" s="42"/>
      <c r="J967" s="42"/>
      <c r="K967" s="42"/>
      <c r="L967" s="42"/>
      <c r="M967" s="42"/>
      <c r="N967" s="42"/>
      <c r="O967" s="42"/>
      <c r="P967" s="42"/>
      <c r="Q967" s="42"/>
      <c r="R967" s="42"/>
      <c r="S967" s="42"/>
      <c r="T967" s="42"/>
      <c r="U967" s="42"/>
      <c r="V967" s="42"/>
      <c r="W967" s="42"/>
      <c r="X967" s="42"/>
      <c r="Y967" s="42"/>
      <c r="Z967" s="42"/>
      <c r="AA967" s="42"/>
      <c r="AB967" s="42"/>
      <c r="AC967" s="42"/>
      <c r="AD967" s="42"/>
      <c r="AE967" s="42"/>
      <c r="AF967" s="42"/>
      <c r="AG967" s="42"/>
    </row>
    <row r="968" ht="15.75" customHeight="1">
      <c r="A968" s="42"/>
      <c r="B968" s="42"/>
      <c r="C968" s="42"/>
      <c r="D968" s="42"/>
      <c r="E968" s="42"/>
      <c r="F968" s="42"/>
      <c r="G968" s="42"/>
      <c r="H968" s="42"/>
      <c r="I968" s="42"/>
      <c r="J968" s="42"/>
      <c r="K968" s="42"/>
      <c r="L968" s="42"/>
      <c r="M968" s="42"/>
      <c r="N968" s="42"/>
      <c r="O968" s="42"/>
      <c r="P968" s="42"/>
      <c r="Q968" s="42"/>
      <c r="R968" s="42"/>
      <c r="S968" s="42"/>
      <c r="T968" s="42"/>
      <c r="U968" s="42"/>
      <c r="V968" s="42"/>
      <c r="W968" s="42"/>
      <c r="X968" s="42"/>
      <c r="Y968" s="42"/>
      <c r="Z968" s="42"/>
      <c r="AA968" s="42"/>
      <c r="AB968" s="42"/>
      <c r="AC968" s="42"/>
      <c r="AD968" s="42"/>
      <c r="AE968" s="42"/>
      <c r="AF968" s="42"/>
      <c r="AG968" s="42"/>
    </row>
    <row r="969" ht="15.75" customHeight="1">
      <c r="A969" s="42"/>
      <c r="B969" s="42"/>
      <c r="C969" s="42"/>
      <c r="D969" s="42"/>
      <c r="E969" s="42"/>
      <c r="F969" s="42"/>
      <c r="G969" s="42"/>
      <c r="H969" s="42"/>
      <c r="I969" s="42"/>
      <c r="J969" s="42"/>
      <c r="K969" s="42"/>
      <c r="L969" s="42"/>
      <c r="M969" s="42"/>
      <c r="N969" s="42"/>
      <c r="O969" s="42"/>
      <c r="P969" s="42"/>
      <c r="Q969" s="42"/>
      <c r="R969" s="42"/>
      <c r="S969" s="42"/>
      <c r="T969" s="42"/>
      <c r="U969" s="42"/>
      <c r="V969" s="42"/>
      <c r="W969" s="42"/>
      <c r="X969" s="42"/>
      <c r="Y969" s="42"/>
      <c r="Z969" s="42"/>
      <c r="AA969" s="42"/>
      <c r="AB969" s="42"/>
      <c r="AC969" s="42"/>
      <c r="AD969" s="42"/>
      <c r="AE969" s="42"/>
      <c r="AF969" s="42"/>
      <c r="AG969" s="42"/>
    </row>
    <row r="970" ht="15.75" customHeight="1">
      <c r="A970" s="42"/>
      <c r="B970" s="42"/>
      <c r="C970" s="42"/>
      <c r="D970" s="42"/>
      <c r="E970" s="42"/>
      <c r="F970" s="42"/>
      <c r="G970" s="42"/>
      <c r="H970" s="42"/>
      <c r="I970" s="42"/>
      <c r="J970" s="42"/>
      <c r="K970" s="42"/>
      <c r="L970" s="42"/>
      <c r="M970" s="42"/>
      <c r="N970" s="42"/>
      <c r="O970" s="42"/>
      <c r="P970" s="42"/>
      <c r="Q970" s="42"/>
      <c r="R970" s="42"/>
      <c r="S970" s="42"/>
      <c r="T970" s="42"/>
      <c r="U970" s="42"/>
      <c r="V970" s="42"/>
      <c r="W970" s="42"/>
      <c r="X970" s="42"/>
      <c r="Y970" s="42"/>
      <c r="Z970" s="42"/>
      <c r="AA970" s="42"/>
      <c r="AB970" s="42"/>
      <c r="AC970" s="42"/>
      <c r="AD970" s="42"/>
      <c r="AE970" s="42"/>
      <c r="AF970" s="42"/>
      <c r="AG970" s="42"/>
    </row>
    <row r="971" ht="15.75" customHeight="1">
      <c r="A971" s="42"/>
      <c r="B971" s="42"/>
      <c r="C971" s="42"/>
      <c r="D971" s="42"/>
      <c r="E971" s="42"/>
      <c r="F971" s="42"/>
      <c r="G971" s="42"/>
      <c r="H971" s="42"/>
      <c r="I971" s="42"/>
      <c r="J971" s="42"/>
      <c r="K971" s="42"/>
      <c r="L971" s="42"/>
      <c r="M971" s="42"/>
      <c r="N971" s="42"/>
      <c r="O971" s="42"/>
      <c r="P971" s="42"/>
      <c r="Q971" s="42"/>
      <c r="R971" s="42"/>
      <c r="S971" s="42"/>
      <c r="T971" s="42"/>
      <c r="U971" s="42"/>
      <c r="V971" s="42"/>
      <c r="W971" s="42"/>
      <c r="X971" s="42"/>
      <c r="Y971" s="42"/>
      <c r="Z971" s="42"/>
      <c r="AA971" s="42"/>
      <c r="AB971" s="42"/>
      <c r="AC971" s="42"/>
      <c r="AD971" s="42"/>
      <c r="AE971" s="42"/>
      <c r="AF971" s="42"/>
      <c r="AG971" s="42"/>
    </row>
    <row r="972" ht="15.75" customHeight="1">
      <c r="A972" s="42"/>
      <c r="B972" s="42"/>
      <c r="C972" s="42"/>
      <c r="D972" s="42"/>
      <c r="E972" s="42"/>
      <c r="F972" s="42"/>
      <c r="G972" s="42"/>
      <c r="H972" s="42"/>
      <c r="I972" s="42"/>
      <c r="J972" s="42"/>
      <c r="K972" s="42"/>
      <c r="L972" s="42"/>
      <c r="M972" s="42"/>
      <c r="N972" s="42"/>
      <c r="O972" s="42"/>
      <c r="P972" s="42"/>
      <c r="Q972" s="42"/>
      <c r="R972" s="42"/>
      <c r="S972" s="42"/>
      <c r="T972" s="42"/>
      <c r="U972" s="42"/>
      <c r="V972" s="42"/>
      <c r="W972" s="42"/>
      <c r="X972" s="42"/>
      <c r="Y972" s="42"/>
      <c r="Z972" s="42"/>
      <c r="AA972" s="42"/>
      <c r="AB972" s="42"/>
      <c r="AC972" s="42"/>
      <c r="AD972" s="42"/>
      <c r="AE972" s="42"/>
      <c r="AF972" s="42"/>
      <c r="AG972" s="42"/>
    </row>
    <row r="973" ht="15.75" customHeight="1">
      <c r="A973" s="42"/>
      <c r="B973" s="42"/>
      <c r="C973" s="42"/>
      <c r="D973" s="42"/>
      <c r="E973" s="42"/>
      <c r="F973" s="42"/>
      <c r="G973" s="42"/>
      <c r="H973" s="42"/>
      <c r="I973" s="42"/>
      <c r="J973" s="42"/>
      <c r="K973" s="42"/>
      <c r="L973" s="42"/>
      <c r="M973" s="42"/>
      <c r="N973" s="42"/>
      <c r="O973" s="42"/>
      <c r="P973" s="42"/>
      <c r="Q973" s="42"/>
      <c r="R973" s="42"/>
      <c r="S973" s="42"/>
      <c r="T973" s="42"/>
      <c r="U973" s="42"/>
      <c r="V973" s="42"/>
      <c r="W973" s="42"/>
      <c r="X973" s="42"/>
      <c r="Y973" s="42"/>
      <c r="Z973" s="42"/>
      <c r="AA973" s="42"/>
      <c r="AB973" s="42"/>
      <c r="AC973" s="42"/>
      <c r="AD973" s="42"/>
      <c r="AE973" s="42"/>
      <c r="AF973" s="42"/>
      <c r="AG973" s="42"/>
    </row>
    <row r="974" ht="15.75" customHeight="1">
      <c r="A974" s="42"/>
      <c r="B974" s="42"/>
      <c r="C974" s="42"/>
      <c r="D974" s="42"/>
      <c r="E974" s="42"/>
      <c r="F974" s="42"/>
      <c r="G974" s="42"/>
      <c r="H974" s="42"/>
      <c r="I974" s="42"/>
      <c r="J974" s="42"/>
      <c r="K974" s="42"/>
      <c r="L974" s="42"/>
      <c r="M974" s="42"/>
      <c r="N974" s="42"/>
      <c r="O974" s="42"/>
      <c r="P974" s="42"/>
      <c r="Q974" s="42"/>
      <c r="R974" s="42"/>
      <c r="S974" s="42"/>
      <c r="T974" s="42"/>
      <c r="U974" s="42"/>
      <c r="V974" s="42"/>
      <c r="W974" s="42"/>
      <c r="X974" s="42"/>
      <c r="Y974" s="42"/>
      <c r="Z974" s="42"/>
      <c r="AA974" s="42"/>
      <c r="AB974" s="42"/>
      <c r="AC974" s="42"/>
      <c r="AD974" s="42"/>
      <c r="AE974" s="42"/>
      <c r="AF974" s="42"/>
      <c r="AG974" s="42"/>
    </row>
    <row r="975" ht="15.75" customHeight="1">
      <c r="A975" s="42"/>
      <c r="B975" s="42"/>
      <c r="C975" s="42"/>
      <c r="D975" s="42"/>
      <c r="E975" s="42"/>
      <c r="F975" s="42"/>
      <c r="G975" s="42"/>
      <c r="H975" s="42"/>
      <c r="I975" s="42"/>
      <c r="J975" s="42"/>
      <c r="K975" s="42"/>
      <c r="L975" s="42"/>
      <c r="M975" s="42"/>
      <c r="N975" s="42"/>
      <c r="O975" s="42"/>
      <c r="P975" s="42"/>
      <c r="Q975" s="42"/>
      <c r="R975" s="42"/>
      <c r="S975" s="42"/>
      <c r="T975" s="42"/>
      <c r="U975" s="42"/>
      <c r="V975" s="42"/>
      <c r="W975" s="42"/>
      <c r="X975" s="42"/>
      <c r="Y975" s="42"/>
      <c r="Z975" s="42"/>
      <c r="AA975" s="42"/>
      <c r="AB975" s="42"/>
      <c r="AC975" s="42"/>
      <c r="AD975" s="42"/>
      <c r="AE975" s="42"/>
      <c r="AF975" s="42"/>
      <c r="AG975" s="42"/>
    </row>
    <row r="976" ht="15.75" customHeight="1">
      <c r="A976" s="42"/>
      <c r="B976" s="42"/>
      <c r="C976" s="42"/>
      <c r="D976" s="42"/>
      <c r="E976" s="42"/>
      <c r="F976" s="42"/>
      <c r="G976" s="42"/>
      <c r="H976" s="42"/>
      <c r="I976" s="42"/>
      <c r="J976" s="42"/>
      <c r="K976" s="42"/>
      <c r="L976" s="42"/>
      <c r="M976" s="42"/>
      <c r="N976" s="42"/>
      <c r="O976" s="42"/>
      <c r="P976" s="42"/>
      <c r="Q976" s="42"/>
      <c r="R976" s="42"/>
      <c r="S976" s="42"/>
      <c r="T976" s="42"/>
      <c r="U976" s="42"/>
      <c r="V976" s="42"/>
      <c r="W976" s="42"/>
      <c r="X976" s="42"/>
      <c r="Y976" s="42"/>
      <c r="Z976" s="42"/>
      <c r="AA976" s="42"/>
      <c r="AB976" s="42"/>
      <c r="AC976" s="42"/>
      <c r="AD976" s="42"/>
      <c r="AE976" s="42"/>
      <c r="AF976" s="42"/>
      <c r="AG976" s="42"/>
    </row>
    <row r="977" ht="15.75" customHeight="1">
      <c r="A977" s="42"/>
      <c r="B977" s="42"/>
      <c r="C977" s="42"/>
      <c r="D977" s="42"/>
      <c r="E977" s="42"/>
      <c r="F977" s="42"/>
      <c r="G977" s="42"/>
      <c r="H977" s="42"/>
      <c r="I977" s="42"/>
      <c r="J977" s="42"/>
      <c r="K977" s="42"/>
      <c r="L977" s="42"/>
      <c r="M977" s="42"/>
      <c r="N977" s="42"/>
      <c r="O977" s="42"/>
      <c r="P977" s="42"/>
      <c r="Q977" s="42"/>
      <c r="R977" s="42"/>
      <c r="S977" s="42"/>
      <c r="T977" s="42"/>
      <c r="U977" s="42"/>
      <c r="V977" s="42"/>
      <c r="W977" s="42"/>
      <c r="X977" s="42"/>
      <c r="Y977" s="42"/>
      <c r="Z977" s="42"/>
      <c r="AA977" s="42"/>
      <c r="AB977" s="42"/>
      <c r="AC977" s="42"/>
      <c r="AD977" s="42"/>
      <c r="AE977" s="42"/>
      <c r="AF977" s="42"/>
      <c r="AG977" s="42"/>
    </row>
    <row r="978" ht="15.75" customHeight="1">
      <c r="A978" s="42"/>
      <c r="B978" s="42"/>
      <c r="C978" s="42"/>
      <c r="D978" s="42"/>
      <c r="E978" s="42"/>
      <c r="F978" s="42"/>
      <c r="G978" s="42"/>
      <c r="H978" s="42"/>
      <c r="I978" s="42"/>
      <c r="J978" s="42"/>
      <c r="K978" s="42"/>
      <c r="L978" s="42"/>
      <c r="M978" s="42"/>
      <c r="N978" s="42"/>
      <c r="O978" s="42"/>
      <c r="P978" s="42"/>
      <c r="Q978" s="42"/>
      <c r="R978" s="42"/>
      <c r="S978" s="42"/>
      <c r="T978" s="42"/>
      <c r="U978" s="42"/>
      <c r="V978" s="42"/>
      <c r="W978" s="42"/>
      <c r="X978" s="42"/>
      <c r="Y978" s="42"/>
      <c r="Z978" s="42"/>
      <c r="AA978" s="42"/>
      <c r="AB978" s="42"/>
      <c r="AC978" s="42"/>
      <c r="AD978" s="42"/>
      <c r="AE978" s="42"/>
      <c r="AF978" s="42"/>
      <c r="AG978" s="42"/>
    </row>
    <row r="979" ht="15.75" customHeight="1">
      <c r="A979" s="42"/>
      <c r="B979" s="42"/>
      <c r="C979" s="42"/>
      <c r="D979" s="42"/>
      <c r="E979" s="42"/>
      <c r="F979" s="42"/>
      <c r="G979" s="42"/>
      <c r="H979" s="42"/>
      <c r="I979" s="42"/>
      <c r="J979" s="42"/>
      <c r="K979" s="42"/>
      <c r="L979" s="42"/>
      <c r="M979" s="42"/>
      <c r="N979" s="42"/>
      <c r="O979" s="42"/>
      <c r="P979" s="42"/>
      <c r="Q979" s="42"/>
      <c r="R979" s="42"/>
      <c r="S979" s="42"/>
      <c r="T979" s="42"/>
      <c r="U979" s="42"/>
      <c r="V979" s="42"/>
      <c r="W979" s="42"/>
      <c r="X979" s="42"/>
      <c r="Y979" s="42"/>
      <c r="Z979" s="42"/>
      <c r="AA979" s="42"/>
      <c r="AB979" s="42"/>
      <c r="AC979" s="42"/>
      <c r="AD979" s="42"/>
      <c r="AE979" s="42"/>
      <c r="AF979" s="42"/>
      <c r="AG979" s="42"/>
    </row>
    <row r="980" ht="15.75" customHeight="1">
      <c r="A980" s="42"/>
      <c r="B980" s="42"/>
      <c r="C980" s="42"/>
      <c r="D980" s="42"/>
      <c r="E980" s="42"/>
      <c r="F980" s="42"/>
      <c r="G980" s="42"/>
      <c r="H980" s="42"/>
      <c r="I980" s="42"/>
      <c r="J980" s="42"/>
      <c r="K980" s="42"/>
      <c r="L980" s="42"/>
      <c r="M980" s="42"/>
      <c r="N980" s="42"/>
      <c r="O980" s="42"/>
      <c r="P980" s="42"/>
      <c r="Q980" s="42"/>
      <c r="R980" s="42"/>
      <c r="S980" s="42"/>
      <c r="T980" s="42"/>
      <c r="U980" s="42"/>
      <c r="V980" s="42"/>
      <c r="W980" s="42"/>
      <c r="X980" s="42"/>
      <c r="Y980" s="42"/>
      <c r="Z980" s="42"/>
      <c r="AA980" s="42"/>
      <c r="AB980" s="42"/>
      <c r="AC980" s="42"/>
      <c r="AD980" s="42"/>
      <c r="AE980" s="42"/>
      <c r="AF980" s="42"/>
      <c r="AG980" s="42"/>
    </row>
    <row r="981" ht="15.75" customHeight="1">
      <c r="A981" s="42"/>
      <c r="B981" s="42"/>
      <c r="C981" s="42"/>
      <c r="D981" s="42"/>
      <c r="E981" s="42"/>
      <c r="F981" s="42"/>
      <c r="G981" s="42"/>
      <c r="H981" s="42"/>
      <c r="I981" s="42"/>
      <c r="J981" s="42"/>
      <c r="K981" s="42"/>
      <c r="L981" s="42"/>
      <c r="M981" s="42"/>
      <c r="N981" s="42"/>
      <c r="O981" s="42"/>
      <c r="P981" s="42"/>
      <c r="Q981" s="42"/>
      <c r="R981" s="42"/>
      <c r="S981" s="42"/>
      <c r="T981" s="42"/>
      <c r="U981" s="42"/>
      <c r="V981" s="42"/>
      <c r="W981" s="42"/>
      <c r="X981" s="42"/>
      <c r="Y981" s="42"/>
      <c r="Z981" s="42"/>
      <c r="AA981" s="42"/>
      <c r="AB981" s="42"/>
      <c r="AC981" s="42"/>
      <c r="AD981" s="42"/>
      <c r="AE981" s="42"/>
      <c r="AF981" s="42"/>
      <c r="AG981" s="42"/>
    </row>
    <row r="982" ht="15.75" customHeight="1">
      <c r="A982" s="42"/>
      <c r="B982" s="42"/>
      <c r="C982" s="42"/>
      <c r="D982" s="42"/>
      <c r="E982" s="42"/>
      <c r="F982" s="42"/>
      <c r="G982" s="42"/>
      <c r="H982" s="42"/>
      <c r="I982" s="42"/>
      <c r="J982" s="42"/>
      <c r="K982" s="42"/>
      <c r="L982" s="42"/>
      <c r="M982" s="42"/>
      <c r="N982" s="42"/>
      <c r="O982" s="42"/>
      <c r="P982" s="42"/>
      <c r="Q982" s="42"/>
      <c r="R982" s="42"/>
      <c r="S982" s="42"/>
      <c r="T982" s="42"/>
      <c r="U982" s="42"/>
      <c r="V982" s="42"/>
      <c r="W982" s="42"/>
      <c r="X982" s="42"/>
      <c r="Y982" s="42"/>
      <c r="Z982" s="42"/>
      <c r="AA982" s="42"/>
      <c r="AB982" s="42"/>
      <c r="AC982" s="42"/>
      <c r="AD982" s="42"/>
      <c r="AE982" s="42"/>
      <c r="AF982" s="42"/>
      <c r="AG982" s="42"/>
    </row>
    <row r="983" ht="15.75" customHeight="1">
      <c r="A983" s="42"/>
      <c r="B983" s="42"/>
      <c r="C983" s="42"/>
      <c r="D983" s="42"/>
      <c r="E983" s="42"/>
      <c r="F983" s="42"/>
      <c r="G983" s="42"/>
      <c r="H983" s="42"/>
      <c r="I983" s="42"/>
      <c r="J983" s="42"/>
      <c r="K983" s="42"/>
      <c r="L983" s="42"/>
      <c r="M983" s="42"/>
      <c r="N983" s="42"/>
      <c r="O983" s="42"/>
      <c r="P983" s="42"/>
      <c r="Q983" s="42"/>
      <c r="R983" s="42"/>
      <c r="S983" s="42"/>
      <c r="T983" s="42"/>
      <c r="U983" s="42"/>
      <c r="V983" s="42"/>
      <c r="W983" s="42"/>
      <c r="X983" s="42"/>
      <c r="Y983" s="42"/>
      <c r="Z983" s="42"/>
      <c r="AA983" s="42"/>
      <c r="AB983" s="42"/>
      <c r="AC983" s="42"/>
      <c r="AD983" s="42"/>
      <c r="AE983" s="42"/>
      <c r="AF983" s="42"/>
      <c r="AG983" s="42"/>
    </row>
    <row r="984" ht="15.75" customHeight="1">
      <c r="A984" s="42"/>
      <c r="B984" s="42"/>
      <c r="C984" s="42"/>
      <c r="D984" s="42"/>
      <c r="E984" s="42"/>
      <c r="F984" s="42"/>
      <c r="G984" s="42"/>
      <c r="H984" s="42"/>
      <c r="I984" s="42"/>
      <c r="J984" s="42"/>
      <c r="K984" s="42"/>
      <c r="L984" s="42"/>
      <c r="M984" s="42"/>
      <c r="N984" s="42"/>
      <c r="O984" s="42"/>
      <c r="P984" s="42"/>
      <c r="Q984" s="42"/>
      <c r="R984" s="42"/>
      <c r="S984" s="42"/>
      <c r="T984" s="42"/>
      <c r="U984" s="42"/>
      <c r="V984" s="42"/>
      <c r="W984" s="42"/>
      <c r="X984" s="42"/>
      <c r="Y984" s="42"/>
      <c r="Z984" s="42"/>
      <c r="AA984" s="42"/>
      <c r="AB984" s="42"/>
      <c r="AC984" s="42"/>
      <c r="AD984" s="42"/>
      <c r="AE984" s="42"/>
      <c r="AF984" s="42"/>
      <c r="AG984" s="42"/>
    </row>
    <row r="985" ht="15.75" customHeight="1">
      <c r="A985" s="42"/>
      <c r="B985" s="42"/>
      <c r="C985" s="42"/>
      <c r="D985" s="42"/>
      <c r="E985" s="42"/>
      <c r="F985" s="42"/>
      <c r="G985" s="42"/>
      <c r="H985" s="42"/>
      <c r="I985" s="42"/>
      <c r="J985" s="42"/>
      <c r="K985" s="42"/>
      <c r="L985" s="42"/>
      <c r="M985" s="42"/>
      <c r="N985" s="42"/>
      <c r="O985" s="42"/>
      <c r="P985" s="42"/>
      <c r="Q985" s="42"/>
      <c r="R985" s="42"/>
      <c r="S985" s="42"/>
      <c r="T985" s="42"/>
      <c r="U985" s="42"/>
      <c r="V985" s="42"/>
      <c r="W985" s="42"/>
      <c r="X985" s="42"/>
      <c r="Y985" s="42"/>
      <c r="Z985" s="42"/>
      <c r="AA985" s="42"/>
      <c r="AB985" s="42"/>
      <c r="AC985" s="42"/>
      <c r="AD985" s="42"/>
      <c r="AE985" s="42"/>
      <c r="AF985" s="42"/>
      <c r="AG985" s="42"/>
    </row>
    <row r="986" ht="15.75" customHeight="1">
      <c r="A986" s="42"/>
      <c r="B986" s="42"/>
      <c r="C986" s="42"/>
      <c r="D986" s="42"/>
      <c r="E986" s="42"/>
      <c r="F986" s="42"/>
      <c r="G986" s="42"/>
      <c r="H986" s="42"/>
      <c r="I986" s="42"/>
      <c r="J986" s="42"/>
      <c r="K986" s="42"/>
      <c r="L986" s="42"/>
      <c r="M986" s="42"/>
      <c r="N986" s="42"/>
      <c r="O986" s="42"/>
      <c r="P986" s="42"/>
      <c r="Q986" s="42"/>
      <c r="R986" s="42"/>
      <c r="S986" s="42"/>
      <c r="T986" s="42"/>
      <c r="U986" s="42"/>
      <c r="V986" s="42"/>
      <c r="W986" s="42"/>
      <c r="X986" s="42"/>
      <c r="Y986" s="42"/>
      <c r="Z986" s="42"/>
      <c r="AA986" s="42"/>
      <c r="AB986" s="42"/>
      <c r="AC986" s="42"/>
      <c r="AD986" s="42"/>
      <c r="AE986" s="42"/>
      <c r="AF986" s="42"/>
      <c r="AG986" s="42"/>
    </row>
    <row r="987" ht="15.75" customHeight="1">
      <c r="A987" s="42"/>
      <c r="B987" s="42"/>
      <c r="C987" s="42"/>
      <c r="D987" s="42"/>
      <c r="E987" s="42"/>
      <c r="F987" s="42"/>
      <c r="G987" s="42"/>
      <c r="H987" s="42"/>
      <c r="I987" s="42"/>
      <c r="J987" s="42"/>
      <c r="K987" s="42"/>
      <c r="L987" s="42"/>
      <c r="M987" s="42"/>
      <c r="N987" s="42"/>
      <c r="O987" s="42"/>
      <c r="P987" s="42"/>
      <c r="Q987" s="42"/>
      <c r="R987" s="42"/>
      <c r="S987" s="42"/>
      <c r="T987" s="42"/>
      <c r="U987" s="42"/>
      <c r="V987" s="42"/>
      <c r="W987" s="42"/>
      <c r="X987" s="42"/>
      <c r="Y987" s="42"/>
      <c r="Z987" s="42"/>
      <c r="AA987" s="42"/>
      <c r="AB987" s="42"/>
      <c r="AC987" s="42"/>
      <c r="AD987" s="42"/>
      <c r="AE987" s="42"/>
      <c r="AF987" s="42"/>
      <c r="AG987" s="42"/>
    </row>
    <row r="988" ht="15.75" customHeight="1">
      <c r="A988" s="42"/>
      <c r="B988" s="42"/>
      <c r="C988" s="42"/>
      <c r="D988" s="42"/>
      <c r="E988" s="42"/>
      <c r="F988" s="42"/>
      <c r="G988" s="42"/>
      <c r="H988" s="42"/>
      <c r="I988" s="42"/>
      <c r="J988" s="42"/>
      <c r="K988" s="42"/>
      <c r="L988" s="42"/>
      <c r="M988" s="42"/>
      <c r="N988" s="42"/>
      <c r="O988" s="42"/>
      <c r="P988" s="42"/>
      <c r="Q988" s="42"/>
      <c r="R988" s="42"/>
      <c r="S988" s="42"/>
      <c r="T988" s="42"/>
      <c r="U988" s="42"/>
      <c r="V988" s="42"/>
      <c r="W988" s="42"/>
      <c r="X988" s="42"/>
      <c r="Y988" s="42"/>
      <c r="Z988" s="42"/>
      <c r="AA988" s="42"/>
      <c r="AB988" s="42"/>
      <c r="AC988" s="42"/>
      <c r="AD988" s="42"/>
      <c r="AE988" s="42"/>
      <c r="AF988" s="42"/>
      <c r="AG988" s="42"/>
    </row>
    <row r="989" ht="15.75" customHeight="1">
      <c r="A989" s="42"/>
      <c r="B989" s="42"/>
      <c r="C989" s="42"/>
      <c r="D989" s="42"/>
      <c r="E989" s="42"/>
      <c r="F989" s="42"/>
      <c r="G989" s="42"/>
      <c r="H989" s="42"/>
      <c r="I989" s="42"/>
      <c r="J989" s="42"/>
      <c r="K989" s="42"/>
      <c r="L989" s="42"/>
      <c r="M989" s="42"/>
      <c r="N989" s="42"/>
      <c r="O989" s="42"/>
      <c r="P989" s="42"/>
      <c r="Q989" s="42"/>
      <c r="R989" s="42"/>
      <c r="S989" s="42"/>
      <c r="T989" s="42"/>
      <c r="U989" s="42"/>
      <c r="V989" s="42"/>
      <c r="W989" s="42"/>
      <c r="X989" s="42"/>
      <c r="Y989" s="42"/>
      <c r="Z989" s="42"/>
      <c r="AA989" s="42"/>
      <c r="AB989" s="42"/>
      <c r="AC989" s="42"/>
      <c r="AD989" s="42"/>
      <c r="AE989" s="42"/>
      <c r="AF989" s="42"/>
      <c r="AG989" s="42"/>
    </row>
    <row r="990" ht="15.75" customHeight="1">
      <c r="A990" s="42"/>
      <c r="B990" s="42"/>
      <c r="C990" s="42"/>
      <c r="D990" s="42"/>
      <c r="E990" s="42"/>
      <c r="F990" s="42"/>
      <c r="G990" s="42"/>
      <c r="H990" s="42"/>
      <c r="I990" s="42"/>
      <c r="J990" s="42"/>
      <c r="K990" s="42"/>
      <c r="L990" s="42"/>
      <c r="M990" s="42"/>
      <c r="N990" s="42"/>
      <c r="O990" s="42"/>
      <c r="P990" s="42"/>
      <c r="Q990" s="42"/>
      <c r="R990" s="42"/>
      <c r="S990" s="42"/>
      <c r="T990" s="42"/>
      <c r="U990" s="42"/>
      <c r="V990" s="42"/>
      <c r="W990" s="42"/>
      <c r="X990" s="42"/>
      <c r="Y990" s="42"/>
      <c r="Z990" s="42"/>
      <c r="AA990" s="42"/>
      <c r="AB990" s="42"/>
      <c r="AC990" s="42"/>
      <c r="AD990" s="42"/>
      <c r="AE990" s="42"/>
      <c r="AF990" s="42"/>
      <c r="AG990" s="42"/>
    </row>
    <row r="991" ht="15.75" customHeight="1">
      <c r="A991" s="42"/>
      <c r="B991" s="42"/>
      <c r="C991" s="42"/>
      <c r="D991" s="42"/>
      <c r="E991" s="42"/>
      <c r="F991" s="42"/>
      <c r="G991" s="42"/>
      <c r="H991" s="42"/>
      <c r="I991" s="42"/>
      <c r="J991" s="42"/>
      <c r="K991" s="42"/>
      <c r="L991" s="42"/>
      <c r="M991" s="42"/>
      <c r="N991" s="42"/>
      <c r="O991" s="42"/>
      <c r="P991" s="42"/>
      <c r="Q991" s="42"/>
      <c r="R991" s="42"/>
      <c r="S991" s="42"/>
      <c r="T991" s="42"/>
      <c r="U991" s="42"/>
      <c r="V991" s="42"/>
      <c r="W991" s="42"/>
      <c r="X991" s="42"/>
      <c r="Y991" s="42"/>
      <c r="Z991" s="42"/>
      <c r="AA991" s="42"/>
      <c r="AB991" s="42"/>
      <c r="AC991" s="42"/>
      <c r="AD991" s="42"/>
      <c r="AE991" s="42"/>
      <c r="AF991" s="42"/>
      <c r="AG991" s="42"/>
    </row>
    <row r="992" ht="15.75" customHeight="1">
      <c r="A992" s="42"/>
      <c r="B992" s="42"/>
      <c r="C992" s="42"/>
      <c r="D992" s="42"/>
      <c r="E992" s="42"/>
      <c r="F992" s="42"/>
      <c r="G992" s="42"/>
      <c r="H992" s="42"/>
      <c r="I992" s="42"/>
      <c r="J992" s="42"/>
      <c r="K992" s="42"/>
      <c r="L992" s="42"/>
      <c r="M992" s="42"/>
      <c r="N992" s="42"/>
      <c r="O992" s="42"/>
      <c r="P992" s="42"/>
      <c r="Q992" s="42"/>
      <c r="R992" s="42"/>
      <c r="S992" s="42"/>
      <c r="T992" s="42"/>
      <c r="U992" s="42"/>
      <c r="V992" s="42"/>
      <c r="W992" s="42"/>
      <c r="X992" s="42"/>
      <c r="Y992" s="42"/>
      <c r="Z992" s="42"/>
      <c r="AA992" s="42"/>
      <c r="AB992" s="42"/>
      <c r="AC992" s="42"/>
      <c r="AD992" s="42"/>
      <c r="AE992" s="42"/>
      <c r="AF992" s="42"/>
      <c r="AG992" s="42"/>
    </row>
    <row r="993" ht="15.75" customHeight="1">
      <c r="A993" s="42"/>
      <c r="B993" s="42"/>
      <c r="C993" s="42"/>
      <c r="D993" s="42"/>
      <c r="E993" s="42"/>
      <c r="F993" s="42"/>
      <c r="G993" s="42"/>
      <c r="H993" s="42"/>
      <c r="I993" s="42"/>
      <c r="J993" s="42"/>
      <c r="K993" s="42"/>
      <c r="L993" s="42"/>
      <c r="M993" s="42"/>
      <c r="N993" s="42"/>
      <c r="O993" s="42"/>
      <c r="P993" s="42"/>
      <c r="Q993" s="42"/>
      <c r="R993" s="42"/>
      <c r="S993" s="42"/>
      <c r="T993" s="42"/>
      <c r="U993" s="42"/>
      <c r="V993" s="42"/>
      <c r="W993" s="42"/>
      <c r="X993" s="42"/>
      <c r="Y993" s="42"/>
      <c r="Z993" s="42"/>
      <c r="AA993" s="42"/>
      <c r="AB993" s="42"/>
      <c r="AC993" s="42"/>
      <c r="AD993" s="42"/>
      <c r="AE993" s="42"/>
      <c r="AF993" s="42"/>
      <c r="AG993" s="42"/>
    </row>
    <row r="994" ht="15.75" customHeight="1">
      <c r="A994" s="42"/>
      <c r="B994" s="42"/>
      <c r="C994" s="42"/>
      <c r="D994" s="42"/>
      <c r="E994" s="42"/>
      <c r="F994" s="42"/>
      <c r="G994" s="42"/>
      <c r="H994" s="42"/>
      <c r="I994" s="42"/>
      <c r="J994" s="42"/>
      <c r="K994" s="42"/>
      <c r="L994" s="42"/>
      <c r="M994" s="42"/>
      <c r="N994" s="42"/>
      <c r="O994" s="42"/>
      <c r="P994" s="42"/>
      <c r="Q994" s="42"/>
      <c r="R994" s="42"/>
      <c r="S994" s="42"/>
      <c r="T994" s="42"/>
      <c r="U994" s="42"/>
      <c r="V994" s="42"/>
      <c r="W994" s="42"/>
      <c r="X994" s="42"/>
      <c r="Y994" s="42"/>
      <c r="Z994" s="42"/>
      <c r="AA994" s="42"/>
      <c r="AB994" s="42"/>
      <c r="AC994" s="42"/>
      <c r="AD994" s="42"/>
      <c r="AE994" s="42"/>
      <c r="AF994" s="42"/>
      <c r="AG994" s="42"/>
    </row>
    <row r="995" ht="15.75" customHeight="1">
      <c r="A995" s="42"/>
      <c r="B995" s="42"/>
      <c r="C995" s="42"/>
      <c r="D995" s="42"/>
      <c r="E995" s="42"/>
      <c r="F995" s="42"/>
      <c r="G995" s="42"/>
      <c r="H995" s="42"/>
      <c r="I995" s="42"/>
      <c r="J995" s="42"/>
      <c r="K995" s="42"/>
      <c r="L995" s="42"/>
      <c r="M995" s="42"/>
      <c r="N995" s="42"/>
      <c r="O995" s="42"/>
      <c r="P995" s="42"/>
      <c r="Q995" s="42"/>
      <c r="R995" s="42"/>
      <c r="S995" s="42"/>
      <c r="T995" s="42"/>
      <c r="U995" s="42"/>
      <c r="V995" s="42"/>
      <c r="W995" s="42"/>
      <c r="X995" s="42"/>
      <c r="Y995" s="42"/>
      <c r="Z995" s="42"/>
      <c r="AA995" s="42"/>
      <c r="AB995" s="42"/>
      <c r="AC995" s="42"/>
      <c r="AD995" s="42"/>
      <c r="AE995" s="42"/>
      <c r="AF995" s="42"/>
      <c r="AG995" s="42"/>
    </row>
    <row r="996" ht="15.75" customHeight="1">
      <c r="A996" s="42"/>
      <c r="B996" s="42"/>
      <c r="C996" s="42"/>
      <c r="D996" s="42"/>
      <c r="E996" s="42"/>
      <c r="F996" s="42"/>
      <c r="G996" s="42"/>
      <c r="H996" s="42"/>
      <c r="I996" s="42"/>
      <c r="J996" s="42"/>
      <c r="K996" s="42"/>
      <c r="L996" s="42"/>
      <c r="M996" s="42"/>
      <c r="N996" s="42"/>
      <c r="O996" s="42"/>
      <c r="P996" s="42"/>
      <c r="Q996" s="42"/>
      <c r="R996" s="42"/>
      <c r="S996" s="42"/>
      <c r="T996" s="42"/>
      <c r="U996" s="42"/>
      <c r="V996" s="42"/>
      <c r="W996" s="42"/>
      <c r="X996" s="42"/>
      <c r="Y996" s="42"/>
      <c r="Z996" s="42"/>
      <c r="AA996" s="42"/>
      <c r="AB996" s="42"/>
      <c r="AC996" s="42"/>
      <c r="AD996" s="42"/>
      <c r="AE996" s="42"/>
      <c r="AF996" s="42"/>
      <c r="AG996" s="42"/>
    </row>
    <row r="997" ht="15.75" customHeight="1">
      <c r="A997" s="42"/>
      <c r="B997" s="42"/>
      <c r="C997" s="42"/>
      <c r="D997" s="42"/>
      <c r="E997" s="42"/>
      <c r="F997" s="42"/>
      <c r="G997" s="42"/>
      <c r="H997" s="42"/>
      <c r="I997" s="42"/>
      <c r="J997" s="42"/>
      <c r="K997" s="42"/>
      <c r="L997" s="42"/>
      <c r="M997" s="42"/>
      <c r="N997" s="42"/>
      <c r="O997" s="42"/>
      <c r="P997" s="42"/>
      <c r="Q997" s="42"/>
      <c r="R997" s="42"/>
      <c r="S997" s="42"/>
      <c r="T997" s="42"/>
      <c r="U997" s="42"/>
      <c r="V997" s="42"/>
      <c r="W997" s="42"/>
      <c r="X997" s="42"/>
      <c r="Y997" s="42"/>
      <c r="Z997" s="42"/>
      <c r="AA997" s="42"/>
      <c r="AB997" s="42"/>
      <c r="AC997" s="42"/>
      <c r="AD997" s="42"/>
      <c r="AE997" s="42"/>
      <c r="AF997" s="42"/>
      <c r="AG997" s="42"/>
    </row>
    <row r="998" ht="15.75" customHeight="1">
      <c r="A998" s="42"/>
      <c r="B998" s="42"/>
      <c r="C998" s="42"/>
      <c r="D998" s="42"/>
      <c r="E998" s="42"/>
      <c r="F998" s="42"/>
      <c r="G998" s="42"/>
      <c r="H998" s="42"/>
      <c r="I998" s="42"/>
      <c r="J998" s="42"/>
      <c r="K998" s="42"/>
      <c r="L998" s="42"/>
      <c r="M998" s="42"/>
      <c r="N998" s="42"/>
      <c r="O998" s="42"/>
      <c r="P998" s="42"/>
      <c r="Q998" s="42"/>
      <c r="R998" s="42"/>
      <c r="S998" s="42"/>
      <c r="T998" s="42"/>
      <c r="U998" s="42"/>
      <c r="V998" s="42"/>
      <c r="W998" s="42"/>
      <c r="X998" s="42"/>
      <c r="Y998" s="42"/>
      <c r="Z998" s="42"/>
      <c r="AA998" s="42"/>
      <c r="AB998" s="42"/>
      <c r="AC998" s="42"/>
      <c r="AD998" s="42"/>
      <c r="AE998" s="42"/>
      <c r="AF998" s="42"/>
      <c r="AG998" s="42"/>
    </row>
    <row r="999" ht="15.75" customHeight="1">
      <c r="A999" s="42"/>
      <c r="B999" s="42"/>
      <c r="C999" s="42"/>
      <c r="D999" s="42"/>
      <c r="E999" s="42"/>
      <c r="F999" s="42"/>
      <c r="G999" s="42"/>
      <c r="H999" s="42"/>
      <c r="I999" s="42"/>
      <c r="J999" s="42"/>
      <c r="K999" s="42"/>
      <c r="L999" s="42"/>
      <c r="M999" s="42"/>
      <c r="N999" s="42"/>
      <c r="O999" s="42"/>
      <c r="P999" s="42"/>
      <c r="Q999" s="42"/>
      <c r="R999" s="42"/>
      <c r="S999" s="42"/>
      <c r="T999" s="42"/>
      <c r="U999" s="42"/>
      <c r="V999" s="42"/>
      <c r="W999" s="42"/>
      <c r="X999" s="42"/>
      <c r="Y999" s="42"/>
      <c r="Z999" s="42"/>
      <c r="AA999" s="42"/>
      <c r="AB999" s="42"/>
      <c r="AC999" s="42"/>
      <c r="AD999" s="42"/>
      <c r="AE999" s="42"/>
      <c r="AF999" s="42"/>
      <c r="AG999" s="42"/>
    </row>
    <row r="1000" ht="15.75" customHeight="1">
      <c r="A1000" s="42"/>
      <c r="B1000" s="42"/>
      <c r="C1000" s="42"/>
      <c r="D1000" s="42"/>
      <c r="E1000" s="42"/>
      <c r="F1000" s="42"/>
      <c r="G1000" s="42"/>
      <c r="H1000" s="42"/>
      <c r="I1000" s="42"/>
      <c r="J1000" s="42"/>
      <c r="K1000" s="42"/>
      <c r="L1000" s="42"/>
      <c r="M1000" s="42"/>
      <c r="N1000" s="42"/>
      <c r="O1000" s="42"/>
      <c r="P1000" s="42"/>
      <c r="Q1000" s="42"/>
      <c r="R1000" s="42"/>
      <c r="S1000" s="42"/>
      <c r="T1000" s="42"/>
      <c r="U1000" s="42"/>
      <c r="V1000" s="42"/>
      <c r="W1000" s="42"/>
      <c r="X1000" s="42"/>
      <c r="Y1000" s="42"/>
      <c r="Z1000" s="42"/>
      <c r="AA1000" s="42"/>
      <c r="AB1000" s="42"/>
      <c r="AC1000" s="42"/>
      <c r="AD1000" s="42"/>
      <c r="AE1000" s="42"/>
      <c r="AF1000" s="42"/>
      <c r="AG1000" s="42"/>
    </row>
  </sheetData>
  <mergeCells count="29">
    <mergeCell ref="A1:F1"/>
    <mergeCell ref="A2:F2"/>
    <mergeCell ref="Q2:U2"/>
    <mergeCell ref="Q3:U3"/>
    <mergeCell ref="Q4:R4"/>
    <mergeCell ref="G5:I5"/>
    <mergeCell ref="Q5:R5"/>
    <mergeCell ref="Q7:S7"/>
    <mergeCell ref="Q8:S8"/>
    <mergeCell ref="T8:U8"/>
    <mergeCell ref="Q10:R10"/>
    <mergeCell ref="Q12:R12"/>
    <mergeCell ref="A5:D5"/>
    <mergeCell ref="A6:D6"/>
    <mergeCell ref="G6:I6"/>
    <mergeCell ref="Q6:R6"/>
    <mergeCell ref="A7:B7"/>
    <mergeCell ref="K7:L7"/>
    <mergeCell ref="A8:D8"/>
    <mergeCell ref="C13:C14"/>
    <mergeCell ref="D13:D14"/>
    <mergeCell ref="A10:A11"/>
    <mergeCell ref="B10:B11"/>
    <mergeCell ref="C10:C11"/>
    <mergeCell ref="D10:D11"/>
    <mergeCell ref="F10:F11"/>
    <mergeCell ref="A13:A14"/>
    <mergeCell ref="B13:B14"/>
    <mergeCell ref="F13:F14"/>
  </mergeCells>
  <conditionalFormatting sqref="J2:K2">
    <cfRule type="containsText" dxfId="0" priority="1" operator="containsText" text="Cumple">
      <formula>NOT(ISERROR(SEARCH(("Cumple"),(J2))))</formula>
    </cfRule>
  </conditionalFormatting>
  <conditionalFormatting sqref="J3:K3">
    <cfRule type="containsText" dxfId="1" priority="2" operator="containsText" text="Cumple parcialmente">
      <formula>NOT(ISERROR(SEARCH(("Cumple parcialmente"),(J3))))</formula>
    </cfRule>
  </conditionalFormatting>
  <conditionalFormatting sqref="J4:K4">
    <cfRule type="containsText" dxfId="2" priority="3" operator="containsText" text="No cumple">
      <formula>NOT(ISERROR(SEARCH(("No cumple"),(J4))))</formula>
    </cfRule>
  </conditionalFormatting>
  <conditionalFormatting sqref="K10:L14 K16:L16">
    <cfRule type="containsText" dxfId="2" priority="4" operator="containsText" text="0">
      <formula>NOT(ISERROR(SEARCH(("0"),(K10))))</formula>
    </cfRule>
  </conditionalFormatting>
  <conditionalFormatting sqref="K10:L14 K16:L16">
    <cfRule type="containsText" dxfId="1" priority="5" operator="containsText" text="1">
      <formula>NOT(ISERROR(SEARCH(("1"),(K10))))</formula>
    </cfRule>
  </conditionalFormatting>
  <conditionalFormatting sqref="K10:L14 K16:L16">
    <cfRule type="containsText" dxfId="0" priority="6" operator="containsText" text="2">
      <formula>NOT(ISERROR(SEARCH(("2"),(K10))))</formula>
    </cfRule>
  </conditionalFormatting>
  <conditionalFormatting sqref="S12:S13">
    <cfRule type="containsText" dxfId="2" priority="7" operator="containsText" text="No">
      <formula>NOT(ISERROR(SEARCH(("No"),(S12))))</formula>
    </cfRule>
  </conditionalFormatting>
  <conditionalFormatting sqref="S12:S13">
    <cfRule type="containsText" dxfId="0" priority="8" operator="containsText" text="Cumple">
      <formula>NOT(ISERROR(SEARCH(("Cumple"),(S12))))</formula>
    </cfRule>
  </conditionalFormatting>
  <conditionalFormatting sqref="S12:S13">
    <cfRule type="containsText" dxfId="2" priority="9" operator="containsText" text="No cumple">
      <formula>NOT(ISERROR(SEARCH(("No cumple"),(S12))))</formula>
    </cfRule>
  </conditionalFormatting>
  <conditionalFormatting sqref="T8">
    <cfRule type="containsText" dxfId="2" priority="10" operator="containsText" text="No">
      <formula>NOT(ISERROR(SEARCH(("No"),(T8))))</formula>
    </cfRule>
  </conditionalFormatting>
  <conditionalFormatting sqref="T8">
    <cfRule type="containsText" dxfId="0" priority="11" operator="containsText" text="Cumple">
      <formula>NOT(ISERROR(SEARCH(("Cumple"),(T8))))</formula>
    </cfRule>
  </conditionalFormatting>
  <conditionalFormatting sqref="T8">
    <cfRule type="containsText" dxfId="2" priority="12" operator="containsText" text="No cumple">
      <formula>NOT(ISERROR(SEARCH(("No cumple"),(T8))))</formula>
    </cfRule>
  </conditionalFormatting>
  <conditionalFormatting sqref="K15:L15">
    <cfRule type="containsText" dxfId="2" priority="13" operator="containsText" text="0">
      <formula>NOT(ISERROR(SEARCH(("0"),(K15))))</formula>
    </cfRule>
  </conditionalFormatting>
  <conditionalFormatting sqref="K15:L15">
    <cfRule type="containsText" dxfId="1" priority="14" operator="containsText" text="1">
      <formula>NOT(ISERROR(SEARCH(("1"),(K15))))</formula>
    </cfRule>
  </conditionalFormatting>
  <conditionalFormatting sqref="K15:L15">
    <cfRule type="containsText" dxfId="0" priority="15" operator="containsText" text="2">
      <formula>NOT(ISERROR(SEARCH(("2"),(K15))))</formula>
    </cfRule>
  </conditionalFormatting>
  <dataValidations>
    <dataValidation type="list" allowBlank="1" showErrorMessage="1" sqref="K10:L16">
      <formula1>$K$2:$K$4</formula1>
    </dataValidation>
  </dataValidations>
  <printOptions/>
  <pageMargins bottom="0.75" footer="0.0" header="0.0" left="0.7" right="0.7" top="0.75"/>
  <pageSetup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43"/>
    <col customWidth="1" min="2" max="2" width="40.86"/>
    <col customWidth="1" min="3" max="3" width="13.86"/>
    <col customWidth="1" min="4" max="4" width="17.0"/>
    <col customWidth="1" min="5" max="5" width="28.43"/>
    <col customWidth="1" min="6" max="6" width="24.86"/>
    <col customWidth="1" min="7" max="7" width="14.14"/>
    <col customWidth="1" min="8" max="8" width="18.57"/>
    <col customWidth="1" min="9" max="9" width="15.0"/>
    <col customWidth="1" min="10" max="10" width="25.43"/>
    <col customWidth="1" min="11" max="11" width="13.57"/>
    <col customWidth="1" min="12" max="12" width="12.86"/>
    <col customWidth="1" min="13" max="13" width="16.43"/>
    <col customWidth="1" min="14" max="14" width="16.14"/>
    <col customWidth="1" min="15" max="15" width="35.43"/>
    <col customWidth="1" min="16" max="16" width="12.86"/>
    <col customWidth="1" min="17" max="17" width="26.43"/>
    <col customWidth="1" min="18" max="18" width="21.71"/>
    <col customWidth="1" min="19" max="19" width="17.43"/>
    <col customWidth="1" min="20" max="20" width="14.0"/>
    <col customWidth="1" min="21" max="21" width="17.0"/>
    <col customWidth="1" min="22" max="33" width="12.86"/>
  </cols>
  <sheetData>
    <row r="1" ht="27.75" customHeight="1">
      <c r="A1" s="1" t="s">
        <v>0</v>
      </c>
      <c r="G1" s="2" t="s">
        <v>1</v>
      </c>
      <c r="H1" s="3"/>
      <c r="I1" s="4"/>
      <c r="J1" s="5"/>
      <c r="K1" s="5"/>
      <c r="L1" s="6"/>
      <c r="M1" s="6"/>
      <c r="N1" s="5"/>
      <c r="O1" s="5"/>
      <c r="P1" s="5"/>
      <c r="Q1" s="5"/>
      <c r="R1" s="5"/>
      <c r="S1" s="5"/>
      <c r="T1" s="5"/>
      <c r="U1" s="5"/>
      <c r="V1" s="5"/>
      <c r="W1" s="5"/>
      <c r="X1" s="5"/>
      <c r="Y1" s="5"/>
      <c r="Z1" s="5"/>
      <c r="AA1" s="5"/>
      <c r="AB1" s="5"/>
      <c r="AC1" s="5"/>
      <c r="AD1" s="5"/>
      <c r="AE1" s="5"/>
      <c r="AF1" s="5"/>
      <c r="AG1" s="5"/>
    </row>
    <row r="2" ht="15.75" customHeight="1">
      <c r="A2" s="7" t="s">
        <v>2</v>
      </c>
      <c r="B2" s="8"/>
      <c r="C2" s="8"/>
      <c r="D2" s="8"/>
      <c r="E2" s="8"/>
      <c r="F2" s="9"/>
      <c r="G2" s="10"/>
      <c r="H2" s="10"/>
      <c r="I2" s="10"/>
      <c r="J2" s="11" t="s">
        <v>3</v>
      </c>
      <c r="K2" s="12">
        <v>2.0</v>
      </c>
      <c r="L2" s="6"/>
      <c r="M2" s="6"/>
      <c r="N2" s="5"/>
      <c r="O2" s="5"/>
      <c r="P2" s="5"/>
      <c r="Q2" s="13"/>
      <c r="R2" s="14"/>
      <c r="S2" s="14"/>
      <c r="T2" s="14"/>
      <c r="U2" s="14"/>
      <c r="V2" s="5"/>
      <c r="W2" s="5"/>
      <c r="X2" s="5"/>
      <c r="Y2" s="5"/>
      <c r="Z2" s="5"/>
      <c r="AA2" s="5"/>
      <c r="AB2" s="5"/>
      <c r="AC2" s="5"/>
      <c r="AD2" s="5"/>
      <c r="AE2" s="5"/>
      <c r="AF2" s="5"/>
      <c r="AG2" s="5"/>
    </row>
    <row r="3" ht="15.0" customHeight="1">
      <c r="A3" s="5"/>
      <c r="B3" s="5"/>
      <c r="C3" s="5"/>
      <c r="D3" s="5"/>
      <c r="E3" s="15"/>
      <c r="F3" s="15"/>
      <c r="G3" s="5"/>
      <c r="H3" s="5"/>
      <c r="I3" s="5"/>
      <c r="J3" s="16" t="s">
        <v>4</v>
      </c>
      <c r="K3" s="17">
        <v>1.0</v>
      </c>
      <c r="L3" s="6"/>
      <c r="M3" s="6"/>
      <c r="N3" s="5"/>
      <c r="O3" s="5"/>
      <c r="P3" s="5"/>
      <c r="Q3" s="18" t="s">
        <v>5</v>
      </c>
      <c r="R3" s="19"/>
      <c r="S3" s="19"/>
      <c r="T3" s="19"/>
      <c r="U3" s="20"/>
      <c r="V3" s="5"/>
      <c r="W3" s="5"/>
      <c r="X3" s="5"/>
      <c r="Y3" s="5"/>
      <c r="Z3" s="5"/>
      <c r="AA3" s="5"/>
      <c r="AB3" s="5"/>
      <c r="AC3" s="5"/>
      <c r="AD3" s="5"/>
      <c r="AE3" s="5"/>
      <c r="AF3" s="5"/>
      <c r="AG3" s="5"/>
    </row>
    <row r="4" ht="15.0" customHeight="1">
      <c r="A4" s="21"/>
      <c r="B4" s="5"/>
      <c r="C4" s="5"/>
      <c r="D4" s="5"/>
      <c r="E4" s="22"/>
      <c r="F4" s="23"/>
      <c r="G4" s="4"/>
      <c r="H4" s="4"/>
      <c r="I4" s="4"/>
      <c r="J4" s="24" t="s">
        <v>6</v>
      </c>
      <c r="K4" s="25">
        <v>0.0</v>
      </c>
      <c r="L4" s="6"/>
      <c r="M4" s="5"/>
      <c r="N4" s="5"/>
      <c r="O4" s="5"/>
      <c r="P4" s="5"/>
      <c r="Q4" s="26" t="s">
        <v>7</v>
      </c>
      <c r="R4" s="20"/>
      <c r="S4" s="27" t="s">
        <v>8</v>
      </c>
      <c r="T4" s="27" t="s">
        <v>9</v>
      </c>
      <c r="U4" s="27" t="s">
        <v>10</v>
      </c>
      <c r="V4" s="5"/>
      <c r="W4" s="5"/>
      <c r="X4" s="5"/>
      <c r="Y4" s="5"/>
      <c r="Z4" s="5"/>
      <c r="AA4" s="5"/>
      <c r="AB4" s="5"/>
      <c r="AC4" s="5"/>
      <c r="AD4" s="5"/>
      <c r="AE4" s="5"/>
      <c r="AF4" s="5"/>
      <c r="AG4" s="5"/>
    </row>
    <row r="5" ht="18.0" customHeight="1">
      <c r="A5" s="28" t="s">
        <v>11</v>
      </c>
      <c r="B5" s="19"/>
      <c r="C5" s="19"/>
      <c r="D5" s="20"/>
      <c r="E5" s="29"/>
      <c r="F5" s="30"/>
      <c r="G5" s="29"/>
      <c r="J5" s="5"/>
      <c r="K5" s="5"/>
      <c r="L5" s="6"/>
      <c r="M5" s="5"/>
      <c r="N5" s="5"/>
      <c r="O5" s="5"/>
      <c r="P5" s="5"/>
      <c r="Q5" s="31" t="s">
        <v>12</v>
      </c>
      <c r="R5" s="20"/>
      <c r="S5" s="32">
        <f>+K8</f>
        <v>83.33333333</v>
      </c>
      <c r="T5" s="33">
        <v>0.2</v>
      </c>
      <c r="U5" s="34">
        <f t="shared" ref="U5:U6" si="1">S5*T5</f>
        <v>16.66666667</v>
      </c>
      <c r="V5" s="5"/>
      <c r="W5" s="5"/>
      <c r="X5" s="5"/>
      <c r="Y5" s="5"/>
      <c r="Z5" s="5"/>
      <c r="AA5" s="5"/>
      <c r="AB5" s="5"/>
      <c r="AC5" s="5"/>
      <c r="AD5" s="5"/>
      <c r="AE5" s="5"/>
      <c r="AF5" s="5"/>
      <c r="AG5" s="5"/>
    </row>
    <row r="6" ht="18.75" customHeight="1">
      <c r="A6" s="28" t="s">
        <v>71</v>
      </c>
      <c r="B6" s="19"/>
      <c r="C6" s="19"/>
      <c r="D6" s="20"/>
      <c r="E6" s="29"/>
      <c r="F6" s="30"/>
      <c r="G6" s="35"/>
      <c r="J6" s="4"/>
      <c r="K6" s="36"/>
      <c r="L6" s="6"/>
      <c r="M6" s="5"/>
      <c r="N6" s="5"/>
      <c r="O6" s="5"/>
      <c r="P6" s="5"/>
      <c r="Q6" s="31" t="s">
        <v>14</v>
      </c>
      <c r="R6" s="20"/>
      <c r="S6" s="32">
        <f>+L8</f>
        <v>83.33333333</v>
      </c>
      <c r="T6" s="33">
        <v>0.8</v>
      </c>
      <c r="U6" s="34">
        <f t="shared" si="1"/>
        <v>66.66666667</v>
      </c>
      <c r="V6" s="5"/>
      <c r="W6" s="5"/>
      <c r="X6" s="5"/>
      <c r="Y6" s="5"/>
      <c r="Z6" s="5"/>
      <c r="AA6" s="5"/>
      <c r="AB6" s="5"/>
      <c r="AC6" s="5"/>
      <c r="AD6" s="5"/>
      <c r="AE6" s="5"/>
      <c r="AF6" s="5"/>
      <c r="AG6" s="5"/>
    </row>
    <row r="7" ht="16.5" customHeight="1">
      <c r="A7" s="37" t="s">
        <v>72</v>
      </c>
      <c r="B7" s="20"/>
      <c r="C7" s="38" t="s">
        <v>16</v>
      </c>
      <c r="D7" s="39">
        <v>2025.0</v>
      </c>
      <c r="E7" s="23"/>
      <c r="F7" s="23"/>
      <c r="G7" s="4"/>
      <c r="H7" s="4"/>
      <c r="I7" s="4"/>
      <c r="J7" s="4"/>
      <c r="K7" s="40">
        <f>+K8*0.2+L8*0.8</f>
        <v>83.33333333</v>
      </c>
      <c r="L7" s="20"/>
      <c r="M7" s="41"/>
      <c r="N7" s="5"/>
      <c r="O7" s="42"/>
      <c r="P7" s="5"/>
      <c r="Q7" s="43" t="s">
        <v>17</v>
      </c>
      <c r="R7" s="19"/>
      <c r="S7" s="20"/>
      <c r="T7" s="44">
        <f t="shared" ref="T7:U7" si="2">SUM(T5:T6)</f>
        <v>1</v>
      </c>
      <c r="U7" s="45">
        <f t="shared" si="2"/>
        <v>83.33333333</v>
      </c>
      <c r="V7" s="5"/>
      <c r="W7" s="5"/>
      <c r="X7" s="5"/>
      <c r="Y7" s="5"/>
      <c r="Z7" s="5"/>
      <c r="AA7" s="5"/>
      <c r="AB7" s="5"/>
      <c r="AC7" s="5"/>
      <c r="AD7" s="5"/>
      <c r="AE7" s="5"/>
      <c r="AF7" s="5"/>
      <c r="AG7" s="5"/>
    </row>
    <row r="8" ht="15.75" customHeight="1">
      <c r="A8" s="46"/>
      <c r="B8" s="19"/>
      <c r="C8" s="19"/>
      <c r="D8" s="47"/>
      <c r="E8" s="48"/>
      <c r="F8" s="48"/>
      <c r="G8" s="49"/>
      <c r="H8" s="49"/>
      <c r="I8" s="49"/>
      <c r="J8" s="50"/>
      <c r="K8" s="51">
        <f t="shared" ref="K8:L8" si="3">IF(COUNT(K10:K680)&gt;0,AVERAGE(K10:K680)*100/2,0)</f>
        <v>83.33333333</v>
      </c>
      <c r="L8" s="51">
        <f t="shared" si="3"/>
        <v>83.33333333</v>
      </c>
      <c r="M8" s="52"/>
      <c r="N8" s="53"/>
      <c r="O8" s="53"/>
      <c r="P8" s="42"/>
      <c r="Q8" s="43" t="s">
        <v>18</v>
      </c>
      <c r="R8" s="19"/>
      <c r="S8" s="20"/>
      <c r="T8" s="54" t="str">
        <f>IF(AND((U7)&lt;=100,(U7)&gt;=80),#REF!,IF(AND((U7)&lt;80,(U7)&gt;=50),#REF!,#REF!))</f>
        <v>#REF!</v>
      </c>
      <c r="U8" s="20"/>
      <c r="V8" s="42"/>
      <c r="W8" s="42"/>
      <c r="X8" s="42"/>
      <c r="Y8" s="42"/>
      <c r="Z8" s="42"/>
      <c r="AA8" s="42"/>
      <c r="AB8" s="42"/>
      <c r="AC8" s="42"/>
      <c r="AD8" s="42"/>
      <c r="AE8" s="42"/>
      <c r="AF8" s="42"/>
      <c r="AG8" s="42"/>
    </row>
    <row r="9" ht="54.0" customHeight="1">
      <c r="A9" s="55" t="s">
        <v>19</v>
      </c>
      <c r="B9" s="55" t="s">
        <v>20</v>
      </c>
      <c r="C9" s="56" t="s">
        <v>21</v>
      </c>
      <c r="D9" s="56" t="s">
        <v>22</v>
      </c>
      <c r="E9" s="57" t="s">
        <v>23</v>
      </c>
      <c r="F9" s="57" t="s">
        <v>24</v>
      </c>
      <c r="G9" s="55" t="s">
        <v>25</v>
      </c>
      <c r="H9" s="55" t="s">
        <v>26</v>
      </c>
      <c r="I9" s="55" t="s">
        <v>27</v>
      </c>
      <c r="J9" s="106" t="s">
        <v>28</v>
      </c>
      <c r="K9" s="61" t="s">
        <v>29</v>
      </c>
      <c r="L9" s="61" t="s">
        <v>30</v>
      </c>
      <c r="M9" s="61" t="s">
        <v>31</v>
      </c>
      <c r="N9" s="61" t="s">
        <v>32</v>
      </c>
      <c r="O9" s="61" t="s">
        <v>33</v>
      </c>
      <c r="P9" s="107" t="s">
        <v>73</v>
      </c>
      <c r="Q9" s="42"/>
      <c r="R9" s="42"/>
      <c r="S9" s="62"/>
      <c r="T9" s="62"/>
      <c r="U9" s="63"/>
      <c r="V9" s="42"/>
      <c r="W9" s="42"/>
      <c r="X9" s="42"/>
      <c r="Y9" s="42"/>
      <c r="Z9" s="42"/>
      <c r="AA9" s="42"/>
      <c r="AB9" s="42"/>
      <c r="AC9" s="42"/>
      <c r="AD9" s="42"/>
      <c r="AE9" s="42"/>
      <c r="AF9" s="42"/>
      <c r="AG9" s="42"/>
    </row>
    <row r="10" ht="242.25" customHeight="1">
      <c r="A10" s="86">
        <v>1.0</v>
      </c>
      <c r="B10" s="108" t="s">
        <v>74</v>
      </c>
      <c r="C10" s="108" t="s">
        <v>75</v>
      </c>
      <c r="D10" s="75" t="s">
        <v>49</v>
      </c>
      <c r="E10" s="68" t="s">
        <v>76</v>
      </c>
      <c r="F10" s="94" t="s">
        <v>77</v>
      </c>
      <c r="G10" s="82">
        <v>45931.0</v>
      </c>
      <c r="H10" s="83" t="s">
        <v>53</v>
      </c>
      <c r="I10" s="71">
        <v>46022.0</v>
      </c>
      <c r="J10" s="72" t="s">
        <v>62</v>
      </c>
      <c r="K10" s="109">
        <v>2.0</v>
      </c>
      <c r="L10" s="74">
        <v>2.0</v>
      </c>
      <c r="M10" s="74" t="s">
        <v>42</v>
      </c>
      <c r="N10" s="75" t="s">
        <v>56</v>
      </c>
      <c r="O10" s="110" t="s">
        <v>78</v>
      </c>
      <c r="P10" s="111" t="s">
        <v>79</v>
      </c>
      <c r="Q10" s="77" t="s">
        <v>43</v>
      </c>
      <c r="R10" s="20"/>
      <c r="S10" s="78" t="s">
        <v>44</v>
      </c>
      <c r="T10" s="79"/>
      <c r="U10" s="63"/>
      <c r="V10" s="79"/>
      <c r="W10" s="79"/>
      <c r="X10" s="79"/>
      <c r="Y10" s="79"/>
      <c r="Z10" s="79"/>
      <c r="AA10" s="79"/>
      <c r="AB10" s="79"/>
      <c r="AC10" s="79"/>
      <c r="AD10" s="79"/>
      <c r="AE10" s="79"/>
      <c r="AF10" s="79"/>
      <c r="AG10" s="79"/>
    </row>
    <row r="11" ht="264.0" customHeight="1">
      <c r="A11" s="86">
        <v>2.0</v>
      </c>
      <c r="B11" s="108" t="s">
        <v>80</v>
      </c>
      <c r="C11" s="108" t="s">
        <v>75</v>
      </c>
      <c r="D11" s="75" t="s">
        <v>49</v>
      </c>
      <c r="E11" s="68" t="s">
        <v>81</v>
      </c>
      <c r="F11" s="94" t="s">
        <v>82</v>
      </c>
      <c r="G11" s="82">
        <v>45931.0</v>
      </c>
      <c r="H11" s="83" t="s">
        <v>53</v>
      </c>
      <c r="I11" s="71">
        <v>45747.0</v>
      </c>
      <c r="J11" s="72" t="s">
        <v>62</v>
      </c>
      <c r="K11" s="112">
        <v>2.0</v>
      </c>
      <c r="L11" s="96">
        <v>2.0</v>
      </c>
      <c r="M11" s="74" t="s">
        <v>42</v>
      </c>
      <c r="N11" s="75" t="s">
        <v>56</v>
      </c>
      <c r="O11" s="113" t="s">
        <v>83</v>
      </c>
      <c r="P11" s="111" t="s">
        <v>84</v>
      </c>
      <c r="Q11" s="84"/>
      <c r="R11" s="85"/>
      <c r="S11" s="78"/>
      <c r="T11" s="79"/>
      <c r="U11" s="63"/>
      <c r="V11" s="79"/>
      <c r="W11" s="79"/>
      <c r="X11" s="79"/>
      <c r="Y11" s="79"/>
      <c r="Z11" s="79"/>
      <c r="AA11" s="79"/>
      <c r="AB11" s="79"/>
      <c r="AC11" s="79"/>
      <c r="AD11" s="79"/>
      <c r="AE11" s="79"/>
      <c r="AF11" s="79"/>
      <c r="AG11" s="79"/>
    </row>
    <row r="12" ht="196.5" customHeight="1">
      <c r="A12" s="114">
        <v>3.0</v>
      </c>
      <c r="B12" s="108" t="s">
        <v>85</v>
      </c>
      <c r="C12" s="108" t="s">
        <v>86</v>
      </c>
      <c r="D12" s="115" t="s">
        <v>87</v>
      </c>
      <c r="E12" s="102" t="s">
        <v>88</v>
      </c>
      <c r="F12" s="68" t="s">
        <v>89</v>
      </c>
      <c r="G12" s="82">
        <v>45931.0</v>
      </c>
      <c r="H12" s="83" t="s">
        <v>39</v>
      </c>
      <c r="I12" s="71">
        <v>45747.0</v>
      </c>
      <c r="J12" s="72" t="s">
        <v>62</v>
      </c>
      <c r="K12" s="116">
        <v>1.0</v>
      </c>
      <c r="L12" s="116">
        <v>1.0</v>
      </c>
      <c r="M12" s="83" t="s">
        <v>42</v>
      </c>
      <c r="N12" s="75" t="s">
        <v>56</v>
      </c>
      <c r="O12" s="110" t="s">
        <v>90</v>
      </c>
      <c r="P12" s="111" t="s">
        <v>91</v>
      </c>
      <c r="Q12" s="91"/>
      <c r="R12" s="91"/>
      <c r="S12" s="42"/>
      <c r="T12" s="42"/>
      <c r="U12" s="42"/>
      <c r="V12" s="42"/>
      <c r="W12" s="42"/>
      <c r="X12" s="42"/>
      <c r="Y12" s="42"/>
      <c r="Z12" s="42"/>
      <c r="AA12" s="42"/>
      <c r="AB12" s="42"/>
      <c r="AC12" s="42"/>
      <c r="AD12" s="42"/>
      <c r="AE12" s="42"/>
      <c r="AF12" s="42"/>
      <c r="AG12" s="42"/>
    </row>
    <row r="13">
      <c r="A13" s="117"/>
      <c r="B13" s="118"/>
      <c r="C13" s="119"/>
      <c r="D13" s="120"/>
      <c r="E13" s="121"/>
      <c r="F13" s="121"/>
      <c r="G13" s="122"/>
      <c r="H13" s="122"/>
      <c r="I13" s="123"/>
      <c r="J13" s="122"/>
      <c r="K13" s="124"/>
      <c r="L13" s="124"/>
      <c r="M13" s="125"/>
      <c r="N13" s="120"/>
      <c r="O13" s="120"/>
      <c r="P13" s="91"/>
      <c r="Q13" s="91"/>
      <c r="R13" s="91"/>
      <c r="S13" s="42"/>
      <c r="T13" s="42"/>
      <c r="U13" s="42"/>
      <c r="V13" s="42"/>
      <c r="W13" s="42"/>
      <c r="X13" s="42"/>
      <c r="Y13" s="42"/>
      <c r="Z13" s="42"/>
      <c r="AA13" s="42"/>
      <c r="AB13" s="42"/>
      <c r="AC13" s="42"/>
      <c r="AD13" s="42"/>
      <c r="AE13" s="42"/>
      <c r="AF13" s="42"/>
      <c r="AG13" s="42"/>
    </row>
    <row r="14">
      <c r="A14" s="126"/>
      <c r="B14" s="127"/>
      <c r="C14" s="120"/>
      <c r="D14" s="120"/>
      <c r="E14" s="121"/>
      <c r="F14" s="121"/>
      <c r="G14" s="122"/>
      <c r="H14" s="122"/>
      <c r="I14" s="123"/>
      <c r="J14" s="122"/>
      <c r="K14" s="124"/>
      <c r="L14" s="124"/>
      <c r="M14" s="125"/>
      <c r="N14" s="120"/>
      <c r="O14" s="120"/>
      <c r="P14" s="91"/>
      <c r="Q14" s="91"/>
      <c r="R14" s="91"/>
      <c r="S14" s="42"/>
      <c r="T14" s="42"/>
      <c r="U14" s="42"/>
      <c r="V14" s="42"/>
      <c r="W14" s="42"/>
      <c r="X14" s="42"/>
      <c r="Y14" s="42"/>
      <c r="Z14" s="42"/>
      <c r="AA14" s="42"/>
      <c r="AB14" s="42"/>
      <c r="AC14" s="42"/>
      <c r="AD14" s="42"/>
      <c r="AE14" s="42"/>
      <c r="AF14" s="42"/>
      <c r="AG14" s="42"/>
    </row>
    <row r="15">
      <c r="A15" s="126"/>
      <c r="B15" s="127"/>
      <c r="C15" s="120"/>
      <c r="D15" s="120"/>
      <c r="E15" s="121"/>
      <c r="F15" s="121"/>
      <c r="G15" s="122"/>
      <c r="H15" s="122"/>
      <c r="I15" s="123"/>
      <c r="J15" s="122"/>
      <c r="K15" s="124"/>
      <c r="L15" s="124"/>
      <c r="M15" s="125"/>
      <c r="N15" s="120"/>
      <c r="O15" s="120"/>
      <c r="P15" s="91"/>
      <c r="Q15" s="91"/>
      <c r="R15" s="91"/>
      <c r="S15" s="42"/>
      <c r="T15" s="42"/>
      <c r="U15" s="42"/>
      <c r="V15" s="42"/>
      <c r="W15" s="42"/>
      <c r="X15" s="42"/>
      <c r="Y15" s="42"/>
      <c r="Z15" s="42"/>
      <c r="AA15" s="42"/>
      <c r="AB15" s="42"/>
      <c r="AC15" s="42"/>
      <c r="AD15" s="42"/>
      <c r="AE15" s="42"/>
      <c r="AF15" s="42"/>
      <c r="AG15" s="42"/>
    </row>
    <row r="16">
      <c r="A16" s="126"/>
      <c r="B16" s="127"/>
      <c r="C16" s="120"/>
      <c r="D16" s="120"/>
      <c r="E16" s="121"/>
      <c r="F16" s="121"/>
      <c r="G16" s="122"/>
      <c r="H16" s="122"/>
      <c r="I16" s="123"/>
      <c r="J16" s="122"/>
      <c r="K16" s="124"/>
      <c r="L16" s="124"/>
      <c r="M16" s="125"/>
      <c r="N16" s="120"/>
      <c r="O16" s="120"/>
      <c r="P16" s="91"/>
      <c r="Q16" s="91"/>
      <c r="R16" s="91"/>
      <c r="S16" s="42"/>
      <c r="T16" s="42"/>
      <c r="U16" s="42"/>
      <c r="V16" s="42"/>
      <c r="W16" s="42"/>
      <c r="X16" s="42"/>
      <c r="Y16" s="42"/>
      <c r="Z16" s="42"/>
      <c r="AA16" s="42"/>
      <c r="AB16" s="42"/>
      <c r="AC16" s="42"/>
      <c r="AD16" s="42"/>
      <c r="AE16" s="42"/>
      <c r="AF16" s="42"/>
      <c r="AG16" s="42"/>
    </row>
    <row r="17">
      <c r="A17" s="126"/>
      <c r="B17" s="127"/>
      <c r="C17" s="120"/>
      <c r="D17" s="120"/>
      <c r="E17" s="121"/>
      <c r="F17" s="121"/>
      <c r="G17" s="122"/>
      <c r="H17" s="122"/>
      <c r="I17" s="123"/>
      <c r="J17" s="122"/>
      <c r="K17" s="124"/>
      <c r="L17" s="124"/>
      <c r="M17" s="125"/>
      <c r="N17" s="120"/>
      <c r="O17" s="120"/>
      <c r="P17" s="91"/>
      <c r="Q17" s="91"/>
      <c r="R17" s="91"/>
      <c r="S17" s="42"/>
      <c r="T17" s="42"/>
      <c r="U17" s="42"/>
      <c r="V17" s="42"/>
      <c r="W17" s="42"/>
      <c r="X17" s="42"/>
      <c r="Y17" s="42"/>
      <c r="Z17" s="42"/>
      <c r="AA17" s="42"/>
      <c r="AB17" s="42"/>
      <c r="AC17" s="42"/>
      <c r="AD17" s="42"/>
      <c r="AE17" s="42"/>
      <c r="AF17" s="42"/>
      <c r="AG17" s="42"/>
    </row>
    <row r="18">
      <c r="A18" s="126"/>
      <c r="B18" s="127"/>
      <c r="C18" s="120"/>
      <c r="D18" s="120"/>
      <c r="E18" s="121"/>
      <c r="F18" s="121"/>
      <c r="G18" s="122"/>
      <c r="H18" s="122"/>
      <c r="I18" s="123"/>
      <c r="J18" s="122"/>
      <c r="K18" s="124"/>
      <c r="L18" s="124"/>
      <c r="M18" s="125"/>
      <c r="N18" s="120"/>
      <c r="O18" s="120"/>
      <c r="P18" s="91"/>
      <c r="Q18" s="91"/>
      <c r="R18" s="91"/>
      <c r="S18" s="42"/>
      <c r="T18" s="42"/>
      <c r="U18" s="42"/>
      <c r="V18" s="42"/>
      <c r="W18" s="42"/>
      <c r="X18" s="42"/>
      <c r="Y18" s="42"/>
      <c r="Z18" s="42"/>
      <c r="AA18" s="42"/>
      <c r="AB18" s="42"/>
      <c r="AC18" s="42"/>
      <c r="AD18" s="42"/>
      <c r="AE18" s="42"/>
      <c r="AF18" s="42"/>
      <c r="AG18" s="42"/>
    </row>
    <row r="19">
      <c r="A19" s="126"/>
      <c r="B19" s="127"/>
      <c r="C19" s="120"/>
      <c r="D19" s="120"/>
      <c r="E19" s="121"/>
      <c r="F19" s="121"/>
      <c r="G19" s="122"/>
      <c r="H19" s="122"/>
      <c r="I19" s="123"/>
      <c r="J19" s="122"/>
      <c r="K19" s="124"/>
      <c r="L19" s="124"/>
      <c r="M19" s="125"/>
      <c r="N19" s="120"/>
      <c r="O19" s="120"/>
      <c r="P19" s="91"/>
      <c r="Q19" s="91"/>
      <c r="R19" s="91"/>
      <c r="S19" s="42"/>
      <c r="T19" s="42"/>
      <c r="U19" s="42"/>
      <c r="V19" s="42"/>
      <c r="W19" s="42"/>
      <c r="X19" s="42"/>
      <c r="Y19" s="42"/>
      <c r="Z19" s="42"/>
      <c r="AA19" s="42"/>
      <c r="AB19" s="42"/>
      <c r="AC19" s="42"/>
      <c r="AD19" s="42"/>
      <c r="AE19" s="42"/>
      <c r="AF19" s="42"/>
      <c r="AG19" s="42"/>
    </row>
    <row r="20">
      <c r="A20" s="126"/>
      <c r="B20" s="127"/>
      <c r="C20" s="120"/>
      <c r="D20" s="120"/>
      <c r="E20" s="121"/>
      <c r="F20" s="121"/>
      <c r="G20" s="122"/>
      <c r="H20" s="122"/>
      <c r="I20" s="123"/>
      <c r="J20" s="122"/>
      <c r="K20" s="124"/>
      <c r="L20" s="124"/>
      <c r="M20" s="125"/>
      <c r="N20" s="120"/>
      <c r="O20" s="120"/>
      <c r="P20" s="91"/>
      <c r="Q20" s="91"/>
      <c r="R20" s="91"/>
      <c r="S20" s="42"/>
      <c r="T20" s="42"/>
      <c r="U20" s="42"/>
      <c r="V20" s="42"/>
      <c r="W20" s="42"/>
      <c r="X20" s="42"/>
      <c r="Y20" s="42"/>
      <c r="Z20" s="42"/>
      <c r="AA20" s="42"/>
      <c r="AB20" s="42"/>
      <c r="AC20" s="42"/>
      <c r="AD20" s="42"/>
      <c r="AE20" s="42"/>
      <c r="AF20" s="42"/>
      <c r="AG20" s="42"/>
    </row>
    <row r="21" ht="15.75" customHeight="1">
      <c r="A21" s="126"/>
      <c r="B21" s="127"/>
      <c r="C21" s="120"/>
      <c r="D21" s="120"/>
      <c r="E21" s="121"/>
      <c r="F21" s="121"/>
      <c r="G21" s="122"/>
      <c r="H21" s="122"/>
      <c r="I21" s="123"/>
      <c r="J21" s="122"/>
      <c r="K21" s="124"/>
      <c r="L21" s="124"/>
      <c r="M21" s="125"/>
      <c r="N21" s="120"/>
      <c r="O21" s="120"/>
      <c r="P21" s="91"/>
      <c r="Q21" s="91"/>
      <c r="R21" s="91"/>
      <c r="S21" s="42"/>
      <c r="T21" s="42"/>
      <c r="U21" s="42"/>
      <c r="V21" s="42"/>
      <c r="W21" s="42"/>
      <c r="X21" s="42"/>
      <c r="Y21" s="42"/>
      <c r="Z21" s="42"/>
      <c r="AA21" s="42"/>
      <c r="AB21" s="42"/>
      <c r="AC21" s="42"/>
      <c r="AD21" s="42"/>
      <c r="AE21" s="42"/>
      <c r="AF21" s="42"/>
      <c r="AG21" s="42"/>
    </row>
    <row r="22" ht="15.75" customHeight="1">
      <c r="A22" s="126"/>
      <c r="B22" s="127"/>
      <c r="C22" s="120"/>
      <c r="D22" s="120"/>
      <c r="E22" s="121"/>
      <c r="F22" s="121"/>
      <c r="G22" s="122"/>
      <c r="H22" s="122"/>
      <c r="I22" s="123"/>
      <c r="J22" s="122"/>
      <c r="K22" s="124"/>
      <c r="L22" s="124"/>
      <c r="M22" s="125"/>
      <c r="N22" s="120"/>
      <c r="O22" s="120"/>
      <c r="P22" s="91"/>
      <c r="Q22" s="91"/>
      <c r="R22" s="91"/>
      <c r="S22" s="42"/>
      <c r="T22" s="42"/>
      <c r="U22" s="42"/>
      <c r="V22" s="42"/>
      <c r="W22" s="42"/>
      <c r="X22" s="42"/>
      <c r="Y22" s="42"/>
      <c r="Z22" s="42"/>
      <c r="AA22" s="42"/>
      <c r="AB22" s="42"/>
      <c r="AC22" s="42"/>
      <c r="AD22" s="42"/>
      <c r="AE22" s="42"/>
      <c r="AF22" s="42"/>
      <c r="AG22" s="42"/>
    </row>
    <row r="23" ht="15.75" customHeight="1">
      <c r="A23" s="126"/>
      <c r="B23" s="127"/>
      <c r="C23" s="120"/>
      <c r="D23" s="120"/>
      <c r="E23" s="121"/>
      <c r="F23" s="121"/>
      <c r="G23" s="122"/>
      <c r="H23" s="122"/>
      <c r="I23" s="123"/>
      <c r="J23" s="122"/>
      <c r="K23" s="124"/>
      <c r="L23" s="124"/>
      <c r="M23" s="125"/>
      <c r="N23" s="120"/>
      <c r="O23" s="120"/>
      <c r="P23" s="91"/>
      <c r="Q23" s="91"/>
      <c r="R23" s="91"/>
      <c r="S23" s="42"/>
      <c r="T23" s="42"/>
      <c r="U23" s="42"/>
      <c r="V23" s="42"/>
      <c r="W23" s="42"/>
      <c r="X23" s="42"/>
      <c r="Y23" s="42"/>
      <c r="Z23" s="42"/>
      <c r="AA23" s="42"/>
      <c r="AB23" s="42"/>
      <c r="AC23" s="42"/>
      <c r="AD23" s="42"/>
      <c r="AE23" s="42"/>
      <c r="AF23" s="42"/>
      <c r="AG23" s="42"/>
    </row>
    <row r="24" ht="15.75" customHeight="1">
      <c r="A24" s="126"/>
      <c r="B24" s="127"/>
      <c r="C24" s="120"/>
      <c r="D24" s="120"/>
      <c r="E24" s="121"/>
      <c r="F24" s="121"/>
      <c r="G24" s="122"/>
      <c r="H24" s="122"/>
      <c r="I24" s="123"/>
      <c r="J24" s="122"/>
      <c r="K24" s="124"/>
      <c r="L24" s="124"/>
      <c r="M24" s="120"/>
      <c r="N24" s="120"/>
      <c r="O24" s="120"/>
      <c r="P24" s="91"/>
      <c r="Q24" s="91"/>
      <c r="R24" s="91"/>
      <c r="S24" s="42"/>
      <c r="T24" s="42"/>
      <c r="U24" s="42"/>
      <c r="V24" s="42"/>
      <c r="W24" s="42"/>
      <c r="X24" s="42"/>
      <c r="Y24" s="42"/>
      <c r="Z24" s="42"/>
      <c r="AA24" s="42"/>
      <c r="AB24" s="42"/>
      <c r="AC24" s="42"/>
      <c r="AD24" s="42"/>
      <c r="AE24" s="42"/>
      <c r="AF24" s="42"/>
      <c r="AG24" s="42"/>
    </row>
    <row r="25" ht="15.75" customHeight="1">
      <c r="A25" s="126"/>
      <c r="B25" s="127"/>
      <c r="C25" s="120"/>
      <c r="D25" s="120"/>
      <c r="E25" s="121"/>
      <c r="F25" s="121"/>
      <c r="G25" s="122"/>
      <c r="H25" s="122"/>
      <c r="I25" s="123"/>
      <c r="J25" s="122"/>
      <c r="K25" s="124"/>
      <c r="L25" s="124"/>
      <c r="M25" s="120"/>
      <c r="N25" s="120"/>
      <c r="O25" s="120"/>
      <c r="P25" s="91"/>
      <c r="Q25" s="91"/>
      <c r="R25" s="91"/>
      <c r="S25" s="42"/>
      <c r="T25" s="42"/>
      <c r="U25" s="42"/>
      <c r="V25" s="42"/>
      <c r="W25" s="42"/>
      <c r="X25" s="42"/>
      <c r="Y25" s="42"/>
      <c r="Z25" s="42"/>
      <c r="AA25" s="42"/>
      <c r="AB25" s="42"/>
      <c r="AC25" s="42"/>
      <c r="AD25" s="42"/>
      <c r="AE25" s="42"/>
      <c r="AF25" s="42"/>
      <c r="AG25" s="42"/>
    </row>
    <row r="26" ht="15.75" customHeight="1">
      <c r="A26" s="126"/>
      <c r="B26" s="127"/>
      <c r="C26" s="120"/>
      <c r="D26" s="120"/>
      <c r="E26" s="121"/>
      <c r="F26" s="121"/>
      <c r="G26" s="122"/>
      <c r="H26" s="122"/>
      <c r="I26" s="123"/>
      <c r="J26" s="122"/>
      <c r="K26" s="124"/>
      <c r="L26" s="124"/>
      <c r="M26" s="120"/>
      <c r="N26" s="120"/>
      <c r="O26" s="120"/>
      <c r="P26" s="91"/>
      <c r="Q26" s="91"/>
      <c r="R26" s="91"/>
      <c r="S26" s="42"/>
      <c r="T26" s="42"/>
      <c r="U26" s="42"/>
      <c r="V26" s="42"/>
      <c r="W26" s="42"/>
      <c r="X26" s="42"/>
      <c r="Y26" s="42"/>
      <c r="Z26" s="42"/>
      <c r="AA26" s="42"/>
      <c r="AB26" s="42"/>
      <c r="AC26" s="42"/>
      <c r="AD26" s="42"/>
      <c r="AE26" s="42"/>
      <c r="AF26" s="42"/>
      <c r="AG26" s="42"/>
    </row>
    <row r="27" ht="15.75" customHeight="1">
      <c r="A27" s="126"/>
      <c r="B27" s="127"/>
      <c r="C27" s="120"/>
      <c r="D27" s="120"/>
      <c r="E27" s="121"/>
      <c r="F27" s="121"/>
      <c r="G27" s="122"/>
      <c r="H27" s="122"/>
      <c r="I27" s="123"/>
      <c r="J27" s="122"/>
      <c r="K27" s="124"/>
      <c r="L27" s="124"/>
      <c r="M27" s="120"/>
      <c r="N27" s="120"/>
      <c r="O27" s="120"/>
      <c r="P27" s="91"/>
      <c r="Q27" s="91"/>
      <c r="R27" s="91"/>
      <c r="S27" s="42"/>
      <c r="T27" s="42"/>
      <c r="U27" s="42"/>
      <c r="V27" s="42"/>
      <c r="W27" s="42"/>
      <c r="X27" s="42"/>
      <c r="Y27" s="42"/>
      <c r="Z27" s="42"/>
      <c r="AA27" s="42"/>
      <c r="AB27" s="42"/>
      <c r="AC27" s="42"/>
      <c r="AD27" s="42"/>
      <c r="AE27" s="42"/>
      <c r="AF27" s="42"/>
      <c r="AG27" s="42"/>
    </row>
    <row r="28" ht="15.75" customHeight="1">
      <c r="A28" s="126"/>
      <c r="B28" s="127"/>
      <c r="C28" s="120"/>
      <c r="D28" s="120"/>
      <c r="E28" s="121"/>
      <c r="F28" s="121"/>
      <c r="G28" s="122"/>
      <c r="H28" s="122"/>
      <c r="I28" s="123"/>
      <c r="J28" s="122"/>
      <c r="K28" s="124"/>
      <c r="L28" s="124"/>
      <c r="M28" s="120"/>
      <c r="N28" s="120"/>
      <c r="O28" s="120"/>
      <c r="P28" s="91"/>
      <c r="Q28" s="91"/>
      <c r="R28" s="91"/>
      <c r="S28" s="42"/>
      <c r="T28" s="42"/>
      <c r="U28" s="42"/>
      <c r="V28" s="42"/>
      <c r="W28" s="42"/>
      <c r="X28" s="42"/>
      <c r="Y28" s="42"/>
      <c r="Z28" s="42"/>
      <c r="AA28" s="42"/>
      <c r="AB28" s="42"/>
      <c r="AC28" s="42"/>
      <c r="AD28" s="42"/>
      <c r="AE28" s="42"/>
      <c r="AF28" s="42"/>
      <c r="AG28" s="42"/>
    </row>
    <row r="29" ht="15.75" customHeight="1">
      <c r="A29" s="126"/>
      <c r="B29" s="127"/>
      <c r="C29" s="120"/>
      <c r="D29" s="120"/>
      <c r="E29" s="121"/>
      <c r="F29" s="121"/>
      <c r="G29" s="122"/>
      <c r="H29" s="122"/>
      <c r="I29" s="123"/>
      <c r="J29" s="122"/>
      <c r="K29" s="124"/>
      <c r="L29" s="124"/>
      <c r="M29" s="120"/>
      <c r="N29" s="120"/>
      <c r="O29" s="120"/>
      <c r="P29" s="91"/>
      <c r="Q29" s="91"/>
      <c r="R29" s="91"/>
      <c r="S29" s="42"/>
      <c r="T29" s="42"/>
      <c r="U29" s="42"/>
      <c r="V29" s="42"/>
      <c r="W29" s="42"/>
      <c r="X29" s="42"/>
      <c r="Y29" s="42"/>
      <c r="Z29" s="42"/>
      <c r="AA29" s="42"/>
      <c r="AB29" s="42"/>
      <c r="AC29" s="42"/>
      <c r="AD29" s="42"/>
      <c r="AE29" s="42"/>
      <c r="AF29" s="42"/>
      <c r="AG29" s="42"/>
    </row>
    <row r="30" ht="15.75" customHeight="1">
      <c r="A30" s="126"/>
      <c r="B30" s="127"/>
      <c r="C30" s="120"/>
      <c r="D30" s="120"/>
      <c r="E30" s="121"/>
      <c r="F30" s="121"/>
      <c r="G30" s="122"/>
      <c r="H30" s="122"/>
      <c r="I30" s="123"/>
      <c r="J30" s="122"/>
      <c r="K30" s="124"/>
      <c r="L30" s="124"/>
      <c r="M30" s="120"/>
      <c r="N30" s="120"/>
      <c r="O30" s="120"/>
      <c r="P30" s="91"/>
      <c r="Q30" s="91"/>
      <c r="R30" s="91"/>
      <c r="S30" s="42"/>
      <c r="T30" s="42"/>
      <c r="U30" s="42"/>
      <c r="V30" s="42"/>
      <c r="W30" s="42"/>
      <c r="X30" s="42"/>
      <c r="Y30" s="42"/>
      <c r="Z30" s="42"/>
      <c r="AA30" s="42"/>
      <c r="AB30" s="42"/>
      <c r="AC30" s="42"/>
      <c r="AD30" s="42"/>
      <c r="AE30" s="42"/>
      <c r="AF30" s="42"/>
      <c r="AG30" s="42"/>
    </row>
    <row r="31" ht="15.75" customHeight="1">
      <c r="A31" s="86"/>
      <c r="B31" s="128"/>
      <c r="C31" s="120"/>
      <c r="D31" s="120"/>
      <c r="E31" s="121"/>
      <c r="F31" s="121"/>
      <c r="G31" s="122"/>
      <c r="H31" s="122"/>
      <c r="I31" s="123"/>
      <c r="J31" s="122"/>
      <c r="K31" s="124"/>
      <c r="L31" s="124"/>
      <c r="M31" s="120"/>
      <c r="N31" s="120"/>
      <c r="O31" s="120"/>
      <c r="P31" s="91"/>
      <c r="Q31" s="91"/>
      <c r="R31" s="91"/>
      <c r="S31" s="42"/>
      <c r="T31" s="42"/>
      <c r="U31" s="42"/>
      <c r="V31" s="42"/>
      <c r="W31" s="42"/>
      <c r="X31" s="42"/>
      <c r="Y31" s="42"/>
      <c r="Z31" s="42"/>
      <c r="AA31" s="42"/>
      <c r="AB31" s="42"/>
      <c r="AC31" s="42"/>
      <c r="AD31" s="42"/>
      <c r="AE31" s="42"/>
      <c r="AF31" s="42"/>
      <c r="AG31" s="42"/>
    </row>
    <row r="32" ht="15.75" customHeight="1">
      <c r="A32" s="64"/>
      <c r="B32" s="128"/>
      <c r="C32" s="120"/>
      <c r="D32" s="120"/>
      <c r="E32" s="121"/>
      <c r="F32" s="121"/>
      <c r="G32" s="122"/>
      <c r="H32" s="122"/>
      <c r="I32" s="123"/>
      <c r="J32" s="122"/>
      <c r="K32" s="124"/>
      <c r="L32" s="124"/>
      <c r="M32" s="120"/>
      <c r="N32" s="120"/>
      <c r="O32" s="120"/>
      <c r="P32" s="91"/>
      <c r="Q32" s="91"/>
      <c r="R32" s="91"/>
      <c r="S32" s="42"/>
      <c r="T32" s="42"/>
      <c r="U32" s="42"/>
      <c r="V32" s="42"/>
      <c r="W32" s="42"/>
      <c r="X32" s="42"/>
      <c r="Y32" s="42"/>
      <c r="Z32" s="42"/>
      <c r="AA32" s="42"/>
      <c r="AB32" s="42"/>
      <c r="AC32" s="42"/>
      <c r="AD32" s="42"/>
      <c r="AE32" s="42"/>
      <c r="AF32" s="42"/>
      <c r="AG32" s="42"/>
    </row>
    <row r="33" ht="15.75" customHeight="1">
      <c r="A33" s="80"/>
      <c r="B33" s="129"/>
      <c r="C33" s="120"/>
      <c r="D33" s="120"/>
      <c r="E33" s="121"/>
      <c r="F33" s="121"/>
      <c r="G33" s="122"/>
      <c r="H33" s="122"/>
      <c r="I33" s="123"/>
      <c r="J33" s="122"/>
      <c r="K33" s="124"/>
      <c r="L33" s="124"/>
      <c r="M33" s="120"/>
      <c r="N33" s="120"/>
      <c r="O33" s="120"/>
      <c r="P33" s="91"/>
      <c r="Q33" s="91"/>
      <c r="R33" s="91"/>
      <c r="S33" s="42"/>
      <c r="T33" s="42"/>
      <c r="U33" s="42"/>
      <c r="V33" s="42"/>
      <c r="W33" s="42"/>
      <c r="X33" s="42"/>
      <c r="Y33" s="42"/>
      <c r="Z33" s="42"/>
      <c r="AA33" s="42"/>
      <c r="AB33" s="42"/>
      <c r="AC33" s="42"/>
      <c r="AD33" s="42"/>
      <c r="AE33" s="42"/>
      <c r="AF33" s="42"/>
      <c r="AG33" s="42"/>
    </row>
    <row r="34" ht="15.75" customHeight="1">
      <c r="A34" s="64"/>
      <c r="B34" s="128"/>
      <c r="C34" s="120"/>
      <c r="D34" s="120"/>
      <c r="E34" s="121"/>
      <c r="F34" s="121"/>
      <c r="G34" s="122"/>
      <c r="H34" s="122"/>
      <c r="I34" s="123"/>
      <c r="J34" s="122"/>
      <c r="K34" s="124"/>
      <c r="L34" s="124"/>
      <c r="M34" s="120"/>
      <c r="N34" s="120"/>
      <c r="O34" s="120"/>
      <c r="P34" s="91"/>
      <c r="Q34" s="91"/>
      <c r="R34" s="91"/>
      <c r="S34" s="42"/>
      <c r="T34" s="42"/>
      <c r="U34" s="42"/>
      <c r="V34" s="42"/>
      <c r="W34" s="42"/>
      <c r="X34" s="42"/>
      <c r="Y34" s="42"/>
      <c r="Z34" s="42"/>
      <c r="AA34" s="42"/>
      <c r="AB34" s="42"/>
      <c r="AC34" s="42"/>
      <c r="AD34" s="42"/>
      <c r="AE34" s="42"/>
      <c r="AF34" s="42"/>
      <c r="AG34" s="42"/>
    </row>
    <row r="35" ht="15.75" customHeight="1">
      <c r="A35" s="80"/>
      <c r="B35" s="129"/>
      <c r="C35" s="120"/>
      <c r="D35" s="120"/>
      <c r="E35" s="121"/>
      <c r="F35" s="121"/>
      <c r="G35" s="122"/>
      <c r="H35" s="122"/>
      <c r="I35" s="123"/>
      <c r="J35" s="122"/>
      <c r="K35" s="124"/>
      <c r="L35" s="124"/>
      <c r="M35" s="120"/>
      <c r="N35" s="120"/>
      <c r="O35" s="120"/>
      <c r="P35" s="91"/>
      <c r="Q35" s="91"/>
      <c r="R35" s="91"/>
      <c r="S35" s="42"/>
      <c r="T35" s="42"/>
      <c r="U35" s="42"/>
      <c r="V35" s="42"/>
      <c r="W35" s="42"/>
      <c r="X35" s="42"/>
      <c r="Y35" s="42"/>
      <c r="Z35" s="42"/>
      <c r="AA35" s="42"/>
      <c r="AB35" s="42"/>
      <c r="AC35" s="42"/>
      <c r="AD35" s="42"/>
      <c r="AE35" s="42"/>
      <c r="AF35" s="42"/>
      <c r="AG35" s="42"/>
    </row>
    <row r="36" ht="15.75" customHeight="1">
      <c r="A36" s="86"/>
      <c r="B36" s="128"/>
      <c r="C36" s="120"/>
      <c r="D36" s="120"/>
      <c r="E36" s="130"/>
      <c r="F36" s="130"/>
      <c r="G36" s="131"/>
      <c r="H36" s="128"/>
      <c r="I36" s="132"/>
      <c r="J36" s="128"/>
      <c r="K36" s="124"/>
      <c r="L36" s="124"/>
      <c r="M36" s="120"/>
      <c r="N36" s="120"/>
      <c r="O36" s="120"/>
      <c r="P36" s="91"/>
      <c r="Q36" s="91"/>
      <c r="R36" s="91"/>
      <c r="S36" s="42"/>
      <c r="T36" s="42"/>
      <c r="U36" s="42"/>
      <c r="V36" s="42"/>
      <c r="W36" s="42"/>
      <c r="X36" s="42"/>
      <c r="Y36" s="42"/>
      <c r="Z36" s="42"/>
      <c r="AA36" s="42"/>
      <c r="AB36" s="42"/>
      <c r="AC36" s="42"/>
      <c r="AD36" s="42"/>
      <c r="AE36" s="42"/>
      <c r="AF36" s="42"/>
      <c r="AG36" s="42"/>
    </row>
    <row r="37" ht="15.75" customHeight="1">
      <c r="A37" s="86"/>
      <c r="B37" s="128"/>
      <c r="C37" s="120"/>
      <c r="D37" s="120"/>
      <c r="E37" s="133"/>
      <c r="F37" s="133"/>
      <c r="G37" s="134"/>
      <c r="H37" s="134"/>
      <c r="I37" s="132"/>
      <c r="J37" s="122"/>
      <c r="K37" s="124"/>
      <c r="L37" s="124"/>
      <c r="M37" s="120"/>
      <c r="N37" s="120"/>
      <c r="O37" s="120"/>
      <c r="P37" s="91"/>
      <c r="Q37" s="91"/>
      <c r="R37" s="91"/>
      <c r="S37" s="42"/>
      <c r="T37" s="42"/>
      <c r="U37" s="42"/>
      <c r="V37" s="42"/>
      <c r="W37" s="42"/>
      <c r="X37" s="42"/>
      <c r="Y37" s="42"/>
      <c r="Z37" s="42"/>
      <c r="AA37" s="42"/>
      <c r="AB37" s="42"/>
      <c r="AC37" s="42"/>
      <c r="AD37" s="42"/>
      <c r="AE37" s="42"/>
      <c r="AF37" s="42"/>
      <c r="AG37" s="42"/>
    </row>
    <row r="38" ht="15.75" customHeight="1">
      <c r="A38" s="86"/>
      <c r="B38" s="128"/>
      <c r="C38" s="120"/>
      <c r="D38" s="120"/>
      <c r="E38" s="130"/>
      <c r="F38" s="130"/>
      <c r="G38" s="131"/>
      <c r="H38" s="131"/>
      <c r="I38" s="132"/>
      <c r="J38" s="131"/>
      <c r="K38" s="124"/>
      <c r="L38" s="124"/>
      <c r="M38" s="120"/>
      <c r="N38" s="120"/>
      <c r="O38" s="120"/>
      <c r="P38" s="91"/>
      <c r="Q38" s="91"/>
      <c r="R38" s="91"/>
      <c r="S38" s="42"/>
      <c r="T38" s="42"/>
      <c r="U38" s="42"/>
      <c r="V38" s="42"/>
      <c r="W38" s="42"/>
      <c r="X38" s="42"/>
      <c r="Y38" s="42"/>
      <c r="Z38" s="42"/>
      <c r="AA38" s="42"/>
      <c r="AB38" s="42"/>
      <c r="AC38" s="42"/>
      <c r="AD38" s="42"/>
      <c r="AE38" s="42"/>
      <c r="AF38" s="42"/>
      <c r="AG38" s="42"/>
    </row>
    <row r="39" ht="15.75" customHeight="1">
      <c r="A39" s="86"/>
      <c r="B39" s="128"/>
      <c r="C39" s="120"/>
      <c r="D39" s="120"/>
      <c r="E39" s="130"/>
      <c r="F39" s="130"/>
      <c r="G39" s="131"/>
      <c r="H39" s="131"/>
      <c r="I39" s="135"/>
      <c r="J39" s="131"/>
      <c r="K39" s="124"/>
      <c r="L39" s="124"/>
      <c r="M39" s="120"/>
      <c r="N39" s="120"/>
      <c r="O39" s="120"/>
      <c r="P39" s="91"/>
      <c r="Q39" s="91"/>
      <c r="R39" s="91"/>
      <c r="S39" s="42"/>
      <c r="T39" s="42"/>
      <c r="U39" s="42"/>
      <c r="V39" s="42"/>
      <c r="W39" s="42"/>
      <c r="X39" s="42"/>
      <c r="Y39" s="42"/>
      <c r="Z39" s="42"/>
      <c r="AA39" s="42"/>
      <c r="AB39" s="42"/>
      <c r="AC39" s="42"/>
      <c r="AD39" s="42"/>
      <c r="AE39" s="42"/>
      <c r="AF39" s="42"/>
      <c r="AG39" s="42"/>
    </row>
    <row r="40" ht="15.75" customHeight="1">
      <c r="A40" s="86"/>
      <c r="B40" s="128"/>
      <c r="C40" s="116"/>
      <c r="D40" s="116"/>
      <c r="E40" s="133"/>
      <c r="F40" s="133"/>
      <c r="G40" s="134"/>
      <c r="H40" s="122"/>
      <c r="I40" s="136"/>
      <c r="J40" s="122"/>
      <c r="K40" s="124"/>
      <c r="L40" s="124"/>
      <c r="M40" s="116"/>
      <c r="N40" s="116"/>
      <c r="O40" s="116"/>
      <c r="P40" s="91"/>
      <c r="Q40" s="91"/>
      <c r="R40" s="91"/>
      <c r="S40" s="42"/>
      <c r="T40" s="42"/>
      <c r="U40" s="42"/>
      <c r="V40" s="42"/>
      <c r="W40" s="42"/>
      <c r="X40" s="42"/>
      <c r="Y40" s="42"/>
      <c r="Z40" s="42"/>
      <c r="AA40" s="42"/>
      <c r="AB40" s="42"/>
      <c r="AC40" s="42"/>
      <c r="AD40" s="42"/>
      <c r="AE40" s="42"/>
      <c r="AF40" s="42"/>
      <c r="AG40" s="42"/>
    </row>
    <row r="41" ht="15.75" customHeight="1">
      <c r="A41" s="64"/>
      <c r="B41" s="128"/>
      <c r="C41" s="120"/>
      <c r="D41" s="116"/>
      <c r="E41" s="133"/>
      <c r="F41" s="133"/>
      <c r="G41" s="134"/>
      <c r="H41" s="122"/>
      <c r="I41" s="123"/>
      <c r="J41" s="122"/>
      <c r="K41" s="124"/>
      <c r="L41" s="124"/>
      <c r="M41" s="116"/>
      <c r="N41" s="116"/>
      <c r="O41" s="120"/>
      <c r="P41" s="91"/>
      <c r="Q41" s="91"/>
      <c r="R41" s="91"/>
      <c r="S41" s="42"/>
      <c r="T41" s="42"/>
      <c r="U41" s="42"/>
      <c r="V41" s="42"/>
      <c r="W41" s="42"/>
      <c r="X41" s="42"/>
      <c r="Y41" s="42"/>
      <c r="Z41" s="42"/>
      <c r="AA41" s="42"/>
      <c r="AB41" s="42"/>
      <c r="AC41" s="42"/>
      <c r="AD41" s="42"/>
      <c r="AE41" s="42"/>
      <c r="AF41" s="42"/>
      <c r="AG41" s="42"/>
    </row>
    <row r="42" ht="15.75" customHeight="1">
      <c r="A42" s="137"/>
      <c r="B42" s="129"/>
      <c r="C42" s="120"/>
      <c r="D42" s="116"/>
      <c r="E42" s="130"/>
      <c r="F42" s="130"/>
      <c r="G42" s="131"/>
      <c r="H42" s="131"/>
      <c r="I42" s="135"/>
      <c r="J42" s="131"/>
      <c r="K42" s="124"/>
      <c r="L42" s="124"/>
      <c r="M42" s="116"/>
      <c r="N42" s="116"/>
      <c r="O42" s="116"/>
      <c r="P42" s="91"/>
      <c r="Q42" s="91"/>
      <c r="R42" s="91"/>
      <c r="S42" s="42"/>
      <c r="T42" s="42"/>
      <c r="U42" s="42"/>
      <c r="V42" s="42"/>
      <c r="W42" s="42"/>
      <c r="X42" s="42"/>
      <c r="Y42" s="42"/>
      <c r="Z42" s="42"/>
      <c r="AA42" s="42"/>
      <c r="AB42" s="42"/>
      <c r="AC42" s="42"/>
      <c r="AD42" s="42"/>
      <c r="AE42" s="42"/>
      <c r="AF42" s="42"/>
      <c r="AG42" s="42"/>
    </row>
    <row r="43" ht="15.75" customHeight="1">
      <c r="A43" s="80"/>
      <c r="B43" s="129"/>
      <c r="C43" s="120"/>
      <c r="D43" s="116"/>
      <c r="E43" s="130"/>
      <c r="F43" s="130"/>
      <c r="G43" s="131"/>
      <c r="H43" s="131"/>
      <c r="I43" s="135"/>
      <c r="J43" s="131"/>
      <c r="K43" s="124"/>
      <c r="L43" s="124"/>
      <c r="M43" s="116"/>
      <c r="N43" s="116"/>
      <c r="O43" s="116"/>
      <c r="P43" s="91"/>
      <c r="Q43" s="91"/>
      <c r="R43" s="91"/>
      <c r="S43" s="42"/>
      <c r="T43" s="42"/>
      <c r="U43" s="42"/>
      <c r="V43" s="42"/>
      <c r="W43" s="42"/>
      <c r="X43" s="42"/>
      <c r="Y43" s="42"/>
      <c r="Z43" s="42"/>
      <c r="AA43" s="42"/>
      <c r="AB43" s="42"/>
      <c r="AC43" s="42"/>
      <c r="AD43" s="42"/>
      <c r="AE43" s="42"/>
      <c r="AF43" s="42"/>
      <c r="AG43" s="42"/>
    </row>
    <row r="44" ht="15.75" customHeight="1">
      <c r="A44" s="86"/>
      <c r="B44" s="128"/>
      <c r="C44" s="120"/>
      <c r="D44" s="116"/>
      <c r="E44" s="130"/>
      <c r="F44" s="130"/>
      <c r="G44" s="131"/>
      <c r="H44" s="131"/>
      <c r="I44" s="135"/>
      <c r="J44" s="131"/>
      <c r="K44" s="124"/>
      <c r="L44" s="124"/>
      <c r="M44" s="116"/>
      <c r="N44" s="116"/>
      <c r="O44" s="116"/>
      <c r="P44" s="91"/>
      <c r="Q44" s="91"/>
      <c r="R44" s="91"/>
      <c r="S44" s="42"/>
      <c r="T44" s="42"/>
      <c r="U44" s="42"/>
      <c r="V44" s="42"/>
      <c r="W44" s="42"/>
      <c r="X44" s="42"/>
      <c r="Y44" s="42"/>
      <c r="Z44" s="42"/>
      <c r="AA44" s="42"/>
      <c r="AB44" s="42"/>
      <c r="AC44" s="42"/>
      <c r="AD44" s="42"/>
      <c r="AE44" s="42"/>
      <c r="AF44" s="42"/>
      <c r="AG44" s="42"/>
    </row>
    <row r="45" ht="15.75" customHeight="1">
      <c r="A45" s="86"/>
      <c r="B45" s="128"/>
      <c r="C45" s="120"/>
      <c r="D45" s="116"/>
      <c r="E45" s="130"/>
      <c r="F45" s="130"/>
      <c r="G45" s="131"/>
      <c r="H45" s="128"/>
      <c r="I45" s="132"/>
      <c r="J45" s="128"/>
      <c r="K45" s="124"/>
      <c r="L45" s="124"/>
      <c r="M45" s="116"/>
      <c r="N45" s="116"/>
      <c r="O45" s="116"/>
      <c r="P45" s="91"/>
      <c r="Q45" s="91"/>
      <c r="R45" s="91"/>
      <c r="S45" s="42"/>
      <c r="T45" s="42"/>
      <c r="U45" s="42"/>
      <c r="V45" s="42"/>
      <c r="W45" s="42"/>
      <c r="X45" s="42"/>
      <c r="Y45" s="42"/>
      <c r="Z45" s="42"/>
      <c r="AA45" s="42"/>
      <c r="AB45" s="42"/>
      <c r="AC45" s="42"/>
      <c r="AD45" s="42"/>
      <c r="AE45" s="42"/>
      <c r="AF45" s="42"/>
      <c r="AG45" s="42"/>
    </row>
    <row r="46" ht="15.75" customHeight="1">
      <c r="A46" s="86"/>
      <c r="B46" s="128"/>
      <c r="C46" s="120"/>
      <c r="D46" s="116"/>
      <c r="E46" s="130"/>
      <c r="F46" s="130"/>
      <c r="G46" s="131"/>
      <c r="H46" s="128"/>
      <c r="I46" s="132"/>
      <c r="J46" s="128"/>
      <c r="K46" s="124"/>
      <c r="L46" s="124"/>
      <c r="M46" s="116"/>
      <c r="N46" s="116"/>
      <c r="O46" s="116"/>
      <c r="P46" s="91"/>
      <c r="Q46" s="91"/>
      <c r="R46" s="91"/>
      <c r="S46" s="42"/>
      <c r="T46" s="42"/>
      <c r="U46" s="42"/>
      <c r="V46" s="42"/>
      <c r="W46" s="42"/>
      <c r="X46" s="42"/>
      <c r="Y46" s="42"/>
      <c r="Z46" s="42"/>
      <c r="AA46" s="42"/>
      <c r="AB46" s="42"/>
      <c r="AC46" s="42"/>
      <c r="AD46" s="42"/>
      <c r="AE46" s="42"/>
      <c r="AF46" s="42"/>
      <c r="AG46" s="42"/>
    </row>
    <row r="47" ht="15.75" customHeight="1">
      <c r="A47" s="86"/>
      <c r="B47" s="128"/>
      <c r="C47" s="116"/>
      <c r="D47" s="116"/>
      <c r="E47" s="130"/>
      <c r="F47" s="130"/>
      <c r="G47" s="131"/>
      <c r="H47" s="128"/>
      <c r="I47" s="132"/>
      <c r="J47" s="128"/>
      <c r="K47" s="124"/>
      <c r="L47" s="124"/>
      <c r="M47" s="116"/>
      <c r="N47" s="116"/>
      <c r="O47" s="116"/>
      <c r="P47" s="91"/>
      <c r="Q47" s="91"/>
      <c r="R47" s="91"/>
      <c r="S47" s="42"/>
      <c r="T47" s="42"/>
      <c r="U47" s="42"/>
      <c r="V47" s="42"/>
      <c r="W47" s="42"/>
      <c r="X47" s="42"/>
      <c r="Y47" s="42"/>
      <c r="Z47" s="42"/>
      <c r="AA47" s="42"/>
      <c r="AB47" s="42"/>
      <c r="AC47" s="42"/>
      <c r="AD47" s="42"/>
      <c r="AE47" s="42"/>
      <c r="AF47" s="42"/>
      <c r="AG47" s="42"/>
    </row>
    <row r="48" ht="15.75" customHeight="1">
      <c r="A48" s="86"/>
      <c r="B48" s="128"/>
      <c r="C48" s="116"/>
      <c r="D48" s="116"/>
      <c r="E48" s="130"/>
      <c r="F48" s="130"/>
      <c r="G48" s="131"/>
      <c r="H48" s="128"/>
      <c r="I48" s="132"/>
      <c r="J48" s="128"/>
      <c r="K48" s="124"/>
      <c r="L48" s="124"/>
      <c r="M48" s="116"/>
      <c r="N48" s="116"/>
      <c r="O48" s="116"/>
      <c r="P48" s="91"/>
      <c r="Q48" s="91"/>
      <c r="R48" s="91"/>
      <c r="S48" s="42"/>
      <c r="T48" s="42"/>
      <c r="U48" s="42"/>
      <c r="V48" s="42"/>
      <c r="W48" s="42"/>
      <c r="X48" s="42"/>
      <c r="Y48" s="42"/>
      <c r="Z48" s="42"/>
      <c r="AA48" s="42"/>
      <c r="AB48" s="42"/>
      <c r="AC48" s="42"/>
      <c r="AD48" s="42"/>
      <c r="AE48" s="42"/>
      <c r="AF48" s="42"/>
      <c r="AG48" s="42"/>
    </row>
    <row r="49" ht="15.75" customHeight="1">
      <c r="A49" s="86"/>
      <c r="B49" s="128"/>
      <c r="C49" s="116"/>
      <c r="D49" s="116"/>
      <c r="E49" s="133"/>
      <c r="F49" s="133"/>
      <c r="G49" s="134"/>
      <c r="H49" s="134"/>
      <c r="I49" s="132"/>
      <c r="J49" s="134"/>
      <c r="K49" s="124"/>
      <c r="L49" s="124"/>
      <c r="M49" s="116"/>
      <c r="N49" s="116"/>
      <c r="O49" s="116"/>
      <c r="P49" s="91"/>
      <c r="Q49" s="91"/>
      <c r="R49" s="91"/>
      <c r="S49" s="42"/>
      <c r="T49" s="42"/>
      <c r="U49" s="42"/>
      <c r="V49" s="42"/>
      <c r="W49" s="42"/>
      <c r="X49" s="42"/>
      <c r="Y49" s="42"/>
      <c r="Z49" s="42"/>
      <c r="AA49" s="42"/>
      <c r="AB49" s="42"/>
      <c r="AC49" s="42"/>
      <c r="AD49" s="42"/>
      <c r="AE49" s="42"/>
      <c r="AF49" s="42"/>
      <c r="AG49" s="42"/>
    </row>
    <row r="50" ht="15.75" customHeight="1">
      <c r="A50" s="64"/>
      <c r="B50" s="128"/>
      <c r="C50" s="116"/>
      <c r="D50" s="116"/>
      <c r="E50" s="133"/>
      <c r="F50" s="133"/>
      <c r="G50" s="138"/>
      <c r="H50" s="138"/>
      <c r="I50" s="139"/>
      <c r="J50" s="138"/>
      <c r="K50" s="124"/>
      <c r="L50" s="124"/>
      <c r="M50" s="116"/>
      <c r="N50" s="116"/>
      <c r="O50" s="116"/>
      <c r="P50" s="91"/>
      <c r="Q50" s="91"/>
      <c r="R50" s="91"/>
      <c r="S50" s="42"/>
      <c r="T50" s="42"/>
      <c r="U50" s="42"/>
      <c r="V50" s="42"/>
      <c r="W50" s="42"/>
      <c r="X50" s="42"/>
      <c r="Y50" s="42"/>
      <c r="Z50" s="42"/>
      <c r="AA50" s="42"/>
      <c r="AB50" s="42"/>
      <c r="AC50" s="42"/>
      <c r="AD50" s="42"/>
      <c r="AE50" s="42"/>
      <c r="AF50" s="42"/>
      <c r="AG50" s="42"/>
    </row>
    <row r="51" ht="15.75" customHeight="1">
      <c r="A51" s="80"/>
      <c r="B51" s="129"/>
      <c r="C51" s="116"/>
      <c r="D51" s="116"/>
      <c r="E51" s="133"/>
      <c r="F51" s="133"/>
      <c r="G51" s="140"/>
      <c r="H51" s="140"/>
      <c r="I51" s="141"/>
      <c r="J51" s="140"/>
      <c r="K51" s="124"/>
      <c r="L51" s="124"/>
      <c r="M51" s="116"/>
      <c r="N51" s="116"/>
      <c r="O51" s="116"/>
      <c r="P51" s="91"/>
      <c r="Q51" s="91"/>
      <c r="R51" s="91"/>
      <c r="S51" s="42"/>
      <c r="T51" s="42"/>
      <c r="U51" s="42"/>
      <c r="V51" s="42"/>
      <c r="W51" s="42"/>
      <c r="X51" s="42"/>
      <c r="Y51" s="42"/>
      <c r="Z51" s="42"/>
      <c r="AA51" s="42"/>
      <c r="AB51" s="42"/>
      <c r="AC51" s="42"/>
      <c r="AD51" s="42"/>
      <c r="AE51" s="42"/>
      <c r="AF51" s="42"/>
      <c r="AG51" s="42"/>
    </row>
    <row r="52" ht="15.75" customHeight="1">
      <c r="A52" s="86"/>
      <c r="B52" s="128"/>
      <c r="C52" s="116"/>
      <c r="D52" s="116"/>
      <c r="E52" s="130"/>
      <c r="F52" s="130"/>
      <c r="G52" s="131"/>
      <c r="H52" s="128"/>
      <c r="I52" s="132"/>
      <c r="J52" s="128"/>
      <c r="K52" s="124"/>
      <c r="L52" s="124"/>
      <c r="M52" s="116"/>
      <c r="N52" s="116"/>
      <c r="O52" s="116"/>
      <c r="P52" s="91"/>
      <c r="Q52" s="91"/>
      <c r="R52" s="91"/>
      <c r="S52" s="42"/>
      <c r="T52" s="42"/>
      <c r="U52" s="42"/>
      <c r="V52" s="42"/>
      <c r="W52" s="42"/>
      <c r="X52" s="42"/>
      <c r="Y52" s="42"/>
      <c r="Z52" s="42"/>
      <c r="AA52" s="42"/>
      <c r="AB52" s="42"/>
      <c r="AC52" s="42"/>
      <c r="AD52" s="42"/>
      <c r="AE52" s="42"/>
      <c r="AF52" s="42"/>
      <c r="AG52" s="42"/>
    </row>
    <row r="53" ht="15.75" customHeight="1">
      <c r="A53" s="64"/>
      <c r="B53" s="128"/>
      <c r="C53" s="116"/>
      <c r="D53" s="116"/>
      <c r="E53" s="130"/>
      <c r="F53" s="130"/>
      <c r="G53" s="131"/>
      <c r="H53" s="131"/>
      <c r="I53" s="135"/>
      <c r="J53" s="131"/>
      <c r="K53" s="124"/>
      <c r="L53" s="124"/>
      <c r="M53" s="116"/>
      <c r="N53" s="116"/>
      <c r="O53" s="116"/>
      <c r="P53" s="91"/>
      <c r="Q53" s="91"/>
      <c r="R53" s="91"/>
      <c r="S53" s="42"/>
      <c r="T53" s="42"/>
      <c r="U53" s="42"/>
      <c r="V53" s="42"/>
      <c r="W53" s="42"/>
      <c r="X53" s="42"/>
      <c r="Y53" s="42"/>
      <c r="Z53" s="42"/>
      <c r="AA53" s="42"/>
      <c r="AB53" s="42"/>
      <c r="AC53" s="42"/>
      <c r="AD53" s="42"/>
      <c r="AE53" s="42"/>
      <c r="AF53" s="42"/>
      <c r="AG53" s="42"/>
    </row>
    <row r="54" ht="15.75" customHeight="1">
      <c r="A54" s="80"/>
      <c r="B54" s="129"/>
      <c r="C54" s="120"/>
      <c r="D54" s="116"/>
      <c r="E54" s="130"/>
      <c r="F54" s="130"/>
      <c r="G54" s="131"/>
      <c r="H54" s="131"/>
      <c r="I54" s="135"/>
      <c r="J54" s="131"/>
      <c r="K54" s="124"/>
      <c r="L54" s="124"/>
      <c r="M54" s="116"/>
      <c r="N54" s="116"/>
      <c r="O54" s="120"/>
      <c r="P54" s="91"/>
      <c r="Q54" s="91"/>
      <c r="R54" s="91"/>
      <c r="S54" s="42"/>
      <c r="T54" s="42"/>
      <c r="U54" s="42"/>
      <c r="V54" s="42"/>
      <c r="W54" s="42"/>
      <c r="X54" s="42"/>
      <c r="Y54" s="42"/>
      <c r="Z54" s="42"/>
      <c r="AA54" s="42"/>
      <c r="AB54" s="42"/>
      <c r="AC54" s="42"/>
      <c r="AD54" s="42"/>
      <c r="AE54" s="42"/>
      <c r="AF54" s="42"/>
      <c r="AG54" s="42"/>
    </row>
    <row r="55" ht="15.75" customHeight="1">
      <c r="A55" s="86"/>
      <c r="B55" s="128"/>
      <c r="C55" s="116"/>
      <c r="D55" s="116"/>
      <c r="E55" s="130"/>
      <c r="F55" s="130"/>
      <c r="G55" s="131"/>
      <c r="H55" s="131"/>
      <c r="I55" s="135"/>
      <c r="J55" s="131"/>
      <c r="K55" s="124"/>
      <c r="L55" s="124"/>
      <c r="M55" s="116"/>
      <c r="N55" s="116"/>
      <c r="O55" s="116"/>
      <c r="P55" s="91"/>
      <c r="Q55" s="91"/>
      <c r="R55" s="91"/>
      <c r="S55" s="42"/>
      <c r="T55" s="42"/>
      <c r="U55" s="42"/>
      <c r="V55" s="42"/>
      <c r="W55" s="42"/>
      <c r="X55" s="42"/>
      <c r="Y55" s="42"/>
      <c r="Z55" s="42"/>
      <c r="AA55" s="42"/>
      <c r="AB55" s="42"/>
      <c r="AC55" s="42"/>
      <c r="AD55" s="42"/>
      <c r="AE55" s="42"/>
      <c r="AF55" s="42"/>
      <c r="AG55" s="42"/>
    </row>
    <row r="56" ht="15.75" customHeight="1">
      <c r="A56" s="86"/>
      <c r="B56" s="128"/>
      <c r="C56" s="116"/>
      <c r="D56" s="116"/>
      <c r="E56" s="130"/>
      <c r="F56" s="130"/>
      <c r="G56" s="131"/>
      <c r="H56" s="131"/>
      <c r="I56" s="135"/>
      <c r="J56" s="131"/>
      <c r="K56" s="124"/>
      <c r="L56" s="124"/>
      <c r="M56" s="116"/>
      <c r="N56" s="116"/>
      <c r="O56" s="116"/>
      <c r="P56" s="91"/>
      <c r="Q56" s="91"/>
      <c r="R56" s="91"/>
      <c r="S56" s="42"/>
      <c r="T56" s="42"/>
      <c r="U56" s="42"/>
      <c r="V56" s="42"/>
      <c r="W56" s="42"/>
      <c r="X56" s="42"/>
      <c r="Y56" s="42"/>
      <c r="Z56" s="42"/>
      <c r="AA56" s="42"/>
      <c r="AB56" s="42"/>
      <c r="AC56" s="42"/>
      <c r="AD56" s="42"/>
      <c r="AE56" s="42"/>
      <c r="AF56" s="42"/>
      <c r="AG56" s="42"/>
    </row>
    <row r="57" ht="15.75" customHeight="1">
      <c r="A57" s="86"/>
      <c r="B57" s="128"/>
      <c r="C57" s="116"/>
      <c r="D57" s="116"/>
      <c r="E57" s="130"/>
      <c r="F57" s="130"/>
      <c r="G57" s="131"/>
      <c r="H57" s="131"/>
      <c r="I57" s="135"/>
      <c r="J57" s="131"/>
      <c r="K57" s="124"/>
      <c r="L57" s="124"/>
      <c r="M57" s="116"/>
      <c r="N57" s="116"/>
      <c r="O57" s="116"/>
      <c r="P57" s="91"/>
      <c r="Q57" s="91"/>
      <c r="R57" s="91"/>
      <c r="S57" s="42"/>
      <c r="T57" s="42"/>
      <c r="U57" s="42"/>
      <c r="V57" s="42"/>
      <c r="W57" s="42"/>
      <c r="X57" s="42"/>
      <c r="Y57" s="42"/>
      <c r="Z57" s="42"/>
      <c r="AA57" s="42"/>
      <c r="AB57" s="42"/>
      <c r="AC57" s="42"/>
      <c r="AD57" s="42"/>
      <c r="AE57" s="42"/>
      <c r="AF57" s="42"/>
      <c r="AG57" s="42"/>
    </row>
    <row r="58" ht="15.75" customHeight="1">
      <c r="A58" s="86"/>
      <c r="B58" s="128"/>
      <c r="C58" s="116"/>
      <c r="D58" s="116"/>
      <c r="E58" s="130"/>
      <c r="F58" s="130"/>
      <c r="G58" s="131"/>
      <c r="H58" s="128"/>
      <c r="I58" s="135"/>
      <c r="J58" s="128"/>
      <c r="K58" s="124"/>
      <c r="L58" s="124"/>
      <c r="M58" s="116"/>
      <c r="N58" s="116"/>
      <c r="O58" s="116"/>
      <c r="P58" s="91"/>
      <c r="Q58" s="91"/>
      <c r="R58" s="91"/>
      <c r="S58" s="42"/>
      <c r="T58" s="42"/>
      <c r="U58" s="42"/>
      <c r="V58" s="42"/>
      <c r="W58" s="42"/>
      <c r="X58" s="42"/>
      <c r="Y58" s="42"/>
      <c r="Z58" s="42"/>
      <c r="AA58" s="42"/>
      <c r="AB58" s="42"/>
      <c r="AC58" s="42"/>
      <c r="AD58" s="42"/>
      <c r="AE58" s="42"/>
      <c r="AF58" s="42"/>
      <c r="AG58" s="42"/>
    </row>
    <row r="59" ht="15.75" customHeight="1">
      <c r="A59" s="86"/>
      <c r="B59" s="128"/>
      <c r="C59" s="142"/>
      <c r="D59" s="116"/>
      <c r="E59" s="143"/>
      <c r="F59" s="143"/>
      <c r="G59" s="144"/>
      <c r="H59" s="128"/>
      <c r="I59" s="132"/>
      <c r="J59" s="128"/>
      <c r="K59" s="124"/>
      <c r="L59" s="124"/>
      <c r="M59" s="142"/>
      <c r="N59" s="116"/>
      <c r="O59" s="142"/>
      <c r="P59" s="42"/>
      <c r="Q59" s="42"/>
      <c r="R59" s="42"/>
      <c r="S59" s="42"/>
      <c r="T59" s="42"/>
      <c r="U59" s="42"/>
      <c r="V59" s="42"/>
      <c r="W59" s="42"/>
      <c r="X59" s="42"/>
      <c r="Y59" s="42"/>
      <c r="Z59" s="42"/>
      <c r="AA59" s="42"/>
      <c r="AB59" s="42"/>
      <c r="AC59" s="42"/>
      <c r="AD59" s="42"/>
      <c r="AE59" s="42"/>
      <c r="AF59" s="42"/>
      <c r="AG59" s="42"/>
    </row>
    <row r="60" ht="15.75" customHeight="1">
      <c r="A60" s="86"/>
      <c r="B60" s="128"/>
      <c r="C60" s="142"/>
      <c r="D60" s="116"/>
      <c r="E60" s="143"/>
      <c r="F60" s="143"/>
      <c r="G60" s="144"/>
      <c r="H60" s="128"/>
      <c r="I60" s="132"/>
      <c r="J60" s="128"/>
      <c r="K60" s="124"/>
      <c r="L60" s="124"/>
      <c r="M60" s="142"/>
      <c r="N60" s="116"/>
      <c r="O60" s="142"/>
      <c r="P60" s="42"/>
      <c r="Q60" s="42"/>
      <c r="R60" s="42"/>
      <c r="S60" s="42"/>
      <c r="T60" s="42"/>
      <c r="U60" s="42"/>
      <c r="V60" s="42"/>
      <c r="W60" s="42"/>
      <c r="X60" s="42"/>
      <c r="Y60" s="42"/>
      <c r="Z60" s="42"/>
      <c r="AA60" s="42"/>
      <c r="AB60" s="42"/>
      <c r="AC60" s="42"/>
      <c r="AD60" s="42"/>
      <c r="AE60" s="42"/>
      <c r="AF60" s="42"/>
      <c r="AG60" s="42"/>
    </row>
    <row r="61" ht="15.75" customHeight="1">
      <c r="A61" s="86"/>
      <c r="B61" s="128"/>
      <c r="C61" s="142"/>
      <c r="D61" s="116"/>
      <c r="E61" s="143"/>
      <c r="F61" s="143"/>
      <c r="G61" s="144"/>
      <c r="H61" s="128"/>
      <c r="I61" s="132"/>
      <c r="J61" s="128"/>
      <c r="K61" s="124"/>
      <c r="L61" s="124"/>
      <c r="M61" s="142"/>
      <c r="N61" s="116"/>
      <c r="O61" s="142"/>
      <c r="P61" s="42"/>
      <c r="Q61" s="42"/>
      <c r="R61" s="42"/>
      <c r="S61" s="42"/>
      <c r="T61" s="42"/>
      <c r="U61" s="42"/>
      <c r="V61" s="42"/>
      <c r="W61" s="42"/>
      <c r="X61" s="42"/>
      <c r="Y61" s="42"/>
      <c r="Z61" s="42"/>
      <c r="AA61" s="42"/>
      <c r="AB61" s="42"/>
      <c r="AC61" s="42"/>
      <c r="AD61" s="42"/>
      <c r="AE61" s="42"/>
      <c r="AF61" s="42"/>
      <c r="AG61" s="42"/>
    </row>
    <row r="62" ht="15.75" customHeight="1">
      <c r="A62" s="86"/>
      <c r="B62" s="128"/>
      <c r="C62" s="142"/>
      <c r="D62" s="116"/>
      <c r="E62" s="143"/>
      <c r="F62" s="143"/>
      <c r="G62" s="144"/>
      <c r="H62" s="128"/>
      <c r="I62" s="132"/>
      <c r="J62" s="128"/>
      <c r="K62" s="124"/>
      <c r="L62" s="124"/>
      <c r="M62" s="142"/>
      <c r="N62" s="116"/>
      <c r="O62" s="142"/>
      <c r="P62" s="42"/>
      <c r="Q62" s="42"/>
      <c r="R62" s="42"/>
      <c r="S62" s="42"/>
      <c r="T62" s="42"/>
      <c r="U62" s="42"/>
      <c r="V62" s="42"/>
      <c r="W62" s="42"/>
      <c r="X62" s="42"/>
      <c r="Y62" s="42"/>
      <c r="Z62" s="42"/>
      <c r="AA62" s="42"/>
      <c r="AB62" s="42"/>
      <c r="AC62" s="42"/>
      <c r="AD62" s="42"/>
      <c r="AE62" s="42"/>
      <c r="AF62" s="42"/>
      <c r="AG62" s="42"/>
    </row>
    <row r="63" ht="15.75" customHeight="1">
      <c r="A63" s="86"/>
      <c r="B63" s="128"/>
      <c r="C63" s="142"/>
      <c r="D63" s="116"/>
      <c r="E63" s="130"/>
      <c r="F63" s="130"/>
      <c r="G63" s="131"/>
      <c r="H63" s="128"/>
      <c r="I63" s="135"/>
      <c r="J63" s="128"/>
      <c r="K63" s="124"/>
      <c r="L63" s="124"/>
      <c r="M63" s="142"/>
      <c r="N63" s="116"/>
      <c r="O63" s="142"/>
      <c r="P63" s="42"/>
      <c r="Q63" s="42"/>
      <c r="R63" s="42"/>
      <c r="S63" s="42"/>
      <c r="T63" s="42"/>
      <c r="U63" s="42"/>
      <c r="V63" s="42"/>
      <c r="W63" s="42"/>
      <c r="X63" s="42"/>
      <c r="Y63" s="42"/>
      <c r="Z63" s="42"/>
      <c r="AA63" s="42"/>
      <c r="AB63" s="42"/>
      <c r="AC63" s="42"/>
      <c r="AD63" s="42"/>
      <c r="AE63" s="42"/>
      <c r="AF63" s="42"/>
      <c r="AG63" s="42"/>
    </row>
    <row r="64" ht="15.75" customHeight="1">
      <c r="A64" s="86"/>
      <c r="B64" s="128"/>
      <c r="C64" s="142"/>
      <c r="D64" s="116"/>
      <c r="E64" s="130"/>
      <c r="F64" s="130"/>
      <c r="G64" s="145"/>
      <c r="H64" s="128"/>
      <c r="I64" s="132"/>
      <c r="J64" s="128"/>
      <c r="K64" s="124"/>
      <c r="L64" s="124"/>
      <c r="M64" s="142"/>
      <c r="N64" s="116"/>
      <c r="O64" s="142"/>
      <c r="P64" s="42"/>
      <c r="Q64" s="42"/>
      <c r="R64" s="42"/>
      <c r="S64" s="42"/>
      <c r="T64" s="42"/>
      <c r="U64" s="42"/>
      <c r="V64" s="42"/>
      <c r="W64" s="42"/>
      <c r="X64" s="42"/>
      <c r="Y64" s="42"/>
      <c r="Z64" s="42"/>
      <c r="AA64" s="42"/>
      <c r="AB64" s="42"/>
      <c r="AC64" s="42"/>
      <c r="AD64" s="42"/>
      <c r="AE64" s="42"/>
      <c r="AF64" s="42"/>
      <c r="AG64" s="42"/>
    </row>
    <row r="65" ht="15.75" customHeight="1">
      <c r="A65" s="86"/>
      <c r="B65" s="128"/>
      <c r="C65" s="142"/>
      <c r="D65" s="142"/>
      <c r="E65" s="133"/>
      <c r="F65" s="133"/>
      <c r="G65" s="134"/>
      <c r="H65" s="134"/>
      <c r="I65" s="146"/>
      <c r="J65" s="122"/>
      <c r="K65" s="124"/>
      <c r="L65" s="124"/>
      <c r="M65" s="142"/>
      <c r="N65" s="116"/>
      <c r="O65" s="142"/>
      <c r="P65" s="42"/>
      <c r="Q65" s="42"/>
      <c r="R65" s="42"/>
      <c r="S65" s="42"/>
      <c r="T65" s="42"/>
      <c r="U65" s="42"/>
      <c r="V65" s="42"/>
      <c r="W65" s="42"/>
      <c r="X65" s="42"/>
      <c r="Y65" s="42"/>
      <c r="Z65" s="42"/>
      <c r="AA65" s="42"/>
      <c r="AB65" s="42"/>
      <c r="AC65" s="42"/>
      <c r="AD65" s="42"/>
      <c r="AE65" s="42"/>
      <c r="AF65" s="42"/>
      <c r="AG65" s="42"/>
    </row>
    <row r="66" ht="15.75" customHeight="1">
      <c r="A66" s="64"/>
      <c r="B66" s="128"/>
      <c r="C66" s="142"/>
      <c r="D66" s="142"/>
      <c r="E66" s="133"/>
      <c r="F66" s="133"/>
      <c r="G66" s="134"/>
      <c r="H66" s="134"/>
      <c r="I66" s="146"/>
      <c r="J66" s="122"/>
      <c r="K66" s="124"/>
      <c r="L66" s="124"/>
      <c r="M66" s="142"/>
      <c r="N66" s="116"/>
      <c r="O66" s="142"/>
      <c r="P66" s="42"/>
      <c r="Q66" s="42"/>
      <c r="R66" s="42"/>
      <c r="S66" s="42"/>
      <c r="T66" s="42"/>
      <c r="U66" s="42"/>
      <c r="V66" s="42"/>
      <c r="W66" s="42"/>
      <c r="X66" s="42"/>
      <c r="Y66" s="42"/>
      <c r="Z66" s="42"/>
      <c r="AA66" s="42"/>
      <c r="AB66" s="42"/>
      <c r="AC66" s="42"/>
      <c r="AD66" s="42"/>
      <c r="AE66" s="42"/>
      <c r="AF66" s="42"/>
      <c r="AG66" s="42"/>
    </row>
    <row r="67" ht="15.75" customHeight="1">
      <c r="A67" s="80"/>
      <c r="B67" s="129"/>
      <c r="C67" s="142"/>
      <c r="D67" s="142"/>
      <c r="E67" s="133"/>
      <c r="F67" s="133"/>
      <c r="G67" s="134"/>
      <c r="H67" s="134"/>
      <c r="I67" s="146"/>
      <c r="J67" s="122"/>
      <c r="K67" s="124"/>
      <c r="L67" s="124"/>
      <c r="M67" s="142"/>
      <c r="N67" s="116"/>
      <c r="O67" s="142"/>
      <c r="P67" s="42"/>
      <c r="Q67" s="42"/>
      <c r="R67" s="42"/>
      <c r="S67" s="42"/>
      <c r="T67" s="42"/>
      <c r="U67" s="42"/>
      <c r="V67" s="42"/>
      <c r="W67" s="42"/>
      <c r="X67" s="42"/>
      <c r="Y67" s="42"/>
      <c r="Z67" s="42"/>
      <c r="AA67" s="42"/>
      <c r="AB67" s="42"/>
      <c r="AC67" s="42"/>
      <c r="AD67" s="42"/>
      <c r="AE67" s="42"/>
      <c r="AF67" s="42"/>
      <c r="AG67" s="42"/>
    </row>
    <row r="68" ht="15.75" customHeight="1">
      <c r="A68" s="147"/>
      <c r="B68" s="148"/>
      <c r="C68" s="149"/>
      <c r="D68" s="149"/>
      <c r="E68" s="148"/>
      <c r="F68" s="150"/>
      <c r="G68" s="147"/>
      <c r="H68" s="147"/>
      <c r="I68" s="151"/>
      <c r="J68" s="152"/>
      <c r="K68" s="124"/>
      <c r="L68" s="124"/>
      <c r="M68" s="153"/>
      <c r="N68" s="154"/>
      <c r="O68" s="155"/>
      <c r="P68" s="42"/>
      <c r="Q68" s="42"/>
      <c r="R68" s="42"/>
      <c r="S68" s="42"/>
      <c r="T68" s="42"/>
      <c r="U68" s="42"/>
      <c r="V68" s="42"/>
      <c r="W68" s="42"/>
      <c r="X68" s="42"/>
      <c r="Y68" s="42"/>
      <c r="Z68" s="42"/>
      <c r="AA68" s="42"/>
      <c r="AB68" s="42"/>
      <c r="AC68" s="42"/>
      <c r="AD68" s="42"/>
      <c r="AE68" s="42"/>
      <c r="AF68" s="42"/>
      <c r="AG68" s="42"/>
    </row>
    <row r="69" ht="15.75" customHeight="1">
      <c r="A69" s="147"/>
      <c r="B69" s="148"/>
      <c r="C69" s="149"/>
      <c r="D69" s="149"/>
      <c r="E69" s="148"/>
      <c r="F69" s="148"/>
      <c r="G69" s="147"/>
      <c r="H69" s="147"/>
      <c r="I69" s="151"/>
      <c r="J69" s="147"/>
      <c r="K69" s="124"/>
      <c r="L69" s="124"/>
      <c r="M69" s="153"/>
      <c r="N69" s="154"/>
      <c r="O69" s="155"/>
      <c r="P69" s="42"/>
      <c r="Q69" s="42"/>
      <c r="R69" s="42"/>
      <c r="S69" s="42"/>
      <c r="T69" s="42"/>
      <c r="U69" s="42"/>
      <c r="V69" s="42"/>
      <c r="W69" s="42"/>
      <c r="X69" s="42"/>
      <c r="Y69" s="42"/>
      <c r="Z69" s="42"/>
      <c r="AA69" s="42"/>
      <c r="AB69" s="42"/>
      <c r="AC69" s="42"/>
      <c r="AD69" s="42"/>
      <c r="AE69" s="42"/>
      <c r="AF69" s="42"/>
      <c r="AG69" s="42"/>
    </row>
    <row r="70" ht="15.75" customHeight="1">
      <c r="A70" s="147"/>
      <c r="B70" s="148"/>
      <c r="C70" s="149"/>
      <c r="D70" s="149"/>
      <c r="E70" s="148"/>
      <c r="F70" s="148"/>
      <c r="G70" s="147"/>
      <c r="H70" s="147"/>
      <c r="I70" s="151"/>
      <c r="J70" s="147"/>
      <c r="K70" s="124"/>
      <c r="L70" s="124"/>
      <c r="M70" s="153"/>
      <c r="N70" s="154"/>
      <c r="O70" s="155"/>
      <c r="P70" s="42"/>
      <c r="Q70" s="42"/>
      <c r="R70" s="42"/>
      <c r="S70" s="42"/>
      <c r="T70" s="42"/>
      <c r="U70" s="42"/>
      <c r="V70" s="42"/>
      <c r="W70" s="42"/>
      <c r="X70" s="42"/>
      <c r="Y70" s="42"/>
      <c r="Z70" s="42"/>
      <c r="AA70" s="42"/>
      <c r="AB70" s="42"/>
      <c r="AC70" s="42"/>
      <c r="AD70" s="42"/>
      <c r="AE70" s="42"/>
      <c r="AF70" s="42"/>
      <c r="AG70" s="42"/>
    </row>
    <row r="71" ht="15.75" customHeight="1">
      <c r="A71" s="147"/>
      <c r="B71" s="148"/>
      <c r="C71" s="149"/>
      <c r="D71" s="149"/>
      <c r="E71" s="148"/>
      <c r="F71" s="148"/>
      <c r="G71" s="147"/>
      <c r="H71" s="147"/>
      <c r="I71" s="151"/>
      <c r="J71" s="147"/>
      <c r="K71" s="124"/>
      <c r="L71" s="124"/>
      <c r="M71" s="156"/>
      <c r="N71" s="154"/>
      <c r="O71" s="155"/>
      <c r="P71" s="42"/>
      <c r="Q71" s="42"/>
      <c r="R71" s="42"/>
      <c r="S71" s="42"/>
      <c r="T71" s="42"/>
      <c r="U71" s="42"/>
      <c r="V71" s="42"/>
      <c r="W71" s="42"/>
      <c r="X71" s="42"/>
      <c r="Y71" s="42"/>
      <c r="Z71" s="42"/>
      <c r="AA71" s="42"/>
      <c r="AB71" s="42"/>
      <c r="AC71" s="42"/>
      <c r="AD71" s="42"/>
      <c r="AE71" s="42"/>
      <c r="AF71" s="42"/>
      <c r="AG71" s="42"/>
    </row>
    <row r="72" ht="15.75" customHeight="1">
      <c r="A72" s="147"/>
      <c r="B72" s="148"/>
      <c r="C72" s="149"/>
      <c r="D72" s="149"/>
      <c r="E72" s="148"/>
      <c r="F72" s="148"/>
      <c r="G72" s="147"/>
      <c r="H72" s="147"/>
      <c r="I72" s="151"/>
      <c r="J72" s="147"/>
      <c r="K72" s="124"/>
      <c r="L72" s="124"/>
      <c r="M72" s="153"/>
      <c r="N72" s="154"/>
      <c r="O72" s="155"/>
      <c r="P72" s="42"/>
      <c r="Q72" s="42"/>
      <c r="R72" s="42"/>
      <c r="S72" s="42"/>
      <c r="T72" s="42"/>
      <c r="U72" s="42"/>
      <c r="V72" s="42"/>
      <c r="W72" s="42"/>
      <c r="X72" s="42"/>
      <c r="Y72" s="42"/>
      <c r="Z72" s="42"/>
      <c r="AA72" s="42"/>
      <c r="AB72" s="42"/>
      <c r="AC72" s="42"/>
      <c r="AD72" s="42"/>
      <c r="AE72" s="42"/>
      <c r="AF72" s="42"/>
      <c r="AG72" s="42"/>
    </row>
    <row r="73" ht="15.75" customHeight="1">
      <c r="A73" s="147"/>
      <c r="B73" s="148"/>
      <c r="C73" s="149"/>
      <c r="D73" s="149"/>
      <c r="E73" s="148"/>
      <c r="F73" s="148"/>
      <c r="G73" s="147"/>
      <c r="H73" s="147"/>
      <c r="I73" s="151"/>
      <c r="J73" s="157"/>
      <c r="K73" s="124"/>
      <c r="L73" s="124"/>
      <c r="M73" s="153"/>
      <c r="N73" s="154"/>
      <c r="O73" s="155"/>
      <c r="P73" s="42"/>
      <c r="Q73" s="42"/>
      <c r="R73" s="42"/>
      <c r="S73" s="42"/>
      <c r="T73" s="42"/>
      <c r="U73" s="42"/>
      <c r="V73" s="42"/>
      <c r="W73" s="42"/>
      <c r="X73" s="42"/>
      <c r="Y73" s="42"/>
      <c r="Z73" s="42"/>
      <c r="AA73" s="42"/>
      <c r="AB73" s="42"/>
      <c r="AC73" s="42"/>
      <c r="AD73" s="42"/>
      <c r="AE73" s="42"/>
      <c r="AF73" s="42"/>
      <c r="AG73" s="42"/>
    </row>
    <row r="74" ht="15.75" customHeight="1">
      <c r="A74" s="147"/>
      <c r="B74" s="148"/>
      <c r="C74" s="149"/>
      <c r="D74" s="149"/>
      <c r="E74" s="148"/>
      <c r="F74" s="148"/>
      <c r="G74" s="147"/>
      <c r="H74" s="147"/>
      <c r="I74" s="151"/>
      <c r="J74" s="147"/>
      <c r="K74" s="124"/>
      <c r="L74" s="124"/>
      <c r="M74" s="156"/>
      <c r="N74" s="154"/>
      <c r="O74" s="155"/>
      <c r="P74" s="42"/>
      <c r="Q74" s="42"/>
      <c r="R74" s="42"/>
      <c r="S74" s="42"/>
      <c r="T74" s="42"/>
      <c r="U74" s="42"/>
      <c r="V74" s="42"/>
      <c r="W74" s="42"/>
      <c r="X74" s="42"/>
      <c r="Y74" s="42"/>
      <c r="Z74" s="42"/>
      <c r="AA74" s="42"/>
      <c r="AB74" s="42"/>
      <c r="AC74" s="42"/>
      <c r="AD74" s="42"/>
      <c r="AE74" s="42"/>
      <c r="AF74" s="42"/>
      <c r="AG74" s="42"/>
    </row>
    <row r="75" ht="15.75" customHeight="1">
      <c r="A75" s="147"/>
      <c r="B75" s="158"/>
      <c r="C75" s="149"/>
      <c r="D75" s="149"/>
      <c r="E75" s="148"/>
      <c r="F75" s="150"/>
      <c r="G75" s="147"/>
      <c r="H75" s="147"/>
      <c r="I75" s="151"/>
      <c r="J75" s="147"/>
      <c r="K75" s="124"/>
      <c r="L75" s="124"/>
      <c r="M75" s="153"/>
      <c r="N75" s="154"/>
      <c r="O75" s="159"/>
      <c r="P75" s="42"/>
      <c r="Q75" s="42"/>
      <c r="R75" s="42"/>
      <c r="S75" s="42"/>
      <c r="T75" s="42"/>
      <c r="U75" s="42"/>
      <c r="V75" s="42"/>
      <c r="W75" s="42"/>
      <c r="X75" s="42"/>
      <c r="Y75" s="42"/>
      <c r="Z75" s="42"/>
      <c r="AA75" s="42"/>
      <c r="AB75" s="42"/>
      <c r="AC75" s="42"/>
      <c r="AD75" s="42"/>
      <c r="AE75" s="42"/>
      <c r="AF75" s="42"/>
      <c r="AG75" s="42"/>
    </row>
    <row r="76" ht="15.75" customHeight="1">
      <c r="A76" s="147"/>
      <c r="B76" s="158"/>
      <c r="C76" s="149"/>
      <c r="D76" s="149"/>
      <c r="E76" s="148"/>
      <c r="F76" s="150"/>
      <c r="G76" s="147"/>
      <c r="H76" s="147"/>
      <c r="I76" s="151"/>
      <c r="J76" s="147"/>
      <c r="K76" s="124"/>
      <c r="L76" s="124"/>
      <c r="M76" s="153"/>
      <c r="N76" s="154"/>
      <c r="O76" s="159"/>
      <c r="P76" s="42"/>
      <c r="Q76" s="42"/>
      <c r="R76" s="42"/>
      <c r="S76" s="42"/>
      <c r="T76" s="42"/>
      <c r="U76" s="42"/>
      <c r="V76" s="42"/>
      <c r="W76" s="42"/>
      <c r="X76" s="42"/>
      <c r="Y76" s="42"/>
      <c r="Z76" s="42"/>
      <c r="AA76" s="42"/>
      <c r="AB76" s="42"/>
      <c r="AC76" s="42"/>
      <c r="AD76" s="42"/>
      <c r="AE76" s="42"/>
      <c r="AF76" s="42"/>
      <c r="AG76" s="42"/>
    </row>
    <row r="77" ht="15.75" customHeight="1">
      <c r="A77" s="147"/>
      <c r="B77" s="148"/>
      <c r="C77" s="149"/>
      <c r="D77" s="149"/>
      <c r="E77" s="148"/>
      <c r="F77" s="148"/>
      <c r="G77" s="147"/>
      <c r="H77" s="147"/>
      <c r="I77" s="151"/>
      <c r="J77" s="147"/>
      <c r="K77" s="124"/>
      <c r="L77" s="124"/>
      <c r="M77" s="156"/>
      <c r="N77" s="154"/>
      <c r="O77" s="160"/>
      <c r="P77" s="42"/>
      <c r="Q77" s="42"/>
      <c r="R77" s="42"/>
      <c r="S77" s="42"/>
      <c r="T77" s="42"/>
      <c r="U77" s="42"/>
      <c r="V77" s="42"/>
      <c r="W77" s="42"/>
      <c r="X77" s="42"/>
      <c r="Y77" s="42"/>
      <c r="Z77" s="42"/>
      <c r="AA77" s="42"/>
      <c r="AB77" s="42"/>
      <c r="AC77" s="42"/>
      <c r="AD77" s="42"/>
      <c r="AE77" s="42"/>
      <c r="AF77" s="42"/>
      <c r="AG77" s="42"/>
    </row>
    <row r="78" ht="15.75" customHeight="1">
      <c r="A78" s="147"/>
      <c r="B78" s="148"/>
      <c r="C78" s="149"/>
      <c r="D78" s="149"/>
      <c r="E78" s="148"/>
      <c r="F78" s="148"/>
      <c r="G78" s="147"/>
      <c r="H78" s="147"/>
      <c r="I78" s="151"/>
      <c r="J78" s="147"/>
      <c r="K78" s="124"/>
      <c r="L78" s="124"/>
      <c r="M78" s="156"/>
      <c r="N78" s="154"/>
      <c r="O78" s="160"/>
      <c r="P78" s="42"/>
      <c r="Q78" s="42"/>
      <c r="R78" s="42"/>
      <c r="S78" s="42"/>
      <c r="T78" s="42"/>
      <c r="U78" s="42"/>
      <c r="V78" s="42"/>
      <c r="W78" s="42"/>
      <c r="X78" s="42"/>
      <c r="Y78" s="42"/>
      <c r="Z78" s="42"/>
      <c r="AA78" s="42"/>
      <c r="AB78" s="42"/>
      <c r="AC78" s="42"/>
      <c r="AD78" s="42"/>
      <c r="AE78" s="42"/>
      <c r="AF78" s="42"/>
      <c r="AG78" s="42"/>
    </row>
    <row r="79" ht="15.75" customHeight="1">
      <c r="A79" s="154"/>
      <c r="B79" s="148"/>
      <c r="C79" s="149"/>
      <c r="D79" s="149"/>
      <c r="E79" s="148"/>
      <c r="F79" s="148"/>
      <c r="G79" s="147"/>
      <c r="H79" s="147"/>
      <c r="I79" s="151"/>
      <c r="J79" s="147"/>
      <c r="K79" s="124"/>
      <c r="L79" s="124"/>
      <c r="M79" s="156"/>
      <c r="N79" s="154"/>
      <c r="O79" s="160"/>
      <c r="P79" s="42"/>
      <c r="Q79" s="42"/>
      <c r="R79" s="42"/>
      <c r="S79" s="42"/>
      <c r="T79" s="42"/>
      <c r="U79" s="42"/>
      <c r="V79" s="42"/>
      <c r="W79" s="42"/>
      <c r="X79" s="42"/>
      <c r="Y79" s="42"/>
      <c r="Z79" s="42"/>
      <c r="AA79" s="42"/>
      <c r="AB79" s="42"/>
      <c r="AC79" s="42"/>
      <c r="AD79" s="42"/>
      <c r="AE79" s="42"/>
      <c r="AF79" s="42"/>
      <c r="AG79" s="42"/>
    </row>
    <row r="80" ht="15.75" customHeight="1">
      <c r="A80" s="147"/>
      <c r="B80" s="148"/>
      <c r="C80" s="149"/>
      <c r="D80" s="149"/>
      <c r="E80" s="148"/>
      <c r="F80" s="148"/>
      <c r="G80" s="147"/>
      <c r="H80" s="147"/>
      <c r="I80" s="151"/>
      <c r="J80" s="157"/>
      <c r="K80" s="124"/>
      <c r="L80" s="124"/>
      <c r="M80" s="156"/>
      <c r="N80" s="154"/>
      <c r="O80" s="155"/>
      <c r="P80" s="42"/>
      <c r="Q80" s="42"/>
      <c r="R80" s="42"/>
      <c r="S80" s="42"/>
      <c r="T80" s="42"/>
      <c r="U80" s="42"/>
      <c r="V80" s="42"/>
      <c r="W80" s="42"/>
      <c r="X80" s="42"/>
      <c r="Y80" s="42"/>
      <c r="Z80" s="42"/>
      <c r="AA80" s="42"/>
      <c r="AB80" s="42"/>
      <c r="AC80" s="42"/>
      <c r="AD80" s="42"/>
      <c r="AE80" s="42"/>
      <c r="AF80" s="42"/>
      <c r="AG80" s="42"/>
    </row>
    <row r="81" ht="15.75" customHeight="1">
      <c r="A81" s="147"/>
      <c r="B81" s="148"/>
      <c r="C81" s="149"/>
      <c r="D81" s="149"/>
      <c r="E81" s="148"/>
      <c r="F81" s="148"/>
      <c r="G81" s="147"/>
      <c r="H81" s="147"/>
      <c r="I81" s="151"/>
      <c r="J81" s="147"/>
      <c r="K81" s="124"/>
      <c r="L81" s="124"/>
      <c r="M81" s="156"/>
      <c r="N81" s="154"/>
      <c r="O81" s="155"/>
      <c r="P81" s="42"/>
      <c r="Q81" s="42"/>
      <c r="R81" s="42"/>
      <c r="S81" s="42"/>
      <c r="T81" s="42"/>
      <c r="U81" s="42"/>
      <c r="V81" s="42"/>
      <c r="W81" s="42"/>
      <c r="X81" s="42"/>
      <c r="Y81" s="42"/>
      <c r="Z81" s="42"/>
      <c r="AA81" s="42"/>
      <c r="AB81" s="42"/>
      <c r="AC81" s="42"/>
      <c r="AD81" s="42"/>
      <c r="AE81" s="42"/>
      <c r="AF81" s="42"/>
      <c r="AG81" s="42"/>
    </row>
    <row r="82" ht="15.75" customHeight="1">
      <c r="A82" s="147"/>
      <c r="B82" s="148"/>
      <c r="C82" s="149"/>
      <c r="D82" s="149"/>
      <c r="E82" s="148"/>
      <c r="F82" s="150"/>
      <c r="G82" s="147"/>
      <c r="H82" s="147"/>
      <c r="I82" s="151"/>
      <c r="J82" s="147"/>
      <c r="K82" s="124"/>
      <c r="L82" s="124"/>
      <c r="M82" s="156"/>
      <c r="N82" s="154"/>
      <c r="O82" s="155"/>
      <c r="P82" s="42"/>
      <c r="Q82" s="42"/>
      <c r="R82" s="42"/>
      <c r="S82" s="42"/>
      <c r="T82" s="42"/>
      <c r="U82" s="42"/>
      <c r="V82" s="42"/>
      <c r="W82" s="42"/>
      <c r="X82" s="42"/>
      <c r="Y82" s="42"/>
      <c r="Z82" s="42"/>
      <c r="AA82" s="42"/>
      <c r="AB82" s="42"/>
      <c r="AC82" s="42"/>
      <c r="AD82" s="42"/>
      <c r="AE82" s="42"/>
      <c r="AF82" s="42"/>
      <c r="AG82" s="42"/>
    </row>
    <row r="83" ht="15.75" customHeight="1">
      <c r="A83" s="147"/>
      <c r="B83" s="148"/>
      <c r="C83" s="149"/>
      <c r="D83" s="149"/>
      <c r="E83" s="148"/>
      <c r="F83" s="148"/>
      <c r="G83" s="147"/>
      <c r="H83" s="147"/>
      <c r="I83" s="151"/>
      <c r="J83" s="147"/>
      <c r="K83" s="124"/>
      <c r="L83" s="124"/>
      <c r="M83" s="156"/>
      <c r="N83" s="154"/>
      <c r="O83" s="155"/>
      <c r="P83" s="42"/>
      <c r="Q83" s="42"/>
      <c r="R83" s="42"/>
      <c r="S83" s="42"/>
      <c r="T83" s="42"/>
      <c r="U83" s="42"/>
      <c r="V83" s="42"/>
      <c r="W83" s="42"/>
      <c r="X83" s="42"/>
      <c r="Y83" s="42"/>
      <c r="Z83" s="42"/>
      <c r="AA83" s="42"/>
      <c r="AB83" s="42"/>
      <c r="AC83" s="42"/>
      <c r="AD83" s="42"/>
      <c r="AE83" s="42"/>
      <c r="AF83" s="42"/>
      <c r="AG83" s="42"/>
    </row>
    <row r="84" ht="15.75" customHeight="1">
      <c r="A84" s="161"/>
      <c r="B84" s="161"/>
      <c r="C84" s="162"/>
      <c r="D84" s="162"/>
      <c r="E84" s="163"/>
      <c r="F84" s="163"/>
      <c r="G84" s="161"/>
      <c r="H84" s="161"/>
      <c r="I84" s="164"/>
      <c r="J84" s="165"/>
      <c r="K84" s="124"/>
      <c r="L84" s="124"/>
      <c r="M84" s="153"/>
      <c r="N84" s="154"/>
      <c r="O84" s="155"/>
      <c r="P84" s="42"/>
      <c r="Q84" s="42"/>
      <c r="R84" s="42"/>
      <c r="S84" s="42"/>
      <c r="T84" s="42"/>
      <c r="U84" s="42"/>
      <c r="V84" s="42"/>
      <c r="W84" s="42"/>
      <c r="X84" s="42"/>
      <c r="Y84" s="42"/>
      <c r="Z84" s="42"/>
      <c r="AA84" s="42"/>
      <c r="AB84" s="42"/>
      <c r="AC84" s="42"/>
      <c r="AD84" s="42"/>
      <c r="AE84" s="42"/>
      <c r="AF84" s="42"/>
      <c r="AG84" s="42"/>
    </row>
    <row r="85" ht="15.75" customHeight="1">
      <c r="A85" s="161"/>
      <c r="B85" s="165"/>
      <c r="C85" s="162"/>
      <c r="D85" s="162"/>
      <c r="E85" s="166"/>
      <c r="F85" s="166"/>
      <c r="G85" s="165"/>
      <c r="H85" s="165"/>
      <c r="I85" s="164"/>
      <c r="J85" s="165"/>
      <c r="K85" s="124"/>
      <c r="L85" s="124"/>
      <c r="M85" s="153"/>
      <c r="N85" s="154"/>
      <c r="O85" s="155"/>
      <c r="P85" s="42"/>
      <c r="Q85" s="42"/>
      <c r="R85" s="42"/>
      <c r="S85" s="42"/>
      <c r="T85" s="42"/>
      <c r="U85" s="42"/>
      <c r="V85" s="42"/>
      <c r="W85" s="42"/>
      <c r="X85" s="42"/>
      <c r="Y85" s="42"/>
      <c r="Z85" s="42"/>
      <c r="AA85" s="42"/>
      <c r="AB85" s="42"/>
      <c r="AC85" s="42"/>
      <c r="AD85" s="42"/>
      <c r="AE85" s="42"/>
      <c r="AF85" s="42"/>
      <c r="AG85" s="42"/>
    </row>
    <row r="86" ht="15.75" customHeight="1">
      <c r="A86" s="161"/>
      <c r="B86" s="165"/>
      <c r="C86" s="162"/>
      <c r="D86" s="162"/>
      <c r="E86" s="166"/>
      <c r="F86" s="166"/>
      <c r="G86" s="165"/>
      <c r="H86" s="165"/>
      <c r="I86" s="164"/>
      <c r="J86" s="165"/>
      <c r="K86" s="124"/>
      <c r="L86" s="124"/>
      <c r="M86" s="153"/>
      <c r="N86" s="154"/>
      <c r="O86" s="155"/>
      <c r="P86" s="42"/>
      <c r="Q86" s="42"/>
      <c r="R86" s="42"/>
      <c r="S86" s="42"/>
      <c r="T86" s="42"/>
      <c r="U86" s="42"/>
      <c r="V86" s="42"/>
      <c r="W86" s="42"/>
      <c r="X86" s="42"/>
      <c r="Y86" s="42"/>
      <c r="Z86" s="42"/>
      <c r="AA86" s="42"/>
      <c r="AB86" s="42"/>
      <c r="AC86" s="42"/>
      <c r="AD86" s="42"/>
      <c r="AE86" s="42"/>
      <c r="AF86" s="42"/>
      <c r="AG86" s="42"/>
    </row>
    <row r="87" ht="15.75" customHeight="1">
      <c r="A87" s="161"/>
      <c r="B87" s="165"/>
      <c r="C87" s="162"/>
      <c r="D87" s="162"/>
      <c r="E87" s="166"/>
      <c r="F87" s="166"/>
      <c r="G87" s="165"/>
      <c r="H87" s="165"/>
      <c r="I87" s="164"/>
      <c r="J87" s="165"/>
      <c r="K87" s="124"/>
      <c r="L87" s="124"/>
      <c r="M87" s="156"/>
      <c r="N87" s="154"/>
      <c r="O87" s="155"/>
      <c r="P87" s="42"/>
      <c r="Q87" s="42"/>
      <c r="R87" s="42"/>
      <c r="S87" s="42"/>
      <c r="T87" s="42"/>
      <c r="U87" s="42"/>
      <c r="V87" s="42"/>
      <c r="W87" s="42"/>
      <c r="X87" s="42"/>
      <c r="Y87" s="42"/>
      <c r="Z87" s="42"/>
      <c r="AA87" s="42"/>
      <c r="AB87" s="42"/>
      <c r="AC87" s="42"/>
      <c r="AD87" s="42"/>
      <c r="AE87" s="42"/>
      <c r="AF87" s="42"/>
      <c r="AG87" s="42"/>
    </row>
    <row r="88" ht="15.75" customHeight="1">
      <c r="A88" s="161"/>
      <c r="B88" s="165"/>
      <c r="C88" s="162"/>
      <c r="D88" s="162"/>
      <c r="E88" s="166"/>
      <c r="F88" s="166"/>
      <c r="G88" s="165"/>
      <c r="H88" s="165"/>
      <c r="I88" s="164"/>
      <c r="J88" s="165"/>
      <c r="K88" s="124"/>
      <c r="L88" s="124"/>
      <c r="M88" s="153"/>
      <c r="N88" s="154"/>
      <c r="O88" s="155"/>
      <c r="P88" s="42"/>
      <c r="Q88" s="42"/>
      <c r="R88" s="42"/>
      <c r="S88" s="42"/>
      <c r="T88" s="42"/>
      <c r="U88" s="42"/>
      <c r="V88" s="42"/>
      <c r="W88" s="42"/>
      <c r="X88" s="42"/>
      <c r="Y88" s="42"/>
      <c r="Z88" s="42"/>
      <c r="AA88" s="42"/>
      <c r="AB88" s="42"/>
      <c r="AC88" s="42"/>
      <c r="AD88" s="42"/>
      <c r="AE88" s="42"/>
      <c r="AF88" s="42"/>
      <c r="AG88" s="42"/>
    </row>
    <row r="89" ht="15.75" customHeight="1">
      <c r="A89" s="161"/>
      <c r="B89" s="165"/>
      <c r="C89" s="162"/>
      <c r="D89" s="162"/>
      <c r="E89" s="166"/>
      <c r="F89" s="166"/>
      <c r="G89" s="165"/>
      <c r="H89" s="165"/>
      <c r="I89" s="164"/>
      <c r="J89" s="165"/>
      <c r="K89" s="124"/>
      <c r="L89" s="124"/>
      <c r="M89" s="153"/>
      <c r="N89" s="154"/>
      <c r="O89" s="155"/>
      <c r="P89" s="42"/>
      <c r="Q89" s="42"/>
      <c r="R89" s="42"/>
      <c r="S89" s="42"/>
      <c r="T89" s="42"/>
      <c r="U89" s="42"/>
      <c r="V89" s="42"/>
      <c r="W89" s="42"/>
      <c r="X89" s="42"/>
      <c r="Y89" s="42"/>
      <c r="Z89" s="42"/>
      <c r="AA89" s="42"/>
      <c r="AB89" s="42"/>
      <c r="AC89" s="42"/>
      <c r="AD89" s="42"/>
      <c r="AE89" s="42"/>
      <c r="AF89" s="42"/>
      <c r="AG89" s="42"/>
    </row>
    <row r="90" ht="15.75" customHeight="1">
      <c r="A90" s="161"/>
      <c r="B90" s="165"/>
      <c r="C90" s="162"/>
      <c r="D90" s="162"/>
      <c r="E90" s="166"/>
      <c r="F90" s="166"/>
      <c r="G90" s="165"/>
      <c r="H90" s="165"/>
      <c r="I90" s="164"/>
      <c r="J90" s="165"/>
      <c r="K90" s="124"/>
      <c r="L90" s="124"/>
      <c r="M90" s="156"/>
      <c r="N90" s="154"/>
      <c r="O90" s="155"/>
      <c r="P90" s="42"/>
      <c r="Q90" s="42"/>
      <c r="R90" s="42"/>
      <c r="S90" s="42"/>
      <c r="T90" s="42"/>
      <c r="U90" s="42"/>
      <c r="V90" s="42"/>
      <c r="W90" s="42"/>
      <c r="X90" s="42"/>
      <c r="Y90" s="42"/>
      <c r="Z90" s="42"/>
      <c r="AA90" s="42"/>
      <c r="AB90" s="42"/>
      <c r="AC90" s="42"/>
      <c r="AD90" s="42"/>
      <c r="AE90" s="42"/>
      <c r="AF90" s="42"/>
      <c r="AG90" s="42"/>
    </row>
    <row r="91" ht="15.75" customHeight="1">
      <c r="A91" s="161"/>
      <c r="B91" s="165"/>
      <c r="C91" s="149"/>
      <c r="D91" s="149"/>
      <c r="E91" s="166"/>
      <c r="F91" s="166"/>
      <c r="G91" s="165"/>
      <c r="H91" s="165"/>
      <c r="I91" s="164"/>
      <c r="J91" s="165"/>
      <c r="K91" s="124"/>
      <c r="L91" s="124"/>
      <c r="M91" s="153"/>
      <c r="N91" s="167"/>
      <c r="O91" s="159"/>
      <c r="P91" s="42"/>
      <c r="Q91" s="42"/>
      <c r="R91" s="42"/>
      <c r="S91" s="42"/>
      <c r="T91" s="42"/>
      <c r="U91" s="42"/>
      <c r="V91" s="42"/>
      <c r="W91" s="42"/>
      <c r="X91" s="42"/>
      <c r="Y91" s="42"/>
      <c r="Z91" s="42"/>
      <c r="AA91" s="42"/>
      <c r="AB91" s="42"/>
      <c r="AC91" s="42"/>
      <c r="AD91" s="42"/>
      <c r="AE91" s="42"/>
      <c r="AF91" s="42"/>
      <c r="AG91" s="42"/>
    </row>
    <row r="92" ht="15.75" customHeight="1">
      <c r="A92" s="161"/>
      <c r="B92" s="165"/>
      <c r="C92" s="162"/>
      <c r="D92" s="162"/>
      <c r="E92" s="168"/>
      <c r="F92" s="168"/>
      <c r="G92" s="169"/>
      <c r="H92" s="169"/>
      <c r="I92" s="164"/>
      <c r="J92" s="169"/>
      <c r="K92" s="124"/>
      <c r="L92" s="124"/>
      <c r="M92" s="153"/>
      <c r="N92" s="167"/>
      <c r="O92" s="159"/>
      <c r="P92" s="42"/>
      <c r="Q92" s="42"/>
      <c r="R92" s="42"/>
      <c r="S92" s="42"/>
      <c r="T92" s="42"/>
      <c r="U92" s="42"/>
      <c r="V92" s="42"/>
      <c r="W92" s="42"/>
      <c r="X92" s="42"/>
      <c r="Y92" s="42"/>
      <c r="Z92" s="42"/>
      <c r="AA92" s="42"/>
      <c r="AB92" s="42"/>
      <c r="AC92" s="42"/>
      <c r="AD92" s="42"/>
      <c r="AE92" s="42"/>
      <c r="AF92" s="42"/>
      <c r="AG92" s="42"/>
    </row>
    <row r="93" ht="15.75" customHeight="1">
      <c r="A93" s="161"/>
      <c r="B93" s="165"/>
      <c r="C93" s="162"/>
      <c r="D93" s="162"/>
      <c r="E93" s="168"/>
      <c r="F93" s="168"/>
      <c r="G93" s="169"/>
      <c r="H93" s="169"/>
      <c r="I93" s="164"/>
      <c r="J93" s="169"/>
      <c r="K93" s="124"/>
      <c r="L93" s="124"/>
      <c r="M93" s="156"/>
      <c r="N93" s="154"/>
      <c r="O93" s="160"/>
      <c r="P93" s="42"/>
      <c r="Q93" s="42"/>
      <c r="R93" s="42"/>
      <c r="S93" s="42"/>
      <c r="T93" s="42"/>
      <c r="U93" s="42"/>
      <c r="V93" s="42"/>
      <c r="W93" s="42"/>
      <c r="X93" s="42"/>
      <c r="Y93" s="42"/>
      <c r="Z93" s="42"/>
      <c r="AA93" s="42"/>
      <c r="AB93" s="42"/>
      <c r="AC93" s="42"/>
      <c r="AD93" s="42"/>
      <c r="AE93" s="42"/>
      <c r="AF93" s="42"/>
      <c r="AG93" s="42"/>
    </row>
    <row r="94" ht="15.75" customHeight="1">
      <c r="A94" s="161"/>
      <c r="B94" s="165"/>
      <c r="C94" s="162"/>
      <c r="D94" s="162"/>
      <c r="E94" s="166"/>
      <c r="F94" s="166"/>
      <c r="G94" s="165"/>
      <c r="H94" s="165"/>
      <c r="I94" s="164"/>
      <c r="J94" s="165"/>
      <c r="K94" s="124"/>
      <c r="L94" s="124"/>
      <c r="M94" s="156"/>
      <c r="N94" s="154"/>
      <c r="O94" s="160"/>
      <c r="P94" s="42"/>
      <c r="Q94" s="42"/>
      <c r="R94" s="42"/>
      <c r="S94" s="42"/>
      <c r="T94" s="42"/>
      <c r="U94" s="42"/>
      <c r="V94" s="42"/>
      <c r="W94" s="42"/>
      <c r="X94" s="42"/>
      <c r="Y94" s="42"/>
      <c r="Z94" s="42"/>
      <c r="AA94" s="42"/>
      <c r="AB94" s="42"/>
      <c r="AC94" s="42"/>
      <c r="AD94" s="42"/>
      <c r="AE94" s="42"/>
      <c r="AF94" s="42"/>
      <c r="AG94" s="42"/>
    </row>
    <row r="95" ht="15.75" customHeight="1">
      <c r="A95" s="161"/>
      <c r="B95" s="165"/>
      <c r="C95" s="162"/>
      <c r="D95" s="162"/>
      <c r="E95" s="166"/>
      <c r="F95" s="166"/>
      <c r="G95" s="165"/>
      <c r="H95" s="165"/>
      <c r="I95" s="164"/>
      <c r="J95" s="165"/>
      <c r="K95" s="124"/>
      <c r="L95" s="124"/>
      <c r="M95" s="156"/>
      <c r="N95" s="154"/>
      <c r="O95" s="160"/>
      <c r="P95" s="42"/>
      <c r="Q95" s="42"/>
      <c r="R95" s="42"/>
      <c r="S95" s="42"/>
      <c r="T95" s="42"/>
      <c r="U95" s="42"/>
      <c r="V95" s="42"/>
      <c r="W95" s="42"/>
      <c r="X95" s="42"/>
      <c r="Y95" s="42"/>
      <c r="Z95" s="42"/>
      <c r="AA95" s="42"/>
      <c r="AB95" s="42"/>
      <c r="AC95" s="42"/>
      <c r="AD95" s="42"/>
      <c r="AE95" s="42"/>
      <c r="AF95" s="42"/>
      <c r="AG95" s="42"/>
    </row>
    <row r="96" ht="15.75" customHeight="1">
      <c r="A96" s="161"/>
      <c r="B96" s="165"/>
      <c r="C96" s="149"/>
      <c r="D96" s="149"/>
      <c r="E96" s="168"/>
      <c r="F96" s="168"/>
      <c r="G96" s="169"/>
      <c r="H96" s="169"/>
      <c r="I96" s="164"/>
      <c r="J96" s="169"/>
      <c r="K96" s="124"/>
      <c r="L96" s="124"/>
      <c r="M96" s="156"/>
      <c r="N96" s="167"/>
      <c r="O96" s="170"/>
      <c r="P96" s="42"/>
      <c r="Q96" s="42"/>
      <c r="R96" s="42"/>
      <c r="S96" s="42"/>
      <c r="T96" s="42"/>
      <c r="U96" s="42"/>
      <c r="V96" s="42"/>
      <c r="W96" s="42"/>
      <c r="X96" s="42"/>
      <c r="Y96" s="42"/>
      <c r="Z96" s="42"/>
      <c r="AA96" s="42"/>
      <c r="AB96" s="42"/>
      <c r="AC96" s="42"/>
      <c r="AD96" s="42"/>
      <c r="AE96" s="42"/>
      <c r="AF96" s="42"/>
      <c r="AG96" s="42"/>
    </row>
    <row r="97" ht="15.75" customHeight="1">
      <c r="A97" s="161"/>
      <c r="B97" s="171"/>
      <c r="C97" s="162"/>
      <c r="D97" s="149"/>
      <c r="E97" s="166"/>
      <c r="F97" s="166"/>
      <c r="G97" s="165"/>
      <c r="H97" s="165"/>
      <c r="I97" s="164"/>
      <c r="J97" s="165"/>
      <c r="K97" s="124"/>
      <c r="L97" s="124"/>
      <c r="M97" s="156"/>
      <c r="N97" s="167"/>
      <c r="O97" s="170"/>
      <c r="P97" s="42"/>
      <c r="Q97" s="42"/>
      <c r="R97" s="42"/>
      <c r="S97" s="42"/>
      <c r="T97" s="42"/>
      <c r="U97" s="42"/>
      <c r="V97" s="42"/>
      <c r="W97" s="42"/>
      <c r="X97" s="42"/>
      <c r="Y97" s="42"/>
      <c r="Z97" s="42"/>
      <c r="AA97" s="42"/>
      <c r="AB97" s="42"/>
      <c r="AC97" s="42"/>
      <c r="AD97" s="42"/>
      <c r="AE97" s="42"/>
      <c r="AF97" s="42"/>
      <c r="AG97" s="42"/>
    </row>
    <row r="98" ht="15.75" customHeight="1">
      <c r="A98" s="161"/>
      <c r="B98" s="172"/>
      <c r="C98" s="149"/>
      <c r="D98" s="149"/>
      <c r="E98" s="166"/>
      <c r="F98" s="166"/>
      <c r="G98" s="165"/>
      <c r="H98" s="165"/>
      <c r="I98" s="164"/>
      <c r="J98" s="165"/>
      <c r="K98" s="124"/>
      <c r="L98" s="124"/>
      <c r="M98" s="156"/>
      <c r="N98" s="167"/>
      <c r="O98" s="170"/>
      <c r="P98" s="42"/>
      <c r="Q98" s="42"/>
      <c r="R98" s="42"/>
      <c r="S98" s="42"/>
      <c r="T98" s="42"/>
      <c r="U98" s="42"/>
      <c r="V98" s="42"/>
      <c r="W98" s="42"/>
      <c r="X98" s="42"/>
      <c r="Y98" s="42"/>
      <c r="Z98" s="42"/>
      <c r="AA98" s="42"/>
      <c r="AB98" s="42"/>
      <c r="AC98" s="42"/>
      <c r="AD98" s="42"/>
      <c r="AE98" s="42"/>
      <c r="AF98" s="42"/>
      <c r="AG98" s="42"/>
    </row>
    <row r="99" ht="15.75" customHeight="1">
      <c r="A99" s="161"/>
      <c r="B99" s="173"/>
      <c r="C99" s="149"/>
      <c r="D99" s="149"/>
      <c r="E99" s="166"/>
      <c r="F99" s="166"/>
      <c r="G99" s="165"/>
      <c r="H99" s="165"/>
      <c r="I99" s="164"/>
      <c r="J99" s="165"/>
      <c r="K99" s="124"/>
      <c r="L99" s="124"/>
      <c r="M99" s="156"/>
      <c r="N99" s="167"/>
      <c r="O99" s="170"/>
      <c r="P99" s="42"/>
      <c r="Q99" s="42"/>
      <c r="R99" s="42"/>
      <c r="S99" s="42"/>
      <c r="T99" s="42"/>
      <c r="U99" s="42"/>
      <c r="V99" s="42"/>
      <c r="W99" s="42"/>
      <c r="X99" s="42"/>
      <c r="Y99" s="42"/>
      <c r="Z99" s="42"/>
      <c r="AA99" s="42"/>
      <c r="AB99" s="42"/>
      <c r="AC99" s="42"/>
      <c r="AD99" s="42"/>
      <c r="AE99" s="42"/>
      <c r="AF99" s="42"/>
      <c r="AG99" s="42"/>
    </row>
    <row r="100" ht="15.75" customHeight="1">
      <c r="A100" s="161"/>
      <c r="B100" s="171"/>
      <c r="C100" s="149"/>
      <c r="D100" s="149"/>
      <c r="E100" s="166"/>
      <c r="F100" s="166"/>
      <c r="G100" s="165"/>
      <c r="H100" s="165"/>
      <c r="I100" s="164"/>
      <c r="J100" s="165"/>
      <c r="K100" s="124"/>
      <c r="L100" s="124"/>
      <c r="M100" s="156"/>
      <c r="N100" s="167"/>
      <c r="O100" s="170"/>
      <c r="P100" s="42"/>
      <c r="Q100" s="42"/>
      <c r="R100" s="42"/>
      <c r="S100" s="42"/>
      <c r="T100" s="42"/>
      <c r="U100" s="42"/>
      <c r="V100" s="42"/>
      <c r="W100" s="42"/>
      <c r="X100" s="42"/>
      <c r="Y100" s="42"/>
      <c r="Z100" s="42"/>
      <c r="AA100" s="42"/>
      <c r="AB100" s="42"/>
      <c r="AC100" s="42"/>
      <c r="AD100" s="42"/>
      <c r="AE100" s="42"/>
      <c r="AF100" s="42"/>
      <c r="AG100" s="42"/>
    </row>
    <row r="101" ht="15.75" customHeight="1">
      <c r="A101" s="161"/>
      <c r="B101" s="173"/>
      <c r="C101" s="149"/>
      <c r="D101" s="149"/>
      <c r="E101" s="166"/>
      <c r="F101" s="166"/>
      <c r="G101" s="165"/>
      <c r="H101" s="165"/>
      <c r="I101" s="164"/>
      <c r="J101" s="165"/>
      <c r="K101" s="124"/>
      <c r="L101" s="124"/>
      <c r="M101" s="147"/>
      <c r="N101" s="154"/>
      <c r="O101" s="174"/>
      <c r="P101" s="42"/>
      <c r="Q101" s="42"/>
      <c r="R101" s="42"/>
      <c r="S101" s="42"/>
      <c r="T101" s="42"/>
      <c r="U101" s="42"/>
      <c r="V101" s="42"/>
      <c r="W101" s="42"/>
      <c r="X101" s="42"/>
      <c r="Y101" s="42"/>
      <c r="Z101" s="42"/>
      <c r="AA101" s="42"/>
      <c r="AB101" s="42"/>
      <c r="AC101" s="42"/>
      <c r="AD101" s="42"/>
      <c r="AE101" s="42"/>
      <c r="AF101" s="42"/>
      <c r="AG101" s="42"/>
    </row>
    <row r="102" ht="15.75" customHeight="1">
      <c r="A102" s="161"/>
      <c r="B102" s="171"/>
      <c r="C102" s="149"/>
      <c r="D102" s="149"/>
      <c r="E102" s="166"/>
      <c r="F102" s="166"/>
      <c r="G102" s="165"/>
      <c r="H102" s="165"/>
      <c r="I102" s="164"/>
      <c r="J102" s="165"/>
      <c r="K102" s="124"/>
      <c r="L102" s="124"/>
      <c r="M102" s="147"/>
      <c r="N102" s="167"/>
      <c r="O102" s="175"/>
      <c r="P102" s="42"/>
      <c r="Q102" s="42"/>
      <c r="R102" s="42"/>
      <c r="S102" s="42"/>
      <c r="T102" s="42"/>
      <c r="U102" s="42"/>
      <c r="V102" s="42"/>
      <c r="W102" s="42"/>
      <c r="X102" s="42"/>
      <c r="Y102" s="42"/>
      <c r="Z102" s="42"/>
      <c r="AA102" s="42"/>
      <c r="AB102" s="42"/>
      <c r="AC102" s="42"/>
      <c r="AD102" s="42"/>
      <c r="AE102" s="42"/>
      <c r="AF102" s="42"/>
      <c r="AG102" s="42"/>
    </row>
    <row r="103" ht="15.75" customHeight="1">
      <c r="A103" s="161"/>
      <c r="B103" s="172"/>
      <c r="C103" s="149"/>
      <c r="D103" s="149"/>
      <c r="E103" s="166"/>
      <c r="F103" s="166"/>
      <c r="G103" s="165"/>
      <c r="H103" s="165"/>
      <c r="I103" s="164"/>
      <c r="J103" s="165"/>
      <c r="K103" s="124"/>
      <c r="L103" s="124"/>
      <c r="M103" s="147"/>
      <c r="N103" s="167"/>
      <c r="O103" s="175"/>
      <c r="P103" s="42"/>
      <c r="Q103" s="42"/>
      <c r="R103" s="42"/>
      <c r="S103" s="42"/>
      <c r="T103" s="42"/>
      <c r="U103" s="42"/>
      <c r="V103" s="42"/>
      <c r="W103" s="42"/>
      <c r="X103" s="42"/>
      <c r="Y103" s="42"/>
      <c r="Z103" s="42"/>
      <c r="AA103" s="42"/>
      <c r="AB103" s="42"/>
      <c r="AC103" s="42"/>
      <c r="AD103" s="42"/>
      <c r="AE103" s="42"/>
      <c r="AF103" s="42"/>
      <c r="AG103" s="42"/>
    </row>
    <row r="104" ht="15.75" customHeight="1">
      <c r="A104" s="161"/>
      <c r="B104" s="173"/>
      <c r="C104" s="149"/>
      <c r="D104" s="149"/>
      <c r="E104" s="166"/>
      <c r="F104" s="166"/>
      <c r="G104" s="165"/>
      <c r="H104" s="165"/>
      <c r="I104" s="164"/>
      <c r="J104" s="165"/>
      <c r="K104" s="124"/>
      <c r="L104" s="124"/>
      <c r="M104" s="147"/>
      <c r="N104" s="154"/>
      <c r="O104" s="175"/>
      <c r="P104" s="42"/>
      <c r="Q104" s="42"/>
      <c r="R104" s="42"/>
      <c r="S104" s="42"/>
      <c r="T104" s="42"/>
      <c r="U104" s="42"/>
      <c r="V104" s="42"/>
      <c r="W104" s="42"/>
      <c r="X104" s="42"/>
      <c r="Y104" s="42"/>
      <c r="Z104" s="42"/>
      <c r="AA104" s="42"/>
      <c r="AB104" s="42"/>
      <c r="AC104" s="42"/>
      <c r="AD104" s="42"/>
      <c r="AE104" s="42"/>
      <c r="AF104" s="42"/>
      <c r="AG104" s="42"/>
    </row>
    <row r="105" ht="15.75" customHeight="1">
      <c r="A105" s="161"/>
      <c r="B105" s="165"/>
      <c r="C105" s="149"/>
      <c r="D105" s="149"/>
      <c r="E105" s="166"/>
      <c r="F105" s="166"/>
      <c r="G105" s="165"/>
      <c r="H105" s="165"/>
      <c r="I105" s="164"/>
      <c r="J105" s="165"/>
      <c r="K105" s="124"/>
      <c r="L105" s="124"/>
      <c r="M105" s="147"/>
      <c r="N105" s="154"/>
      <c r="O105" s="176"/>
      <c r="P105" s="42"/>
      <c r="Q105" s="42"/>
      <c r="R105" s="42"/>
      <c r="S105" s="42"/>
      <c r="T105" s="42"/>
      <c r="U105" s="42"/>
      <c r="V105" s="42"/>
      <c r="W105" s="42"/>
      <c r="X105" s="42"/>
      <c r="Y105" s="42"/>
      <c r="Z105" s="42"/>
      <c r="AA105" s="42"/>
      <c r="AB105" s="42"/>
      <c r="AC105" s="42"/>
      <c r="AD105" s="42"/>
      <c r="AE105" s="42"/>
      <c r="AF105" s="42"/>
      <c r="AG105" s="42"/>
    </row>
    <row r="106" ht="15.75" customHeight="1">
      <c r="A106" s="161"/>
      <c r="B106" s="165"/>
      <c r="C106" s="149"/>
      <c r="D106" s="149"/>
      <c r="E106" s="166"/>
      <c r="F106" s="166"/>
      <c r="G106" s="165"/>
      <c r="H106" s="165"/>
      <c r="I106" s="164"/>
      <c r="J106" s="165"/>
      <c r="K106" s="124"/>
      <c r="L106" s="124"/>
      <c r="M106" s="147"/>
      <c r="N106" s="154"/>
      <c r="O106" s="177"/>
      <c r="P106" s="42"/>
      <c r="Q106" s="42"/>
      <c r="R106" s="42"/>
      <c r="S106" s="42"/>
      <c r="T106" s="42"/>
      <c r="U106" s="42"/>
      <c r="V106" s="42"/>
      <c r="W106" s="42"/>
      <c r="X106" s="42"/>
      <c r="Y106" s="42"/>
      <c r="Z106" s="42"/>
      <c r="AA106" s="42"/>
      <c r="AB106" s="42"/>
      <c r="AC106" s="42"/>
      <c r="AD106" s="42"/>
      <c r="AE106" s="42"/>
      <c r="AF106" s="42"/>
      <c r="AG106" s="42"/>
    </row>
    <row r="107" ht="15.75" customHeight="1">
      <c r="A107" s="161"/>
      <c r="B107" s="165"/>
      <c r="C107" s="162"/>
      <c r="D107" s="162"/>
      <c r="E107" s="166"/>
      <c r="F107" s="166"/>
      <c r="G107" s="165"/>
      <c r="H107" s="165"/>
      <c r="I107" s="164"/>
      <c r="J107" s="165"/>
      <c r="K107" s="124"/>
      <c r="L107" s="124"/>
      <c r="M107" s="178"/>
      <c r="N107" s="154"/>
      <c r="O107" s="177"/>
      <c r="P107" s="42"/>
      <c r="Q107" s="42"/>
      <c r="R107" s="42"/>
      <c r="S107" s="42"/>
      <c r="T107" s="42"/>
      <c r="U107" s="42"/>
      <c r="V107" s="42"/>
      <c r="W107" s="42"/>
      <c r="X107" s="42"/>
      <c r="Y107" s="42"/>
      <c r="Z107" s="42"/>
      <c r="AA107" s="42"/>
      <c r="AB107" s="42"/>
      <c r="AC107" s="42"/>
      <c r="AD107" s="42"/>
      <c r="AE107" s="42"/>
      <c r="AF107" s="42"/>
      <c r="AG107" s="42"/>
    </row>
    <row r="108" ht="15.75" customHeight="1">
      <c r="A108" s="161"/>
      <c r="B108" s="165"/>
      <c r="C108" s="149"/>
      <c r="D108" s="162"/>
      <c r="E108" s="166"/>
      <c r="F108" s="166"/>
      <c r="G108" s="165"/>
      <c r="H108" s="165"/>
      <c r="I108" s="164"/>
      <c r="J108" s="165"/>
      <c r="K108" s="124"/>
      <c r="L108" s="124"/>
      <c r="M108" s="178"/>
      <c r="N108" s="154"/>
      <c r="O108" s="177"/>
      <c r="P108" s="42"/>
      <c r="Q108" s="42"/>
      <c r="R108" s="42"/>
      <c r="S108" s="42"/>
      <c r="T108" s="42"/>
      <c r="U108" s="42"/>
      <c r="V108" s="42"/>
      <c r="W108" s="42"/>
      <c r="X108" s="42"/>
      <c r="Y108" s="42"/>
      <c r="Z108" s="42"/>
      <c r="AA108" s="42"/>
      <c r="AB108" s="42"/>
      <c r="AC108" s="42"/>
      <c r="AD108" s="42"/>
      <c r="AE108" s="42"/>
      <c r="AF108" s="42"/>
      <c r="AG108" s="42"/>
    </row>
    <row r="109" ht="15.75" customHeight="1">
      <c r="A109" s="161"/>
      <c r="B109" s="171"/>
      <c r="C109" s="162"/>
      <c r="D109" s="149"/>
      <c r="E109" s="166"/>
      <c r="F109" s="166"/>
      <c r="G109" s="165"/>
      <c r="H109" s="165"/>
      <c r="I109" s="164"/>
      <c r="J109" s="165"/>
      <c r="K109" s="124"/>
      <c r="L109" s="124"/>
      <c r="M109" s="147"/>
      <c r="N109" s="154"/>
      <c r="O109" s="177"/>
      <c r="P109" s="42"/>
      <c r="Q109" s="42"/>
      <c r="R109" s="42"/>
      <c r="S109" s="42"/>
      <c r="T109" s="42"/>
      <c r="U109" s="42"/>
      <c r="V109" s="42"/>
      <c r="W109" s="42"/>
      <c r="X109" s="42"/>
      <c r="Y109" s="42"/>
      <c r="Z109" s="42"/>
      <c r="AA109" s="42"/>
      <c r="AB109" s="42"/>
      <c r="AC109" s="42"/>
      <c r="AD109" s="42"/>
      <c r="AE109" s="42"/>
      <c r="AF109" s="42"/>
      <c r="AG109" s="42"/>
    </row>
    <row r="110" ht="15.75" customHeight="1">
      <c r="A110" s="161"/>
      <c r="B110" s="173"/>
      <c r="C110" s="162"/>
      <c r="D110" s="162"/>
      <c r="E110" s="166"/>
      <c r="F110" s="166"/>
      <c r="G110" s="165"/>
      <c r="H110" s="165"/>
      <c r="I110" s="164"/>
      <c r="J110" s="165"/>
      <c r="K110" s="124"/>
      <c r="L110" s="124"/>
      <c r="M110" s="147"/>
      <c r="N110" s="154"/>
      <c r="O110" s="179"/>
      <c r="P110" s="42"/>
      <c r="Q110" s="42"/>
      <c r="R110" s="42"/>
      <c r="S110" s="42"/>
      <c r="T110" s="42"/>
      <c r="U110" s="42"/>
      <c r="V110" s="42"/>
      <c r="W110" s="42"/>
      <c r="X110" s="42"/>
      <c r="Y110" s="42"/>
      <c r="Z110" s="42"/>
      <c r="AA110" s="42"/>
      <c r="AB110" s="42"/>
      <c r="AC110" s="42"/>
      <c r="AD110" s="42"/>
      <c r="AE110" s="42"/>
      <c r="AF110" s="42"/>
      <c r="AG110" s="42"/>
    </row>
    <row r="111" ht="15.75" customHeight="1">
      <c r="A111" s="161"/>
      <c r="B111" s="165"/>
      <c r="C111" s="162"/>
      <c r="D111" s="162"/>
      <c r="E111" s="166"/>
      <c r="F111" s="166"/>
      <c r="G111" s="165"/>
      <c r="H111" s="165"/>
      <c r="I111" s="164"/>
      <c r="J111" s="165"/>
      <c r="K111" s="124"/>
      <c r="L111" s="124"/>
      <c r="M111" s="147"/>
      <c r="N111" s="154"/>
      <c r="O111" s="177"/>
      <c r="P111" s="42"/>
      <c r="Q111" s="42"/>
      <c r="R111" s="42"/>
      <c r="S111" s="42"/>
      <c r="T111" s="42"/>
      <c r="U111" s="42"/>
      <c r="V111" s="42"/>
      <c r="W111" s="42"/>
      <c r="X111" s="42"/>
      <c r="Y111" s="42"/>
      <c r="Z111" s="42"/>
      <c r="AA111" s="42"/>
      <c r="AB111" s="42"/>
      <c r="AC111" s="42"/>
      <c r="AD111" s="42"/>
      <c r="AE111" s="42"/>
      <c r="AF111" s="42"/>
      <c r="AG111" s="42"/>
    </row>
    <row r="112" ht="15.75" customHeight="1">
      <c r="A112" s="161"/>
      <c r="B112" s="165"/>
      <c r="C112" s="162"/>
      <c r="D112" s="162"/>
      <c r="E112" s="166"/>
      <c r="F112" s="166"/>
      <c r="G112" s="165"/>
      <c r="H112" s="165"/>
      <c r="I112" s="164"/>
      <c r="J112" s="165"/>
      <c r="K112" s="124"/>
      <c r="L112" s="124"/>
      <c r="M112" s="147"/>
      <c r="N112" s="154"/>
      <c r="O112" s="177"/>
      <c r="P112" s="42"/>
      <c r="Q112" s="42"/>
      <c r="R112" s="42"/>
      <c r="S112" s="42"/>
      <c r="T112" s="42"/>
      <c r="U112" s="42"/>
      <c r="V112" s="42"/>
      <c r="W112" s="42"/>
      <c r="X112" s="42"/>
      <c r="Y112" s="42"/>
      <c r="Z112" s="42"/>
      <c r="AA112" s="42"/>
      <c r="AB112" s="42"/>
      <c r="AC112" s="42"/>
      <c r="AD112" s="42"/>
      <c r="AE112" s="42"/>
      <c r="AF112" s="42"/>
      <c r="AG112" s="42"/>
    </row>
    <row r="113" ht="15.75" customHeight="1">
      <c r="A113" s="161"/>
      <c r="B113" s="165"/>
      <c r="C113" s="149"/>
      <c r="D113" s="162"/>
      <c r="E113" s="166"/>
      <c r="F113" s="166"/>
      <c r="G113" s="165"/>
      <c r="H113" s="165"/>
      <c r="I113" s="164"/>
      <c r="J113" s="165"/>
      <c r="K113" s="124"/>
      <c r="L113" s="124"/>
      <c r="M113" s="147"/>
      <c r="N113" s="154"/>
      <c r="O113" s="177"/>
      <c r="P113" s="42"/>
      <c r="Q113" s="42"/>
      <c r="R113" s="42"/>
      <c r="S113" s="42"/>
      <c r="T113" s="42"/>
      <c r="U113" s="42"/>
      <c r="V113" s="42"/>
      <c r="W113" s="42"/>
      <c r="X113" s="42"/>
      <c r="Y113" s="42"/>
      <c r="Z113" s="42"/>
      <c r="AA113" s="42"/>
      <c r="AB113" s="42"/>
      <c r="AC113" s="42"/>
      <c r="AD113" s="42"/>
      <c r="AE113" s="42"/>
      <c r="AF113" s="42"/>
      <c r="AG113" s="42"/>
    </row>
    <row r="114" ht="15.75" customHeight="1">
      <c r="A114" s="161"/>
      <c r="B114" s="165"/>
      <c r="C114" s="149"/>
      <c r="D114" s="149"/>
      <c r="E114" s="166"/>
      <c r="F114" s="166"/>
      <c r="G114" s="165"/>
      <c r="H114" s="165"/>
      <c r="I114" s="164"/>
      <c r="J114" s="165"/>
      <c r="K114" s="124"/>
      <c r="L114" s="124"/>
      <c r="M114" s="147"/>
      <c r="N114" s="154"/>
      <c r="O114" s="177"/>
      <c r="P114" s="42"/>
      <c r="Q114" s="42"/>
      <c r="R114" s="42"/>
      <c r="S114" s="42"/>
      <c r="T114" s="42"/>
      <c r="U114" s="42"/>
      <c r="V114" s="42"/>
      <c r="W114" s="42"/>
      <c r="X114" s="42"/>
      <c r="Y114" s="42"/>
      <c r="Z114" s="42"/>
      <c r="AA114" s="42"/>
      <c r="AB114" s="42"/>
      <c r="AC114" s="42"/>
      <c r="AD114" s="42"/>
      <c r="AE114" s="42"/>
      <c r="AF114" s="42"/>
      <c r="AG114" s="42"/>
    </row>
    <row r="115" ht="15.75" customHeight="1">
      <c r="A115" s="161"/>
      <c r="B115" s="165"/>
      <c r="C115" s="162"/>
      <c r="D115" s="162"/>
      <c r="E115" s="166"/>
      <c r="F115" s="166"/>
      <c r="G115" s="165"/>
      <c r="H115" s="165"/>
      <c r="I115" s="164"/>
      <c r="J115" s="165"/>
      <c r="K115" s="124"/>
      <c r="L115" s="124"/>
      <c r="M115" s="154"/>
      <c r="N115" s="154"/>
      <c r="O115" s="177"/>
      <c r="P115" s="42"/>
      <c r="Q115" s="42"/>
      <c r="R115" s="42"/>
      <c r="S115" s="42"/>
      <c r="T115" s="42"/>
      <c r="U115" s="42"/>
      <c r="V115" s="42"/>
      <c r="W115" s="42"/>
      <c r="X115" s="42"/>
      <c r="Y115" s="42"/>
      <c r="Z115" s="42"/>
      <c r="AA115" s="42"/>
      <c r="AB115" s="42"/>
      <c r="AC115" s="42"/>
      <c r="AD115" s="42"/>
      <c r="AE115" s="42"/>
      <c r="AF115" s="42"/>
      <c r="AG115" s="42"/>
    </row>
    <row r="116" ht="15.75" customHeight="1">
      <c r="A116" s="161"/>
      <c r="B116" s="165"/>
      <c r="C116" s="162"/>
      <c r="D116" s="162"/>
      <c r="E116" s="166"/>
      <c r="F116" s="166"/>
      <c r="G116" s="165"/>
      <c r="H116" s="165"/>
      <c r="I116" s="164"/>
      <c r="J116" s="165"/>
      <c r="K116" s="124"/>
      <c r="L116" s="124"/>
      <c r="M116" s="147"/>
      <c r="N116" s="154"/>
      <c r="O116" s="177"/>
      <c r="P116" s="42"/>
      <c r="Q116" s="42"/>
      <c r="R116" s="42"/>
      <c r="S116" s="42"/>
      <c r="T116" s="42"/>
      <c r="U116" s="42"/>
      <c r="V116" s="42"/>
      <c r="W116" s="42"/>
      <c r="X116" s="42"/>
      <c r="Y116" s="42"/>
      <c r="Z116" s="42"/>
      <c r="AA116" s="42"/>
      <c r="AB116" s="42"/>
      <c r="AC116" s="42"/>
      <c r="AD116" s="42"/>
      <c r="AE116" s="42"/>
      <c r="AF116" s="42"/>
      <c r="AG116" s="42"/>
    </row>
    <row r="117" ht="15.75" customHeight="1">
      <c r="A117" s="161"/>
      <c r="B117" s="165"/>
      <c r="C117" s="162"/>
      <c r="D117" s="162"/>
      <c r="E117" s="166"/>
      <c r="F117" s="166"/>
      <c r="G117" s="165"/>
      <c r="H117" s="165"/>
      <c r="I117" s="164"/>
      <c r="J117" s="165"/>
      <c r="K117" s="124"/>
      <c r="L117" s="124"/>
      <c r="M117" s="147"/>
      <c r="N117" s="154"/>
      <c r="O117" s="177"/>
      <c r="P117" s="42"/>
      <c r="Q117" s="42"/>
      <c r="R117" s="42"/>
      <c r="S117" s="42"/>
      <c r="T117" s="42"/>
      <c r="U117" s="42"/>
      <c r="V117" s="42"/>
      <c r="W117" s="42"/>
      <c r="X117" s="42"/>
      <c r="Y117" s="42"/>
      <c r="Z117" s="42"/>
      <c r="AA117" s="42"/>
      <c r="AB117" s="42"/>
      <c r="AC117" s="42"/>
      <c r="AD117" s="42"/>
      <c r="AE117" s="42"/>
      <c r="AF117" s="42"/>
      <c r="AG117" s="42"/>
    </row>
    <row r="118" ht="15.75" customHeight="1">
      <c r="A118" s="161"/>
      <c r="B118" s="165"/>
      <c r="C118" s="162"/>
      <c r="D118" s="162"/>
      <c r="E118" s="166"/>
      <c r="F118" s="166"/>
      <c r="G118" s="165"/>
      <c r="H118" s="165"/>
      <c r="I118" s="164"/>
      <c r="J118" s="165"/>
      <c r="K118" s="124"/>
      <c r="L118" s="124"/>
      <c r="M118" s="147"/>
      <c r="N118" s="154"/>
      <c r="O118" s="177"/>
      <c r="P118" s="42"/>
      <c r="Q118" s="42"/>
      <c r="R118" s="42"/>
      <c r="S118" s="42"/>
      <c r="T118" s="42"/>
      <c r="U118" s="42"/>
      <c r="V118" s="42"/>
      <c r="W118" s="42"/>
      <c r="X118" s="42"/>
      <c r="Y118" s="42"/>
      <c r="Z118" s="42"/>
      <c r="AA118" s="42"/>
      <c r="AB118" s="42"/>
      <c r="AC118" s="42"/>
      <c r="AD118" s="42"/>
      <c r="AE118" s="42"/>
      <c r="AF118" s="42"/>
      <c r="AG118" s="42"/>
    </row>
    <row r="119" ht="15.75" customHeight="1">
      <c r="A119" s="161"/>
      <c r="B119" s="165"/>
      <c r="C119" s="149"/>
      <c r="D119" s="149"/>
      <c r="E119" s="166"/>
      <c r="F119" s="166"/>
      <c r="G119" s="165"/>
      <c r="H119" s="165"/>
      <c r="I119" s="164"/>
      <c r="J119" s="165"/>
      <c r="K119" s="124"/>
      <c r="L119" s="124"/>
      <c r="M119" s="147"/>
      <c r="N119" s="154"/>
      <c r="O119" s="177"/>
      <c r="P119" s="42"/>
      <c r="Q119" s="42"/>
      <c r="R119" s="42"/>
      <c r="S119" s="42"/>
      <c r="T119" s="42"/>
      <c r="U119" s="42"/>
      <c r="V119" s="42"/>
      <c r="W119" s="42"/>
      <c r="X119" s="42"/>
      <c r="Y119" s="42"/>
      <c r="Z119" s="42"/>
      <c r="AA119" s="42"/>
      <c r="AB119" s="42"/>
      <c r="AC119" s="42"/>
      <c r="AD119" s="42"/>
      <c r="AE119" s="42"/>
      <c r="AF119" s="42"/>
      <c r="AG119" s="42"/>
    </row>
    <row r="120" ht="15.75" customHeight="1">
      <c r="A120" s="161"/>
      <c r="B120" s="165"/>
      <c r="C120" s="162"/>
      <c r="D120" s="162"/>
      <c r="E120" s="166"/>
      <c r="F120" s="166"/>
      <c r="G120" s="165"/>
      <c r="H120" s="165"/>
      <c r="I120" s="164"/>
      <c r="J120" s="165"/>
      <c r="K120" s="124"/>
      <c r="L120" s="124"/>
      <c r="M120" s="147"/>
      <c r="N120" s="154"/>
      <c r="O120" s="177"/>
      <c r="P120" s="42"/>
      <c r="Q120" s="42"/>
      <c r="R120" s="42"/>
      <c r="S120" s="42"/>
      <c r="T120" s="42"/>
      <c r="U120" s="42"/>
      <c r="V120" s="42"/>
      <c r="W120" s="42"/>
      <c r="X120" s="42"/>
      <c r="Y120" s="42"/>
      <c r="Z120" s="42"/>
      <c r="AA120" s="42"/>
      <c r="AB120" s="42"/>
      <c r="AC120" s="42"/>
      <c r="AD120" s="42"/>
      <c r="AE120" s="42"/>
      <c r="AF120" s="42"/>
      <c r="AG120" s="42"/>
    </row>
    <row r="121" ht="15.75" customHeight="1">
      <c r="A121" s="161"/>
      <c r="B121" s="171"/>
      <c r="C121" s="149"/>
      <c r="D121" s="149"/>
      <c r="E121" s="166"/>
      <c r="F121" s="166"/>
      <c r="G121" s="165"/>
      <c r="H121" s="165"/>
      <c r="I121" s="164"/>
      <c r="J121" s="165"/>
      <c r="K121" s="124"/>
      <c r="L121" s="124"/>
      <c r="M121" s="147"/>
      <c r="N121" s="154"/>
      <c r="O121" s="177"/>
      <c r="P121" s="42"/>
      <c r="Q121" s="42"/>
      <c r="R121" s="42"/>
      <c r="S121" s="42"/>
      <c r="T121" s="42"/>
      <c r="U121" s="42"/>
      <c r="V121" s="42"/>
      <c r="W121" s="42"/>
      <c r="X121" s="42"/>
      <c r="Y121" s="42"/>
      <c r="Z121" s="42"/>
      <c r="AA121" s="42"/>
      <c r="AB121" s="42"/>
      <c r="AC121" s="42"/>
      <c r="AD121" s="42"/>
      <c r="AE121" s="42"/>
      <c r="AF121" s="42"/>
      <c r="AG121" s="42"/>
    </row>
    <row r="122" ht="15.75" customHeight="1">
      <c r="A122" s="161"/>
      <c r="B122" s="173"/>
      <c r="C122" s="162"/>
      <c r="D122" s="162"/>
      <c r="E122" s="166"/>
      <c r="F122" s="166"/>
      <c r="G122" s="165"/>
      <c r="H122" s="165"/>
      <c r="I122" s="164"/>
      <c r="J122" s="165"/>
      <c r="K122" s="124"/>
      <c r="L122" s="124"/>
      <c r="M122" s="147"/>
      <c r="N122" s="154"/>
      <c r="O122" s="180"/>
      <c r="P122" s="42"/>
      <c r="Q122" s="42"/>
      <c r="R122" s="42"/>
      <c r="S122" s="42"/>
      <c r="T122" s="42"/>
      <c r="U122" s="42"/>
      <c r="V122" s="42"/>
      <c r="W122" s="42"/>
      <c r="X122" s="42"/>
      <c r="Y122" s="42"/>
      <c r="Z122" s="42"/>
      <c r="AA122" s="42"/>
      <c r="AB122" s="42"/>
      <c r="AC122" s="42"/>
      <c r="AD122" s="42"/>
      <c r="AE122" s="42"/>
      <c r="AF122" s="42"/>
      <c r="AG122" s="42"/>
    </row>
    <row r="123" ht="15.75" customHeight="1">
      <c r="A123" s="161"/>
      <c r="B123" s="171"/>
      <c r="C123" s="149"/>
      <c r="D123" s="149"/>
      <c r="E123" s="166"/>
      <c r="F123" s="166"/>
      <c r="G123" s="165"/>
      <c r="H123" s="165"/>
      <c r="I123" s="164"/>
      <c r="J123" s="165"/>
      <c r="K123" s="124"/>
      <c r="L123" s="124"/>
      <c r="M123" s="147"/>
      <c r="N123" s="154"/>
      <c r="O123" s="181"/>
      <c r="P123" s="42"/>
      <c r="Q123" s="42"/>
      <c r="R123" s="42"/>
      <c r="S123" s="42"/>
      <c r="T123" s="42"/>
      <c r="U123" s="42"/>
      <c r="V123" s="42"/>
      <c r="W123" s="42"/>
      <c r="X123" s="42"/>
      <c r="Y123" s="42"/>
      <c r="Z123" s="42"/>
      <c r="AA123" s="42"/>
      <c r="AB123" s="42"/>
      <c r="AC123" s="42"/>
      <c r="AD123" s="42"/>
      <c r="AE123" s="42"/>
      <c r="AF123" s="42"/>
      <c r="AG123" s="42"/>
    </row>
    <row r="124" ht="15.75" customHeight="1">
      <c r="A124" s="161"/>
      <c r="B124" s="173"/>
      <c r="C124" s="162"/>
      <c r="D124" s="162"/>
      <c r="E124" s="166"/>
      <c r="F124" s="166"/>
      <c r="G124" s="165"/>
      <c r="H124" s="165"/>
      <c r="I124" s="164"/>
      <c r="J124" s="165"/>
      <c r="K124" s="124"/>
      <c r="L124" s="124"/>
      <c r="M124" s="147"/>
      <c r="N124" s="154"/>
      <c r="O124" s="180"/>
      <c r="P124" s="42"/>
      <c r="Q124" s="42"/>
      <c r="R124" s="42"/>
      <c r="S124" s="42"/>
      <c r="T124" s="42"/>
      <c r="U124" s="42"/>
      <c r="V124" s="42"/>
      <c r="W124" s="42"/>
      <c r="X124" s="42"/>
      <c r="Y124" s="42"/>
      <c r="Z124" s="42"/>
      <c r="AA124" s="42"/>
      <c r="AB124" s="42"/>
      <c r="AC124" s="42"/>
      <c r="AD124" s="42"/>
      <c r="AE124" s="42"/>
      <c r="AF124" s="42"/>
      <c r="AG124" s="42"/>
    </row>
    <row r="125" ht="15.75" customHeight="1">
      <c r="A125" s="161"/>
      <c r="B125" s="165"/>
      <c r="C125" s="162"/>
      <c r="D125" s="162"/>
      <c r="E125" s="166"/>
      <c r="F125" s="166"/>
      <c r="G125" s="165"/>
      <c r="H125" s="165"/>
      <c r="I125" s="164"/>
      <c r="J125" s="165"/>
      <c r="K125" s="124"/>
      <c r="L125" s="124"/>
      <c r="M125" s="147"/>
      <c r="N125" s="154"/>
      <c r="O125" s="180"/>
      <c r="P125" s="42"/>
      <c r="Q125" s="42"/>
      <c r="R125" s="42"/>
      <c r="S125" s="42"/>
      <c r="T125" s="42"/>
      <c r="U125" s="42"/>
      <c r="V125" s="42"/>
      <c r="W125" s="42"/>
      <c r="X125" s="42"/>
      <c r="Y125" s="42"/>
      <c r="Z125" s="42"/>
      <c r="AA125" s="42"/>
      <c r="AB125" s="42"/>
      <c r="AC125" s="42"/>
      <c r="AD125" s="42"/>
      <c r="AE125" s="42"/>
      <c r="AF125" s="42"/>
      <c r="AG125" s="42"/>
    </row>
    <row r="126" ht="15.75" customHeight="1">
      <c r="A126" s="161"/>
      <c r="B126" s="165"/>
      <c r="C126" s="162"/>
      <c r="D126" s="162"/>
      <c r="E126" s="166"/>
      <c r="F126" s="166"/>
      <c r="G126" s="165"/>
      <c r="H126" s="165"/>
      <c r="I126" s="164"/>
      <c r="J126" s="165"/>
      <c r="K126" s="124"/>
      <c r="L126" s="124"/>
      <c r="M126" s="147"/>
      <c r="N126" s="154"/>
      <c r="O126" s="180"/>
      <c r="P126" s="42"/>
      <c r="Q126" s="42"/>
      <c r="R126" s="42"/>
      <c r="S126" s="42"/>
      <c r="T126" s="42"/>
      <c r="U126" s="42"/>
      <c r="V126" s="42"/>
      <c r="W126" s="42"/>
      <c r="X126" s="42"/>
      <c r="Y126" s="42"/>
      <c r="Z126" s="42"/>
      <c r="AA126" s="42"/>
      <c r="AB126" s="42"/>
      <c r="AC126" s="42"/>
      <c r="AD126" s="42"/>
      <c r="AE126" s="42"/>
      <c r="AF126" s="42"/>
      <c r="AG126" s="42"/>
    </row>
    <row r="127" ht="21.0" customHeight="1">
      <c r="A127" s="178"/>
      <c r="B127" s="165"/>
      <c r="C127" s="162"/>
      <c r="D127" s="162"/>
      <c r="E127" s="166"/>
      <c r="F127" s="166"/>
      <c r="G127" s="165"/>
      <c r="H127" s="165"/>
      <c r="I127" s="164"/>
      <c r="J127" s="165"/>
      <c r="K127" s="124"/>
      <c r="L127" s="124"/>
      <c r="M127" s="147"/>
      <c r="N127" s="154"/>
      <c r="O127" s="180"/>
      <c r="P127" s="42"/>
      <c r="Q127" s="42"/>
      <c r="R127" s="42"/>
      <c r="S127" s="42"/>
      <c r="T127" s="42"/>
      <c r="U127" s="42"/>
      <c r="V127" s="42"/>
      <c r="W127" s="42"/>
      <c r="X127" s="42"/>
      <c r="Y127" s="42"/>
      <c r="Z127" s="42"/>
      <c r="AA127" s="42"/>
      <c r="AB127" s="42"/>
      <c r="AC127" s="42"/>
      <c r="AD127" s="42"/>
      <c r="AE127" s="42"/>
      <c r="AF127" s="42"/>
      <c r="AG127" s="42"/>
    </row>
    <row r="128" ht="21.0" customHeight="1">
      <c r="A128" s="161"/>
      <c r="B128" s="171"/>
      <c r="C128" s="149"/>
      <c r="D128" s="149"/>
      <c r="E128" s="166"/>
      <c r="F128" s="166"/>
      <c r="G128" s="165"/>
      <c r="H128" s="165"/>
      <c r="I128" s="164"/>
      <c r="J128" s="165"/>
      <c r="K128" s="124"/>
      <c r="L128" s="124"/>
      <c r="M128" s="147"/>
      <c r="N128" s="154"/>
      <c r="O128" s="180"/>
      <c r="P128" s="42"/>
      <c r="Q128" s="42"/>
      <c r="R128" s="42"/>
      <c r="S128" s="42"/>
      <c r="T128" s="42"/>
      <c r="U128" s="42"/>
      <c r="V128" s="42"/>
      <c r="W128" s="42"/>
      <c r="X128" s="42"/>
      <c r="Y128" s="42"/>
      <c r="Z128" s="42"/>
      <c r="AA128" s="42"/>
      <c r="AB128" s="42"/>
      <c r="AC128" s="42"/>
      <c r="AD128" s="42"/>
      <c r="AE128" s="42"/>
      <c r="AF128" s="42"/>
      <c r="AG128" s="42"/>
    </row>
    <row r="129" ht="21.0" customHeight="1">
      <c r="A129" s="161"/>
      <c r="B129" s="173"/>
      <c r="C129" s="149"/>
      <c r="D129" s="149"/>
      <c r="E129" s="166"/>
      <c r="F129" s="166"/>
      <c r="G129" s="165"/>
      <c r="H129" s="165"/>
      <c r="I129" s="164"/>
      <c r="J129" s="165"/>
      <c r="K129" s="124"/>
      <c r="L129" s="124"/>
      <c r="M129" s="154"/>
      <c r="N129" s="154"/>
      <c r="O129" s="182"/>
      <c r="P129" s="42"/>
      <c r="Q129" s="42"/>
      <c r="R129" s="42"/>
      <c r="S129" s="42"/>
      <c r="T129" s="42"/>
      <c r="U129" s="42"/>
      <c r="V129" s="42"/>
      <c r="W129" s="42"/>
      <c r="X129" s="42"/>
      <c r="Y129" s="42"/>
      <c r="Z129" s="42"/>
      <c r="AA129" s="42"/>
      <c r="AB129" s="42"/>
      <c r="AC129" s="42"/>
      <c r="AD129" s="42"/>
      <c r="AE129" s="42"/>
      <c r="AF129" s="42"/>
      <c r="AG129" s="42"/>
    </row>
    <row r="130" ht="21.0" customHeight="1">
      <c r="A130" s="161"/>
      <c r="B130" s="165"/>
      <c r="C130" s="162"/>
      <c r="D130" s="162"/>
      <c r="E130" s="166"/>
      <c r="F130" s="166"/>
      <c r="G130" s="165"/>
      <c r="H130" s="165"/>
      <c r="I130" s="164"/>
      <c r="J130" s="165"/>
      <c r="K130" s="124"/>
      <c r="L130" s="124"/>
      <c r="M130" s="154"/>
      <c r="N130" s="154"/>
      <c r="O130" s="182"/>
      <c r="P130" s="42"/>
      <c r="Q130" s="42"/>
      <c r="R130" s="42"/>
      <c r="S130" s="42"/>
      <c r="T130" s="42"/>
      <c r="U130" s="42"/>
      <c r="V130" s="42"/>
      <c r="W130" s="42"/>
      <c r="X130" s="42"/>
      <c r="Y130" s="42"/>
      <c r="Z130" s="42"/>
      <c r="AA130" s="42"/>
      <c r="AB130" s="42"/>
      <c r="AC130" s="42"/>
      <c r="AD130" s="42"/>
      <c r="AE130" s="42"/>
      <c r="AF130" s="42"/>
      <c r="AG130" s="42"/>
    </row>
    <row r="131" ht="21.0" customHeight="1">
      <c r="A131" s="161"/>
      <c r="B131" s="165"/>
      <c r="C131" s="162"/>
      <c r="D131" s="162"/>
      <c r="E131" s="166"/>
      <c r="F131" s="166"/>
      <c r="G131" s="165"/>
      <c r="H131" s="165"/>
      <c r="I131" s="164"/>
      <c r="J131" s="165"/>
      <c r="K131" s="124"/>
      <c r="L131" s="124"/>
      <c r="M131" s="154"/>
      <c r="N131" s="154"/>
      <c r="O131" s="182"/>
      <c r="P131" s="42"/>
      <c r="Q131" s="42"/>
      <c r="R131" s="42"/>
      <c r="S131" s="42"/>
      <c r="T131" s="42"/>
      <c r="U131" s="42"/>
      <c r="V131" s="42"/>
      <c r="W131" s="42"/>
      <c r="X131" s="42"/>
      <c r="Y131" s="42"/>
      <c r="Z131" s="42"/>
      <c r="AA131" s="42"/>
      <c r="AB131" s="42"/>
      <c r="AC131" s="42"/>
      <c r="AD131" s="42"/>
      <c r="AE131" s="42"/>
      <c r="AF131" s="42"/>
      <c r="AG131" s="42"/>
    </row>
    <row r="132" ht="21.0" customHeight="1">
      <c r="A132" s="161"/>
      <c r="B132" s="183"/>
      <c r="C132" s="149"/>
      <c r="D132" s="149"/>
      <c r="E132" s="184"/>
      <c r="F132" s="184"/>
      <c r="G132" s="184"/>
      <c r="H132" s="185"/>
      <c r="I132" s="186"/>
      <c r="J132" s="186"/>
      <c r="K132" s="124"/>
      <c r="L132" s="124"/>
      <c r="M132" s="147"/>
      <c r="N132" s="154"/>
      <c r="O132" s="177"/>
      <c r="P132" s="42"/>
      <c r="Q132" s="42"/>
      <c r="R132" s="42"/>
      <c r="S132" s="42"/>
      <c r="T132" s="42"/>
      <c r="U132" s="42"/>
      <c r="V132" s="42"/>
      <c r="W132" s="42"/>
      <c r="X132" s="42"/>
      <c r="Y132" s="42"/>
      <c r="Z132" s="42"/>
      <c r="AA132" s="42"/>
      <c r="AB132" s="42"/>
      <c r="AC132" s="42"/>
      <c r="AD132" s="42"/>
      <c r="AE132" s="42"/>
      <c r="AF132" s="42"/>
      <c r="AG132" s="42"/>
    </row>
    <row r="133" ht="21.0" customHeight="1">
      <c r="A133" s="187"/>
      <c r="B133" s="188"/>
      <c r="C133" s="162"/>
      <c r="D133" s="162"/>
      <c r="E133" s="189"/>
      <c r="F133" s="189"/>
      <c r="G133" s="147"/>
      <c r="H133" s="189"/>
      <c r="I133" s="164"/>
      <c r="J133" s="147"/>
      <c r="K133" s="124"/>
      <c r="L133" s="124"/>
      <c r="M133" s="147"/>
      <c r="N133" s="154"/>
      <c r="O133" s="177"/>
      <c r="P133" s="42"/>
      <c r="Q133" s="42"/>
      <c r="R133" s="42"/>
      <c r="S133" s="42"/>
      <c r="T133" s="42"/>
      <c r="U133" s="42"/>
      <c r="V133" s="42"/>
      <c r="W133" s="42"/>
      <c r="X133" s="42"/>
      <c r="Y133" s="42"/>
      <c r="Z133" s="42"/>
      <c r="AA133" s="42"/>
      <c r="AB133" s="42"/>
      <c r="AC133" s="42"/>
      <c r="AD133" s="42"/>
      <c r="AE133" s="42"/>
      <c r="AF133" s="42"/>
      <c r="AG133" s="42"/>
    </row>
    <row r="134" ht="21.0" customHeight="1">
      <c r="A134" s="187"/>
      <c r="B134" s="188"/>
      <c r="C134" s="162"/>
      <c r="D134" s="162"/>
      <c r="E134" s="189"/>
      <c r="F134" s="189"/>
      <c r="G134" s="147"/>
      <c r="H134" s="189"/>
      <c r="I134" s="190"/>
      <c r="J134" s="147"/>
      <c r="K134" s="124"/>
      <c r="L134" s="124"/>
      <c r="M134" s="191"/>
      <c r="N134" s="154"/>
      <c r="O134" s="160"/>
      <c r="P134" s="42"/>
      <c r="Q134" s="42"/>
      <c r="R134" s="42"/>
      <c r="S134" s="42"/>
      <c r="T134" s="42"/>
      <c r="U134" s="42"/>
      <c r="V134" s="42"/>
      <c r="W134" s="42"/>
      <c r="X134" s="42"/>
      <c r="Y134" s="42"/>
      <c r="Z134" s="42"/>
      <c r="AA134" s="42"/>
      <c r="AB134" s="42"/>
      <c r="AC134" s="42"/>
      <c r="AD134" s="42"/>
      <c r="AE134" s="42"/>
      <c r="AF134" s="42"/>
      <c r="AG134" s="42"/>
    </row>
    <row r="135" ht="21.0" customHeight="1">
      <c r="A135" s="187"/>
      <c r="B135" s="188"/>
      <c r="C135" s="149"/>
      <c r="D135" s="149"/>
      <c r="E135" s="189"/>
      <c r="F135" s="189"/>
      <c r="G135" s="147"/>
      <c r="H135" s="189"/>
      <c r="I135" s="190"/>
      <c r="J135" s="147"/>
      <c r="K135" s="124"/>
      <c r="L135" s="124"/>
      <c r="M135" s="191"/>
      <c r="N135" s="154"/>
      <c r="O135" s="182"/>
      <c r="P135" s="42"/>
      <c r="Q135" s="42"/>
      <c r="R135" s="42"/>
      <c r="S135" s="42"/>
      <c r="T135" s="42"/>
      <c r="U135" s="42"/>
      <c r="V135" s="42"/>
      <c r="W135" s="42"/>
      <c r="X135" s="42"/>
      <c r="Y135" s="42"/>
      <c r="Z135" s="42"/>
      <c r="AA135" s="42"/>
      <c r="AB135" s="42"/>
      <c r="AC135" s="42"/>
      <c r="AD135" s="42"/>
      <c r="AE135" s="42"/>
      <c r="AF135" s="42"/>
      <c r="AG135" s="42"/>
    </row>
    <row r="136" ht="21.0" customHeight="1">
      <c r="A136" s="187"/>
      <c r="B136" s="188"/>
      <c r="C136" s="162"/>
      <c r="D136" s="162"/>
      <c r="E136" s="192"/>
      <c r="F136" s="192"/>
      <c r="G136" s="165"/>
      <c r="H136" s="193"/>
      <c r="I136" s="194"/>
      <c r="J136" s="193"/>
      <c r="K136" s="124"/>
      <c r="L136" s="124"/>
      <c r="M136" s="191"/>
      <c r="N136" s="154"/>
      <c r="O136" s="155"/>
      <c r="P136" s="42"/>
      <c r="Q136" s="42"/>
      <c r="R136" s="42"/>
      <c r="S136" s="42"/>
      <c r="T136" s="42"/>
      <c r="U136" s="42"/>
      <c r="V136" s="42"/>
      <c r="W136" s="42"/>
      <c r="X136" s="42"/>
      <c r="Y136" s="42"/>
      <c r="Z136" s="42"/>
      <c r="AA136" s="42"/>
      <c r="AB136" s="42"/>
      <c r="AC136" s="42"/>
      <c r="AD136" s="42"/>
      <c r="AE136" s="42"/>
      <c r="AF136" s="42"/>
      <c r="AG136" s="42"/>
    </row>
    <row r="137" ht="21.0" customHeight="1">
      <c r="A137" s="187"/>
      <c r="B137" s="188"/>
      <c r="C137" s="149"/>
      <c r="D137" s="149"/>
      <c r="E137" s="192"/>
      <c r="F137" s="192"/>
      <c r="G137" s="165"/>
      <c r="H137" s="193"/>
      <c r="I137" s="194"/>
      <c r="J137" s="193"/>
      <c r="K137" s="124"/>
      <c r="L137" s="124"/>
      <c r="M137" s="154"/>
      <c r="N137" s="154"/>
      <c r="O137" s="155"/>
      <c r="P137" s="42"/>
      <c r="Q137" s="42"/>
      <c r="R137" s="42"/>
      <c r="S137" s="42"/>
      <c r="T137" s="42"/>
      <c r="U137" s="42"/>
      <c r="V137" s="42"/>
      <c r="W137" s="42"/>
      <c r="X137" s="42"/>
      <c r="Y137" s="42"/>
      <c r="Z137" s="42"/>
      <c r="AA137" s="42"/>
      <c r="AB137" s="42"/>
      <c r="AC137" s="42"/>
      <c r="AD137" s="42"/>
      <c r="AE137" s="42"/>
      <c r="AF137" s="42"/>
      <c r="AG137" s="42"/>
    </row>
    <row r="138" ht="21.0" customHeight="1">
      <c r="A138" s="195"/>
      <c r="B138" s="196"/>
      <c r="C138" s="178"/>
      <c r="D138" s="178"/>
      <c r="E138" s="197"/>
      <c r="F138" s="197"/>
      <c r="G138" s="197"/>
      <c r="H138" s="39"/>
      <c r="I138" s="198"/>
      <c r="J138" s="39"/>
      <c r="K138" s="124"/>
      <c r="L138" s="124"/>
      <c r="M138" s="147"/>
      <c r="N138" s="178"/>
      <c r="O138" s="199"/>
      <c r="P138" s="42"/>
      <c r="Q138" s="42"/>
      <c r="R138" s="42"/>
      <c r="S138" s="42"/>
      <c r="T138" s="42"/>
      <c r="U138" s="42"/>
      <c r="V138" s="42"/>
      <c r="W138" s="42"/>
      <c r="X138" s="42"/>
      <c r="Y138" s="42"/>
      <c r="Z138" s="42"/>
      <c r="AA138" s="42"/>
      <c r="AB138" s="42"/>
      <c r="AC138" s="42"/>
      <c r="AD138" s="42"/>
      <c r="AE138" s="42"/>
      <c r="AF138" s="42"/>
      <c r="AG138" s="42"/>
    </row>
    <row r="139" ht="21.0" customHeight="1">
      <c r="A139" s="161"/>
      <c r="B139" s="197"/>
      <c r="C139" s="178"/>
      <c r="D139" s="178"/>
      <c r="E139" s="197"/>
      <c r="F139" s="197"/>
      <c r="G139" s="197"/>
      <c r="H139" s="39"/>
      <c r="I139" s="198"/>
      <c r="J139" s="39"/>
      <c r="K139" s="124"/>
      <c r="L139" s="124"/>
      <c r="M139" s="147"/>
      <c r="N139" s="178"/>
      <c r="O139" s="199"/>
      <c r="P139" s="42"/>
      <c r="Q139" s="42"/>
      <c r="R139" s="42"/>
      <c r="S139" s="42"/>
      <c r="T139" s="42"/>
      <c r="U139" s="42"/>
      <c r="V139" s="42"/>
      <c r="W139" s="42"/>
      <c r="X139" s="42"/>
      <c r="Y139" s="42"/>
      <c r="Z139" s="42"/>
      <c r="AA139" s="42"/>
      <c r="AB139" s="42"/>
      <c r="AC139" s="42"/>
      <c r="AD139" s="42"/>
      <c r="AE139" s="42"/>
      <c r="AF139" s="42"/>
      <c r="AG139" s="42"/>
    </row>
    <row r="140" ht="27.0" customHeight="1">
      <c r="A140" s="200"/>
      <c r="B140" s="197"/>
      <c r="C140" s="201"/>
      <c r="D140" s="178"/>
      <c r="E140" s="197"/>
      <c r="F140" s="197"/>
      <c r="G140" s="197"/>
      <c r="H140" s="39"/>
      <c r="I140" s="198"/>
      <c r="J140" s="39"/>
      <c r="K140" s="124"/>
      <c r="L140" s="124"/>
      <c r="M140" s="147"/>
      <c r="N140" s="178"/>
      <c r="O140" s="202"/>
      <c r="P140" s="42"/>
      <c r="Q140" s="42"/>
      <c r="R140" s="42"/>
      <c r="S140" s="42"/>
      <c r="T140" s="42"/>
      <c r="U140" s="42"/>
      <c r="V140" s="42"/>
      <c r="W140" s="42"/>
      <c r="X140" s="42"/>
      <c r="Y140" s="42"/>
      <c r="Z140" s="42"/>
      <c r="AA140" s="42"/>
      <c r="AB140" s="42"/>
      <c r="AC140" s="42"/>
      <c r="AD140" s="42"/>
      <c r="AE140" s="42"/>
      <c r="AF140" s="42"/>
      <c r="AG140" s="42"/>
    </row>
    <row r="141" ht="27.0" customHeight="1">
      <c r="A141" s="161"/>
      <c r="B141" s="197"/>
      <c r="C141" s="201"/>
      <c r="D141" s="178"/>
      <c r="E141" s="197"/>
      <c r="F141" s="197"/>
      <c r="G141" s="197"/>
      <c r="H141" s="39"/>
      <c r="I141" s="198"/>
      <c r="J141" s="39"/>
      <c r="K141" s="124"/>
      <c r="L141" s="124"/>
      <c r="M141" s="147"/>
      <c r="N141" s="178"/>
      <c r="O141" s="202"/>
      <c r="P141" s="42"/>
      <c r="Q141" s="42"/>
      <c r="R141" s="42"/>
      <c r="S141" s="42"/>
      <c r="T141" s="42"/>
      <c r="U141" s="42"/>
      <c r="V141" s="42"/>
      <c r="W141" s="42"/>
      <c r="X141" s="42"/>
      <c r="Y141" s="42"/>
      <c r="Z141" s="42"/>
      <c r="AA141" s="42"/>
      <c r="AB141" s="42"/>
      <c r="AC141" s="42"/>
      <c r="AD141" s="42"/>
      <c r="AE141" s="42"/>
      <c r="AF141" s="42"/>
      <c r="AG141" s="42"/>
    </row>
    <row r="142" ht="27.0" customHeight="1">
      <c r="A142" s="203"/>
      <c r="B142" s="203"/>
      <c r="C142" s="203"/>
      <c r="D142" s="203"/>
      <c r="E142" s="204"/>
      <c r="F142" s="204"/>
      <c r="G142" s="203"/>
      <c r="H142" s="203"/>
      <c r="I142" s="203"/>
      <c r="J142" s="203"/>
      <c r="K142" s="124"/>
      <c r="L142" s="124"/>
      <c r="M142" s="203"/>
      <c r="N142" s="203"/>
      <c r="O142" s="205"/>
      <c r="P142" s="206"/>
      <c r="Q142" s="206"/>
      <c r="R142" s="206"/>
      <c r="S142" s="206"/>
      <c r="T142" s="206"/>
      <c r="U142" s="206"/>
      <c r="V142" s="206"/>
      <c r="W142" s="206"/>
      <c r="X142" s="206"/>
      <c r="Y142" s="206"/>
      <c r="Z142" s="206"/>
      <c r="AA142" s="206"/>
      <c r="AB142" s="206"/>
      <c r="AC142" s="206"/>
      <c r="AD142" s="206"/>
      <c r="AE142" s="206"/>
      <c r="AF142" s="206"/>
      <c r="AG142" s="206"/>
    </row>
    <row r="143" ht="27.0" customHeight="1">
      <c r="A143" s="203"/>
      <c r="B143" s="203"/>
      <c r="C143" s="203"/>
      <c r="D143" s="203"/>
      <c r="E143" s="204"/>
      <c r="F143" s="204"/>
      <c r="G143" s="203"/>
      <c r="H143" s="203"/>
      <c r="I143" s="203"/>
      <c r="J143" s="203"/>
      <c r="K143" s="124"/>
      <c r="L143" s="124"/>
      <c r="M143" s="203"/>
      <c r="N143" s="203"/>
      <c r="O143" s="205"/>
      <c r="P143" s="206"/>
      <c r="Q143" s="206"/>
      <c r="R143" s="206"/>
      <c r="S143" s="206"/>
      <c r="T143" s="206"/>
      <c r="U143" s="206"/>
      <c r="V143" s="206"/>
      <c r="W143" s="206"/>
      <c r="X143" s="206"/>
      <c r="Y143" s="206"/>
      <c r="Z143" s="206"/>
      <c r="AA143" s="206"/>
      <c r="AB143" s="206"/>
      <c r="AC143" s="206"/>
      <c r="AD143" s="206"/>
      <c r="AE143" s="206"/>
      <c r="AF143" s="206"/>
      <c r="AG143" s="206"/>
    </row>
    <row r="144" ht="27.0" customHeight="1">
      <c r="A144" s="203"/>
      <c r="B144" s="203"/>
      <c r="C144" s="203"/>
      <c r="D144" s="203"/>
      <c r="E144" s="204"/>
      <c r="F144" s="204"/>
      <c r="G144" s="203"/>
      <c r="H144" s="203"/>
      <c r="I144" s="203"/>
      <c r="J144" s="203"/>
      <c r="K144" s="124"/>
      <c r="L144" s="124"/>
      <c r="M144" s="203"/>
      <c r="N144" s="203"/>
      <c r="O144" s="205"/>
      <c r="P144" s="206"/>
      <c r="Q144" s="206"/>
      <c r="R144" s="206"/>
      <c r="S144" s="206"/>
      <c r="T144" s="206"/>
      <c r="U144" s="206"/>
      <c r="V144" s="206"/>
      <c r="W144" s="206"/>
      <c r="X144" s="206"/>
      <c r="Y144" s="206"/>
      <c r="Z144" s="206"/>
      <c r="AA144" s="206"/>
      <c r="AB144" s="206"/>
      <c r="AC144" s="206"/>
      <c r="AD144" s="206"/>
      <c r="AE144" s="206"/>
      <c r="AF144" s="206"/>
      <c r="AG144" s="206"/>
    </row>
    <row r="145" ht="27.0" customHeight="1">
      <c r="A145" s="203"/>
      <c r="B145" s="203"/>
      <c r="C145" s="203"/>
      <c r="D145" s="203"/>
      <c r="E145" s="204"/>
      <c r="F145" s="204"/>
      <c r="G145" s="203"/>
      <c r="H145" s="203"/>
      <c r="I145" s="203"/>
      <c r="J145" s="203"/>
      <c r="K145" s="124"/>
      <c r="L145" s="124"/>
      <c r="M145" s="203"/>
      <c r="N145" s="203"/>
      <c r="O145" s="205"/>
      <c r="P145" s="206"/>
      <c r="Q145" s="206"/>
      <c r="R145" s="206"/>
      <c r="S145" s="206"/>
      <c r="T145" s="206"/>
      <c r="U145" s="206"/>
      <c r="V145" s="206"/>
      <c r="W145" s="206"/>
      <c r="X145" s="206"/>
      <c r="Y145" s="206"/>
      <c r="Z145" s="206"/>
      <c r="AA145" s="206"/>
      <c r="AB145" s="206"/>
      <c r="AC145" s="206"/>
      <c r="AD145" s="206"/>
      <c r="AE145" s="206"/>
      <c r="AF145" s="206"/>
      <c r="AG145" s="206"/>
    </row>
    <row r="146" ht="27.0" customHeight="1">
      <c r="A146" s="203"/>
      <c r="B146" s="203"/>
      <c r="C146" s="203"/>
      <c r="D146" s="203"/>
      <c r="E146" s="204"/>
      <c r="F146" s="204"/>
      <c r="G146" s="203"/>
      <c r="H146" s="203"/>
      <c r="I146" s="203"/>
      <c r="J146" s="203"/>
      <c r="K146" s="124"/>
      <c r="L146" s="124"/>
      <c r="M146" s="203"/>
      <c r="N146" s="203"/>
      <c r="O146" s="205"/>
      <c r="P146" s="206"/>
      <c r="Q146" s="206"/>
      <c r="R146" s="206"/>
      <c r="S146" s="206"/>
      <c r="T146" s="206"/>
      <c r="U146" s="206"/>
      <c r="V146" s="206"/>
      <c r="W146" s="206"/>
      <c r="X146" s="206"/>
      <c r="Y146" s="206"/>
      <c r="Z146" s="206"/>
      <c r="AA146" s="206"/>
      <c r="AB146" s="206"/>
      <c r="AC146" s="206"/>
      <c r="AD146" s="206"/>
      <c r="AE146" s="206"/>
      <c r="AF146" s="206"/>
      <c r="AG146" s="206"/>
    </row>
    <row r="147" ht="27.0" customHeight="1">
      <c r="A147" s="203"/>
      <c r="B147" s="203"/>
      <c r="C147" s="203"/>
      <c r="D147" s="203"/>
      <c r="E147" s="204"/>
      <c r="F147" s="204"/>
      <c r="G147" s="203"/>
      <c r="H147" s="203"/>
      <c r="I147" s="203"/>
      <c r="J147" s="203"/>
      <c r="K147" s="124"/>
      <c r="L147" s="124"/>
      <c r="M147" s="203"/>
      <c r="N147" s="203"/>
      <c r="O147" s="205"/>
      <c r="P147" s="206"/>
      <c r="Q147" s="206"/>
      <c r="R147" s="206"/>
      <c r="S147" s="206"/>
      <c r="T147" s="206"/>
      <c r="U147" s="206"/>
      <c r="V147" s="206"/>
      <c r="W147" s="206"/>
      <c r="X147" s="206"/>
      <c r="Y147" s="206"/>
      <c r="Z147" s="206"/>
      <c r="AA147" s="206"/>
      <c r="AB147" s="206"/>
      <c r="AC147" s="206"/>
      <c r="AD147" s="206"/>
      <c r="AE147" s="206"/>
      <c r="AF147" s="206"/>
      <c r="AG147" s="206"/>
    </row>
    <row r="148" ht="27.0" customHeight="1">
      <c r="A148" s="203"/>
      <c r="B148" s="203"/>
      <c r="C148" s="203"/>
      <c r="D148" s="203"/>
      <c r="E148" s="204"/>
      <c r="F148" s="204"/>
      <c r="G148" s="203"/>
      <c r="H148" s="203"/>
      <c r="I148" s="203"/>
      <c r="J148" s="203"/>
      <c r="K148" s="124"/>
      <c r="L148" s="124"/>
      <c r="M148" s="203"/>
      <c r="N148" s="203"/>
      <c r="O148" s="205"/>
      <c r="P148" s="206"/>
      <c r="Q148" s="206"/>
      <c r="R148" s="206"/>
      <c r="S148" s="206"/>
      <c r="T148" s="206"/>
      <c r="U148" s="206"/>
      <c r="V148" s="206"/>
      <c r="W148" s="206"/>
      <c r="X148" s="206"/>
      <c r="Y148" s="206"/>
      <c r="Z148" s="206"/>
      <c r="AA148" s="206"/>
      <c r="AB148" s="206"/>
      <c r="AC148" s="206"/>
      <c r="AD148" s="206"/>
      <c r="AE148" s="206"/>
      <c r="AF148" s="206"/>
      <c r="AG148" s="206"/>
    </row>
    <row r="149" ht="27.0" customHeight="1">
      <c r="A149" s="203"/>
      <c r="B149" s="203"/>
      <c r="C149" s="203"/>
      <c r="D149" s="203"/>
      <c r="E149" s="204"/>
      <c r="F149" s="204"/>
      <c r="G149" s="203"/>
      <c r="H149" s="203"/>
      <c r="I149" s="203"/>
      <c r="J149" s="203"/>
      <c r="K149" s="124"/>
      <c r="L149" s="124"/>
      <c r="M149" s="203"/>
      <c r="N149" s="203"/>
      <c r="O149" s="205"/>
      <c r="P149" s="206"/>
      <c r="Q149" s="206"/>
      <c r="R149" s="206"/>
      <c r="S149" s="206"/>
      <c r="T149" s="206"/>
      <c r="U149" s="206"/>
      <c r="V149" s="206"/>
      <c r="W149" s="206"/>
      <c r="X149" s="206"/>
      <c r="Y149" s="206"/>
      <c r="Z149" s="206"/>
      <c r="AA149" s="206"/>
      <c r="AB149" s="206"/>
      <c r="AC149" s="206"/>
      <c r="AD149" s="206"/>
      <c r="AE149" s="206"/>
      <c r="AF149" s="206"/>
      <c r="AG149" s="206"/>
    </row>
    <row r="150" ht="27.0" customHeight="1">
      <c r="A150" s="203"/>
      <c r="B150" s="203"/>
      <c r="C150" s="203"/>
      <c r="D150" s="203"/>
      <c r="E150" s="204"/>
      <c r="F150" s="204"/>
      <c r="G150" s="203"/>
      <c r="H150" s="203"/>
      <c r="I150" s="203"/>
      <c r="J150" s="203"/>
      <c r="K150" s="124"/>
      <c r="L150" s="124"/>
      <c r="M150" s="203"/>
      <c r="N150" s="203"/>
      <c r="O150" s="205"/>
      <c r="P150" s="206"/>
      <c r="Q150" s="206"/>
      <c r="R150" s="206"/>
      <c r="S150" s="206"/>
      <c r="T150" s="206"/>
      <c r="U150" s="206"/>
      <c r="V150" s="206"/>
      <c r="W150" s="206"/>
      <c r="X150" s="206"/>
      <c r="Y150" s="206"/>
      <c r="Z150" s="206"/>
      <c r="AA150" s="206"/>
      <c r="AB150" s="206"/>
      <c r="AC150" s="206"/>
      <c r="AD150" s="206"/>
      <c r="AE150" s="206"/>
      <c r="AF150" s="206"/>
      <c r="AG150" s="206"/>
    </row>
    <row r="151" ht="27.0" customHeight="1">
      <c r="A151" s="203"/>
      <c r="B151" s="203"/>
      <c r="C151" s="203"/>
      <c r="D151" s="203"/>
      <c r="E151" s="204"/>
      <c r="F151" s="204"/>
      <c r="G151" s="203"/>
      <c r="H151" s="203"/>
      <c r="I151" s="203"/>
      <c r="J151" s="203"/>
      <c r="K151" s="124"/>
      <c r="L151" s="124"/>
      <c r="M151" s="203"/>
      <c r="N151" s="203"/>
      <c r="O151" s="205"/>
      <c r="P151" s="206"/>
      <c r="Q151" s="206"/>
      <c r="R151" s="206"/>
      <c r="S151" s="206"/>
      <c r="T151" s="206"/>
      <c r="U151" s="206"/>
      <c r="V151" s="206"/>
      <c r="W151" s="206"/>
      <c r="X151" s="206"/>
      <c r="Y151" s="206"/>
      <c r="Z151" s="206"/>
      <c r="AA151" s="206"/>
      <c r="AB151" s="206"/>
      <c r="AC151" s="206"/>
      <c r="AD151" s="206"/>
      <c r="AE151" s="206"/>
      <c r="AF151" s="206"/>
      <c r="AG151" s="206"/>
    </row>
    <row r="152" ht="27.0" customHeight="1">
      <c r="A152" s="203"/>
      <c r="B152" s="203"/>
      <c r="C152" s="203"/>
      <c r="D152" s="203"/>
      <c r="E152" s="204"/>
      <c r="F152" s="204"/>
      <c r="G152" s="203"/>
      <c r="H152" s="203"/>
      <c r="I152" s="203"/>
      <c r="J152" s="203"/>
      <c r="K152" s="124"/>
      <c r="L152" s="124"/>
      <c r="M152" s="203"/>
      <c r="N152" s="203"/>
      <c r="O152" s="205"/>
      <c r="P152" s="206"/>
      <c r="Q152" s="206"/>
      <c r="R152" s="206"/>
      <c r="S152" s="206"/>
      <c r="T152" s="206"/>
      <c r="U152" s="206"/>
      <c r="V152" s="206"/>
      <c r="W152" s="206"/>
      <c r="X152" s="206"/>
      <c r="Y152" s="206"/>
      <c r="Z152" s="206"/>
      <c r="AA152" s="206"/>
      <c r="AB152" s="206"/>
      <c r="AC152" s="206"/>
      <c r="AD152" s="206"/>
      <c r="AE152" s="206"/>
      <c r="AF152" s="206"/>
      <c r="AG152" s="206"/>
    </row>
    <row r="153" ht="27.0" customHeight="1">
      <c r="A153" s="203"/>
      <c r="B153" s="203"/>
      <c r="C153" s="203"/>
      <c r="D153" s="203"/>
      <c r="E153" s="204"/>
      <c r="F153" s="204"/>
      <c r="G153" s="203"/>
      <c r="H153" s="203"/>
      <c r="I153" s="203"/>
      <c r="J153" s="203"/>
      <c r="K153" s="124"/>
      <c r="L153" s="124"/>
      <c r="M153" s="203"/>
      <c r="N153" s="203"/>
      <c r="O153" s="205"/>
      <c r="P153" s="206"/>
      <c r="Q153" s="206"/>
      <c r="R153" s="206"/>
      <c r="S153" s="206"/>
      <c r="T153" s="206"/>
      <c r="U153" s="206"/>
      <c r="V153" s="206"/>
      <c r="W153" s="206"/>
      <c r="X153" s="206"/>
      <c r="Y153" s="206"/>
      <c r="Z153" s="206"/>
      <c r="AA153" s="206"/>
      <c r="AB153" s="206"/>
      <c r="AC153" s="206"/>
      <c r="AD153" s="206"/>
      <c r="AE153" s="206"/>
      <c r="AF153" s="206"/>
      <c r="AG153" s="206"/>
    </row>
    <row r="154" ht="27.0" customHeight="1">
      <c r="A154" s="203"/>
      <c r="B154" s="203"/>
      <c r="C154" s="203"/>
      <c r="D154" s="203"/>
      <c r="E154" s="204"/>
      <c r="F154" s="204"/>
      <c r="G154" s="203"/>
      <c r="H154" s="203"/>
      <c r="I154" s="203"/>
      <c r="J154" s="203"/>
      <c r="K154" s="124"/>
      <c r="L154" s="124"/>
      <c r="M154" s="203"/>
      <c r="N154" s="203"/>
      <c r="O154" s="205"/>
      <c r="P154" s="206"/>
      <c r="Q154" s="206"/>
      <c r="R154" s="206"/>
      <c r="S154" s="206"/>
      <c r="T154" s="206"/>
      <c r="U154" s="206"/>
      <c r="V154" s="206"/>
      <c r="W154" s="206"/>
      <c r="X154" s="206"/>
      <c r="Y154" s="206"/>
      <c r="Z154" s="206"/>
      <c r="AA154" s="206"/>
      <c r="AB154" s="206"/>
      <c r="AC154" s="206"/>
      <c r="AD154" s="206"/>
      <c r="AE154" s="206"/>
      <c r="AF154" s="206"/>
      <c r="AG154" s="206"/>
    </row>
    <row r="155" ht="27.0" customHeight="1">
      <c r="A155" s="203"/>
      <c r="B155" s="203"/>
      <c r="C155" s="203"/>
      <c r="D155" s="203"/>
      <c r="E155" s="204"/>
      <c r="F155" s="204"/>
      <c r="G155" s="203"/>
      <c r="H155" s="203"/>
      <c r="I155" s="203"/>
      <c r="J155" s="203"/>
      <c r="K155" s="124"/>
      <c r="L155" s="124"/>
      <c r="M155" s="203"/>
      <c r="N155" s="203"/>
      <c r="O155" s="205"/>
      <c r="P155" s="206"/>
      <c r="Q155" s="206"/>
      <c r="R155" s="206"/>
      <c r="S155" s="206"/>
      <c r="T155" s="206"/>
      <c r="U155" s="206"/>
      <c r="V155" s="206"/>
      <c r="W155" s="206"/>
      <c r="X155" s="206"/>
      <c r="Y155" s="206"/>
      <c r="Z155" s="206"/>
      <c r="AA155" s="206"/>
      <c r="AB155" s="206"/>
      <c r="AC155" s="206"/>
      <c r="AD155" s="206"/>
      <c r="AE155" s="206"/>
      <c r="AF155" s="206"/>
      <c r="AG155" s="206"/>
    </row>
    <row r="156" ht="27.0" customHeight="1">
      <c r="A156" s="203"/>
      <c r="B156" s="203"/>
      <c r="C156" s="203"/>
      <c r="D156" s="203"/>
      <c r="E156" s="204"/>
      <c r="F156" s="204"/>
      <c r="G156" s="203"/>
      <c r="H156" s="203"/>
      <c r="I156" s="203"/>
      <c r="J156" s="203"/>
      <c r="K156" s="124"/>
      <c r="L156" s="124"/>
      <c r="M156" s="203"/>
      <c r="N156" s="203"/>
      <c r="O156" s="205"/>
      <c r="P156" s="206"/>
      <c r="Q156" s="206"/>
      <c r="R156" s="206"/>
      <c r="S156" s="206"/>
      <c r="T156" s="206"/>
      <c r="U156" s="206"/>
      <c r="V156" s="206"/>
      <c r="W156" s="206"/>
      <c r="X156" s="206"/>
      <c r="Y156" s="206"/>
      <c r="Z156" s="206"/>
      <c r="AA156" s="206"/>
      <c r="AB156" s="206"/>
      <c r="AC156" s="206"/>
      <c r="AD156" s="206"/>
      <c r="AE156" s="206"/>
      <c r="AF156" s="206"/>
      <c r="AG156" s="206"/>
    </row>
    <row r="157" ht="27.0" customHeight="1">
      <c r="A157" s="203"/>
      <c r="B157" s="203"/>
      <c r="C157" s="203"/>
      <c r="D157" s="203"/>
      <c r="E157" s="204"/>
      <c r="F157" s="204"/>
      <c r="G157" s="203"/>
      <c r="H157" s="203"/>
      <c r="I157" s="203"/>
      <c r="J157" s="203"/>
      <c r="K157" s="124"/>
      <c r="L157" s="124"/>
      <c r="M157" s="203"/>
      <c r="N157" s="203"/>
      <c r="O157" s="205"/>
      <c r="P157" s="206"/>
      <c r="Q157" s="206"/>
      <c r="R157" s="206"/>
      <c r="S157" s="206"/>
      <c r="T157" s="206"/>
      <c r="U157" s="206"/>
      <c r="V157" s="206"/>
      <c r="W157" s="206"/>
      <c r="X157" s="206"/>
      <c r="Y157" s="206"/>
      <c r="Z157" s="206"/>
      <c r="AA157" s="206"/>
      <c r="AB157" s="206"/>
      <c r="AC157" s="206"/>
      <c r="AD157" s="206"/>
      <c r="AE157" s="206"/>
      <c r="AF157" s="206"/>
      <c r="AG157" s="206"/>
    </row>
    <row r="158" ht="27.0" customHeight="1">
      <c r="A158" s="203"/>
      <c r="B158" s="203"/>
      <c r="C158" s="203"/>
      <c r="D158" s="203"/>
      <c r="E158" s="204"/>
      <c r="F158" s="204"/>
      <c r="G158" s="203"/>
      <c r="H158" s="203"/>
      <c r="I158" s="203"/>
      <c r="J158" s="203"/>
      <c r="K158" s="124"/>
      <c r="L158" s="124"/>
      <c r="M158" s="203"/>
      <c r="N158" s="203"/>
      <c r="O158" s="205"/>
      <c r="P158" s="206"/>
      <c r="Q158" s="206"/>
      <c r="R158" s="206"/>
      <c r="S158" s="206"/>
      <c r="T158" s="206"/>
      <c r="U158" s="206"/>
      <c r="V158" s="206"/>
      <c r="W158" s="206"/>
      <c r="X158" s="206"/>
      <c r="Y158" s="206"/>
      <c r="Z158" s="206"/>
      <c r="AA158" s="206"/>
      <c r="AB158" s="206"/>
      <c r="AC158" s="206"/>
      <c r="AD158" s="206"/>
      <c r="AE158" s="206"/>
      <c r="AF158" s="206"/>
      <c r="AG158" s="206"/>
    </row>
    <row r="159" ht="27.0" customHeight="1">
      <c r="A159" s="203"/>
      <c r="B159" s="203"/>
      <c r="C159" s="203"/>
      <c r="D159" s="203"/>
      <c r="E159" s="204"/>
      <c r="F159" s="204"/>
      <c r="G159" s="203"/>
      <c r="H159" s="203"/>
      <c r="I159" s="203"/>
      <c r="J159" s="203"/>
      <c r="K159" s="124"/>
      <c r="L159" s="124"/>
      <c r="M159" s="203"/>
      <c r="N159" s="203"/>
      <c r="O159" s="205"/>
      <c r="P159" s="206"/>
      <c r="Q159" s="206"/>
      <c r="R159" s="206"/>
      <c r="S159" s="206"/>
      <c r="T159" s="206"/>
      <c r="U159" s="206"/>
      <c r="V159" s="206"/>
      <c r="W159" s="206"/>
      <c r="X159" s="206"/>
      <c r="Y159" s="206"/>
      <c r="Z159" s="206"/>
      <c r="AA159" s="206"/>
      <c r="AB159" s="206"/>
      <c r="AC159" s="206"/>
      <c r="AD159" s="206"/>
      <c r="AE159" s="206"/>
      <c r="AF159" s="206"/>
      <c r="AG159" s="206"/>
    </row>
    <row r="160" ht="27.0" customHeight="1">
      <c r="A160" s="203"/>
      <c r="B160" s="203"/>
      <c r="C160" s="203"/>
      <c r="D160" s="203"/>
      <c r="E160" s="204"/>
      <c r="F160" s="204"/>
      <c r="G160" s="203"/>
      <c r="H160" s="203"/>
      <c r="I160" s="203"/>
      <c r="J160" s="203"/>
      <c r="K160" s="124"/>
      <c r="L160" s="124"/>
      <c r="M160" s="203"/>
      <c r="N160" s="203"/>
      <c r="O160" s="205"/>
      <c r="P160" s="206"/>
      <c r="Q160" s="206"/>
      <c r="R160" s="206"/>
      <c r="S160" s="206"/>
      <c r="T160" s="206"/>
      <c r="U160" s="206"/>
      <c r="V160" s="206"/>
      <c r="W160" s="206"/>
      <c r="X160" s="206"/>
      <c r="Y160" s="206"/>
      <c r="Z160" s="206"/>
      <c r="AA160" s="206"/>
      <c r="AB160" s="206"/>
      <c r="AC160" s="206"/>
      <c r="AD160" s="206"/>
      <c r="AE160" s="206"/>
      <c r="AF160" s="206"/>
      <c r="AG160" s="206"/>
    </row>
    <row r="161" ht="27.0" customHeight="1">
      <c r="A161" s="203"/>
      <c r="B161" s="203"/>
      <c r="C161" s="203"/>
      <c r="D161" s="203"/>
      <c r="E161" s="204"/>
      <c r="F161" s="204"/>
      <c r="G161" s="203"/>
      <c r="H161" s="203"/>
      <c r="I161" s="203"/>
      <c r="J161" s="203"/>
      <c r="K161" s="124"/>
      <c r="L161" s="124"/>
      <c r="M161" s="203"/>
      <c r="N161" s="203"/>
      <c r="O161" s="205"/>
      <c r="P161" s="206"/>
      <c r="Q161" s="206"/>
      <c r="R161" s="206"/>
      <c r="S161" s="206"/>
      <c r="T161" s="206"/>
      <c r="U161" s="206"/>
      <c r="V161" s="206"/>
      <c r="W161" s="206"/>
      <c r="X161" s="206"/>
      <c r="Y161" s="206"/>
      <c r="Z161" s="206"/>
      <c r="AA161" s="206"/>
      <c r="AB161" s="206"/>
      <c r="AC161" s="206"/>
      <c r="AD161" s="206"/>
      <c r="AE161" s="206"/>
      <c r="AF161" s="206"/>
      <c r="AG161" s="206"/>
    </row>
    <row r="162" ht="27.0" customHeight="1">
      <c r="A162" s="203"/>
      <c r="B162" s="203"/>
      <c r="C162" s="203"/>
      <c r="D162" s="203"/>
      <c r="E162" s="204"/>
      <c r="F162" s="204"/>
      <c r="G162" s="203"/>
      <c r="H162" s="203"/>
      <c r="I162" s="203"/>
      <c r="J162" s="203"/>
      <c r="K162" s="124"/>
      <c r="L162" s="124"/>
      <c r="M162" s="203"/>
      <c r="N162" s="203"/>
      <c r="O162" s="205"/>
      <c r="P162" s="206"/>
      <c r="Q162" s="206"/>
      <c r="R162" s="206"/>
      <c r="S162" s="206"/>
      <c r="T162" s="206"/>
      <c r="U162" s="206"/>
      <c r="V162" s="206"/>
      <c r="W162" s="206"/>
      <c r="X162" s="206"/>
      <c r="Y162" s="206"/>
      <c r="Z162" s="206"/>
      <c r="AA162" s="206"/>
      <c r="AB162" s="206"/>
      <c r="AC162" s="206"/>
      <c r="AD162" s="206"/>
      <c r="AE162" s="206"/>
      <c r="AF162" s="206"/>
      <c r="AG162" s="206"/>
    </row>
    <row r="163" ht="27.0" customHeight="1">
      <c r="A163" s="203"/>
      <c r="B163" s="203"/>
      <c r="C163" s="203"/>
      <c r="D163" s="203"/>
      <c r="E163" s="204"/>
      <c r="F163" s="204"/>
      <c r="G163" s="203"/>
      <c r="H163" s="203"/>
      <c r="I163" s="203"/>
      <c r="J163" s="203"/>
      <c r="K163" s="124"/>
      <c r="L163" s="124"/>
      <c r="M163" s="203"/>
      <c r="N163" s="203"/>
      <c r="O163" s="205"/>
      <c r="P163" s="206"/>
      <c r="Q163" s="206"/>
      <c r="R163" s="206"/>
      <c r="S163" s="206"/>
      <c r="T163" s="206"/>
      <c r="U163" s="206"/>
      <c r="V163" s="206"/>
      <c r="W163" s="206"/>
      <c r="X163" s="206"/>
      <c r="Y163" s="206"/>
      <c r="Z163" s="206"/>
      <c r="AA163" s="206"/>
      <c r="AB163" s="206"/>
      <c r="AC163" s="206"/>
      <c r="AD163" s="206"/>
      <c r="AE163" s="206"/>
      <c r="AF163" s="206"/>
      <c r="AG163" s="206"/>
    </row>
    <row r="164" ht="27.0" customHeight="1">
      <c r="A164" s="203"/>
      <c r="B164" s="203"/>
      <c r="C164" s="203"/>
      <c r="D164" s="203"/>
      <c r="E164" s="204"/>
      <c r="F164" s="204"/>
      <c r="G164" s="203"/>
      <c r="H164" s="203"/>
      <c r="I164" s="203"/>
      <c r="J164" s="203"/>
      <c r="K164" s="124"/>
      <c r="L164" s="124"/>
      <c r="M164" s="203"/>
      <c r="N164" s="203"/>
      <c r="O164" s="205"/>
      <c r="P164" s="206"/>
      <c r="Q164" s="206"/>
      <c r="R164" s="206"/>
      <c r="S164" s="206"/>
      <c r="T164" s="206"/>
      <c r="U164" s="206"/>
      <c r="V164" s="206"/>
      <c r="W164" s="206"/>
      <c r="X164" s="206"/>
      <c r="Y164" s="206"/>
      <c r="Z164" s="206"/>
      <c r="AA164" s="206"/>
      <c r="AB164" s="206"/>
      <c r="AC164" s="206"/>
      <c r="AD164" s="206"/>
      <c r="AE164" s="206"/>
      <c r="AF164" s="206"/>
      <c r="AG164" s="206"/>
    </row>
    <row r="165" ht="27.0" customHeight="1">
      <c r="A165" s="203"/>
      <c r="B165" s="203"/>
      <c r="C165" s="203"/>
      <c r="D165" s="203"/>
      <c r="E165" s="204"/>
      <c r="F165" s="204"/>
      <c r="G165" s="203"/>
      <c r="H165" s="203"/>
      <c r="I165" s="203"/>
      <c r="J165" s="203"/>
      <c r="K165" s="124"/>
      <c r="L165" s="124"/>
      <c r="M165" s="203"/>
      <c r="N165" s="203"/>
      <c r="O165" s="205"/>
      <c r="P165" s="206"/>
      <c r="Q165" s="206"/>
      <c r="R165" s="206"/>
      <c r="S165" s="206"/>
      <c r="T165" s="206"/>
      <c r="U165" s="206"/>
      <c r="V165" s="206"/>
      <c r="W165" s="206"/>
      <c r="X165" s="206"/>
      <c r="Y165" s="206"/>
      <c r="Z165" s="206"/>
      <c r="AA165" s="206"/>
      <c r="AB165" s="206"/>
      <c r="AC165" s="206"/>
      <c r="AD165" s="206"/>
      <c r="AE165" s="206"/>
      <c r="AF165" s="206"/>
      <c r="AG165" s="206"/>
    </row>
    <row r="166" ht="27.0" customHeight="1">
      <c r="A166" s="105"/>
      <c r="B166" s="39"/>
      <c r="C166" s="39"/>
      <c r="D166" s="39"/>
      <c r="E166" s="104"/>
      <c r="F166" s="104"/>
      <c r="G166" s="39"/>
      <c r="H166" s="39"/>
      <c r="I166" s="39"/>
      <c r="J166" s="39"/>
      <c r="K166" s="124"/>
      <c r="L166" s="124"/>
      <c r="M166" s="105"/>
      <c r="N166" s="39"/>
      <c r="O166" s="142"/>
      <c r="P166" s="42"/>
      <c r="Q166" s="42"/>
      <c r="R166" s="42"/>
      <c r="S166" s="42"/>
      <c r="T166" s="42"/>
      <c r="U166" s="42"/>
      <c r="V166" s="42"/>
      <c r="W166" s="42"/>
      <c r="X166" s="42"/>
      <c r="Y166" s="42"/>
      <c r="Z166" s="42"/>
      <c r="AA166" s="42"/>
      <c r="AB166" s="42"/>
      <c r="AC166" s="42"/>
      <c r="AD166" s="42"/>
      <c r="AE166" s="42"/>
      <c r="AF166" s="42"/>
      <c r="AG166" s="42"/>
    </row>
    <row r="167" ht="27.0" customHeight="1">
      <c r="A167" s="105"/>
      <c r="B167" s="39"/>
      <c r="C167" s="39"/>
      <c r="D167" s="39"/>
      <c r="E167" s="104"/>
      <c r="F167" s="104"/>
      <c r="G167" s="39"/>
      <c r="H167" s="39"/>
      <c r="I167" s="39"/>
      <c r="J167" s="39"/>
      <c r="K167" s="124"/>
      <c r="L167" s="124"/>
      <c r="M167" s="105"/>
      <c r="N167" s="39"/>
      <c r="O167" s="142"/>
      <c r="P167" s="42"/>
      <c r="Q167" s="42"/>
      <c r="R167" s="42"/>
      <c r="S167" s="42"/>
      <c r="T167" s="42"/>
      <c r="U167" s="42"/>
      <c r="V167" s="42"/>
      <c r="W167" s="42"/>
      <c r="X167" s="42"/>
      <c r="Y167" s="42"/>
      <c r="Z167" s="42"/>
      <c r="AA167" s="42"/>
      <c r="AB167" s="42"/>
      <c r="AC167" s="42"/>
      <c r="AD167" s="42"/>
      <c r="AE167" s="42"/>
      <c r="AF167" s="42"/>
      <c r="AG167" s="42"/>
    </row>
    <row r="168" ht="27.0" customHeight="1">
      <c r="A168" s="105"/>
      <c r="B168" s="39"/>
      <c r="C168" s="39"/>
      <c r="D168" s="39"/>
      <c r="E168" s="104"/>
      <c r="F168" s="104"/>
      <c r="G168" s="39"/>
      <c r="H168" s="39"/>
      <c r="I168" s="39"/>
      <c r="J168" s="39"/>
      <c r="K168" s="124"/>
      <c r="L168" s="124"/>
      <c r="M168" s="105"/>
      <c r="N168" s="39"/>
      <c r="O168" s="142"/>
      <c r="P168" s="42"/>
      <c r="Q168" s="42"/>
      <c r="R168" s="42"/>
      <c r="S168" s="42"/>
      <c r="T168" s="42"/>
      <c r="U168" s="42"/>
      <c r="V168" s="42"/>
      <c r="W168" s="42"/>
      <c r="X168" s="42"/>
      <c r="Y168" s="42"/>
      <c r="Z168" s="42"/>
      <c r="AA168" s="42"/>
      <c r="AB168" s="42"/>
      <c r="AC168" s="42"/>
      <c r="AD168" s="42"/>
      <c r="AE168" s="42"/>
      <c r="AF168" s="42"/>
      <c r="AG168" s="42"/>
    </row>
    <row r="169" ht="27.0" customHeight="1">
      <c r="A169" s="105"/>
      <c r="B169" s="39"/>
      <c r="C169" s="39"/>
      <c r="D169" s="39"/>
      <c r="E169" s="104"/>
      <c r="F169" s="104"/>
      <c r="G169" s="39"/>
      <c r="H169" s="39"/>
      <c r="I169" s="39"/>
      <c r="J169" s="39"/>
      <c r="K169" s="124"/>
      <c r="L169" s="124"/>
      <c r="M169" s="105"/>
      <c r="N169" s="39"/>
      <c r="O169" s="142"/>
      <c r="P169" s="42"/>
      <c r="Q169" s="42"/>
      <c r="R169" s="42"/>
      <c r="S169" s="42"/>
      <c r="T169" s="42"/>
      <c r="U169" s="42"/>
      <c r="V169" s="42"/>
      <c r="W169" s="42"/>
      <c r="X169" s="42"/>
      <c r="Y169" s="42"/>
      <c r="Z169" s="42"/>
      <c r="AA169" s="42"/>
      <c r="AB169" s="42"/>
      <c r="AC169" s="42"/>
      <c r="AD169" s="42"/>
      <c r="AE169" s="42"/>
      <c r="AF169" s="42"/>
      <c r="AG169" s="42"/>
    </row>
    <row r="170" ht="27.0" customHeight="1">
      <c r="A170" s="105"/>
      <c r="B170" s="39"/>
      <c r="C170" s="39"/>
      <c r="D170" s="39"/>
      <c r="E170" s="104"/>
      <c r="F170" s="104"/>
      <c r="G170" s="39"/>
      <c r="H170" s="39"/>
      <c r="I170" s="39"/>
      <c r="J170" s="39"/>
      <c r="K170" s="124"/>
      <c r="L170" s="124"/>
      <c r="M170" s="105"/>
      <c r="N170" s="39"/>
      <c r="O170" s="142"/>
      <c r="P170" s="42"/>
      <c r="Q170" s="42"/>
      <c r="R170" s="42"/>
      <c r="S170" s="42"/>
      <c r="T170" s="42"/>
      <c r="U170" s="42"/>
      <c r="V170" s="42"/>
      <c r="W170" s="42"/>
      <c r="X170" s="42"/>
      <c r="Y170" s="42"/>
      <c r="Z170" s="42"/>
      <c r="AA170" s="42"/>
      <c r="AB170" s="42"/>
      <c r="AC170" s="42"/>
      <c r="AD170" s="42"/>
      <c r="AE170" s="42"/>
      <c r="AF170" s="42"/>
      <c r="AG170" s="42"/>
    </row>
    <row r="171" ht="27.0" customHeight="1">
      <c r="A171" s="105"/>
      <c r="B171" s="39"/>
      <c r="C171" s="39"/>
      <c r="D171" s="39"/>
      <c r="E171" s="104"/>
      <c r="F171" s="104"/>
      <c r="G171" s="39"/>
      <c r="H171" s="39"/>
      <c r="I171" s="39"/>
      <c r="J171" s="39"/>
      <c r="K171" s="124"/>
      <c r="L171" s="124"/>
      <c r="M171" s="105"/>
      <c r="N171" s="39"/>
      <c r="O171" s="142"/>
      <c r="P171" s="42"/>
      <c r="Q171" s="42"/>
      <c r="R171" s="42"/>
      <c r="S171" s="42"/>
      <c r="T171" s="42"/>
      <c r="U171" s="42"/>
      <c r="V171" s="42"/>
      <c r="W171" s="42"/>
      <c r="X171" s="42"/>
      <c r="Y171" s="42"/>
      <c r="Z171" s="42"/>
      <c r="AA171" s="42"/>
      <c r="AB171" s="42"/>
      <c r="AC171" s="42"/>
      <c r="AD171" s="42"/>
      <c r="AE171" s="42"/>
      <c r="AF171" s="42"/>
      <c r="AG171" s="42"/>
    </row>
    <row r="172" ht="14.25" customHeight="1">
      <c r="A172" s="105"/>
      <c r="B172" s="39"/>
      <c r="C172" s="39"/>
      <c r="D172" s="39"/>
      <c r="E172" s="104"/>
      <c r="F172" s="104"/>
      <c r="G172" s="39"/>
      <c r="H172" s="39"/>
      <c r="I172" s="39"/>
      <c r="J172" s="39"/>
      <c r="K172" s="124"/>
      <c r="L172" s="124"/>
      <c r="M172" s="105"/>
      <c r="N172" s="39"/>
      <c r="O172" s="142"/>
      <c r="P172" s="42"/>
      <c r="Q172" s="42"/>
      <c r="R172" s="42"/>
      <c r="S172" s="42"/>
      <c r="T172" s="42"/>
      <c r="U172" s="42"/>
      <c r="V172" s="42"/>
      <c r="W172" s="42"/>
      <c r="X172" s="42"/>
      <c r="Y172" s="42"/>
      <c r="Z172" s="42"/>
      <c r="AA172" s="42"/>
      <c r="AB172" s="42"/>
      <c r="AC172" s="42"/>
      <c r="AD172" s="42"/>
      <c r="AE172" s="42"/>
      <c r="AF172" s="42"/>
      <c r="AG172" s="42"/>
    </row>
    <row r="173" ht="14.25" customHeight="1">
      <c r="A173" s="105"/>
      <c r="B173" s="39"/>
      <c r="C173" s="39"/>
      <c r="D173" s="39"/>
      <c r="E173" s="104"/>
      <c r="F173" s="104"/>
      <c r="G173" s="39"/>
      <c r="H173" s="39"/>
      <c r="I173" s="39"/>
      <c r="J173" s="39"/>
      <c r="K173" s="124"/>
      <c r="L173" s="124"/>
      <c r="M173" s="105"/>
      <c r="N173" s="39"/>
      <c r="O173" s="142"/>
      <c r="P173" s="42"/>
      <c r="Q173" s="42"/>
      <c r="R173" s="42"/>
      <c r="S173" s="42"/>
      <c r="T173" s="42"/>
      <c r="U173" s="42"/>
      <c r="V173" s="42"/>
      <c r="W173" s="42"/>
      <c r="X173" s="42"/>
      <c r="Y173" s="42"/>
      <c r="Z173" s="42"/>
      <c r="AA173" s="42"/>
      <c r="AB173" s="42"/>
      <c r="AC173" s="42"/>
      <c r="AD173" s="42"/>
      <c r="AE173" s="42"/>
      <c r="AF173" s="42"/>
      <c r="AG173" s="42"/>
    </row>
    <row r="174" ht="14.25" customHeight="1">
      <c r="A174" s="105"/>
      <c r="B174" s="39"/>
      <c r="C174" s="39"/>
      <c r="D174" s="39"/>
      <c r="E174" s="104"/>
      <c r="F174" s="104"/>
      <c r="G174" s="39"/>
      <c r="H174" s="39"/>
      <c r="I174" s="39"/>
      <c r="J174" s="39"/>
      <c r="K174" s="124"/>
      <c r="L174" s="124"/>
      <c r="M174" s="105"/>
      <c r="N174" s="39"/>
      <c r="O174" s="142"/>
      <c r="P174" s="42"/>
      <c r="Q174" s="42"/>
      <c r="R174" s="42"/>
      <c r="S174" s="42"/>
      <c r="T174" s="42"/>
      <c r="U174" s="42"/>
      <c r="V174" s="42"/>
      <c r="W174" s="42"/>
      <c r="X174" s="42"/>
      <c r="Y174" s="42"/>
      <c r="Z174" s="42"/>
      <c r="AA174" s="42"/>
      <c r="AB174" s="42"/>
      <c r="AC174" s="42"/>
      <c r="AD174" s="42"/>
      <c r="AE174" s="42"/>
      <c r="AF174" s="42"/>
      <c r="AG174" s="42"/>
    </row>
    <row r="175" ht="14.25" customHeight="1">
      <c r="A175" s="105"/>
      <c r="B175" s="39"/>
      <c r="C175" s="39"/>
      <c r="D175" s="39"/>
      <c r="E175" s="104"/>
      <c r="F175" s="104"/>
      <c r="G175" s="39"/>
      <c r="H175" s="39"/>
      <c r="I175" s="39"/>
      <c r="J175" s="39"/>
      <c r="K175" s="124"/>
      <c r="L175" s="124"/>
      <c r="M175" s="105"/>
      <c r="N175" s="39"/>
      <c r="O175" s="142"/>
      <c r="P175" s="42"/>
      <c r="Q175" s="42"/>
      <c r="R175" s="42"/>
      <c r="S175" s="42"/>
      <c r="T175" s="42"/>
      <c r="U175" s="42"/>
      <c r="V175" s="42"/>
      <c r="W175" s="42"/>
      <c r="X175" s="42"/>
      <c r="Y175" s="42"/>
      <c r="Z175" s="42"/>
      <c r="AA175" s="42"/>
      <c r="AB175" s="42"/>
      <c r="AC175" s="42"/>
      <c r="AD175" s="42"/>
      <c r="AE175" s="42"/>
      <c r="AF175" s="42"/>
      <c r="AG175" s="42"/>
    </row>
    <row r="176" ht="14.25" customHeight="1">
      <c r="A176" s="105"/>
      <c r="B176" s="39"/>
      <c r="C176" s="39"/>
      <c r="D176" s="39"/>
      <c r="E176" s="104"/>
      <c r="F176" s="104"/>
      <c r="G176" s="39"/>
      <c r="H176" s="39"/>
      <c r="I176" s="39"/>
      <c r="J176" s="39"/>
      <c r="K176" s="124"/>
      <c r="L176" s="124"/>
      <c r="M176" s="105"/>
      <c r="N176" s="39"/>
      <c r="O176" s="142"/>
      <c r="P176" s="42"/>
      <c r="Q176" s="42"/>
      <c r="R176" s="42"/>
      <c r="S176" s="42"/>
      <c r="T176" s="42"/>
      <c r="U176" s="42"/>
      <c r="V176" s="42"/>
      <c r="W176" s="42"/>
      <c r="X176" s="42"/>
      <c r="Y176" s="42"/>
      <c r="Z176" s="42"/>
      <c r="AA176" s="42"/>
      <c r="AB176" s="42"/>
      <c r="AC176" s="42"/>
      <c r="AD176" s="42"/>
      <c r="AE176" s="42"/>
      <c r="AF176" s="42"/>
      <c r="AG176" s="42"/>
    </row>
    <row r="177" ht="14.25" customHeight="1">
      <c r="A177" s="105"/>
      <c r="B177" s="39"/>
      <c r="C177" s="39"/>
      <c r="D177" s="39"/>
      <c r="E177" s="104"/>
      <c r="F177" s="104"/>
      <c r="G177" s="39"/>
      <c r="H177" s="39"/>
      <c r="I177" s="39"/>
      <c r="J177" s="39"/>
      <c r="K177" s="124"/>
      <c r="L177" s="124"/>
      <c r="M177" s="105"/>
      <c r="N177" s="39"/>
      <c r="O177" s="142"/>
      <c r="P177" s="42"/>
      <c r="Q177" s="42"/>
      <c r="R177" s="42"/>
      <c r="S177" s="42"/>
      <c r="T177" s="42"/>
      <c r="U177" s="42"/>
      <c r="V177" s="42"/>
      <c r="W177" s="42"/>
      <c r="X177" s="42"/>
      <c r="Y177" s="42"/>
      <c r="Z177" s="42"/>
      <c r="AA177" s="42"/>
      <c r="AB177" s="42"/>
      <c r="AC177" s="42"/>
      <c r="AD177" s="42"/>
      <c r="AE177" s="42"/>
      <c r="AF177" s="42"/>
      <c r="AG177" s="42"/>
    </row>
    <row r="178" ht="14.25" customHeight="1">
      <c r="A178" s="105"/>
      <c r="B178" s="39"/>
      <c r="C178" s="39"/>
      <c r="D178" s="39"/>
      <c r="E178" s="104"/>
      <c r="F178" s="104"/>
      <c r="G178" s="39"/>
      <c r="H178" s="39"/>
      <c r="I178" s="39"/>
      <c r="J178" s="39"/>
      <c r="K178" s="124"/>
      <c r="L178" s="124"/>
      <c r="M178" s="105"/>
      <c r="N178" s="39"/>
      <c r="O178" s="142"/>
      <c r="P178" s="42"/>
      <c r="Q178" s="42"/>
      <c r="R178" s="42"/>
      <c r="S178" s="42"/>
      <c r="T178" s="42"/>
      <c r="U178" s="42"/>
      <c r="V178" s="42"/>
      <c r="W178" s="42"/>
      <c r="X178" s="42"/>
      <c r="Y178" s="42"/>
      <c r="Z178" s="42"/>
      <c r="AA178" s="42"/>
      <c r="AB178" s="42"/>
      <c r="AC178" s="42"/>
      <c r="AD178" s="42"/>
      <c r="AE178" s="42"/>
      <c r="AF178" s="42"/>
      <c r="AG178" s="42"/>
    </row>
    <row r="179" ht="14.25" customHeight="1">
      <c r="A179" s="105"/>
      <c r="B179" s="39"/>
      <c r="C179" s="39"/>
      <c r="D179" s="39"/>
      <c r="E179" s="104"/>
      <c r="F179" s="104"/>
      <c r="G179" s="39"/>
      <c r="H179" s="39"/>
      <c r="I179" s="39"/>
      <c r="J179" s="39"/>
      <c r="K179" s="124"/>
      <c r="L179" s="124"/>
      <c r="M179" s="105"/>
      <c r="N179" s="39"/>
      <c r="O179" s="142"/>
      <c r="P179" s="42"/>
      <c r="Q179" s="42"/>
      <c r="R179" s="42"/>
      <c r="S179" s="42"/>
      <c r="T179" s="42"/>
      <c r="U179" s="42"/>
      <c r="V179" s="42"/>
      <c r="W179" s="42"/>
      <c r="X179" s="42"/>
      <c r="Y179" s="42"/>
      <c r="Z179" s="42"/>
      <c r="AA179" s="42"/>
      <c r="AB179" s="42"/>
      <c r="AC179" s="42"/>
      <c r="AD179" s="42"/>
      <c r="AE179" s="42"/>
      <c r="AF179" s="42"/>
      <c r="AG179" s="42"/>
    </row>
    <row r="180" ht="14.25" customHeight="1">
      <c r="A180" s="105"/>
      <c r="B180" s="39"/>
      <c r="C180" s="39"/>
      <c r="D180" s="39"/>
      <c r="E180" s="104"/>
      <c r="F180" s="104"/>
      <c r="G180" s="39"/>
      <c r="H180" s="39"/>
      <c r="I180" s="39"/>
      <c r="J180" s="39"/>
      <c r="K180" s="124"/>
      <c r="L180" s="124"/>
      <c r="M180" s="105"/>
      <c r="N180" s="39"/>
      <c r="O180" s="142"/>
      <c r="P180" s="42"/>
      <c r="Q180" s="42"/>
      <c r="R180" s="42"/>
      <c r="S180" s="42"/>
      <c r="T180" s="42"/>
      <c r="U180" s="42"/>
      <c r="V180" s="42"/>
      <c r="W180" s="42"/>
      <c r="X180" s="42"/>
      <c r="Y180" s="42"/>
      <c r="Z180" s="42"/>
      <c r="AA180" s="42"/>
      <c r="AB180" s="42"/>
      <c r="AC180" s="42"/>
      <c r="AD180" s="42"/>
      <c r="AE180" s="42"/>
      <c r="AF180" s="42"/>
      <c r="AG180" s="42"/>
    </row>
    <row r="181" ht="14.25" customHeight="1">
      <c r="A181" s="105"/>
      <c r="B181" s="39"/>
      <c r="C181" s="39"/>
      <c r="D181" s="39"/>
      <c r="E181" s="104"/>
      <c r="F181" s="104"/>
      <c r="G181" s="39"/>
      <c r="H181" s="39"/>
      <c r="I181" s="39"/>
      <c r="J181" s="39"/>
      <c r="K181" s="124"/>
      <c r="L181" s="124"/>
      <c r="M181" s="105"/>
      <c r="N181" s="39"/>
      <c r="O181" s="142"/>
      <c r="P181" s="42"/>
      <c r="Q181" s="42"/>
      <c r="R181" s="42"/>
      <c r="S181" s="42"/>
      <c r="T181" s="42"/>
      <c r="U181" s="42"/>
      <c r="V181" s="42"/>
      <c r="W181" s="42"/>
      <c r="X181" s="42"/>
      <c r="Y181" s="42"/>
      <c r="Z181" s="42"/>
      <c r="AA181" s="42"/>
      <c r="AB181" s="42"/>
      <c r="AC181" s="42"/>
      <c r="AD181" s="42"/>
      <c r="AE181" s="42"/>
      <c r="AF181" s="42"/>
      <c r="AG181" s="42"/>
    </row>
    <row r="182" ht="14.25" customHeight="1">
      <c r="A182" s="105"/>
      <c r="B182" s="39"/>
      <c r="C182" s="39"/>
      <c r="D182" s="39"/>
      <c r="E182" s="104"/>
      <c r="F182" s="104"/>
      <c r="G182" s="39"/>
      <c r="H182" s="39"/>
      <c r="I182" s="39"/>
      <c r="J182" s="39"/>
      <c r="K182" s="124"/>
      <c r="L182" s="124"/>
      <c r="M182" s="105"/>
      <c r="N182" s="39"/>
      <c r="O182" s="142"/>
      <c r="P182" s="42"/>
      <c r="Q182" s="42"/>
      <c r="R182" s="42"/>
      <c r="S182" s="42"/>
      <c r="T182" s="42"/>
      <c r="U182" s="42"/>
      <c r="V182" s="42"/>
      <c r="W182" s="42"/>
      <c r="X182" s="42"/>
      <c r="Y182" s="42"/>
      <c r="Z182" s="42"/>
      <c r="AA182" s="42"/>
      <c r="AB182" s="42"/>
      <c r="AC182" s="42"/>
      <c r="AD182" s="42"/>
      <c r="AE182" s="42"/>
      <c r="AF182" s="42"/>
      <c r="AG182" s="42"/>
    </row>
    <row r="183" ht="14.25" customHeight="1">
      <c r="A183" s="105"/>
      <c r="B183" s="39"/>
      <c r="C183" s="39"/>
      <c r="D183" s="39"/>
      <c r="E183" s="104"/>
      <c r="F183" s="104"/>
      <c r="G183" s="39"/>
      <c r="H183" s="39"/>
      <c r="I183" s="39"/>
      <c r="J183" s="39"/>
      <c r="K183" s="124"/>
      <c r="L183" s="124"/>
      <c r="M183" s="105"/>
      <c r="N183" s="39"/>
      <c r="O183" s="142"/>
      <c r="P183" s="42"/>
      <c r="Q183" s="42"/>
      <c r="R183" s="42"/>
      <c r="S183" s="42"/>
      <c r="T183" s="42"/>
      <c r="U183" s="42"/>
      <c r="V183" s="42"/>
      <c r="W183" s="42"/>
      <c r="X183" s="42"/>
      <c r="Y183" s="42"/>
      <c r="Z183" s="42"/>
      <c r="AA183" s="42"/>
      <c r="AB183" s="42"/>
      <c r="AC183" s="42"/>
      <c r="AD183" s="42"/>
      <c r="AE183" s="42"/>
      <c r="AF183" s="42"/>
      <c r="AG183" s="42"/>
    </row>
    <row r="184" ht="14.25" customHeight="1">
      <c r="A184" s="105"/>
      <c r="B184" s="39"/>
      <c r="C184" s="39"/>
      <c r="D184" s="39"/>
      <c r="E184" s="104"/>
      <c r="F184" s="104"/>
      <c r="G184" s="39"/>
      <c r="H184" s="39"/>
      <c r="I184" s="39"/>
      <c r="J184" s="39"/>
      <c r="K184" s="124"/>
      <c r="L184" s="124"/>
      <c r="M184" s="105"/>
      <c r="N184" s="39"/>
      <c r="O184" s="142"/>
      <c r="P184" s="42"/>
      <c r="Q184" s="42"/>
      <c r="R184" s="42"/>
      <c r="S184" s="42"/>
      <c r="T184" s="42"/>
      <c r="U184" s="42"/>
      <c r="V184" s="42"/>
      <c r="W184" s="42"/>
      <c r="X184" s="42"/>
      <c r="Y184" s="42"/>
      <c r="Z184" s="42"/>
      <c r="AA184" s="42"/>
      <c r="AB184" s="42"/>
      <c r="AC184" s="42"/>
      <c r="AD184" s="42"/>
      <c r="AE184" s="42"/>
      <c r="AF184" s="42"/>
      <c r="AG184" s="42"/>
    </row>
    <row r="185" ht="14.25" customHeight="1">
      <c r="A185" s="105"/>
      <c r="B185" s="39"/>
      <c r="C185" s="39"/>
      <c r="D185" s="39"/>
      <c r="E185" s="104"/>
      <c r="F185" s="104"/>
      <c r="G185" s="39"/>
      <c r="H185" s="39"/>
      <c r="I185" s="39"/>
      <c r="J185" s="39"/>
      <c r="K185" s="124"/>
      <c r="L185" s="124"/>
      <c r="M185" s="105"/>
      <c r="N185" s="39"/>
      <c r="O185" s="142"/>
      <c r="P185" s="42"/>
      <c r="Q185" s="42"/>
      <c r="R185" s="42"/>
      <c r="S185" s="42"/>
      <c r="T185" s="42"/>
      <c r="U185" s="42"/>
      <c r="V185" s="42"/>
      <c r="W185" s="42"/>
      <c r="X185" s="42"/>
      <c r="Y185" s="42"/>
      <c r="Z185" s="42"/>
      <c r="AA185" s="42"/>
      <c r="AB185" s="42"/>
      <c r="AC185" s="42"/>
      <c r="AD185" s="42"/>
      <c r="AE185" s="42"/>
      <c r="AF185" s="42"/>
      <c r="AG185" s="42"/>
    </row>
    <row r="186" ht="14.25" customHeight="1">
      <c r="A186" s="105"/>
      <c r="B186" s="39"/>
      <c r="C186" s="39"/>
      <c r="D186" s="39"/>
      <c r="E186" s="104"/>
      <c r="F186" s="104"/>
      <c r="G186" s="39"/>
      <c r="H186" s="39"/>
      <c r="I186" s="39"/>
      <c r="J186" s="39"/>
      <c r="K186" s="124"/>
      <c r="L186" s="124"/>
      <c r="M186" s="105"/>
      <c r="N186" s="39"/>
      <c r="O186" s="142"/>
      <c r="P186" s="42"/>
      <c r="Q186" s="42"/>
      <c r="R186" s="42"/>
      <c r="S186" s="42"/>
      <c r="T186" s="42"/>
      <c r="U186" s="42"/>
      <c r="V186" s="42"/>
      <c r="W186" s="42"/>
      <c r="X186" s="42"/>
      <c r="Y186" s="42"/>
      <c r="Z186" s="42"/>
      <c r="AA186" s="42"/>
      <c r="AB186" s="42"/>
      <c r="AC186" s="42"/>
      <c r="AD186" s="42"/>
      <c r="AE186" s="42"/>
      <c r="AF186" s="42"/>
      <c r="AG186" s="42"/>
    </row>
    <row r="187" ht="14.25" customHeight="1">
      <c r="A187" s="105"/>
      <c r="B187" s="39"/>
      <c r="C187" s="39"/>
      <c r="D187" s="39"/>
      <c r="E187" s="104"/>
      <c r="F187" s="104"/>
      <c r="G187" s="39"/>
      <c r="H187" s="39"/>
      <c r="I187" s="39"/>
      <c r="J187" s="39"/>
      <c r="K187" s="124"/>
      <c r="L187" s="124"/>
      <c r="M187" s="105"/>
      <c r="N187" s="39"/>
      <c r="O187" s="142"/>
      <c r="P187" s="42"/>
      <c r="Q187" s="42"/>
      <c r="R187" s="42"/>
      <c r="S187" s="42"/>
      <c r="T187" s="42"/>
      <c r="U187" s="42"/>
      <c r="V187" s="42"/>
      <c r="W187" s="42"/>
      <c r="X187" s="42"/>
      <c r="Y187" s="42"/>
      <c r="Z187" s="42"/>
      <c r="AA187" s="42"/>
      <c r="AB187" s="42"/>
      <c r="AC187" s="42"/>
      <c r="AD187" s="42"/>
      <c r="AE187" s="42"/>
      <c r="AF187" s="42"/>
      <c r="AG187" s="42"/>
    </row>
    <row r="188" ht="14.25" customHeight="1">
      <c r="A188" s="105"/>
      <c r="B188" s="39"/>
      <c r="C188" s="39"/>
      <c r="D188" s="39"/>
      <c r="E188" s="104"/>
      <c r="F188" s="104"/>
      <c r="G188" s="39"/>
      <c r="H188" s="39"/>
      <c r="I188" s="39"/>
      <c r="J188" s="39"/>
      <c r="K188" s="124"/>
      <c r="L188" s="124"/>
      <c r="M188" s="105"/>
      <c r="N188" s="39"/>
      <c r="O188" s="142"/>
      <c r="P188" s="42"/>
      <c r="Q188" s="42"/>
      <c r="R188" s="42"/>
      <c r="S188" s="42"/>
      <c r="T188" s="42"/>
      <c r="U188" s="42"/>
      <c r="V188" s="42"/>
      <c r="W188" s="42"/>
      <c r="X188" s="42"/>
      <c r="Y188" s="42"/>
      <c r="Z188" s="42"/>
      <c r="AA188" s="42"/>
      <c r="AB188" s="42"/>
      <c r="AC188" s="42"/>
      <c r="AD188" s="42"/>
      <c r="AE188" s="42"/>
      <c r="AF188" s="42"/>
      <c r="AG188" s="42"/>
    </row>
    <row r="189" ht="14.25" customHeight="1">
      <c r="A189" s="105"/>
      <c r="B189" s="39"/>
      <c r="C189" s="39"/>
      <c r="D189" s="39"/>
      <c r="E189" s="104"/>
      <c r="F189" s="104"/>
      <c r="G189" s="39"/>
      <c r="H189" s="39"/>
      <c r="I189" s="39"/>
      <c r="J189" s="39"/>
      <c r="K189" s="124"/>
      <c r="L189" s="124"/>
      <c r="M189" s="105"/>
      <c r="N189" s="39"/>
      <c r="O189" s="142"/>
      <c r="P189" s="42"/>
      <c r="Q189" s="42"/>
      <c r="R189" s="42"/>
      <c r="S189" s="42"/>
      <c r="T189" s="42"/>
      <c r="U189" s="42"/>
      <c r="V189" s="42"/>
      <c r="W189" s="42"/>
      <c r="X189" s="42"/>
      <c r="Y189" s="42"/>
      <c r="Z189" s="42"/>
      <c r="AA189" s="42"/>
      <c r="AB189" s="42"/>
      <c r="AC189" s="42"/>
      <c r="AD189" s="42"/>
      <c r="AE189" s="42"/>
      <c r="AF189" s="42"/>
      <c r="AG189" s="42"/>
    </row>
    <row r="190" ht="14.25" customHeight="1">
      <c r="A190" s="105"/>
      <c r="B190" s="39"/>
      <c r="C190" s="39"/>
      <c r="D190" s="39"/>
      <c r="E190" s="104"/>
      <c r="F190" s="104"/>
      <c r="G190" s="39"/>
      <c r="H190" s="39"/>
      <c r="I190" s="39"/>
      <c r="J190" s="39"/>
      <c r="K190" s="124"/>
      <c r="L190" s="124"/>
      <c r="M190" s="105"/>
      <c r="N190" s="39"/>
      <c r="O190" s="142"/>
      <c r="P190" s="42"/>
      <c r="Q190" s="42"/>
      <c r="R190" s="42"/>
      <c r="S190" s="42"/>
      <c r="T190" s="42"/>
      <c r="U190" s="42"/>
      <c r="V190" s="42"/>
      <c r="W190" s="42"/>
      <c r="X190" s="42"/>
      <c r="Y190" s="42"/>
      <c r="Z190" s="42"/>
      <c r="AA190" s="42"/>
      <c r="AB190" s="42"/>
      <c r="AC190" s="42"/>
      <c r="AD190" s="42"/>
      <c r="AE190" s="42"/>
      <c r="AF190" s="42"/>
      <c r="AG190" s="42"/>
    </row>
    <row r="191" ht="14.25" customHeight="1">
      <c r="A191" s="105"/>
      <c r="B191" s="39"/>
      <c r="C191" s="39"/>
      <c r="D191" s="39"/>
      <c r="E191" s="104"/>
      <c r="F191" s="104"/>
      <c r="G191" s="39"/>
      <c r="H191" s="39"/>
      <c r="I191" s="39"/>
      <c r="J191" s="39"/>
      <c r="K191" s="124"/>
      <c r="L191" s="124"/>
      <c r="M191" s="105"/>
      <c r="N191" s="39"/>
      <c r="O191" s="142"/>
      <c r="P191" s="42"/>
      <c r="Q191" s="42"/>
      <c r="R191" s="42"/>
      <c r="S191" s="42"/>
      <c r="T191" s="42"/>
      <c r="U191" s="42"/>
      <c r="V191" s="42"/>
      <c r="W191" s="42"/>
      <c r="X191" s="42"/>
      <c r="Y191" s="42"/>
      <c r="Z191" s="42"/>
      <c r="AA191" s="42"/>
      <c r="AB191" s="42"/>
      <c r="AC191" s="42"/>
      <c r="AD191" s="42"/>
      <c r="AE191" s="42"/>
      <c r="AF191" s="42"/>
      <c r="AG191" s="42"/>
    </row>
    <row r="192" ht="14.25" customHeight="1">
      <c r="A192" s="105"/>
      <c r="B192" s="39"/>
      <c r="C192" s="39"/>
      <c r="D192" s="39"/>
      <c r="E192" s="104"/>
      <c r="F192" s="104"/>
      <c r="G192" s="39"/>
      <c r="H192" s="39"/>
      <c r="I192" s="39"/>
      <c r="J192" s="39"/>
      <c r="K192" s="124"/>
      <c r="L192" s="124"/>
      <c r="M192" s="105"/>
      <c r="N192" s="39"/>
      <c r="O192" s="142"/>
      <c r="P192" s="42"/>
      <c r="Q192" s="42"/>
      <c r="R192" s="42"/>
      <c r="S192" s="42"/>
      <c r="T192" s="42"/>
      <c r="U192" s="42"/>
      <c r="V192" s="42"/>
      <c r="W192" s="42"/>
      <c r="X192" s="42"/>
      <c r="Y192" s="42"/>
      <c r="Z192" s="42"/>
      <c r="AA192" s="42"/>
      <c r="AB192" s="42"/>
      <c r="AC192" s="42"/>
      <c r="AD192" s="42"/>
      <c r="AE192" s="42"/>
      <c r="AF192" s="42"/>
      <c r="AG192" s="42"/>
    </row>
    <row r="193" ht="14.25" customHeight="1">
      <c r="A193" s="105"/>
      <c r="B193" s="39"/>
      <c r="C193" s="39"/>
      <c r="D193" s="39"/>
      <c r="E193" s="104"/>
      <c r="F193" s="104"/>
      <c r="G193" s="39"/>
      <c r="H193" s="39"/>
      <c r="I193" s="39"/>
      <c r="J193" s="39"/>
      <c r="K193" s="124"/>
      <c r="L193" s="124"/>
      <c r="M193" s="105"/>
      <c r="N193" s="39"/>
      <c r="O193" s="142"/>
      <c r="P193" s="42"/>
      <c r="Q193" s="42"/>
      <c r="R193" s="42"/>
      <c r="S193" s="42"/>
      <c r="T193" s="42"/>
      <c r="U193" s="42"/>
      <c r="V193" s="42"/>
      <c r="W193" s="42"/>
      <c r="X193" s="42"/>
      <c r="Y193" s="42"/>
      <c r="Z193" s="42"/>
      <c r="AA193" s="42"/>
      <c r="AB193" s="42"/>
      <c r="AC193" s="42"/>
      <c r="AD193" s="42"/>
      <c r="AE193" s="42"/>
      <c r="AF193" s="42"/>
      <c r="AG193" s="42"/>
    </row>
    <row r="194" ht="14.25" customHeight="1">
      <c r="A194" s="105"/>
      <c r="B194" s="39"/>
      <c r="C194" s="39"/>
      <c r="D194" s="39"/>
      <c r="E194" s="104"/>
      <c r="F194" s="104"/>
      <c r="G194" s="39"/>
      <c r="H194" s="39"/>
      <c r="I194" s="39"/>
      <c r="J194" s="39"/>
      <c r="K194" s="124"/>
      <c r="L194" s="124"/>
      <c r="M194" s="105"/>
      <c r="N194" s="39"/>
      <c r="O194" s="142"/>
      <c r="P194" s="42"/>
      <c r="Q194" s="42"/>
      <c r="R194" s="42"/>
      <c r="S194" s="42"/>
      <c r="T194" s="42"/>
      <c r="U194" s="42"/>
      <c r="V194" s="42"/>
      <c r="W194" s="42"/>
      <c r="X194" s="42"/>
      <c r="Y194" s="42"/>
      <c r="Z194" s="42"/>
      <c r="AA194" s="42"/>
      <c r="AB194" s="42"/>
      <c r="AC194" s="42"/>
      <c r="AD194" s="42"/>
      <c r="AE194" s="42"/>
      <c r="AF194" s="42"/>
      <c r="AG194" s="42"/>
    </row>
    <row r="195" ht="14.25" customHeight="1">
      <c r="A195" s="105"/>
      <c r="B195" s="39"/>
      <c r="C195" s="39"/>
      <c r="D195" s="39"/>
      <c r="E195" s="104"/>
      <c r="F195" s="104"/>
      <c r="G195" s="39"/>
      <c r="H195" s="39"/>
      <c r="I195" s="39"/>
      <c r="J195" s="39"/>
      <c r="K195" s="124"/>
      <c r="L195" s="124"/>
      <c r="M195" s="105"/>
      <c r="N195" s="39"/>
      <c r="O195" s="142"/>
      <c r="P195" s="42"/>
      <c r="Q195" s="42"/>
      <c r="R195" s="42"/>
      <c r="S195" s="42"/>
      <c r="T195" s="42"/>
      <c r="U195" s="42"/>
      <c r="V195" s="42"/>
      <c r="W195" s="42"/>
      <c r="X195" s="42"/>
      <c r="Y195" s="42"/>
      <c r="Z195" s="42"/>
      <c r="AA195" s="42"/>
      <c r="AB195" s="42"/>
      <c r="AC195" s="42"/>
      <c r="AD195" s="42"/>
      <c r="AE195" s="42"/>
      <c r="AF195" s="42"/>
      <c r="AG195" s="42"/>
    </row>
    <row r="196" ht="14.25" customHeight="1">
      <c r="A196" s="105"/>
      <c r="B196" s="39"/>
      <c r="C196" s="39"/>
      <c r="D196" s="39"/>
      <c r="E196" s="104"/>
      <c r="F196" s="104"/>
      <c r="G196" s="39"/>
      <c r="H196" s="39"/>
      <c r="I196" s="39"/>
      <c r="J196" s="39"/>
      <c r="K196" s="124"/>
      <c r="L196" s="124"/>
      <c r="M196" s="105"/>
      <c r="N196" s="39"/>
      <c r="O196" s="142"/>
      <c r="P196" s="42"/>
      <c r="Q196" s="42"/>
      <c r="R196" s="42"/>
      <c r="S196" s="42"/>
      <c r="T196" s="42"/>
      <c r="U196" s="42"/>
      <c r="V196" s="42"/>
      <c r="W196" s="42"/>
      <c r="X196" s="42"/>
      <c r="Y196" s="42"/>
      <c r="Z196" s="42"/>
      <c r="AA196" s="42"/>
      <c r="AB196" s="42"/>
      <c r="AC196" s="42"/>
      <c r="AD196" s="42"/>
      <c r="AE196" s="42"/>
      <c r="AF196" s="42"/>
      <c r="AG196" s="42"/>
    </row>
    <row r="197" ht="14.25" customHeight="1">
      <c r="A197" s="105"/>
      <c r="B197" s="39"/>
      <c r="C197" s="39"/>
      <c r="D197" s="39"/>
      <c r="E197" s="104"/>
      <c r="F197" s="104"/>
      <c r="G197" s="39"/>
      <c r="H197" s="39"/>
      <c r="I197" s="39"/>
      <c r="J197" s="39"/>
      <c r="K197" s="124"/>
      <c r="L197" s="124"/>
      <c r="M197" s="105"/>
      <c r="N197" s="39"/>
      <c r="O197" s="142"/>
      <c r="P197" s="42"/>
      <c r="Q197" s="42"/>
      <c r="R197" s="42"/>
      <c r="S197" s="42"/>
      <c r="T197" s="42"/>
      <c r="U197" s="42"/>
      <c r="V197" s="42"/>
      <c r="W197" s="42"/>
      <c r="X197" s="42"/>
      <c r="Y197" s="42"/>
      <c r="Z197" s="42"/>
      <c r="AA197" s="42"/>
      <c r="AB197" s="42"/>
      <c r="AC197" s="42"/>
      <c r="AD197" s="42"/>
      <c r="AE197" s="42"/>
      <c r="AF197" s="42"/>
      <c r="AG197" s="42"/>
    </row>
    <row r="198" ht="14.25" customHeight="1">
      <c r="A198" s="105"/>
      <c r="B198" s="39"/>
      <c r="C198" s="39"/>
      <c r="D198" s="39"/>
      <c r="E198" s="104"/>
      <c r="F198" s="104"/>
      <c r="G198" s="39"/>
      <c r="H198" s="39"/>
      <c r="I198" s="39"/>
      <c r="J198" s="39"/>
      <c r="K198" s="124"/>
      <c r="L198" s="124"/>
      <c r="M198" s="105"/>
      <c r="N198" s="39"/>
      <c r="O198" s="142"/>
      <c r="P198" s="42"/>
      <c r="Q198" s="42"/>
      <c r="R198" s="42"/>
      <c r="S198" s="42"/>
      <c r="T198" s="42"/>
      <c r="U198" s="42"/>
      <c r="V198" s="42"/>
      <c r="W198" s="42"/>
      <c r="X198" s="42"/>
      <c r="Y198" s="42"/>
      <c r="Z198" s="42"/>
      <c r="AA198" s="42"/>
      <c r="AB198" s="42"/>
      <c r="AC198" s="42"/>
      <c r="AD198" s="42"/>
      <c r="AE198" s="42"/>
      <c r="AF198" s="42"/>
      <c r="AG198" s="42"/>
    </row>
    <row r="199" ht="14.25" customHeight="1">
      <c r="A199" s="105"/>
      <c r="B199" s="39"/>
      <c r="C199" s="39"/>
      <c r="D199" s="39"/>
      <c r="E199" s="104"/>
      <c r="F199" s="104"/>
      <c r="G199" s="39"/>
      <c r="H199" s="39"/>
      <c r="I199" s="39"/>
      <c r="J199" s="39"/>
      <c r="K199" s="124"/>
      <c r="L199" s="124"/>
      <c r="M199" s="105"/>
      <c r="N199" s="39"/>
      <c r="O199" s="142"/>
      <c r="P199" s="42"/>
      <c r="Q199" s="42"/>
      <c r="R199" s="42"/>
      <c r="S199" s="42"/>
      <c r="T199" s="42"/>
      <c r="U199" s="42"/>
      <c r="V199" s="42"/>
      <c r="W199" s="42"/>
      <c r="X199" s="42"/>
      <c r="Y199" s="42"/>
      <c r="Z199" s="42"/>
      <c r="AA199" s="42"/>
      <c r="AB199" s="42"/>
      <c r="AC199" s="42"/>
      <c r="AD199" s="42"/>
      <c r="AE199" s="42"/>
      <c r="AF199" s="42"/>
      <c r="AG199" s="42"/>
    </row>
    <row r="200" ht="14.25" customHeight="1">
      <c r="A200" s="105"/>
      <c r="B200" s="39"/>
      <c r="C200" s="39"/>
      <c r="D200" s="39"/>
      <c r="E200" s="104"/>
      <c r="F200" s="104"/>
      <c r="G200" s="39"/>
      <c r="H200" s="39"/>
      <c r="I200" s="39"/>
      <c r="J200" s="39"/>
      <c r="K200" s="124"/>
      <c r="L200" s="124"/>
      <c r="M200" s="105"/>
      <c r="N200" s="39"/>
      <c r="O200" s="142"/>
      <c r="P200" s="42"/>
      <c r="Q200" s="42"/>
      <c r="R200" s="42"/>
      <c r="S200" s="42"/>
      <c r="T200" s="42"/>
      <c r="U200" s="42"/>
      <c r="V200" s="42"/>
      <c r="W200" s="42"/>
      <c r="X200" s="42"/>
      <c r="Y200" s="42"/>
      <c r="Z200" s="42"/>
      <c r="AA200" s="42"/>
      <c r="AB200" s="42"/>
      <c r="AC200" s="42"/>
      <c r="AD200" s="42"/>
      <c r="AE200" s="42"/>
      <c r="AF200" s="42"/>
      <c r="AG200" s="42"/>
    </row>
    <row r="201" ht="14.25" customHeight="1">
      <c r="A201" s="105"/>
      <c r="B201" s="39"/>
      <c r="C201" s="39"/>
      <c r="D201" s="39"/>
      <c r="E201" s="104"/>
      <c r="F201" s="104"/>
      <c r="G201" s="39"/>
      <c r="H201" s="39"/>
      <c r="I201" s="39"/>
      <c r="J201" s="39"/>
      <c r="K201" s="124"/>
      <c r="L201" s="124"/>
      <c r="M201" s="105"/>
      <c r="N201" s="39"/>
      <c r="O201" s="142"/>
      <c r="P201" s="42"/>
      <c r="Q201" s="42"/>
      <c r="R201" s="42"/>
      <c r="S201" s="42"/>
      <c r="T201" s="42"/>
      <c r="U201" s="42"/>
      <c r="V201" s="42"/>
      <c r="W201" s="42"/>
      <c r="X201" s="42"/>
      <c r="Y201" s="42"/>
      <c r="Z201" s="42"/>
      <c r="AA201" s="42"/>
      <c r="AB201" s="42"/>
      <c r="AC201" s="42"/>
      <c r="AD201" s="42"/>
      <c r="AE201" s="42"/>
      <c r="AF201" s="42"/>
      <c r="AG201" s="42"/>
    </row>
    <row r="202" ht="14.25" customHeight="1">
      <c r="A202" s="105"/>
      <c r="B202" s="39"/>
      <c r="C202" s="39"/>
      <c r="D202" s="39"/>
      <c r="E202" s="104"/>
      <c r="F202" s="104"/>
      <c r="G202" s="39"/>
      <c r="H202" s="39"/>
      <c r="I202" s="39"/>
      <c r="J202" s="39"/>
      <c r="K202" s="124"/>
      <c r="L202" s="124"/>
      <c r="M202" s="105"/>
      <c r="N202" s="39"/>
      <c r="O202" s="142"/>
      <c r="P202" s="42"/>
      <c r="Q202" s="42"/>
      <c r="R202" s="42"/>
      <c r="S202" s="42"/>
      <c r="T202" s="42"/>
      <c r="U202" s="42"/>
      <c r="V202" s="42"/>
      <c r="W202" s="42"/>
      <c r="X202" s="42"/>
      <c r="Y202" s="42"/>
      <c r="Z202" s="42"/>
      <c r="AA202" s="42"/>
      <c r="AB202" s="42"/>
      <c r="AC202" s="42"/>
      <c r="AD202" s="42"/>
      <c r="AE202" s="42"/>
      <c r="AF202" s="42"/>
      <c r="AG202" s="42"/>
    </row>
    <row r="203" ht="14.25" customHeight="1">
      <c r="A203" s="105"/>
      <c r="B203" s="39"/>
      <c r="C203" s="39"/>
      <c r="D203" s="39"/>
      <c r="E203" s="104"/>
      <c r="F203" s="104"/>
      <c r="G203" s="39"/>
      <c r="H203" s="39"/>
      <c r="I203" s="39"/>
      <c r="J203" s="39"/>
      <c r="K203" s="124"/>
      <c r="L203" s="124"/>
      <c r="M203" s="105"/>
      <c r="N203" s="39"/>
      <c r="O203" s="142"/>
      <c r="P203" s="42"/>
      <c r="Q203" s="42"/>
      <c r="R203" s="42"/>
      <c r="S203" s="42"/>
      <c r="T203" s="42"/>
      <c r="U203" s="42"/>
      <c r="V203" s="42"/>
      <c r="W203" s="42"/>
      <c r="X203" s="42"/>
      <c r="Y203" s="42"/>
      <c r="Z203" s="42"/>
      <c r="AA203" s="42"/>
      <c r="AB203" s="42"/>
      <c r="AC203" s="42"/>
      <c r="AD203" s="42"/>
      <c r="AE203" s="42"/>
      <c r="AF203" s="42"/>
      <c r="AG203" s="42"/>
    </row>
    <row r="204" ht="14.25" customHeight="1">
      <c r="A204" s="105"/>
      <c r="B204" s="39"/>
      <c r="C204" s="39"/>
      <c r="D204" s="39"/>
      <c r="E204" s="104"/>
      <c r="F204" s="104"/>
      <c r="G204" s="39"/>
      <c r="H204" s="39"/>
      <c r="I204" s="39"/>
      <c r="J204" s="39"/>
      <c r="K204" s="124"/>
      <c r="L204" s="124"/>
      <c r="M204" s="105"/>
      <c r="N204" s="39"/>
      <c r="O204" s="142"/>
      <c r="P204" s="42"/>
      <c r="Q204" s="42"/>
      <c r="R204" s="42"/>
      <c r="S204" s="42"/>
      <c r="T204" s="42"/>
      <c r="U204" s="42"/>
      <c r="V204" s="42"/>
      <c r="W204" s="42"/>
      <c r="X204" s="42"/>
      <c r="Y204" s="42"/>
      <c r="Z204" s="42"/>
      <c r="AA204" s="42"/>
      <c r="AB204" s="42"/>
      <c r="AC204" s="42"/>
      <c r="AD204" s="42"/>
      <c r="AE204" s="42"/>
      <c r="AF204" s="42"/>
      <c r="AG204" s="42"/>
    </row>
    <row r="205" ht="14.25" customHeight="1">
      <c r="A205" s="105"/>
      <c r="B205" s="39"/>
      <c r="C205" s="39"/>
      <c r="D205" s="39"/>
      <c r="E205" s="104"/>
      <c r="F205" s="104"/>
      <c r="G205" s="39"/>
      <c r="H205" s="39"/>
      <c r="I205" s="39"/>
      <c r="J205" s="39"/>
      <c r="K205" s="124"/>
      <c r="L205" s="124"/>
      <c r="M205" s="105"/>
      <c r="N205" s="39"/>
      <c r="O205" s="142"/>
      <c r="P205" s="42"/>
      <c r="Q205" s="42"/>
      <c r="R205" s="42"/>
      <c r="S205" s="42"/>
      <c r="T205" s="42"/>
      <c r="U205" s="42"/>
      <c r="V205" s="42"/>
      <c r="W205" s="42"/>
      <c r="X205" s="42"/>
      <c r="Y205" s="42"/>
      <c r="Z205" s="42"/>
      <c r="AA205" s="42"/>
      <c r="AB205" s="42"/>
      <c r="AC205" s="42"/>
      <c r="AD205" s="42"/>
      <c r="AE205" s="42"/>
      <c r="AF205" s="42"/>
      <c r="AG205" s="42"/>
    </row>
    <row r="206" ht="14.25" customHeight="1">
      <c r="A206" s="105"/>
      <c r="B206" s="39"/>
      <c r="C206" s="39"/>
      <c r="D206" s="39"/>
      <c r="E206" s="104"/>
      <c r="F206" s="104"/>
      <c r="G206" s="39"/>
      <c r="H206" s="39"/>
      <c r="I206" s="39"/>
      <c r="J206" s="39"/>
      <c r="K206" s="124"/>
      <c r="L206" s="124"/>
      <c r="M206" s="105"/>
      <c r="N206" s="39"/>
      <c r="O206" s="142"/>
      <c r="P206" s="42"/>
      <c r="Q206" s="42"/>
      <c r="R206" s="42"/>
      <c r="S206" s="42"/>
      <c r="T206" s="42"/>
      <c r="U206" s="42"/>
      <c r="V206" s="42"/>
      <c r="W206" s="42"/>
      <c r="X206" s="42"/>
      <c r="Y206" s="42"/>
      <c r="Z206" s="42"/>
      <c r="AA206" s="42"/>
      <c r="AB206" s="42"/>
      <c r="AC206" s="42"/>
      <c r="AD206" s="42"/>
      <c r="AE206" s="42"/>
      <c r="AF206" s="42"/>
      <c r="AG206" s="42"/>
    </row>
    <row r="207" ht="14.25" customHeight="1">
      <c r="A207" s="105"/>
      <c r="B207" s="39"/>
      <c r="C207" s="39"/>
      <c r="D207" s="39"/>
      <c r="E207" s="104"/>
      <c r="F207" s="104"/>
      <c r="G207" s="39"/>
      <c r="H207" s="39"/>
      <c r="I207" s="39"/>
      <c r="J207" s="39"/>
      <c r="K207" s="124"/>
      <c r="L207" s="124"/>
      <c r="M207" s="105"/>
      <c r="N207" s="39"/>
      <c r="O207" s="142"/>
      <c r="P207" s="42"/>
      <c r="Q207" s="42"/>
      <c r="R207" s="42"/>
      <c r="S207" s="42"/>
      <c r="T207" s="42"/>
      <c r="U207" s="42"/>
      <c r="V207" s="42"/>
      <c r="W207" s="42"/>
      <c r="X207" s="42"/>
      <c r="Y207" s="42"/>
      <c r="Z207" s="42"/>
      <c r="AA207" s="42"/>
      <c r="AB207" s="42"/>
      <c r="AC207" s="42"/>
      <c r="AD207" s="42"/>
      <c r="AE207" s="42"/>
      <c r="AF207" s="42"/>
      <c r="AG207" s="42"/>
    </row>
    <row r="208" ht="14.25" customHeight="1">
      <c r="A208" s="105"/>
      <c r="B208" s="39"/>
      <c r="C208" s="39"/>
      <c r="D208" s="39"/>
      <c r="E208" s="104"/>
      <c r="F208" s="104"/>
      <c r="G208" s="39"/>
      <c r="H208" s="39"/>
      <c r="I208" s="39"/>
      <c r="J208" s="39"/>
      <c r="K208" s="124"/>
      <c r="L208" s="124"/>
      <c r="M208" s="105"/>
      <c r="N208" s="39"/>
      <c r="O208" s="142"/>
      <c r="P208" s="42"/>
      <c r="Q208" s="42"/>
      <c r="R208" s="42"/>
      <c r="S208" s="42"/>
      <c r="T208" s="42"/>
      <c r="U208" s="42"/>
      <c r="V208" s="42"/>
      <c r="W208" s="42"/>
      <c r="X208" s="42"/>
      <c r="Y208" s="42"/>
      <c r="Z208" s="42"/>
      <c r="AA208" s="42"/>
      <c r="AB208" s="42"/>
      <c r="AC208" s="42"/>
      <c r="AD208" s="42"/>
      <c r="AE208" s="42"/>
      <c r="AF208" s="42"/>
      <c r="AG208" s="42"/>
    </row>
    <row r="209" ht="14.25" customHeight="1">
      <c r="A209" s="105"/>
      <c r="B209" s="39"/>
      <c r="C209" s="39"/>
      <c r="D209" s="39"/>
      <c r="E209" s="104"/>
      <c r="F209" s="104"/>
      <c r="G209" s="39"/>
      <c r="H209" s="39"/>
      <c r="I209" s="39"/>
      <c r="J209" s="39"/>
      <c r="K209" s="124"/>
      <c r="L209" s="124"/>
      <c r="M209" s="105"/>
      <c r="N209" s="39"/>
      <c r="O209" s="142"/>
      <c r="P209" s="42"/>
      <c r="Q209" s="42"/>
      <c r="R209" s="42"/>
      <c r="S209" s="42"/>
      <c r="T209" s="42"/>
      <c r="U209" s="42"/>
      <c r="V209" s="42"/>
      <c r="W209" s="42"/>
      <c r="X209" s="42"/>
      <c r="Y209" s="42"/>
      <c r="Z209" s="42"/>
      <c r="AA209" s="42"/>
      <c r="AB209" s="42"/>
      <c r="AC209" s="42"/>
      <c r="AD209" s="42"/>
      <c r="AE209" s="42"/>
      <c r="AF209" s="42"/>
      <c r="AG209" s="42"/>
    </row>
    <row r="210" ht="14.25" customHeight="1">
      <c r="A210" s="105"/>
      <c r="B210" s="39"/>
      <c r="C210" s="39"/>
      <c r="D210" s="39"/>
      <c r="E210" s="104"/>
      <c r="F210" s="104"/>
      <c r="G210" s="39"/>
      <c r="H210" s="39"/>
      <c r="I210" s="39"/>
      <c r="J210" s="39"/>
      <c r="K210" s="124"/>
      <c r="L210" s="124"/>
      <c r="M210" s="105"/>
      <c r="N210" s="39"/>
      <c r="O210" s="142"/>
      <c r="P210" s="42"/>
      <c r="Q210" s="42"/>
      <c r="R210" s="42"/>
      <c r="S210" s="42"/>
      <c r="T210" s="42"/>
      <c r="U210" s="42"/>
      <c r="V210" s="42"/>
      <c r="W210" s="42"/>
      <c r="X210" s="42"/>
      <c r="Y210" s="42"/>
      <c r="Z210" s="42"/>
      <c r="AA210" s="42"/>
      <c r="AB210" s="42"/>
      <c r="AC210" s="42"/>
      <c r="AD210" s="42"/>
      <c r="AE210" s="42"/>
      <c r="AF210" s="42"/>
      <c r="AG210" s="42"/>
    </row>
    <row r="211" ht="14.25" customHeight="1">
      <c r="A211" s="105"/>
      <c r="B211" s="39"/>
      <c r="C211" s="39"/>
      <c r="D211" s="39"/>
      <c r="E211" s="104"/>
      <c r="F211" s="104"/>
      <c r="G211" s="39"/>
      <c r="H211" s="39"/>
      <c r="I211" s="39"/>
      <c r="J211" s="39"/>
      <c r="K211" s="124"/>
      <c r="L211" s="124"/>
      <c r="M211" s="105"/>
      <c r="N211" s="39"/>
      <c r="O211" s="142"/>
      <c r="P211" s="42"/>
      <c r="Q211" s="42"/>
      <c r="R211" s="42"/>
      <c r="S211" s="42"/>
      <c r="T211" s="42"/>
      <c r="U211" s="42"/>
      <c r="V211" s="42"/>
      <c r="W211" s="42"/>
      <c r="X211" s="42"/>
      <c r="Y211" s="42"/>
      <c r="Z211" s="42"/>
      <c r="AA211" s="42"/>
      <c r="AB211" s="42"/>
      <c r="AC211" s="42"/>
      <c r="AD211" s="42"/>
      <c r="AE211" s="42"/>
      <c r="AF211" s="42"/>
      <c r="AG211" s="42"/>
    </row>
    <row r="212" ht="14.25" customHeight="1">
      <c r="A212" s="103"/>
      <c r="B212" s="207"/>
      <c r="C212" s="39"/>
      <c r="D212" s="39"/>
      <c r="E212" s="104"/>
      <c r="F212" s="104"/>
      <c r="G212" s="39"/>
      <c r="H212" s="39"/>
      <c r="I212" s="39"/>
      <c r="J212" s="39"/>
      <c r="K212" s="124"/>
      <c r="L212" s="124"/>
      <c r="M212" s="105"/>
      <c r="N212" s="39"/>
      <c r="O212" s="142"/>
      <c r="P212" s="42"/>
      <c r="Q212" s="42"/>
      <c r="R212" s="42"/>
      <c r="S212" s="42"/>
      <c r="T212" s="42"/>
      <c r="U212" s="42"/>
      <c r="V212" s="42"/>
      <c r="W212" s="42"/>
      <c r="X212" s="42"/>
      <c r="Y212" s="42"/>
      <c r="Z212" s="42"/>
      <c r="AA212" s="42"/>
      <c r="AB212" s="42"/>
      <c r="AC212" s="42"/>
      <c r="AD212" s="42"/>
      <c r="AE212" s="42"/>
      <c r="AF212" s="42"/>
      <c r="AG212" s="42"/>
    </row>
    <row r="213" ht="14.25" customHeight="1">
      <c r="A213" s="103"/>
      <c r="B213" s="39"/>
      <c r="C213" s="39"/>
      <c r="D213" s="39"/>
      <c r="E213" s="104"/>
      <c r="F213" s="104"/>
      <c r="G213" s="39"/>
      <c r="H213" s="39"/>
      <c r="I213" s="39"/>
      <c r="J213" s="39"/>
      <c r="K213" s="105"/>
      <c r="L213" s="105"/>
      <c r="M213" s="105"/>
      <c r="N213" s="39"/>
      <c r="O213" s="42"/>
      <c r="P213" s="42"/>
      <c r="Q213" s="42"/>
      <c r="R213" s="42"/>
      <c r="S213" s="42"/>
      <c r="T213" s="42"/>
      <c r="U213" s="42"/>
      <c r="V213" s="42"/>
      <c r="W213" s="42"/>
      <c r="X213" s="42"/>
      <c r="Y213" s="42"/>
      <c r="Z213" s="42"/>
      <c r="AA213" s="42"/>
      <c r="AB213" s="42"/>
      <c r="AC213" s="42"/>
      <c r="AD213" s="42"/>
      <c r="AE213" s="42"/>
      <c r="AF213" s="42"/>
      <c r="AG213" s="42"/>
    </row>
    <row r="214" ht="14.25" customHeight="1">
      <c r="A214" s="103"/>
      <c r="B214" s="39"/>
      <c r="C214" s="39"/>
      <c r="D214" s="39"/>
      <c r="E214" s="104"/>
      <c r="F214" s="104"/>
      <c r="G214" s="39"/>
      <c r="H214" s="39"/>
      <c r="I214" s="39"/>
      <c r="J214" s="39"/>
      <c r="K214" s="105"/>
      <c r="L214" s="105"/>
      <c r="M214" s="105"/>
      <c r="N214" s="39"/>
      <c r="O214" s="42"/>
      <c r="P214" s="42"/>
      <c r="Q214" s="42"/>
      <c r="R214" s="42"/>
      <c r="S214" s="42"/>
      <c r="T214" s="42"/>
      <c r="U214" s="42"/>
      <c r="V214" s="42"/>
      <c r="W214" s="42"/>
      <c r="X214" s="42"/>
      <c r="Y214" s="42"/>
      <c r="Z214" s="42"/>
      <c r="AA214" s="42"/>
      <c r="AB214" s="42"/>
      <c r="AC214" s="42"/>
      <c r="AD214" s="42"/>
      <c r="AE214" s="42"/>
      <c r="AF214" s="42"/>
      <c r="AG214" s="42"/>
    </row>
    <row r="215" ht="14.25" customHeight="1">
      <c r="A215" s="103"/>
      <c r="B215" s="39"/>
      <c r="C215" s="39"/>
      <c r="D215" s="39"/>
      <c r="E215" s="104"/>
      <c r="F215" s="104"/>
      <c r="G215" s="39"/>
      <c r="H215" s="39"/>
      <c r="I215" s="39"/>
      <c r="J215" s="39"/>
      <c r="K215" s="105"/>
      <c r="L215" s="105"/>
      <c r="M215" s="105"/>
      <c r="N215" s="39"/>
      <c r="O215" s="42"/>
      <c r="P215" s="42"/>
      <c r="Q215" s="42"/>
      <c r="R215" s="42"/>
      <c r="S215" s="42"/>
      <c r="T215" s="42"/>
      <c r="U215" s="42"/>
      <c r="V215" s="42"/>
      <c r="W215" s="42"/>
      <c r="X215" s="42"/>
      <c r="Y215" s="42"/>
      <c r="Z215" s="42"/>
      <c r="AA215" s="42"/>
      <c r="AB215" s="42"/>
      <c r="AC215" s="42"/>
      <c r="AD215" s="42"/>
      <c r="AE215" s="42"/>
      <c r="AF215" s="42"/>
      <c r="AG215" s="42"/>
    </row>
    <row r="216" ht="14.25" customHeight="1">
      <c r="A216" s="103"/>
      <c r="B216" s="39"/>
      <c r="C216" s="39"/>
      <c r="D216" s="39"/>
      <c r="E216" s="104"/>
      <c r="F216" s="104"/>
      <c r="G216" s="39"/>
      <c r="H216" s="39"/>
      <c r="I216" s="39"/>
      <c r="J216" s="39"/>
      <c r="K216" s="105"/>
      <c r="L216" s="105"/>
      <c r="M216" s="105"/>
      <c r="N216" s="39"/>
      <c r="O216" s="42"/>
      <c r="P216" s="42"/>
      <c r="Q216" s="42"/>
      <c r="R216" s="42"/>
      <c r="S216" s="42"/>
      <c r="T216" s="42"/>
      <c r="U216" s="42"/>
      <c r="V216" s="42"/>
      <c r="W216" s="42"/>
      <c r="X216" s="42"/>
      <c r="Y216" s="42"/>
      <c r="Z216" s="42"/>
      <c r="AA216" s="42"/>
      <c r="AB216" s="42"/>
      <c r="AC216" s="42"/>
      <c r="AD216" s="42"/>
      <c r="AE216" s="42"/>
      <c r="AF216" s="42"/>
      <c r="AG216" s="42"/>
    </row>
    <row r="217" ht="14.25" customHeight="1">
      <c r="A217" s="103"/>
      <c r="B217" s="39"/>
      <c r="C217" s="39"/>
      <c r="D217" s="39"/>
      <c r="E217" s="104"/>
      <c r="F217" s="104"/>
      <c r="G217" s="39"/>
      <c r="H217" s="39"/>
      <c r="I217" s="39"/>
      <c r="J217" s="39"/>
      <c r="K217" s="105"/>
      <c r="L217" s="105"/>
      <c r="M217" s="105"/>
      <c r="N217" s="39"/>
      <c r="O217" s="42"/>
      <c r="P217" s="42"/>
      <c r="Q217" s="42"/>
      <c r="R217" s="42"/>
      <c r="S217" s="42"/>
      <c r="T217" s="42"/>
      <c r="U217" s="42"/>
      <c r="V217" s="42"/>
      <c r="W217" s="42"/>
      <c r="X217" s="42"/>
      <c r="Y217" s="42"/>
      <c r="Z217" s="42"/>
      <c r="AA217" s="42"/>
      <c r="AB217" s="42"/>
      <c r="AC217" s="42"/>
      <c r="AD217" s="42"/>
      <c r="AE217" s="42"/>
      <c r="AF217" s="42"/>
      <c r="AG217" s="42"/>
    </row>
    <row r="218" ht="14.25" customHeight="1">
      <c r="A218" s="103"/>
      <c r="B218" s="39"/>
      <c r="C218" s="39"/>
      <c r="D218" s="39"/>
      <c r="E218" s="104"/>
      <c r="F218" s="104"/>
      <c r="G218" s="39"/>
      <c r="H218" s="39"/>
      <c r="I218" s="39"/>
      <c r="J218" s="39"/>
      <c r="K218" s="105"/>
      <c r="L218" s="105"/>
      <c r="M218" s="105"/>
      <c r="N218" s="39"/>
      <c r="O218" s="42"/>
      <c r="P218" s="42"/>
      <c r="Q218" s="42"/>
      <c r="R218" s="42"/>
      <c r="S218" s="42"/>
      <c r="T218" s="42"/>
      <c r="U218" s="42"/>
      <c r="V218" s="42"/>
      <c r="W218" s="42"/>
      <c r="X218" s="42"/>
      <c r="Y218" s="42"/>
      <c r="Z218" s="42"/>
      <c r="AA218" s="42"/>
      <c r="AB218" s="42"/>
      <c r="AC218" s="42"/>
      <c r="AD218" s="42"/>
      <c r="AE218" s="42"/>
      <c r="AF218" s="42"/>
      <c r="AG218" s="42"/>
    </row>
    <row r="219" ht="14.25" customHeight="1">
      <c r="A219" s="103"/>
      <c r="B219" s="39"/>
      <c r="C219" s="39"/>
      <c r="D219" s="39"/>
      <c r="E219" s="104"/>
      <c r="F219" s="104"/>
      <c r="G219" s="39"/>
      <c r="H219" s="39"/>
      <c r="I219" s="39"/>
      <c r="J219" s="39"/>
      <c r="K219" s="105"/>
      <c r="L219" s="105"/>
      <c r="M219" s="105"/>
      <c r="N219" s="39"/>
      <c r="O219" s="42"/>
      <c r="P219" s="42"/>
      <c r="Q219" s="42"/>
      <c r="R219" s="42"/>
      <c r="S219" s="42"/>
      <c r="T219" s="42"/>
      <c r="U219" s="42"/>
      <c r="V219" s="42"/>
      <c r="W219" s="42"/>
      <c r="X219" s="42"/>
      <c r="Y219" s="42"/>
      <c r="Z219" s="42"/>
      <c r="AA219" s="42"/>
      <c r="AB219" s="42"/>
      <c r="AC219" s="42"/>
      <c r="AD219" s="42"/>
      <c r="AE219" s="42"/>
      <c r="AF219" s="42"/>
      <c r="AG219" s="42"/>
    </row>
    <row r="220" ht="14.25" customHeight="1">
      <c r="A220" s="103"/>
      <c r="B220" s="39"/>
      <c r="C220" s="39"/>
      <c r="D220" s="39"/>
      <c r="E220" s="104"/>
      <c r="F220" s="104"/>
      <c r="G220" s="39"/>
      <c r="H220" s="39"/>
      <c r="I220" s="39"/>
      <c r="J220" s="39"/>
      <c r="K220" s="105"/>
      <c r="L220" s="105"/>
      <c r="M220" s="105"/>
      <c r="N220" s="39"/>
      <c r="O220" s="42"/>
      <c r="P220" s="42"/>
      <c r="Q220" s="42"/>
      <c r="R220" s="42"/>
      <c r="S220" s="42"/>
      <c r="T220" s="42"/>
      <c r="U220" s="42"/>
      <c r="V220" s="42"/>
      <c r="W220" s="42"/>
      <c r="X220" s="42"/>
      <c r="Y220" s="42"/>
      <c r="Z220" s="42"/>
      <c r="AA220" s="42"/>
      <c r="AB220" s="42"/>
      <c r="AC220" s="42"/>
      <c r="AD220" s="42"/>
      <c r="AE220" s="42"/>
      <c r="AF220" s="42"/>
      <c r="AG220" s="42"/>
    </row>
    <row r="221" ht="15.75" customHeight="1">
      <c r="A221" s="42"/>
      <c r="B221" s="42"/>
      <c r="C221" s="42"/>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42"/>
      <c r="AD221" s="42"/>
      <c r="AE221" s="42"/>
      <c r="AF221" s="42"/>
      <c r="AG221" s="42"/>
    </row>
    <row r="222" ht="15.75" customHeight="1">
      <c r="A222" s="42"/>
      <c r="B222" s="42"/>
      <c r="C222" s="42"/>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42"/>
      <c r="AD222" s="42"/>
      <c r="AE222" s="42"/>
      <c r="AF222" s="42"/>
      <c r="AG222" s="42"/>
    </row>
    <row r="223" ht="15.75" customHeight="1">
      <c r="A223" s="42"/>
      <c r="B223" s="42"/>
      <c r="C223" s="42"/>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42"/>
      <c r="AD223" s="42"/>
      <c r="AE223" s="42"/>
      <c r="AF223" s="42"/>
      <c r="AG223" s="42"/>
    </row>
    <row r="224" ht="15.75" customHeight="1">
      <c r="A224" s="42"/>
      <c r="B224" s="42"/>
      <c r="C224" s="42"/>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42"/>
      <c r="AD224" s="42"/>
      <c r="AE224" s="42"/>
      <c r="AF224" s="42"/>
      <c r="AG224" s="42"/>
    </row>
    <row r="225" ht="15.75" customHeight="1">
      <c r="A225" s="42"/>
      <c r="B225" s="42"/>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42"/>
      <c r="AD225" s="42"/>
      <c r="AE225" s="42"/>
      <c r="AF225" s="42"/>
      <c r="AG225" s="42"/>
    </row>
    <row r="226" ht="15.75" customHeight="1">
      <c r="A226" s="42"/>
      <c r="B226" s="42"/>
      <c r="C226" s="42"/>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42"/>
      <c r="AD226" s="42"/>
      <c r="AE226" s="42"/>
      <c r="AF226" s="42"/>
      <c r="AG226" s="42"/>
    </row>
    <row r="227" ht="15.75" customHeight="1">
      <c r="A227" s="42"/>
      <c r="B227" s="42"/>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42"/>
      <c r="AD227" s="42"/>
      <c r="AE227" s="42"/>
      <c r="AF227" s="42"/>
      <c r="AG227" s="42"/>
    </row>
    <row r="228" ht="15.75" customHeight="1">
      <c r="A228" s="42"/>
      <c r="B228" s="42"/>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42"/>
      <c r="AD228" s="42"/>
      <c r="AE228" s="42"/>
      <c r="AF228" s="42"/>
      <c r="AG228" s="42"/>
    </row>
    <row r="229" ht="15.75" customHeight="1">
      <c r="A229" s="42"/>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row>
    <row r="230" ht="15.75" customHeight="1">
      <c r="A230" s="42"/>
      <c r="B230" s="42"/>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42"/>
      <c r="AD230" s="42"/>
      <c r="AE230" s="42"/>
      <c r="AF230" s="42"/>
      <c r="AG230" s="42"/>
    </row>
    <row r="231" ht="15.75" customHeight="1">
      <c r="A231" s="42"/>
      <c r="B231" s="42"/>
      <c r="C231" s="42"/>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42"/>
      <c r="AD231" s="42"/>
      <c r="AE231" s="42"/>
      <c r="AF231" s="42"/>
      <c r="AG231" s="42"/>
    </row>
    <row r="232" ht="15.75" customHeight="1">
      <c r="A232" s="42"/>
      <c r="B232" s="42"/>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42"/>
      <c r="AD232" s="42"/>
      <c r="AE232" s="42"/>
      <c r="AF232" s="42"/>
      <c r="AG232" s="42"/>
    </row>
    <row r="233" ht="15.75" customHeight="1">
      <c r="A233" s="42"/>
      <c r="B233" s="42"/>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42"/>
      <c r="AD233" s="42"/>
      <c r="AE233" s="42"/>
      <c r="AF233" s="42"/>
      <c r="AG233" s="42"/>
    </row>
    <row r="234" ht="15.75" customHeight="1">
      <c r="A234" s="42"/>
      <c r="B234" s="42"/>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42"/>
      <c r="AD234" s="42"/>
      <c r="AE234" s="42"/>
      <c r="AF234" s="42"/>
      <c r="AG234" s="42"/>
    </row>
    <row r="235" ht="15.75" customHeight="1">
      <c r="A235" s="42"/>
      <c r="B235" s="42"/>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42"/>
      <c r="AD235" s="42"/>
      <c r="AE235" s="42"/>
      <c r="AF235" s="42"/>
      <c r="AG235" s="42"/>
    </row>
    <row r="236" ht="15.75" customHeight="1">
      <c r="A236" s="42"/>
      <c r="B236" s="42"/>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42"/>
      <c r="AD236" s="42"/>
      <c r="AE236" s="42"/>
      <c r="AF236" s="42"/>
      <c r="AG236" s="42"/>
    </row>
    <row r="237" ht="15.75" customHeight="1">
      <c r="A237" s="42"/>
      <c r="B237" s="42"/>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42"/>
      <c r="AD237" s="42"/>
      <c r="AE237" s="42"/>
      <c r="AF237" s="42"/>
      <c r="AG237" s="42"/>
    </row>
    <row r="238" ht="15.75" customHeight="1">
      <c r="A238" s="42"/>
      <c r="B238" s="42"/>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42"/>
      <c r="AD238" s="42"/>
      <c r="AE238" s="42"/>
      <c r="AF238" s="42"/>
      <c r="AG238" s="42"/>
    </row>
    <row r="239" ht="15.75" customHeight="1">
      <c r="A239" s="42"/>
      <c r="B239" s="42"/>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42"/>
      <c r="AD239" s="42"/>
      <c r="AE239" s="42"/>
      <c r="AF239" s="42"/>
      <c r="AG239" s="42"/>
    </row>
    <row r="240" ht="15.75" customHeight="1">
      <c r="A240" s="42"/>
      <c r="B240" s="42"/>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42"/>
      <c r="AD240" s="42"/>
      <c r="AE240" s="42"/>
      <c r="AF240" s="42"/>
      <c r="AG240" s="42"/>
    </row>
    <row r="241" ht="15.75" customHeight="1">
      <c r="A241" s="42"/>
      <c r="B241" s="42"/>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42"/>
      <c r="AD241" s="42"/>
      <c r="AE241" s="42"/>
      <c r="AF241" s="42"/>
      <c r="AG241" s="42"/>
    </row>
    <row r="242" ht="15.75" customHeight="1">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row>
    <row r="243" ht="15.75" customHeight="1">
      <c r="A243" s="42"/>
      <c r="B243" s="42"/>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42"/>
      <c r="AD243" s="42"/>
      <c r="AE243" s="42"/>
      <c r="AF243" s="42"/>
      <c r="AG243" s="42"/>
    </row>
    <row r="244" ht="15.75" customHeight="1">
      <c r="A244" s="42"/>
      <c r="B244" s="42"/>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42"/>
      <c r="AD244" s="42"/>
      <c r="AE244" s="42"/>
      <c r="AF244" s="42"/>
      <c r="AG244" s="42"/>
    </row>
    <row r="245" ht="15.75" customHeight="1">
      <c r="A245" s="42"/>
      <c r="B245" s="42"/>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42"/>
      <c r="AD245" s="42"/>
      <c r="AE245" s="42"/>
      <c r="AF245" s="42"/>
      <c r="AG245" s="42"/>
    </row>
    <row r="246" ht="15.75" customHeight="1">
      <c r="A246" s="42"/>
      <c r="B246" s="42"/>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42"/>
      <c r="AD246" s="42"/>
      <c r="AE246" s="42"/>
      <c r="AF246" s="42"/>
      <c r="AG246" s="42"/>
    </row>
    <row r="247" ht="15.75" customHeight="1">
      <c r="A247" s="42"/>
      <c r="B247" s="42"/>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42"/>
      <c r="AD247" s="42"/>
      <c r="AE247" s="42"/>
      <c r="AF247" s="42"/>
      <c r="AG247" s="42"/>
    </row>
    <row r="248" ht="15.75" customHeight="1">
      <c r="A248" s="42"/>
      <c r="B248" s="42"/>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42"/>
      <c r="AD248" s="42"/>
      <c r="AE248" s="42"/>
      <c r="AF248" s="42"/>
      <c r="AG248" s="42"/>
    </row>
    <row r="249" ht="15.75" customHeight="1">
      <c r="A249" s="42"/>
      <c r="B249" s="42"/>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c r="AA249" s="42"/>
      <c r="AB249" s="42"/>
      <c r="AC249" s="42"/>
      <c r="AD249" s="42"/>
      <c r="AE249" s="42"/>
      <c r="AF249" s="42"/>
      <c r="AG249" s="42"/>
    </row>
    <row r="250" ht="15.75" customHeight="1">
      <c r="A250" s="42"/>
      <c r="B250" s="42"/>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42"/>
      <c r="AD250" s="42"/>
      <c r="AE250" s="42"/>
      <c r="AF250" s="42"/>
      <c r="AG250" s="42"/>
    </row>
    <row r="251" ht="15.75" customHeight="1">
      <c r="A251" s="42"/>
      <c r="B251" s="42"/>
      <c r="C251" s="42"/>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42"/>
      <c r="AD251" s="42"/>
      <c r="AE251" s="42"/>
      <c r="AF251" s="42"/>
      <c r="AG251" s="42"/>
    </row>
    <row r="252" ht="15.75" customHeight="1">
      <c r="A252" s="42"/>
      <c r="B252" s="42"/>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42"/>
      <c r="AD252" s="42"/>
      <c r="AE252" s="42"/>
      <c r="AF252" s="42"/>
      <c r="AG252" s="42"/>
    </row>
    <row r="253" ht="15.75" customHeight="1">
      <c r="A253" s="42"/>
      <c r="B253" s="42"/>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42"/>
      <c r="AD253" s="42"/>
      <c r="AE253" s="42"/>
      <c r="AF253" s="42"/>
      <c r="AG253" s="42"/>
    </row>
    <row r="254" ht="15.75" customHeight="1">
      <c r="A254" s="42"/>
      <c r="B254" s="42"/>
      <c r="C254" s="42"/>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42"/>
      <c r="AD254" s="42"/>
      <c r="AE254" s="42"/>
      <c r="AF254" s="42"/>
      <c r="AG254" s="42"/>
    </row>
    <row r="255" ht="15.75" customHeight="1">
      <c r="A255" s="42"/>
      <c r="B255" s="42"/>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42"/>
      <c r="AD255" s="42"/>
      <c r="AE255" s="42"/>
      <c r="AF255" s="42"/>
      <c r="AG255" s="42"/>
    </row>
    <row r="256" ht="15.75" customHeight="1">
      <c r="A256" s="42"/>
      <c r="B256" s="42"/>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42"/>
      <c r="AD256" s="42"/>
      <c r="AE256" s="42"/>
      <c r="AF256" s="42"/>
      <c r="AG256" s="42"/>
    </row>
    <row r="257" ht="15.75" customHeight="1">
      <c r="A257" s="42"/>
      <c r="B257" s="42"/>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42"/>
      <c r="AD257" s="42"/>
      <c r="AE257" s="42"/>
      <c r="AF257" s="42"/>
      <c r="AG257" s="42"/>
    </row>
    <row r="258" ht="15.75" customHeight="1">
      <c r="A258" s="42"/>
      <c r="B258" s="42"/>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42"/>
      <c r="AD258" s="42"/>
      <c r="AE258" s="42"/>
      <c r="AF258" s="42"/>
      <c r="AG258" s="42"/>
    </row>
    <row r="259" ht="15.75" customHeight="1">
      <c r="A259" s="42"/>
      <c r="B259" s="42"/>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42"/>
      <c r="AD259" s="42"/>
      <c r="AE259" s="42"/>
      <c r="AF259" s="42"/>
      <c r="AG259" s="42"/>
    </row>
    <row r="260" ht="15.75" customHeight="1">
      <c r="A260" s="42"/>
      <c r="B260" s="42"/>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42"/>
      <c r="AD260" s="42"/>
      <c r="AE260" s="42"/>
      <c r="AF260" s="42"/>
      <c r="AG260" s="42"/>
    </row>
    <row r="261" ht="15.75" customHeight="1">
      <c r="A261" s="42"/>
      <c r="B261" s="42"/>
      <c r="C261" s="42"/>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42"/>
      <c r="AD261" s="42"/>
      <c r="AE261" s="42"/>
      <c r="AF261" s="42"/>
      <c r="AG261" s="42"/>
    </row>
    <row r="262" ht="15.75" customHeight="1">
      <c r="A262" s="42"/>
      <c r="B262" s="42"/>
      <c r="C262" s="42"/>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42"/>
      <c r="AD262" s="42"/>
      <c r="AE262" s="42"/>
      <c r="AF262" s="42"/>
      <c r="AG262" s="42"/>
    </row>
    <row r="263" ht="15.75" customHeight="1">
      <c r="A263" s="42"/>
      <c r="B263" s="42"/>
      <c r="C263" s="42"/>
      <c r="D263" s="42"/>
      <c r="E263" s="42"/>
      <c r="F263" s="42"/>
      <c r="G263" s="42"/>
      <c r="H263" s="42"/>
      <c r="I263" s="42"/>
      <c r="J263" s="42"/>
      <c r="K263" s="42"/>
      <c r="L263" s="42"/>
      <c r="M263" s="42"/>
      <c r="N263" s="42"/>
      <c r="O263" s="42"/>
      <c r="P263" s="42"/>
      <c r="Q263" s="42"/>
      <c r="R263" s="42"/>
      <c r="S263" s="42"/>
      <c r="T263" s="42"/>
      <c r="U263" s="42"/>
      <c r="V263" s="42"/>
      <c r="W263" s="42"/>
      <c r="X263" s="42"/>
      <c r="Y263" s="42"/>
      <c r="Z263" s="42"/>
      <c r="AA263" s="42"/>
      <c r="AB263" s="42"/>
      <c r="AC263" s="42"/>
      <c r="AD263" s="42"/>
      <c r="AE263" s="42"/>
      <c r="AF263" s="42"/>
      <c r="AG263" s="42"/>
    </row>
    <row r="264" ht="15.75" customHeight="1">
      <c r="A264" s="42"/>
      <c r="B264" s="42"/>
      <c r="C264" s="42"/>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42"/>
      <c r="AD264" s="42"/>
      <c r="AE264" s="42"/>
      <c r="AF264" s="42"/>
      <c r="AG264" s="42"/>
    </row>
    <row r="265" ht="15.75" customHeight="1">
      <c r="A265" s="42"/>
      <c r="B265" s="42"/>
      <c r="C265" s="42"/>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42"/>
      <c r="AD265" s="42"/>
      <c r="AE265" s="42"/>
      <c r="AF265" s="42"/>
      <c r="AG265" s="42"/>
    </row>
    <row r="266" ht="15.75" customHeight="1">
      <c r="A266" s="42"/>
      <c r="B266" s="42"/>
      <c r="C266" s="42"/>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42"/>
      <c r="AD266" s="42"/>
      <c r="AE266" s="42"/>
      <c r="AF266" s="42"/>
      <c r="AG266" s="42"/>
    </row>
    <row r="267" ht="15.75" customHeight="1">
      <c r="A267" s="42"/>
      <c r="B267" s="42"/>
      <c r="C267" s="42"/>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42"/>
      <c r="AD267" s="42"/>
      <c r="AE267" s="42"/>
      <c r="AF267" s="42"/>
      <c r="AG267" s="42"/>
    </row>
    <row r="268" ht="15.75" customHeight="1">
      <c r="A268" s="42"/>
      <c r="B268" s="42"/>
      <c r="C268" s="42"/>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42"/>
      <c r="AD268" s="42"/>
      <c r="AE268" s="42"/>
      <c r="AF268" s="42"/>
      <c r="AG268" s="42"/>
    </row>
    <row r="269" ht="15.75" customHeight="1">
      <c r="A269" s="42"/>
      <c r="B269" s="42"/>
      <c r="C269" s="42"/>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42"/>
      <c r="AD269" s="42"/>
      <c r="AE269" s="42"/>
      <c r="AF269" s="42"/>
      <c r="AG269" s="42"/>
    </row>
    <row r="270" ht="15.75" customHeight="1">
      <c r="A270" s="42"/>
      <c r="B270" s="42"/>
      <c r="C270" s="42"/>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42"/>
      <c r="AD270" s="42"/>
      <c r="AE270" s="42"/>
      <c r="AF270" s="42"/>
      <c r="AG270" s="42"/>
    </row>
    <row r="271" ht="15.75" customHeight="1">
      <c r="A271" s="42"/>
      <c r="B271" s="42"/>
      <c r="C271" s="42"/>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42"/>
      <c r="AD271" s="42"/>
      <c r="AE271" s="42"/>
      <c r="AF271" s="42"/>
      <c r="AG271" s="42"/>
    </row>
    <row r="272" ht="15.75" customHeight="1">
      <c r="A272" s="42"/>
      <c r="B272" s="42"/>
      <c r="C272" s="42"/>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42"/>
      <c r="AD272" s="42"/>
      <c r="AE272" s="42"/>
      <c r="AF272" s="42"/>
      <c r="AG272" s="42"/>
    </row>
    <row r="273" ht="15.75" customHeight="1">
      <c r="A273" s="42"/>
      <c r="B273" s="42"/>
      <c r="C273" s="42"/>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42"/>
      <c r="AD273" s="42"/>
      <c r="AE273" s="42"/>
      <c r="AF273" s="42"/>
      <c r="AG273" s="42"/>
    </row>
    <row r="274" ht="15.75" customHeight="1">
      <c r="A274" s="42"/>
      <c r="B274" s="42"/>
      <c r="C274" s="42"/>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42"/>
      <c r="AD274" s="42"/>
      <c r="AE274" s="42"/>
      <c r="AF274" s="42"/>
      <c r="AG274" s="42"/>
    </row>
    <row r="275" ht="15.75" customHeight="1">
      <c r="A275" s="42"/>
      <c r="B275" s="42"/>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42"/>
      <c r="AD275" s="42"/>
      <c r="AE275" s="42"/>
      <c r="AF275" s="42"/>
      <c r="AG275" s="42"/>
    </row>
    <row r="276" ht="15.75" customHeight="1">
      <c r="A276" s="42"/>
      <c r="B276" s="42"/>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42"/>
      <c r="AD276" s="42"/>
      <c r="AE276" s="42"/>
      <c r="AF276" s="42"/>
      <c r="AG276" s="42"/>
    </row>
    <row r="277" ht="15.75" customHeight="1">
      <c r="A277" s="42"/>
      <c r="B277" s="42"/>
      <c r="C277" s="42"/>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42"/>
      <c r="AD277" s="42"/>
      <c r="AE277" s="42"/>
      <c r="AF277" s="42"/>
      <c r="AG277" s="42"/>
    </row>
    <row r="278" ht="15.75" customHeight="1">
      <c r="A278" s="42"/>
      <c r="B278" s="42"/>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42"/>
      <c r="AD278" s="42"/>
      <c r="AE278" s="42"/>
      <c r="AF278" s="42"/>
      <c r="AG278" s="42"/>
    </row>
    <row r="279" ht="15.75" customHeight="1">
      <c r="A279" s="42"/>
      <c r="B279" s="42"/>
      <c r="C279" s="42"/>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42"/>
      <c r="AD279" s="42"/>
      <c r="AE279" s="42"/>
      <c r="AF279" s="42"/>
      <c r="AG279" s="42"/>
    </row>
    <row r="280" ht="15.75" customHeight="1">
      <c r="A280" s="42"/>
      <c r="B280" s="42"/>
      <c r="C280" s="42"/>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42"/>
      <c r="AD280" s="42"/>
      <c r="AE280" s="42"/>
      <c r="AF280" s="42"/>
      <c r="AG280" s="42"/>
    </row>
    <row r="281" ht="15.75" customHeight="1">
      <c r="A281" s="42"/>
      <c r="B281" s="42"/>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c r="AA281" s="42"/>
      <c r="AB281" s="42"/>
      <c r="AC281" s="42"/>
      <c r="AD281" s="42"/>
      <c r="AE281" s="42"/>
      <c r="AF281" s="42"/>
      <c r="AG281" s="42"/>
    </row>
    <row r="282" ht="15.75" customHeight="1">
      <c r="A282" s="42"/>
      <c r="B282" s="42"/>
      <c r="C282" s="42"/>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42"/>
      <c r="AD282" s="42"/>
      <c r="AE282" s="42"/>
      <c r="AF282" s="42"/>
      <c r="AG282" s="42"/>
    </row>
    <row r="283" ht="15.75" customHeight="1">
      <c r="A283" s="42"/>
      <c r="B283" s="42"/>
      <c r="C283" s="42"/>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42"/>
      <c r="AD283" s="42"/>
      <c r="AE283" s="42"/>
      <c r="AF283" s="42"/>
      <c r="AG283" s="42"/>
    </row>
    <row r="284" ht="15.75" customHeight="1">
      <c r="A284" s="42"/>
      <c r="B284" s="42"/>
      <c r="C284" s="42"/>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42"/>
      <c r="AD284" s="42"/>
      <c r="AE284" s="42"/>
      <c r="AF284" s="42"/>
      <c r="AG284" s="42"/>
    </row>
    <row r="285" ht="15.75" customHeight="1">
      <c r="A285" s="42"/>
      <c r="B285" s="42"/>
      <c r="C285" s="42"/>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42"/>
      <c r="AD285" s="42"/>
      <c r="AE285" s="42"/>
      <c r="AF285" s="42"/>
      <c r="AG285" s="42"/>
    </row>
    <row r="286" ht="15.75" customHeight="1">
      <c r="A286" s="42"/>
      <c r="B286" s="42"/>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42"/>
      <c r="AD286" s="42"/>
      <c r="AE286" s="42"/>
      <c r="AF286" s="42"/>
      <c r="AG286" s="42"/>
    </row>
    <row r="287" ht="15.75" customHeight="1">
      <c r="A287" s="42"/>
      <c r="B287" s="42"/>
      <c r="C287" s="42"/>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42"/>
      <c r="AD287" s="42"/>
      <c r="AE287" s="42"/>
      <c r="AF287" s="42"/>
      <c r="AG287" s="42"/>
    </row>
    <row r="288" ht="15.75" customHeight="1">
      <c r="A288" s="42"/>
      <c r="B288" s="42"/>
      <c r="C288" s="42"/>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42"/>
      <c r="AD288" s="42"/>
      <c r="AE288" s="42"/>
      <c r="AF288" s="42"/>
      <c r="AG288" s="42"/>
    </row>
    <row r="289" ht="15.75" customHeight="1">
      <c r="A289" s="42"/>
      <c r="B289" s="42"/>
      <c r="C289" s="42"/>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42"/>
      <c r="AD289" s="42"/>
      <c r="AE289" s="42"/>
      <c r="AF289" s="42"/>
      <c r="AG289" s="42"/>
    </row>
    <row r="290" ht="15.75" customHeight="1">
      <c r="A290" s="42"/>
      <c r="B290" s="42"/>
      <c r="C290" s="42"/>
      <c r="D290" s="42"/>
      <c r="E290" s="42"/>
      <c r="F290" s="42"/>
      <c r="G290" s="42"/>
      <c r="H290" s="42"/>
      <c r="I290" s="42"/>
      <c r="J290" s="42"/>
      <c r="K290" s="42"/>
      <c r="L290" s="42"/>
      <c r="M290" s="42"/>
      <c r="N290" s="42"/>
      <c r="O290" s="42"/>
      <c r="P290" s="42"/>
      <c r="Q290" s="42"/>
      <c r="R290" s="42"/>
      <c r="S290" s="42"/>
      <c r="T290" s="42"/>
      <c r="U290" s="42"/>
      <c r="V290" s="42"/>
      <c r="W290" s="42"/>
      <c r="X290" s="42"/>
      <c r="Y290" s="42"/>
      <c r="Z290" s="42"/>
      <c r="AA290" s="42"/>
      <c r="AB290" s="42"/>
      <c r="AC290" s="42"/>
      <c r="AD290" s="42"/>
      <c r="AE290" s="42"/>
      <c r="AF290" s="42"/>
      <c r="AG290" s="42"/>
    </row>
    <row r="291" ht="15.75" customHeight="1">
      <c r="A291" s="42"/>
      <c r="B291" s="42"/>
      <c r="C291" s="42"/>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42"/>
      <c r="AD291" s="42"/>
      <c r="AE291" s="42"/>
      <c r="AF291" s="42"/>
      <c r="AG291" s="42"/>
    </row>
    <row r="292" ht="15.75" customHeight="1">
      <c r="A292" s="42"/>
      <c r="B292" s="42"/>
      <c r="C292" s="42"/>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42"/>
      <c r="AD292" s="42"/>
      <c r="AE292" s="42"/>
      <c r="AF292" s="42"/>
      <c r="AG292" s="42"/>
    </row>
    <row r="293" ht="15.75" customHeight="1">
      <c r="A293" s="42"/>
      <c r="B293" s="42"/>
      <c r="C293" s="42"/>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42"/>
      <c r="AD293" s="42"/>
      <c r="AE293" s="42"/>
      <c r="AF293" s="42"/>
      <c r="AG293" s="42"/>
    </row>
    <row r="294" ht="15.75" customHeight="1">
      <c r="A294" s="42"/>
      <c r="B294" s="42"/>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42"/>
      <c r="AD294" s="42"/>
      <c r="AE294" s="42"/>
      <c r="AF294" s="42"/>
      <c r="AG294" s="42"/>
    </row>
    <row r="295" ht="15.75" customHeight="1">
      <c r="A295" s="42"/>
      <c r="B295" s="42"/>
      <c r="C295" s="42"/>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42"/>
      <c r="AD295" s="42"/>
      <c r="AE295" s="42"/>
      <c r="AF295" s="42"/>
      <c r="AG295" s="42"/>
    </row>
    <row r="296" ht="15.75" customHeight="1">
      <c r="A296" s="42"/>
      <c r="B296" s="42"/>
      <c r="C296" s="42"/>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42"/>
      <c r="AD296" s="42"/>
      <c r="AE296" s="42"/>
      <c r="AF296" s="42"/>
      <c r="AG296" s="42"/>
    </row>
    <row r="297" ht="15.75" customHeight="1">
      <c r="A297" s="42"/>
      <c r="B297" s="42"/>
      <c r="C297" s="42"/>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42"/>
      <c r="AD297" s="42"/>
      <c r="AE297" s="42"/>
      <c r="AF297" s="42"/>
      <c r="AG297" s="42"/>
    </row>
    <row r="298" ht="15.75" customHeight="1">
      <c r="A298" s="42"/>
      <c r="B298" s="42"/>
      <c r="C298" s="42"/>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42"/>
      <c r="AD298" s="42"/>
      <c r="AE298" s="42"/>
      <c r="AF298" s="42"/>
      <c r="AG298" s="42"/>
    </row>
    <row r="299" ht="15.75" customHeight="1">
      <c r="A299" s="42"/>
      <c r="B299" s="42"/>
      <c r="C299" s="42"/>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c r="AF299" s="42"/>
      <c r="AG299" s="42"/>
    </row>
    <row r="300" ht="15.75" customHeight="1">
      <c r="A300" s="42"/>
      <c r="B300" s="42"/>
      <c r="C300" s="42"/>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42"/>
      <c r="AD300" s="42"/>
      <c r="AE300" s="42"/>
      <c r="AF300" s="42"/>
      <c r="AG300" s="42"/>
    </row>
    <row r="301" ht="15.75" customHeight="1">
      <c r="A301" s="42"/>
      <c r="B301" s="42"/>
      <c r="C301" s="42"/>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42"/>
      <c r="AD301" s="42"/>
      <c r="AE301" s="42"/>
      <c r="AF301" s="42"/>
      <c r="AG301" s="42"/>
    </row>
    <row r="302" ht="15.75" customHeight="1">
      <c r="A302" s="42"/>
      <c r="B302" s="42"/>
      <c r="C302" s="42"/>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42"/>
      <c r="AD302" s="42"/>
      <c r="AE302" s="42"/>
      <c r="AF302" s="42"/>
      <c r="AG302" s="42"/>
    </row>
    <row r="303" ht="15.75" customHeight="1">
      <c r="A303" s="42"/>
      <c r="B303" s="42"/>
      <c r="C303" s="42"/>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42"/>
      <c r="AD303" s="42"/>
      <c r="AE303" s="42"/>
      <c r="AF303" s="42"/>
      <c r="AG303" s="42"/>
    </row>
    <row r="304" ht="15.75" customHeight="1">
      <c r="A304" s="42"/>
      <c r="B304" s="42"/>
      <c r="C304" s="42"/>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42"/>
      <c r="AD304" s="42"/>
      <c r="AE304" s="42"/>
      <c r="AF304" s="42"/>
      <c r="AG304" s="42"/>
    </row>
    <row r="305" ht="15.75" customHeight="1">
      <c r="A305" s="42"/>
      <c r="B305" s="42"/>
      <c r="C305" s="42"/>
      <c r="D305" s="42"/>
      <c r="E305" s="42"/>
      <c r="F305" s="42"/>
      <c r="G305" s="42"/>
      <c r="H305" s="42"/>
      <c r="I305" s="42"/>
      <c r="J305" s="42"/>
      <c r="K305" s="42"/>
      <c r="L305" s="42"/>
      <c r="M305" s="42"/>
      <c r="N305" s="42"/>
      <c r="O305" s="42"/>
      <c r="P305" s="42"/>
      <c r="Q305" s="42"/>
      <c r="R305" s="42"/>
      <c r="S305" s="42"/>
      <c r="T305" s="42"/>
      <c r="U305" s="42"/>
      <c r="V305" s="42"/>
      <c r="W305" s="42"/>
      <c r="X305" s="42"/>
      <c r="Y305" s="42"/>
      <c r="Z305" s="42"/>
      <c r="AA305" s="42"/>
      <c r="AB305" s="42"/>
      <c r="AC305" s="42"/>
      <c r="AD305" s="42"/>
      <c r="AE305" s="42"/>
      <c r="AF305" s="42"/>
      <c r="AG305" s="42"/>
    </row>
    <row r="306" ht="15.75" customHeight="1">
      <c r="A306" s="42"/>
      <c r="B306" s="42"/>
      <c r="C306" s="42"/>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42"/>
      <c r="AD306" s="42"/>
      <c r="AE306" s="42"/>
      <c r="AF306" s="42"/>
      <c r="AG306" s="42"/>
    </row>
    <row r="307" ht="15.75" customHeight="1">
      <c r="A307" s="42"/>
      <c r="B307" s="42"/>
      <c r="C307" s="42"/>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42"/>
      <c r="AD307" s="42"/>
      <c r="AE307" s="42"/>
      <c r="AF307" s="42"/>
      <c r="AG307" s="42"/>
    </row>
    <row r="308" ht="15.75" customHeight="1">
      <c r="A308" s="42"/>
      <c r="B308" s="42"/>
      <c r="C308" s="42"/>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42"/>
      <c r="AD308" s="42"/>
      <c r="AE308" s="42"/>
      <c r="AF308" s="42"/>
      <c r="AG308" s="42"/>
    </row>
    <row r="309" ht="15.75" customHeight="1">
      <c r="A309" s="42"/>
      <c r="B309" s="42"/>
      <c r="C309" s="42"/>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42"/>
      <c r="AD309" s="42"/>
      <c r="AE309" s="42"/>
      <c r="AF309" s="42"/>
      <c r="AG309" s="42"/>
    </row>
    <row r="310" ht="15.75" customHeight="1">
      <c r="A310" s="42"/>
      <c r="B310" s="42"/>
      <c r="C310" s="42"/>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42"/>
      <c r="AD310" s="42"/>
      <c r="AE310" s="42"/>
      <c r="AF310" s="42"/>
      <c r="AG310" s="42"/>
    </row>
    <row r="311" ht="15.75" customHeight="1">
      <c r="A311" s="42"/>
      <c r="B311" s="42"/>
      <c r="C311" s="42"/>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42"/>
      <c r="AD311" s="42"/>
      <c r="AE311" s="42"/>
      <c r="AF311" s="42"/>
      <c r="AG311" s="42"/>
    </row>
    <row r="312" ht="15.75" customHeight="1">
      <c r="A312" s="42"/>
      <c r="B312" s="42"/>
      <c r="C312" s="42"/>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42"/>
      <c r="AD312" s="42"/>
      <c r="AE312" s="42"/>
      <c r="AF312" s="42"/>
      <c r="AG312" s="42"/>
    </row>
    <row r="313" ht="15.75" customHeight="1">
      <c r="A313" s="42"/>
      <c r="B313" s="42"/>
      <c r="C313" s="42"/>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42"/>
      <c r="AD313" s="42"/>
      <c r="AE313" s="42"/>
      <c r="AF313" s="42"/>
      <c r="AG313" s="42"/>
    </row>
    <row r="314" ht="15.75" customHeight="1">
      <c r="A314" s="42"/>
      <c r="B314" s="42"/>
      <c r="C314" s="42"/>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42"/>
      <c r="AD314" s="42"/>
      <c r="AE314" s="42"/>
      <c r="AF314" s="42"/>
      <c r="AG314" s="42"/>
    </row>
    <row r="315" ht="15.75" customHeight="1">
      <c r="A315" s="42"/>
      <c r="B315" s="42"/>
      <c r="C315" s="42"/>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42"/>
      <c r="AD315" s="42"/>
      <c r="AE315" s="42"/>
      <c r="AF315" s="42"/>
      <c r="AG315" s="42"/>
    </row>
    <row r="316" ht="15.75" customHeight="1">
      <c r="A316" s="42"/>
      <c r="B316" s="42"/>
      <c r="C316" s="42"/>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42"/>
      <c r="AD316" s="42"/>
      <c r="AE316" s="42"/>
      <c r="AF316" s="42"/>
      <c r="AG316" s="42"/>
    </row>
    <row r="317" ht="15.75" customHeight="1">
      <c r="A317" s="42"/>
      <c r="B317" s="42"/>
      <c r="C317" s="42"/>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42"/>
      <c r="AD317" s="42"/>
      <c r="AE317" s="42"/>
      <c r="AF317" s="42"/>
      <c r="AG317" s="42"/>
    </row>
    <row r="318" ht="15.75" customHeight="1">
      <c r="A318" s="42"/>
      <c r="B318" s="42"/>
      <c r="C318" s="42"/>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42"/>
      <c r="AD318" s="42"/>
      <c r="AE318" s="42"/>
      <c r="AF318" s="42"/>
      <c r="AG318" s="42"/>
    </row>
    <row r="319" ht="15.75" customHeight="1">
      <c r="A319" s="42"/>
      <c r="B319" s="42"/>
      <c r="C319" s="42"/>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42"/>
      <c r="AD319" s="42"/>
      <c r="AE319" s="42"/>
      <c r="AF319" s="42"/>
      <c r="AG319" s="42"/>
    </row>
    <row r="320" ht="15.75" customHeight="1">
      <c r="A320" s="42"/>
      <c r="B320" s="42"/>
      <c r="C320" s="42"/>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42"/>
      <c r="AD320" s="42"/>
      <c r="AE320" s="42"/>
      <c r="AF320" s="42"/>
      <c r="AG320" s="42"/>
    </row>
    <row r="321" ht="15.75" customHeight="1">
      <c r="A321" s="42"/>
      <c r="B321" s="42"/>
      <c r="C321" s="42"/>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42"/>
      <c r="AD321" s="42"/>
      <c r="AE321" s="42"/>
      <c r="AF321" s="42"/>
      <c r="AG321" s="42"/>
    </row>
    <row r="322" ht="15.75" customHeight="1">
      <c r="A322" s="42"/>
      <c r="B322" s="42"/>
      <c r="C322" s="42"/>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42"/>
      <c r="AD322" s="42"/>
      <c r="AE322" s="42"/>
      <c r="AF322" s="42"/>
      <c r="AG322" s="42"/>
    </row>
    <row r="323" ht="15.75" customHeight="1">
      <c r="A323" s="42"/>
      <c r="B323" s="42"/>
      <c r="C323" s="42"/>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42"/>
      <c r="AD323" s="42"/>
      <c r="AE323" s="42"/>
      <c r="AF323" s="42"/>
      <c r="AG323" s="42"/>
    </row>
    <row r="324" ht="15.75" customHeight="1">
      <c r="A324" s="42"/>
      <c r="B324" s="42"/>
      <c r="C324" s="42"/>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42"/>
      <c r="AD324" s="42"/>
      <c r="AE324" s="42"/>
      <c r="AF324" s="42"/>
      <c r="AG324" s="42"/>
    </row>
    <row r="325" ht="15.75" customHeight="1">
      <c r="A325" s="42"/>
      <c r="B325" s="42"/>
      <c r="C325" s="42"/>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42"/>
      <c r="AD325" s="42"/>
      <c r="AE325" s="42"/>
      <c r="AF325" s="42"/>
      <c r="AG325" s="42"/>
    </row>
    <row r="326" ht="15.75" customHeight="1">
      <c r="A326" s="42"/>
      <c r="B326" s="42"/>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42"/>
      <c r="AD326" s="42"/>
      <c r="AE326" s="42"/>
      <c r="AF326" s="42"/>
      <c r="AG326" s="42"/>
    </row>
    <row r="327" ht="15.75" customHeight="1">
      <c r="A327" s="42"/>
      <c r="B327" s="42"/>
      <c r="C327" s="42"/>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42"/>
      <c r="AD327" s="42"/>
      <c r="AE327" s="42"/>
      <c r="AF327" s="42"/>
      <c r="AG327" s="42"/>
    </row>
    <row r="328" ht="15.75" customHeight="1">
      <c r="A328" s="42"/>
      <c r="B328" s="42"/>
      <c r="C328" s="42"/>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42"/>
      <c r="AD328" s="42"/>
      <c r="AE328" s="42"/>
      <c r="AF328" s="42"/>
      <c r="AG328" s="42"/>
    </row>
    <row r="329" ht="15.75" customHeight="1">
      <c r="A329" s="42"/>
      <c r="B329" s="42"/>
      <c r="C329" s="42"/>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42"/>
      <c r="AD329" s="42"/>
      <c r="AE329" s="42"/>
      <c r="AF329" s="42"/>
      <c r="AG329" s="42"/>
    </row>
    <row r="330" ht="15.75" customHeight="1">
      <c r="A330" s="42"/>
      <c r="B330" s="42"/>
      <c r="C330" s="42"/>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42"/>
      <c r="AD330" s="42"/>
      <c r="AE330" s="42"/>
      <c r="AF330" s="42"/>
      <c r="AG330" s="42"/>
    </row>
    <row r="331" ht="15.75" customHeight="1">
      <c r="A331" s="42"/>
      <c r="B331" s="42"/>
      <c r="C331" s="42"/>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42"/>
      <c r="AD331" s="42"/>
      <c r="AE331" s="42"/>
      <c r="AF331" s="42"/>
      <c r="AG331" s="42"/>
    </row>
    <row r="332" ht="15.75" customHeight="1">
      <c r="A332" s="42"/>
      <c r="B332" s="42"/>
      <c r="C332" s="42"/>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42"/>
      <c r="AD332" s="42"/>
      <c r="AE332" s="42"/>
      <c r="AF332" s="42"/>
      <c r="AG332" s="42"/>
    </row>
    <row r="333" ht="15.75" customHeight="1">
      <c r="A333" s="42"/>
      <c r="B333" s="42"/>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c r="AF333" s="42"/>
      <c r="AG333" s="42"/>
    </row>
    <row r="334" ht="15.75" customHeight="1">
      <c r="A334" s="42"/>
      <c r="B334" s="42"/>
      <c r="C334" s="42"/>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42"/>
      <c r="AD334" s="42"/>
      <c r="AE334" s="42"/>
      <c r="AF334" s="42"/>
      <c r="AG334" s="42"/>
    </row>
    <row r="335" ht="15.75" customHeight="1">
      <c r="A335" s="42"/>
      <c r="B335" s="42"/>
      <c r="C335" s="42"/>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42"/>
      <c r="AD335" s="42"/>
      <c r="AE335" s="42"/>
      <c r="AF335" s="42"/>
      <c r="AG335" s="42"/>
    </row>
    <row r="336" ht="15.75" customHeight="1">
      <c r="A336" s="42"/>
      <c r="B336" s="42"/>
      <c r="C336" s="42"/>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42"/>
      <c r="AD336" s="42"/>
      <c r="AE336" s="42"/>
      <c r="AF336" s="42"/>
      <c r="AG336" s="42"/>
    </row>
    <row r="337" ht="15.75" customHeight="1">
      <c r="A337" s="42"/>
      <c r="B337" s="42"/>
      <c r="C337" s="42"/>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42"/>
      <c r="AD337" s="42"/>
      <c r="AE337" s="42"/>
      <c r="AF337" s="42"/>
      <c r="AG337" s="42"/>
    </row>
    <row r="338" ht="15.75" customHeight="1">
      <c r="A338" s="42"/>
      <c r="B338" s="42"/>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c r="AF338" s="42"/>
      <c r="AG338" s="42"/>
    </row>
    <row r="339" ht="15.75" customHeight="1">
      <c r="A339" s="42"/>
      <c r="B339" s="42"/>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row>
    <row r="340" ht="15.75" customHeight="1">
      <c r="A340" s="42"/>
      <c r="B340" s="42"/>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c r="AF340" s="42"/>
      <c r="AG340" s="42"/>
    </row>
    <row r="341" ht="15.75" customHeight="1">
      <c r="A341" s="42"/>
      <c r="B341" s="42"/>
      <c r="C341" s="42"/>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42"/>
      <c r="AD341" s="42"/>
      <c r="AE341" s="42"/>
      <c r="AF341" s="42"/>
      <c r="AG341" s="42"/>
    </row>
    <row r="342" ht="15.75" customHeight="1">
      <c r="A342" s="42"/>
      <c r="B342" s="42"/>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c r="AF342" s="42"/>
      <c r="AG342" s="42"/>
    </row>
    <row r="343" ht="15.75" customHeight="1">
      <c r="A343" s="42"/>
      <c r="B343" s="42"/>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c r="AF343" s="42"/>
      <c r="AG343" s="42"/>
    </row>
    <row r="344" ht="15.75" customHeight="1">
      <c r="A344" s="42"/>
      <c r="B344" s="42"/>
      <c r="C344" s="42"/>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42"/>
      <c r="AD344" s="42"/>
      <c r="AE344" s="42"/>
      <c r="AF344" s="42"/>
      <c r="AG344" s="42"/>
    </row>
    <row r="345" ht="15.75" customHeight="1">
      <c r="A345" s="42"/>
      <c r="B345" s="42"/>
      <c r="C345" s="42"/>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42"/>
      <c r="AD345" s="42"/>
      <c r="AE345" s="42"/>
      <c r="AF345" s="42"/>
      <c r="AG345" s="42"/>
    </row>
    <row r="346" ht="15.75" customHeight="1">
      <c r="A346" s="42"/>
      <c r="B346" s="42"/>
      <c r="C346" s="42"/>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42"/>
      <c r="AD346" s="42"/>
      <c r="AE346" s="42"/>
      <c r="AF346" s="42"/>
      <c r="AG346" s="42"/>
    </row>
    <row r="347" ht="15.75" customHeight="1">
      <c r="A347" s="42"/>
      <c r="B347" s="42"/>
      <c r="C347" s="42"/>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42"/>
      <c r="AD347" s="42"/>
      <c r="AE347" s="42"/>
      <c r="AF347" s="42"/>
      <c r="AG347" s="42"/>
    </row>
    <row r="348" ht="15.75" customHeight="1">
      <c r="A348" s="42"/>
      <c r="B348" s="42"/>
      <c r="C348" s="42"/>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42"/>
      <c r="AD348" s="42"/>
      <c r="AE348" s="42"/>
      <c r="AF348" s="42"/>
      <c r="AG348" s="42"/>
    </row>
    <row r="349" ht="15.75" customHeight="1">
      <c r="A349" s="42"/>
      <c r="B349" s="42"/>
      <c r="C349" s="42"/>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c r="AF349" s="42"/>
      <c r="AG349" s="42"/>
    </row>
    <row r="350" ht="15.75" customHeight="1">
      <c r="A350" s="42"/>
      <c r="B350" s="42"/>
      <c r="C350" s="42"/>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c r="AF350" s="42"/>
      <c r="AG350" s="42"/>
    </row>
    <row r="351" ht="15.75" customHeight="1">
      <c r="A351" s="42"/>
      <c r="B351" s="42"/>
      <c r="C351" s="42"/>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42"/>
      <c r="AD351" s="42"/>
      <c r="AE351" s="42"/>
      <c r="AF351" s="42"/>
      <c r="AG351" s="42"/>
    </row>
    <row r="352" ht="15.75" customHeight="1">
      <c r="A352" s="42"/>
      <c r="B352" s="42"/>
      <c r="C352" s="42"/>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42"/>
      <c r="AD352" s="42"/>
      <c r="AE352" s="42"/>
      <c r="AF352" s="42"/>
      <c r="AG352" s="42"/>
    </row>
    <row r="353" ht="15.75" customHeight="1">
      <c r="A353" s="42"/>
      <c r="B353" s="42"/>
      <c r="C353" s="42"/>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42"/>
      <c r="AD353" s="42"/>
      <c r="AE353" s="42"/>
      <c r="AF353" s="42"/>
      <c r="AG353" s="42"/>
    </row>
    <row r="354" ht="15.75" customHeight="1">
      <c r="A354" s="42"/>
      <c r="B354" s="42"/>
      <c r="C354" s="42"/>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42"/>
      <c r="AD354" s="42"/>
      <c r="AE354" s="42"/>
      <c r="AF354" s="42"/>
      <c r="AG354" s="42"/>
    </row>
    <row r="355" ht="15.75" customHeight="1">
      <c r="A355" s="42"/>
      <c r="B355" s="42"/>
      <c r="C355" s="42"/>
      <c r="D355" s="42"/>
      <c r="E355" s="42"/>
      <c r="F355" s="42"/>
      <c r="G355" s="42"/>
      <c r="H355" s="42"/>
      <c r="I355" s="42"/>
      <c r="J355" s="42"/>
      <c r="K355" s="42"/>
      <c r="L355" s="42"/>
      <c r="M355" s="42"/>
      <c r="N355" s="42"/>
      <c r="O355" s="42"/>
      <c r="P355" s="42"/>
      <c r="Q355" s="42"/>
      <c r="R355" s="42"/>
      <c r="S355" s="42"/>
      <c r="T355" s="42"/>
      <c r="U355" s="42"/>
      <c r="V355" s="42"/>
      <c r="W355" s="42"/>
      <c r="X355" s="42"/>
      <c r="Y355" s="42"/>
      <c r="Z355" s="42"/>
      <c r="AA355" s="42"/>
      <c r="AB355" s="42"/>
      <c r="AC355" s="42"/>
      <c r="AD355" s="42"/>
      <c r="AE355" s="42"/>
      <c r="AF355" s="42"/>
      <c r="AG355" s="42"/>
    </row>
    <row r="356" ht="15.75" customHeight="1">
      <c r="A356" s="42"/>
      <c r="B356" s="42"/>
      <c r="C356" s="42"/>
      <c r="D356" s="42"/>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c r="AF356" s="42"/>
      <c r="AG356" s="42"/>
    </row>
    <row r="357" ht="15.75" customHeight="1">
      <c r="A357" s="42"/>
      <c r="B357" s="42"/>
      <c r="C357" s="42"/>
      <c r="D357" s="42"/>
      <c r="E357" s="42"/>
      <c r="F357" s="42"/>
      <c r="G357" s="42"/>
      <c r="H357" s="42"/>
      <c r="I357" s="42"/>
      <c r="J357" s="42"/>
      <c r="K357" s="42"/>
      <c r="L357" s="42"/>
      <c r="M357" s="42"/>
      <c r="N357" s="42"/>
      <c r="O357" s="42"/>
      <c r="P357" s="42"/>
      <c r="Q357" s="42"/>
      <c r="R357" s="42"/>
      <c r="S357" s="42"/>
      <c r="T357" s="42"/>
      <c r="U357" s="42"/>
      <c r="V357" s="42"/>
      <c r="W357" s="42"/>
      <c r="X357" s="42"/>
      <c r="Y357" s="42"/>
      <c r="Z357" s="42"/>
      <c r="AA357" s="42"/>
      <c r="AB357" s="42"/>
      <c r="AC357" s="42"/>
      <c r="AD357" s="42"/>
      <c r="AE357" s="42"/>
      <c r="AF357" s="42"/>
      <c r="AG357" s="42"/>
    </row>
    <row r="358" ht="15.75" customHeight="1">
      <c r="A358" s="42"/>
      <c r="B358" s="42"/>
      <c r="C358" s="42"/>
      <c r="D358" s="42"/>
      <c r="E358" s="42"/>
      <c r="F358" s="42"/>
      <c r="G358" s="42"/>
      <c r="H358" s="42"/>
      <c r="I358" s="42"/>
      <c r="J358" s="42"/>
      <c r="K358" s="42"/>
      <c r="L358" s="42"/>
      <c r="M358" s="42"/>
      <c r="N358" s="42"/>
      <c r="O358" s="42"/>
      <c r="P358" s="42"/>
      <c r="Q358" s="42"/>
      <c r="R358" s="42"/>
      <c r="S358" s="42"/>
      <c r="T358" s="42"/>
      <c r="U358" s="42"/>
      <c r="V358" s="42"/>
      <c r="W358" s="42"/>
      <c r="X358" s="42"/>
      <c r="Y358" s="42"/>
      <c r="Z358" s="42"/>
      <c r="AA358" s="42"/>
      <c r="AB358" s="42"/>
      <c r="AC358" s="42"/>
      <c r="AD358" s="42"/>
      <c r="AE358" s="42"/>
      <c r="AF358" s="42"/>
      <c r="AG358" s="42"/>
    </row>
    <row r="359" ht="15.75" customHeight="1">
      <c r="A359" s="42"/>
      <c r="B359" s="42"/>
      <c r="C359" s="42"/>
      <c r="D359" s="42"/>
      <c r="E359" s="42"/>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c r="AF359" s="42"/>
      <c r="AG359" s="42"/>
    </row>
    <row r="360" ht="15.75" customHeight="1">
      <c r="A360" s="42"/>
      <c r="B360" s="42"/>
      <c r="C360" s="42"/>
      <c r="D360" s="42"/>
      <c r="E360" s="42"/>
      <c r="F360" s="42"/>
      <c r="G360" s="42"/>
      <c r="H360" s="42"/>
      <c r="I360" s="42"/>
      <c r="J360" s="42"/>
      <c r="K360" s="42"/>
      <c r="L360" s="42"/>
      <c r="M360" s="42"/>
      <c r="N360" s="42"/>
      <c r="O360" s="42"/>
      <c r="P360" s="42"/>
      <c r="Q360" s="42"/>
      <c r="R360" s="42"/>
      <c r="S360" s="42"/>
      <c r="T360" s="42"/>
      <c r="U360" s="42"/>
      <c r="V360" s="42"/>
      <c r="W360" s="42"/>
      <c r="X360" s="42"/>
      <c r="Y360" s="42"/>
      <c r="Z360" s="42"/>
      <c r="AA360" s="42"/>
      <c r="AB360" s="42"/>
      <c r="AC360" s="42"/>
      <c r="AD360" s="42"/>
      <c r="AE360" s="42"/>
      <c r="AF360" s="42"/>
      <c r="AG360" s="42"/>
    </row>
    <row r="361" ht="15.75" customHeight="1">
      <c r="A361" s="42"/>
      <c r="B361" s="42"/>
      <c r="C361" s="42"/>
      <c r="D361" s="42"/>
      <c r="E361" s="42"/>
      <c r="F361" s="42"/>
      <c r="G361" s="42"/>
      <c r="H361" s="42"/>
      <c r="I361" s="42"/>
      <c r="J361" s="42"/>
      <c r="K361" s="42"/>
      <c r="L361" s="42"/>
      <c r="M361" s="42"/>
      <c r="N361" s="42"/>
      <c r="O361" s="42"/>
      <c r="P361" s="42"/>
      <c r="Q361" s="42"/>
      <c r="R361" s="42"/>
      <c r="S361" s="42"/>
      <c r="T361" s="42"/>
      <c r="U361" s="42"/>
      <c r="V361" s="42"/>
      <c r="W361" s="42"/>
      <c r="X361" s="42"/>
      <c r="Y361" s="42"/>
      <c r="Z361" s="42"/>
      <c r="AA361" s="42"/>
      <c r="AB361" s="42"/>
      <c r="AC361" s="42"/>
      <c r="AD361" s="42"/>
      <c r="AE361" s="42"/>
      <c r="AF361" s="42"/>
      <c r="AG361" s="42"/>
    </row>
    <row r="362" ht="15.75" customHeight="1">
      <c r="A362" s="42"/>
      <c r="B362" s="42"/>
      <c r="C362" s="42"/>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42"/>
      <c r="AD362" s="42"/>
      <c r="AE362" s="42"/>
      <c r="AF362" s="42"/>
      <c r="AG362" s="42"/>
    </row>
    <row r="363" ht="15.75" customHeight="1">
      <c r="A363" s="42"/>
      <c r="B363" s="42"/>
      <c r="C363" s="42"/>
      <c r="D363" s="42"/>
      <c r="E363" s="42"/>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c r="AF363" s="42"/>
      <c r="AG363" s="42"/>
    </row>
    <row r="364" ht="15.75" customHeight="1">
      <c r="A364" s="42"/>
      <c r="B364" s="42"/>
      <c r="C364" s="42"/>
      <c r="D364" s="42"/>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c r="AF364" s="42"/>
      <c r="AG364" s="42"/>
    </row>
    <row r="365" ht="15.75" customHeight="1">
      <c r="A365" s="42"/>
      <c r="B365" s="42"/>
      <c r="C365" s="42"/>
      <c r="D365" s="42"/>
      <c r="E365" s="42"/>
      <c r="F365" s="42"/>
      <c r="G365" s="42"/>
      <c r="H365" s="42"/>
      <c r="I365" s="42"/>
      <c r="J365" s="42"/>
      <c r="K365" s="42"/>
      <c r="L365" s="42"/>
      <c r="M365" s="42"/>
      <c r="N365" s="42"/>
      <c r="O365" s="42"/>
      <c r="P365" s="42"/>
      <c r="Q365" s="42"/>
      <c r="R365" s="42"/>
      <c r="S365" s="42"/>
      <c r="T365" s="42"/>
      <c r="U365" s="42"/>
      <c r="V365" s="42"/>
      <c r="W365" s="42"/>
      <c r="X365" s="42"/>
      <c r="Y365" s="42"/>
      <c r="Z365" s="42"/>
      <c r="AA365" s="42"/>
      <c r="AB365" s="42"/>
      <c r="AC365" s="42"/>
      <c r="AD365" s="42"/>
      <c r="AE365" s="42"/>
      <c r="AF365" s="42"/>
      <c r="AG365" s="42"/>
    </row>
    <row r="366" ht="15.75" customHeight="1">
      <c r="A366" s="42"/>
      <c r="B366" s="42"/>
      <c r="C366" s="42"/>
      <c r="D366" s="42"/>
      <c r="E366" s="42"/>
      <c r="F366" s="42"/>
      <c r="G366" s="42"/>
      <c r="H366" s="42"/>
      <c r="I366" s="42"/>
      <c r="J366" s="42"/>
      <c r="K366" s="42"/>
      <c r="L366" s="42"/>
      <c r="M366" s="42"/>
      <c r="N366" s="42"/>
      <c r="O366" s="42"/>
      <c r="P366" s="42"/>
      <c r="Q366" s="42"/>
      <c r="R366" s="42"/>
      <c r="S366" s="42"/>
      <c r="T366" s="42"/>
      <c r="U366" s="42"/>
      <c r="V366" s="42"/>
      <c r="W366" s="42"/>
      <c r="X366" s="42"/>
      <c r="Y366" s="42"/>
      <c r="Z366" s="42"/>
      <c r="AA366" s="42"/>
      <c r="AB366" s="42"/>
      <c r="AC366" s="42"/>
      <c r="AD366" s="42"/>
      <c r="AE366" s="42"/>
      <c r="AF366" s="42"/>
      <c r="AG366" s="42"/>
    </row>
    <row r="367" ht="15.75" customHeight="1">
      <c r="A367" s="42"/>
      <c r="B367" s="42"/>
      <c r="C367" s="42"/>
      <c r="D367" s="42"/>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c r="AF367" s="42"/>
      <c r="AG367" s="42"/>
    </row>
    <row r="368" ht="15.75" customHeight="1">
      <c r="A368" s="42"/>
      <c r="B368" s="42"/>
      <c r="C368" s="42"/>
      <c r="D368" s="42"/>
      <c r="E368" s="42"/>
      <c r="F368" s="42"/>
      <c r="G368" s="42"/>
      <c r="H368" s="42"/>
      <c r="I368" s="42"/>
      <c r="J368" s="42"/>
      <c r="K368" s="42"/>
      <c r="L368" s="42"/>
      <c r="M368" s="42"/>
      <c r="N368" s="42"/>
      <c r="O368" s="42"/>
      <c r="P368" s="42"/>
      <c r="Q368" s="42"/>
      <c r="R368" s="42"/>
      <c r="S368" s="42"/>
      <c r="T368" s="42"/>
      <c r="U368" s="42"/>
      <c r="V368" s="42"/>
      <c r="W368" s="42"/>
      <c r="X368" s="42"/>
      <c r="Y368" s="42"/>
      <c r="Z368" s="42"/>
      <c r="AA368" s="42"/>
      <c r="AB368" s="42"/>
      <c r="AC368" s="42"/>
      <c r="AD368" s="42"/>
      <c r="AE368" s="42"/>
      <c r="AF368" s="42"/>
      <c r="AG368" s="42"/>
    </row>
    <row r="369" ht="15.75" customHeight="1">
      <c r="A369" s="42"/>
      <c r="B369" s="42"/>
      <c r="C369" s="42"/>
      <c r="D369" s="42"/>
      <c r="E369" s="42"/>
      <c r="F369" s="42"/>
      <c r="G369" s="42"/>
      <c r="H369" s="42"/>
      <c r="I369" s="42"/>
      <c r="J369" s="42"/>
      <c r="K369" s="42"/>
      <c r="L369" s="42"/>
      <c r="M369" s="42"/>
      <c r="N369" s="42"/>
      <c r="O369" s="42"/>
      <c r="P369" s="42"/>
      <c r="Q369" s="42"/>
      <c r="R369" s="42"/>
      <c r="S369" s="42"/>
      <c r="T369" s="42"/>
      <c r="U369" s="42"/>
      <c r="V369" s="42"/>
      <c r="W369" s="42"/>
      <c r="X369" s="42"/>
      <c r="Y369" s="42"/>
      <c r="Z369" s="42"/>
      <c r="AA369" s="42"/>
      <c r="AB369" s="42"/>
      <c r="AC369" s="42"/>
      <c r="AD369" s="42"/>
      <c r="AE369" s="42"/>
      <c r="AF369" s="42"/>
      <c r="AG369" s="42"/>
    </row>
    <row r="370" ht="15.75" customHeight="1">
      <c r="A370" s="42"/>
      <c r="B370" s="42"/>
      <c r="C370" s="42"/>
      <c r="D370" s="42"/>
      <c r="E370" s="42"/>
      <c r="F370" s="42"/>
      <c r="G370" s="42"/>
      <c r="H370" s="42"/>
      <c r="I370" s="42"/>
      <c r="J370" s="42"/>
      <c r="K370" s="42"/>
      <c r="L370" s="42"/>
      <c r="M370" s="42"/>
      <c r="N370" s="42"/>
      <c r="O370" s="42"/>
      <c r="P370" s="42"/>
      <c r="Q370" s="42"/>
      <c r="R370" s="42"/>
      <c r="S370" s="42"/>
      <c r="T370" s="42"/>
      <c r="U370" s="42"/>
      <c r="V370" s="42"/>
      <c r="W370" s="42"/>
      <c r="X370" s="42"/>
      <c r="Y370" s="42"/>
      <c r="Z370" s="42"/>
      <c r="AA370" s="42"/>
      <c r="AB370" s="42"/>
      <c r="AC370" s="42"/>
      <c r="AD370" s="42"/>
      <c r="AE370" s="42"/>
      <c r="AF370" s="42"/>
      <c r="AG370" s="42"/>
    </row>
    <row r="371" ht="15.75" customHeight="1">
      <c r="A371" s="42"/>
      <c r="B371" s="42"/>
      <c r="C371" s="42"/>
      <c r="D371" s="42"/>
      <c r="E371" s="42"/>
      <c r="F371" s="42"/>
      <c r="G371" s="42"/>
      <c r="H371" s="42"/>
      <c r="I371" s="42"/>
      <c r="J371" s="42"/>
      <c r="K371" s="42"/>
      <c r="L371" s="42"/>
      <c r="M371" s="42"/>
      <c r="N371" s="42"/>
      <c r="O371" s="42"/>
      <c r="P371" s="42"/>
      <c r="Q371" s="42"/>
      <c r="R371" s="42"/>
      <c r="S371" s="42"/>
      <c r="T371" s="42"/>
      <c r="U371" s="42"/>
      <c r="V371" s="42"/>
      <c r="W371" s="42"/>
      <c r="X371" s="42"/>
      <c r="Y371" s="42"/>
      <c r="Z371" s="42"/>
      <c r="AA371" s="42"/>
      <c r="AB371" s="42"/>
      <c r="AC371" s="42"/>
      <c r="AD371" s="42"/>
      <c r="AE371" s="42"/>
      <c r="AF371" s="42"/>
      <c r="AG371" s="42"/>
    </row>
    <row r="372" ht="15.75" customHeight="1">
      <c r="A372" s="42"/>
      <c r="B372" s="42"/>
      <c r="C372" s="42"/>
      <c r="D372" s="42"/>
      <c r="E372" s="42"/>
      <c r="F372" s="42"/>
      <c r="G372" s="42"/>
      <c r="H372" s="42"/>
      <c r="I372" s="42"/>
      <c r="J372" s="42"/>
      <c r="K372" s="42"/>
      <c r="L372" s="42"/>
      <c r="M372" s="42"/>
      <c r="N372" s="42"/>
      <c r="O372" s="42"/>
      <c r="P372" s="42"/>
      <c r="Q372" s="42"/>
      <c r="R372" s="42"/>
      <c r="S372" s="42"/>
      <c r="T372" s="42"/>
      <c r="U372" s="42"/>
      <c r="V372" s="42"/>
      <c r="W372" s="42"/>
      <c r="X372" s="42"/>
      <c r="Y372" s="42"/>
      <c r="Z372" s="42"/>
      <c r="AA372" s="42"/>
      <c r="AB372" s="42"/>
      <c r="AC372" s="42"/>
      <c r="AD372" s="42"/>
      <c r="AE372" s="42"/>
      <c r="AF372" s="42"/>
      <c r="AG372" s="42"/>
    </row>
    <row r="373" ht="15.75" customHeight="1">
      <c r="A373" s="42"/>
      <c r="B373" s="42"/>
      <c r="C373" s="42"/>
      <c r="D373" s="42"/>
      <c r="E373" s="42"/>
      <c r="F373" s="42"/>
      <c r="G373" s="42"/>
      <c r="H373" s="42"/>
      <c r="I373" s="42"/>
      <c r="J373" s="42"/>
      <c r="K373" s="42"/>
      <c r="L373" s="42"/>
      <c r="M373" s="42"/>
      <c r="N373" s="42"/>
      <c r="O373" s="42"/>
      <c r="P373" s="42"/>
      <c r="Q373" s="42"/>
      <c r="R373" s="42"/>
      <c r="S373" s="42"/>
      <c r="T373" s="42"/>
      <c r="U373" s="42"/>
      <c r="V373" s="42"/>
      <c r="W373" s="42"/>
      <c r="X373" s="42"/>
      <c r="Y373" s="42"/>
      <c r="Z373" s="42"/>
      <c r="AA373" s="42"/>
      <c r="AB373" s="42"/>
      <c r="AC373" s="42"/>
      <c r="AD373" s="42"/>
      <c r="AE373" s="42"/>
      <c r="AF373" s="42"/>
      <c r="AG373" s="42"/>
    </row>
    <row r="374" ht="15.75" customHeight="1">
      <c r="A374" s="42"/>
      <c r="B374" s="42"/>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c r="AF374" s="42"/>
      <c r="AG374" s="42"/>
    </row>
    <row r="375" ht="15.75" customHeight="1">
      <c r="A375" s="42"/>
      <c r="B375" s="42"/>
      <c r="C375" s="42"/>
      <c r="D375" s="42"/>
      <c r="E375" s="42"/>
      <c r="F375" s="42"/>
      <c r="G375" s="42"/>
      <c r="H375" s="42"/>
      <c r="I375" s="42"/>
      <c r="J375" s="42"/>
      <c r="K375" s="42"/>
      <c r="L375" s="42"/>
      <c r="M375" s="42"/>
      <c r="N375" s="42"/>
      <c r="O375" s="42"/>
      <c r="P375" s="42"/>
      <c r="Q375" s="42"/>
      <c r="R375" s="42"/>
      <c r="S375" s="42"/>
      <c r="T375" s="42"/>
      <c r="U375" s="42"/>
      <c r="V375" s="42"/>
      <c r="W375" s="42"/>
      <c r="X375" s="42"/>
      <c r="Y375" s="42"/>
      <c r="Z375" s="42"/>
      <c r="AA375" s="42"/>
      <c r="AB375" s="42"/>
      <c r="AC375" s="42"/>
      <c r="AD375" s="42"/>
      <c r="AE375" s="42"/>
      <c r="AF375" s="42"/>
      <c r="AG375" s="42"/>
    </row>
    <row r="376" ht="15.75" customHeight="1">
      <c r="A376" s="42"/>
      <c r="B376" s="42"/>
      <c r="C376" s="42"/>
      <c r="D376" s="42"/>
      <c r="E376" s="42"/>
      <c r="F376" s="42"/>
      <c r="G376" s="42"/>
      <c r="H376" s="42"/>
      <c r="I376" s="42"/>
      <c r="J376" s="42"/>
      <c r="K376" s="42"/>
      <c r="L376" s="42"/>
      <c r="M376" s="42"/>
      <c r="N376" s="42"/>
      <c r="O376" s="42"/>
      <c r="P376" s="42"/>
      <c r="Q376" s="42"/>
      <c r="R376" s="42"/>
      <c r="S376" s="42"/>
      <c r="T376" s="42"/>
      <c r="U376" s="42"/>
      <c r="V376" s="42"/>
      <c r="W376" s="42"/>
      <c r="X376" s="42"/>
      <c r="Y376" s="42"/>
      <c r="Z376" s="42"/>
      <c r="AA376" s="42"/>
      <c r="AB376" s="42"/>
      <c r="AC376" s="42"/>
      <c r="AD376" s="42"/>
      <c r="AE376" s="42"/>
      <c r="AF376" s="42"/>
      <c r="AG376" s="42"/>
    </row>
    <row r="377" ht="15.75" customHeight="1">
      <c r="A377" s="42"/>
      <c r="B377" s="42"/>
      <c r="C377" s="42"/>
      <c r="D377" s="42"/>
      <c r="E377" s="42"/>
      <c r="F377" s="42"/>
      <c r="G377" s="42"/>
      <c r="H377" s="42"/>
      <c r="I377" s="42"/>
      <c r="J377" s="42"/>
      <c r="K377" s="42"/>
      <c r="L377" s="42"/>
      <c r="M377" s="42"/>
      <c r="N377" s="42"/>
      <c r="O377" s="42"/>
      <c r="P377" s="42"/>
      <c r="Q377" s="42"/>
      <c r="R377" s="42"/>
      <c r="S377" s="42"/>
      <c r="T377" s="42"/>
      <c r="U377" s="42"/>
      <c r="V377" s="42"/>
      <c r="W377" s="42"/>
      <c r="X377" s="42"/>
      <c r="Y377" s="42"/>
      <c r="Z377" s="42"/>
      <c r="AA377" s="42"/>
      <c r="AB377" s="42"/>
      <c r="AC377" s="42"/>
      <c r="AD377" s="42"/>
      <c r="AE377" s="42"/>
      <c r="AF377" s="42"/>
      <c r="AG377" s="42"/>
    </row>
    <row r="378" ht="15.75" customHeight="1">
      <c r="A378" s="42"/>
      <c r="B378" s="42"/>
      <c r="C378" s="42"/>
      <c r="D378" s="42"/>
      <c r="E378" s="42"/>
      <c r="F378" s="42"/>
      <c r="G378" s="42"/>
      <c r="H378" s="42"/>
      <c r="I378" s="42"/>
      <c r="J378" s="42"/>
      <c r="K378" s="42"/>
      <c r="L378" s="42"/>
      <c r="M378" s="42"/>
      <c r="N378" s="42"/>
      <c r="O378" s="42"/>
      <c r="P378" s="42"/>
      <c r="Q378" s="42"/>
      <c r="R378" s="42"/>
      <c r="S378" s="42"/>
      <c r="T378" s="42"/>
      <c r="U378" s="42"/>
      <c r="V378" s="42"/>
      <c r="W378" s="42"/>
      <c r="X378" s="42"/>
      <c r="Y378" s="42"/>
      <c r="Z378" s="42"/>
      <c r="AA378" s="42"/>
      <c r="AB378" s="42"/>
      <c r="AC378" s="42"/>
      <c r="AD378" s="42"/>
      <c r="AE378" s="42"/>
      <c r="AF378" s="42"/>
      <c r="AG378" s="42"/>
    </row>
    <row r="379" ht="15.75" customHeight="1">
      <c r="A379" s="42"/>
      <c r="B379" s="42"/>
      <c r="C379" s="42"/>
      <c r="D379" s="42"/>
      <c r="E379" s="42"/>
      <c r="F379" s="42"/>
      <c r="G379" s="42"/>
      <c r="H379" s="42"/>
      <c r="I379" s="42"/>
      <c r="J379" s="42"/>
      <c r="K379" s="42"/>
      <c r="L379" s="42"/>
      <c r="M379" s="42"/>
      <c r="N379" s="42"/>
      <c r="O379" s="42"/>
      <c r="P379" s="42"/>
      <c r="Q379" s="42"/>
      <c r="R379" s="42"/>
      <c r="S379" s="42"/>
      <c r="T379" s="42"/>
      <c r="U379" s="42"/>
      <c r="V379" s="42"/>
      <c r="W379" s="42"/>
      <c r="X379" s="42"/>
      <c r="Y379" s="42"/>
      <c r="Z379" s="42"/>
      <c r="AA379" s="42"/>
      <c r="AB379" s="42"/>
      <c r="AC379" s="42"/>
      <c r="AD379" s="42"/>
      <c r="AE379" s="42"/>
      <c r="AF379" s="42"/>
      <c r="AG379" s="42"/>
    </row>
    <row r="380" ht="15.75" customHeight="1">
      <c r="A380" s="42"/>
      <c r="B380" s="42"/>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c r="AF380" s="42"/>
      <c r="AG380" s="42"/>
    </row>
    <row r="381" ht="15.75" customHeight="1">
      <c r="A381" s="42"/>
      <c r="B381" s="42"/>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c r="AF381" s="42"/>
      <c r="AG381" s="42"/>
    </row>
    <row r="382" ht="15.75" customHeight="1">
      <c r="A382" s="42"/>
      <c r="B382" s="42"/>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c r="AF382" s="42"/>
      <c r="AG382" s="42"/>
    </row>
    <row r="383" ht="15.75" customHeight="1">
      <c r="A383" s="42"/>
      <c r="B383" s="42"/>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row>
    <row r="384" ht="15.75" customHeight="1">
      <c r="A384" s="42"/>
      <c r="B384" s="42"/>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c r="AF384" s="42"/>
      <c r="AG384" s="42"/>
    </row>
    <row r="385" ht="15.75" customHeight="1">
      <c r="A385" s="42"/>
      <c r="B385" s="42"/>
      <c r="C385" s="42"/>
      <c r="D385" s="42"/>
      <c r="E385" s="42"/>
      <c r="F385" s="42"/>
      <c r="G385" s="42"/>
      <c r="H385" s="42"/>
      <c r="I385" s="42"/>
      <c r="J385" s="42"/>
      <c r="K385" s="42"/>
      <c r="L385" s="42"/>
      <c r="M385" s="42"/>
      <c r="N385" s="42"/>
      <c r="O385" s="42"/>
      <c r="P385" s="42"/>
      <c r="Q385" s="42"/>
      <c r="R385" s="42"/>
      <c r="S385" s="42"/>
      <c r="T385" s="42"/>
      <c r="U385" s="42"/>
      <c r="V385" s="42"/>
      <c r="W385" s="42"/>
      <c r="X385" s="42"/>
      <c r="Y385" s="42"/>
      <c r="Z385" s="42"/>
      <c r="AA385" s="42"/>
      <c r="AB385" s="42"/>
      <c r="AC385" s="42"/>
      <c r="AD385" s="42"/>
      <c r="AE385" s="42"/>
      <c r="AF385" s="42"/>
      <c r="AG385" s="42"/>
    </row>
    <row r="386" ht="15.75" customHeight="1">
      <c r="A386" s="42"/>
      <c r="B386" s="42"/>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c r="AF386" s="42"/>
      <c r="AG386" s="42"/>
    </row>
    <row r="387" ht="15.75" customHeight="1">
      <c r="A387" s="42"/>
      <c r="B387" s="42"/>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c r="AF387" s="42"/>
      <c r="AG387" s="42"/>
    </row>
    <row r="388" ht="15.75" customHeight="1">
      <c r="A388" s="42"/>
      <c r="B388" s="42"/>
      <c r="C388" s="42"/>
      <c r="D388" s="42"/>
      <c r="E388" s="42"/>
      <c r="F388" s="42"/>
      <c r="G388" s="42"/>
      <c r="H388" s="42"/>
      <c r="I388" s="42"/>
      <c r="J388" s="42"/>
      <c r="K388" s="42"/>
      <c r="L388" s="42"/>
      <c r="M388" s="42"/>
      <c r="N388" s="42"/>
      <c r="O388" s="42"/>
      <c r="P388" s="42"/>
      <c r="Q388" s="42"/>
      <c r="R388" s="42"/>
      <c r="S388" s="42"/>
      <c r="T388" s="42"/>
      <c r="U388" s="42"/>
      <c r="V388" s="42"/>
      <c r="W388" s="42"/>
      <c r="X388" s="42"/>
      <c r="Y388" s="42"/>
      <c r="Z388" s="42"/>
      <c r="AA388" s="42"/>
      <c r="AB388" s="42"/>
      <c r="AC388" s="42"/>
      <c r="AD388" s="42"/>
      <c r="AE388" s="42"/>
      <c r="AF388" s="42"/>
      <c r="AG388" s="42"/>
    </row>
    <row r="389" ht="15.75" customHeight="1">
      <c r="A389" s="42"/>
      <c r="B389" s="42"/>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row>
    <row r="390" ht="15.75" customHeight="1">
      <c r="A390" s="42"/>
      <c r="B390" s="42"/>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c r="AF390" s="42"/>
      <c r="AG390" s="42"/>
    </row>
    <row r="391" ht="15.75" customHeight="1">
      <c r="A391" s="42"/>
      <c r="B391" s="42"/>
      <c r="C391" s="42"/>
      <c r="D391" s="42"/>
      <c r="E391" s="42"/>
      <c r="F391" s="42"/>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c r="AF391" s="42"/>
      <c r="AG391" s="42"/>
    </row>
    <row r="392" ht="15.75" customHeight="1">
      <c r="A392" s="42"/>
      <c r="B392" s="42"/>
      <c r="C392" s="42"/>
      <c r="D392" s="42"/>
      <c r="E392" s="42"/>
      <c r="F392" s="42"/>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c r="AF392" s="42"/>
      <c r="AG392" s="42"/>
    </row>
    <row r="393" ht="15.75" customHeight="1">
      <c r="A393" s="42"/>
      <c r="B393" s="42"/>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c r="AF393" s="42"/>
      <c r="AG393" s="42"/>
    </row>
    <row r="394" ht="15.75" customHeight="1">
      <c r="A394" s="42"/>
      <c r="B394" s="42"/>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c r="AA394" s="42"/>
      <c r="AB394" s="42"/>
      <c r="AC394" s="42"/>
      <c r="AD394" s="42"/>
      <c r="AE394" s="42"/>
      <c r="AF394" s="42"/>
      <c r="AG394" s="42"/>
    </row>
    <row r="395" ht="15.75" customHeight="1">
      <c r="A395" s="42"/>
      <c r="B395" s="42"/>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c r="AF395" s="42"/>
      <c r="AG395" s="42"/>
    </row>
    <row r="396" ht="15.75" customHeight="1">
      <c r="A396" s="42"/>
      <c r="B396" s="42"/>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c r="AF396" s="42"/>
      <c r="AG396" s="42"/>
    </row>
    <row r="397" ht="15.75" customHeight="1">
      <c r="A397" s="42"/>
      <c r="B397" s="42"/>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c r="AF397" s="42"/>
      <c r="AG397" s="42"/>
    </row>
    <row r="398" ht="15.75" customHeight="1">
      <c r="A398" s="42"/>
      <c r="B398" s="42"/>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c r="AF398" s="42"/>
      <c r="AG398" s="42"/>
    </row>
    <row r="399" ht="15.75" customHeight="1">
      <c r="A399" s="42"/>
      <c r="B399" s="42"/>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c r="AA399" s="42"/>
      <c r="AB399" s="42"/>
      <c r="AC399" s="42"/>
      <c r="AD399" s="42"/>
      <c r="AE399" s="42"/>
      <c r="AF399" s="42"/>
      <c r="AG399" s="42"/>
    </row>
    <row r="400" ht="15.75" customHeight="1">
      <c r="A400" s="42"/>
      <c r="B400" s="42"/>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c r="AA400" s="42"/>
      <c r="AB400" s="42"/>
      <c r="AC400" s="42"/>
      <c r="AD400" s="42"/>
      <c r="AE400" s="42"/>
      <c r="AF400" s="42"/>
      <c r="AG400" s="42"/>
    </row>
    <row r="401" ht="15.75" customHeight="1">
      <c r="A401" s="42"/>
      <c r="B401" s="42"/>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c r="AA401" s="42"/>
      <c r="AB401" s="42"/>
      <c r="AC401" s="42"/>
      <c r="AD401" s="42"/>
      <c r="AE401" s="42"/>
      <c r="AF401" s="42"/>
      <c r="AG401" s="42"/>
    </row>
    <row r="402" ht="15.75" customHeight="1">
      <c r="A402" s="42"/>
      <c r="B402" s="42"/>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c r="AA402" s="42"/>
      <c r="AB402" s="42"/>
      <c r="AC402" s="42"/>
      <c r="AD402" s="42"/>
      <c r="AE402" s="42"/>
      <c r="AF402" s="42"/>
      <c r="AG402" s="42"/>
    </row>
    <row r="403" ht="15.75" customHeight="1">
      <c r="A403" s="42"/>
      <c r="B403" s="42"/>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c r="AA403" s="42"/>
      <c r="AB403" s="42"/>
      <c r="AC403" s="42"/>
      <c r="AD403" s="42"/>
      <c r="AE403" s="42"/>
      <c r="AF403" s="42"/>
      <c r="AG403" s="42"/>
    </row>
    <row r="404" ht="15.75" customHeight="1">
      <c r="A404" s="42"/>
      <c r="B404" s="42"/>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42"/>
      <c r="AF404" s="42"/>
      <c r="AG404" s="42"/>
    </row>
    <row r="405" ht="15.75" customHeight="1">
      <c r="A405" s="42"/>
      <c r="B405" s="42"/>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c r="AF405" s="42"/>
      <c r="AG405" s="42"/>
    </row>
    <row r="406" ht="15.75" customHeight="1">
      <c r="A406" s="42"/>
      <c r="B406" s="42"/>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c r="AA406" s="42"/>
      <c r="AB406" s="42"/>
      <c r="AC406" s="42"/>
      <c r="AD406" s="42"/>
      <c r="AE406" s="42"/>
      <c r="AF406" s="42"/>
      <c r="AG406" s="42"/>
    </row>
    <row r="407" ht="15.75" customHeight="1">
      <c r="A407" s="42"/>
      <c r="B407" s="42"/>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c r="AA407" s="42"/>
      <c r="AB407" s="42"/>
      <c r="AC407" s="42"/>
      <c r="AD407" s="42"/>
      <c r="AE407" s="42"/>
      <c r="AF407" s="42"/>
      <c r="AG407" s="42"/>
    </row>
    <row r="408" ht="15.75" customHeight="1">
      <c r="A408" s="42"/>
      <c r="B408" s="42"/>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c r="AA408" s="42"/>
      <c r="AB408" s="42"/>
      <c r="AC408" s="42"/>
      <c r="AD408" s="42"/>
      <c r="AE408" s="42"/>
      <c r="AF408" s="42"/>
      <c r="AG408" s="42"/>
    </row>
    <row r="409" ht="15.75" customHeight="1">
      <c r="A409" s="42"/>
      <c r="B409" s="42"/>
      <c r="C409" s="42"/>
      <c r="D409" s="42"/>
      <c r="E409" s="42"/>
      <c r="F409" s="42"/>
      <c r="G409" s="42"/>
      <c r="H409" s="42"/>
      <c r="I409" s="42"/>
      <c r="J409" s="42"/>
      <c r="K409" s="42"/>
      <c r="L409" s="42"/>
      <c r="M409" s="42"/>
      <c r="N409" s="42"/>
      <c r="O409" s="42"/>
      <c r="P409" s="42"/>
      <c r="Q409" s="42"/>
      <c r="R409" s="42"/>
      <c r="S409" s="42"/>
      <c r="T409" s="42"/>
      <c r="U409" s="42"/>
      <c r="V409" s="42"/>
      <c r="W409" s="42"/>
      <c r="X409" s="42"/>
      <c r="Y409" s="42"/>
      <c r="Z409" s="42"/>
      <c r="AA409" s="42"/>
      <c r="AB409" s="42"/>
      <c r="AC409" s="42"/>
      <c r="AD409" s="42"/>
      <c r="AE409" s="42"/>
      <c r="AF409" s="42"/>
      <c r="AG409" s="42"/>
    </row>
    <row r="410" ht="15.75" customHeight="1">
      <c r="A410" s="42"/>
      <c r="B410" s="42"/>
      <c r="C410" s="42"/>
      <c r="D410" s="42"/>
      <c r="E410" s="42"/>
      <c r="F410" s="42"/>
      <c r="G410" s="42"/>
      <c r="H410" s="42"/>
      <c r="I410" s="42"/>
      <c r="J410" s="42"/>
      <c r="K410" s="42"/>
      <c r="L410" s="42"/>
      <c r="M410" s="42"/>
      <c r="N410" s="42"/>
      <c r="O410" s="42"/>
      <c r="P410" s="42"/>
      <c r="Q410" s="42"/>
      <c r="R410" s="42"/>
      <c r="S410" s="42"/>
      <c r="T410" s="42"/>
      <c r="U410" s="42"/>
      <c r="V410" s="42"/>
      <c r="W410" s="42"/>
      <c r="X410" s="42"/>
      <c r="Y410" s="42"/>
      <c r="Z410" s="42"/>
      <c r="AA410" s="42"/>
      <c r="AB410" s="42"/>
      <c r="AC410" s="42"/>
      <c r="AD410" s="42"/>
      <c r="AE410" s="42"/>
      <c r="AF410" s="42"/>
      <c r="AG410" s="42"/>
    </row>
    <row r="411" ht="15.75" customHeight="1">
      <c r="A411" s="42"/>
      <c r="B411" s="42"/>
      <c r="C411" s="42"/>
      <c r="D411" s="42"/>
      <c r="E411" s="42"/>
      <c r="F411" s="42"/>
      <c r="G411" s="42"/>
      <c r="H411" s="42"/>
      <c r="I411" s="42"/>
      <c r="J411" s="42"/>
      <c r="K411" s="42"/>
      <c r="L411" s="42"/>
      <c r="M411" s="42"/>
      <c r="N411" s="42"/>
      <c r="O411" s="42"/>
      <c r="P411" s="42"/>
      <c r="Q411" s="42"/>
      <c r="R411" s="42"/>
      <c r="S411" s="42"/>
      <c r="T411" s="42"/>
      <c r="U411" s="42"/>
      <c r="V411" s="42"/>
      <c r="W411" s="42"/>
      <c r="X411" s="42"/>
      <c r="Y411" s="42"/>
      <c r="Z411" s="42"/>
      <c r="AA411" s="42"/>
      <c r="AB411" s="42"/>
      <c r="AC411" s="42"/>
      <c r="AD411" s="42"/>
      <c r="AE411" s="42"/>
      <c r="AF411" s="42"/>
      <c r="AG411" s="42"/>
    </row>
    <row r="412" ht="15.75" customHeight="1">
      <c r="A412" s="42"/>
      <c r="B412" s="42"/>
      <c r="C412" s="42"/>
      <c r="D412" s="42"/>
      <c r="E412" s="42"/>
      <c r="F412" s="42"/>
      <c r="G412" s="42"/>
      <c r="H412" s="42"/>
      <c r="I412" s="42"/>
      <c r="J412" s="42"/>
      <c r="K412" s="42"/>
      <c r="L412" s="42"/>
      <c r="M412" s="42"/>
      <c r="N412" s="42"/>
      <c r="O412" s="42"/>
      <c r="P412" s="42"/>
      <c r="Q412" s="42"/>
      <c r="R412" s="42"/>
      <c r="S412" s="42"/>
      <c r="T412" s="42"/>
      <c r="U412" s="42"/>
      <c r="V412" s="42"/>
      <c r="W412" s="42"/>
      <c r="X412" s="42"/>
      <c r="Y412" s="42"/>
      <c r="Z412" s="42"/>
      <c r="AA412" s="42"/>
      <c r="AB412" s="42"/>
      <c r="AC412" s="42"/>
      <c r="AD412" s="42"/>
      <c r="AE412" s="42"/>
      <c r="AF412" s="42"/>
      <c r="AG412" s="42"/>
    </row>
    <row r="413" ht="15.75" customHeight="1">
      <c r="A413" s="42"/>
      <c r="B413" s="42"/>
      <c r="C413" s="42"/>
      <c r="D413" s="42"/>
      <c r="E413" s="42"/>
      <c r="F413" s="42"/>
      <c r="G413" s="42"/>
      <c r="H413" s="42"/>
      <c r="I413" s="42"/>
      <c r="J413" s="42"/>
      <c r="K413" s="42"/>
      <c r="L413" s="42"/>
      <c r="M413" s="42"/>
      <c r="N413" s="42"/>
      <c r="O413" s="42"/>
      <c r="P413" s="42"/>
      <c r="Q413" s="42"/>
      <c r="R413" s="42"/>
      <c r="S413" s="42"/>
      <c r="T413" s="42"/>
      <c r="U413" s="42"/>
      <c r="V413" s="42"/>
      <c r="W413" s="42"/>
      <c r="X413" s="42"/>
      <c r="Y413" s="42"/>
      <c r="Z413" s="42"/>
      <c r="AA413" s="42"/>
      <c r="AB413" s="42"/>
      <c r="AC413" s="42"/>
      <c r="AD413" s="42"/>
      <c r="AE413" s="42"/>
      <c r="AF413" s="42"/>
      <c r="AG413" s="42"/>
    </row>
    <row r="414" ht="15.75" customHeight="1">
      <c r="A414" s="42"/>
      <c r="B414" s="42"/>
      <c r="C414" s="42"/>
      <c r="D414" s="42"/>
      <c r="E414" s="42"/>
      <c r="F414" s="42"/>
      <c r="G414" s="42"/>
      <c r="H414" s="42"/>
      <c r="I414" s="42"/>
      <c r="J414" s="42"/>
      <c r="K414" s="42"/>
      <c r="L414" s="42"/>
      <c r="M414" s="42"/>
      <c r="N414" s="42"/>
      <c r="O414" s="42"/>
      <c r="P414" s="42"/>
      <c r="Q414" s="42"/>
      <c r="R414" s="42"/>
      <c r="S414" s="42"/>
      <c r="T414" s="42"/>
      <c r="U414" s="42"/>
      <c r="V414" s="42"/>
      <c r="W414" s="42"/>
      <c r="X414" s="42"/>
      <c r="Y414" s="42"/>
      <c r="Z414" s="42"/>
      <c r="AA414" s="42"/>
      <c r="AB414" s="42"/>
      <c r="AC414" s="42"/>
      <c r="AD414" s="42"/>
      <c r="AE414" s="42"/>
      <c r="AF414" s="42"/>
      <c r="AG414" s="42"/>
    </row>
    <row r="415" ht="15.75" customHeight="1">
      <c r="A415" s="42"/>
      <c r="B415" s="42"/>
      <c r="C415" s="42"/>
      <c r="D415" s="42"/>
      <c r="E415" s="42"/>
      <c r="F415" s="42"/>
      <c r="G415" s="42"/>
      <c r="H415" s="42"/>
      <c r="I415" s="42"/>
      <c r="J415" s="42"/>
      <c r="K415" s="42"/>
      <c r="L415" s="42"/>
      <c r="M415" s="42"/>
      <c r="N415" s="42"/>
      <c r="O415" s="42"/>
      <c r="P415" s="42"/>
      <c r="Q415" s="42"/>
      <c r="R415" s="42"/>
      <c r="S415" s="42"/>
      <c r="T415" s="42"/>
      <c r="U415" s="42"/>
      <c r="V415" s="42"/>
      <c r="W415" s="42"/>
      <c r="X415" s="42"/>
      <c r="Y415" s="42"/>
      <c r="Z415" s="42"/>
      <c r="AA415" s="42"/>
      <c r="AB415" s="42"/>
      <c r="AC415" s="42"/>
      <c r="AD415" s="42"/>
      <c r="AE415" s="42"/>
      <c r="AF415" s="42"/>
      <c r="AG415" s="42"/>
    </row>
    <row r="416" ht="15.75" customHeight="1">
      <c r="A416" s="42"/>
      <c r="B416" s="42"/>
      <c r="C416" s="42"/>
      <c r="D416" s="42"/>
      <c r="E416" s="42"/>
      <c r="F416" s="42"/>
      <c r="G416" s="42"/>
      <c r="H416" s="42"/>
      <c r="I416" s="42"/>
      <c r="J416" s="42"/>
      <c r="K416" s="42"/>
      <c r="L416" s="42"/>
      <c r="M416" s="42"/>
      <c r="N416" s="42"/>
      <c r="O416" s="42"/>
      <c r="P416" s="42"/>
      <c r="Q416" s="42"/>
      <c r="R416" s="42"/>
      <c r="S416" s="42"/>
      <c r="T416" s="42"/>
      <c r="U416" s="42"/>
      <c r="V416" s="42"/>
      <c r="W416" s="42"/>
      <c r="X416" s="42"/>
      <c r="Y416" s="42"/>
      <c r="Z416" s="42"/>
      <c r="AA416" s="42"/>
      <c r="AB416" s="42"/>
      <c r="AC416" s="42"/>
      <c r="AD416" s="42"/>
      <c r="AE416" s="42"/>
      <c r="AF416" s="42"/>
      <c r="AG416" s="42"/>
    </row>
    <row r="417" ht="15.75" customHeight="1">
      <c r="A417" s="42"/>
      <c r="B417" s="42"/>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c r="AA417" s="42"/>
      <c r="AB417" s="42"/>
      <c r="AC417" s="42"/>
      <c r="AD417" s="42"/>
      <c r="AE417" s="42"/>
      <c r="AF417" s="42"/>
      <c r="AG417" s="42"/>
    </row>
    <row r="418" ht="15.75" customHeight="1">
      <c r="A418" s="42"/>
      <c r="B418" s="42"/>
      <c r="C418" s="42"/>
      <c r="D418" s="42"/>
      <c r="E418" s="42"/>
      <c r="F418" s="42"/>
      <c r="G418" s="42"/>
      <c r="H418" s="42"/>
      <c r="I418" s="42"/>
      <c r="J418" s="42"/>
      <c r="K418" s="42"/>
      <c r="L418" s="42"/>
      <c r="M418" s="42"/>
      <c r="N418" s="42"/>
      <c r="O418" s="42"/>
      <c r="P418" s="42"/>
      <c r="Q418" s="42"/>
      <c r="R418" s="42"/>
      <c r="S418" s="42"/>
      <c r="T418" s="42"/>
      <c r="U418" s="42"/>
      <c r="V418" s="42"/>
      <c r="W418" s="42"/>
      <c r="X418" s="42"/>
      <c r="Y418" s="42"/>
      <c r="Z418" s="42"/>
      <c r="AA418" s="42"/>
      <c r="AB418" s="42"/>
      <c r="AC418" s="42"/>
      <c r="AD418" s="42"/>
      <c r="AE418" s="42"/>
      <c r="AF418" s="42"/>
      <c r="AG418" s="42"/>
    </row>
    <row r="419" ht="15.75" customHeight="1">
      <c r="A419" s="42"/>
      <c r="B419" s="42"/>
      <c r="C419" s="42"/>
      <c r="D419" s="42"/>
      <c r="E419" s="42"/>
      <c r="F419" s="42"/>
      <c r="G419" s="42"/>
      <c r="H419" s="42"/>
      <c r="I419" s="42"/>
      <c r="J419" s="42"/>
      <c r="K419" s="42"/>
      <c r="L419" s="42"/>
      <c r="M419" s="42"/>
      <c r="N419" s="42"/>
      <c r="O419" s="42"/>
      <c r="P419" s="42"/>
      <c r="Q419" s="42"/>
      <c r="R419" s="42"/>
      <c r="S419" s="42"/>
      <c r="T419" s="42"/>
      <c r="U419" s="42"/>
      <c r="V419" s="42"/>
      <c r="W419" s="42"/>
      <c r="X419" s="42"/>
      <c r="Y419" s="42"/>
      <c r="Z419" s="42"/>
      <c r="AA419" s="42"/>
      <c r="AB419" s="42"/>
      <c r="AC419" s="42"/>
      <c r="AD419" s="42"/>
      <c r="AE419" s="42"/>
      <c r="AF419" s="42"/>
      <c r="AG419" s="42"/>
    </row>
    <row r="420" ht="15.75" customHeight="1">
      <c r="A420" s="42"/>
      <c r="B420" s="42"/>
      <c r="C420" s="42"/>
      <c r="D420" s="42"/>
      <c r="E420" s="42"/>
      <c r="F420" s="42"/>
      <c r="G420" s="42"/>
      <c r="H420" s="42"/>
      <c r="I420" s="42"/>
      <c r="J420" s="42"/>
      <c r="K420" s="42"/>
      <c r="L420" s="42"/>
      <c r="M420" s="42"/>
      <c r="N420" s="42"/>
      <c r="O420" s="42"/>
      <c r="P420" s="42"/>
      <c r="Q420" s="42"/>
      <c r="R420" s="42"/>
      <c r="S420" s="42"/>
      <c r="T420" s="42"/>
      <c r="U420" s="42"/>
      <c r="V420" s="42"/>
      <c r="W420" s="42"/>
      <c r="X420" s="42"/>
      <c r="Y420" s="42"/>
      <c r="Z420" s="42"/>
      <c r="AA420" s="42"/>
      <c r="AB420" s="42"/>
      <c r="AC420" s="42"/>
      <c r="AD420" s="42"/>
      <c r="AE420" s="42"/>
      <c r="AF420" s="42"/>
      <c r="AG420" s="42"/>
    </row>
    <row r="421" ht="15.75" customHeight="1">
      <c r="A421" s="42"/>
      <c r="B421" s="42"/>
      <c r="C421" s="42"/>
      <c r="D421" s="42"/>
      <c r="E421" s="42"/>
      <c r="F421" s="42"/>
      <c r="G421" s="42"/>
      <c r="H421" s="42"/>
      <c r="I421" s="42"/>
      <c r="J421" s="42"/>
      <c r="K421" s="42"/>
      <c r="L421" s="42"/>
      <c r="M421" s="42"/>
      <c r="N421" s="42"/>
      <c r="O421" s="42"/>
      <c r="P421" s="42"/>
      <c r="Q421" s="42"/>
      <c r="R421" s="42"/>
      <c r="S421" s="42"/>
      <c r="T421" s="42"/>
      <c r="U421" s="42"/>
      <c r="V421" s="42"/>
      <c r="W421" s="42"/>
      <c r="X421" s="42"/>
      <c r="Y421" s="42"/>
      <c r="Z421" s="42"/>
      <c r="AA421" s="42"/>
      <c r="AB421" s="42"/>
      <c r="AC421" s="42"/>
      <c r="AD421" s="42"/>
      <c r="AE421" s="42"/>
      <c r="AF421" s="42"/>
      <c r="AG421" s="42"/>
    </row>
    <row r="422" ht="15.75" customHeight="1">
      <c r="A422" s="42"/>
      <c r="B422" s="42"/>
      <c r="C422" s="42"/>
      <c r="D422" s="42"/>
      <c r="E422" s="42"/>
      <c r="F422" s="42"/>
      <c r="G422" s="42"/>
      <c r="H422" s="42"/>
      <c r="I422" s="42"/>
      <c r="J422" s="42"/>
      <c r="K422" s="42"/>
      <c r="L422" s="42"/>
      <c r="M422" s="42"/>
      <c r="N422" s="42"/>
      <c r="O422" s="42"/>
      <c r="P422" s="42"/>
      <c r="Q422" s="42"/>
      <c r="R422" s="42"/>
      <c r="S422" s="42"/>
      <c r="T422" s="42"/>
      <c r="U422" s="42"/>
      <c r="V422" s="42"/>
      <c r="W422" s="42"/>
      <c r="X422" s="42"/>
      <c r="Y422" s="42"/>
      <c r="Z422" s="42"/>
      <c r="AA422" s="42"/>
      <c r="AB422" s="42"/>
      <c r="AC422" s="42"/>
      <c r="AD422" s="42"/>
      <c r="AE422" s="42"/>
      <c r="AF422" s="42"/>
      <c r="AG422" s="42"/>
    </row>
    <row r="423" ht="15.75" customHeight="1">
      <c r="A423" s="42"/>
      <c r="B423" s="42"/>
      <c r="C423" s="42"/>
      <c r="D423" s="42"/>
      <c r="E423" s="42"/>
      <c r="F423" s="42"/>
      <c r="G423" s="42"/>
      <c r="H423" s="42"/>
      <c r="I423" s="42"/>
      <c r="J423" s="42"/>
      <c r="K423" s="42"/>
      <c r="L423" s="42"/>
      <c r="M423" s="42"/>
      <c r="N423" s="42"/>
      <c r="O423" s="42"/>
      <c r="P423" s="42"/>
      <c r="Q423" s="42"/>
      <c r="R423" s="42"/>
      <c r="S423" s="42"/>
      <c r="T423" s="42"/>
      <c r="U423" s="42"/>
      <c r="V423" s="42"/>
      <c r="W423" s="42"/>
      <c r="X423" s="42"/>
      <c r="Y423" s="42"/>
      <c r="Z423" s="42"/>
      <c r="AA423" s="42"/>
      <c r="AB423" s="42"/>
      <c r="AC423" s="42"/>
      <c r="AD423" s="42"/>
      <c r="AE423" s="42"/>
      <c r="AF423" s="42"/>
      <c r="AG423" s="42"/>
    </row>
    <row r="424" ht="15.75" customHeight="1">
      <c r="A424" s="42"/>
      <c r="B424" s="42"/>
      <c r="C424" s="42"/>
      <c r="D424" s="42"/>
      <c r="E424" s="42"/>
      <c r="F424" s="42"/>
      <c r="G424" s="42"/>
      <c r="H424" s="42"/>
      <c r="I424" s="42"/>
      <c r="J424" s="42"/>
      <c r="K424" s="42"/>
      <c r="L424" s="42"/>
      <c r="M424" s="42"/>
      <c r="N424" s="42"/>
      <c r="O424" s="42"/>
      <c r="P424" s="42"/>
      <c r="Q424" s="42"/>
      <c r="R424" s="42"/>
      <c r="S424" s="42"/>
      <c r="T424" s="42"/>
      <c r="U424" s="42"/>
      <c r="V424" s="42"/>
      <c r="W424" s="42"/>
      <c r="X424" s="42"/>
      <c r="Y424" s="42"/>
      <c r="Z424" s="42"/>
      <c r="AA424" s="42"/>
      <c r="AB424" s="42"/>
      <c r="AC424" s="42"/>
      <c r="AD424" s="42"/>
      <c r="AE424" s="42"/>
      <c r="AF424" s="42"/>
      <c r="AG424" s="42"/>
    </row>
    <row r="425" ht="15.75" customHeight="1">
      <c r="A425" s="42"/>
      <c r="B425" s="42"/>
      <c r="C425" s="42"/>
      <c r="D425" s="42"/>
      <c r="E425" s="42"/>
      <c r="F425" s="42"/>
      <c r="G425" s="42"/>
      <c r="H425" s="42"/>
      <c r="I425" s="42"/>
      <c r="J425" s="42"/>
      <c r="K425" s="42"/>
      <c r="L425" s="42"/>
      <c r="M425" s="42"/>
      <c r="N425" s="42"/>
      <c r="O425" s="42"/>
      <c r="P425" s="42"/>
      <c r="Q425" s="42"/>
      <c r="R425" s="42"/>
      <c r="S425" s="42"/>
      <c r="T425" s="42"/>
      <c r="U425" s="42"/>
      <c r="V425" s="42"/>
      <c r="W425" s="42"/>
      <c r="X425" s="42"/>
      <c r="Y425" s="42"/>
      <c r="Z425" s="42"/>
      <c r="AA425" s="42"/>
      <c r="AB425" s="42"/>
      <c r="AC425" s="42"/>
      <c r="AD425" s="42"/>
      <c r="AE425" s="42"/>
      <c r="AF425" s="42"/>
      <c r="AG425" s="42"/>
    </row>
    <row r="426" ht="15.75" customHeight="1">
      <c r="A426" s="42"/>
      <c r="B426" s="42"/>
      <c r="C426" s="42"/>
      <c r="D426" s="42"/>
      <c r="E426" s="42"/>
      <c r="F426" s="42"/>
      <c r="G426" s="42"/>
      <c r="H426" s="42"/>
      <c r="I426" s="42"/>
      <c r="J426" s="42"/>
      <c r="K426" s="42"/>
      <c r="L426" s="42"/>
      <c r="M426" s="42"/>
      <c r="N426" s="42"/>
      <c r="O426" s="42"/>
      <c r="P426" s="42"/>
      <c r="Q426" s="42"/>
      <c r="R426" s="42"/>
      <c r="S426" s="42"/>
      <c r="T426" s="42"/>
      <c r="U426" s="42"/>
      <c r="V426" s="42"/>
      <c r="W426" s="42"/>
      <c r="X426" s="42"/>
      <c r="Y426" s="42"/>
      <c r="Z426" s="42"/>
      <c r="AA426" s="42"/>
      <c r="AB426" s="42"/>
      <c r="AC426" s="42"/>
      <c r="AD426" s="42"/>
      <c r="AE426" s="42"/>
      <c r="AF426" s="42"/>
      <c r="AG426" s="42"/>
    </row>
    <row r="427" ht="15.75" customHeight="1">
      <c r="A427" s="42"/>
      <c r="B427" s="42"/>
      <c r="C427" s="42"/>
      <c r="D427" s="42"/>
      <c r="E427" s="42"/>
      <c r="F427" s="42"/>
      <c r="G427" s="42"/>
      <c r="H427" s="42"/>
      <c r="I427" s="42"/>
      <c r="J427" s="42"/>
      <c r="K427" s="42"/>
      <c r="L427" s="42"/>
      <c r="M427" s="42"/>
      <c r="N427" s="42"/>
      <c r="O427" s="42"/>
      <c r="P427" s="42"/>
      <c r="Q427" s="42"/>
      <c r="R427" s="42"/>
      <c r="S427" s="42"/>
      <c r="T427" s="42"/>
      <c r="U427" s="42"/>
      <c r="V427" s="42"/>
      <c r="W427" s="42"/>
      <c r="X427" s="42"/>
      <c r="Y427" s="42"/>
      <c r="Z427" s="42"/>
      <c r="AA427" s="42"/>
      <c r="AB427" s="42"/>
      <c r="AC427" s="42"/>
      <c r="AD427" s="42"/>
      <c r="AE427" s="42"/>
      <c r="AF427" s="42"/>
      <c r="AG427" s="42"/>
    </row>
    <row r="428" ht="15.75" customHeight="1">
      <c r="A428" s="42"/>
      <c r="B428" s="42"/>
      <c r="C428" s="42"/>
      <c r="D428" s="42"/>
      <c r="E428" s="42"/>
      <c r="F428" s="42"/>
      <c r="G428" s="42"/>
      <c r="H428" s="42"/>
      <c r="I428" s="42"/>
      <c r="J428" s="42"/>
      <c r="K428" s="42"/>
      <c r="L428" s="42"/>
      <c r="M428" s="42"/>
      <c r="N428" s="42"/>
      <c r="O428" s="42"/>
      <c r="P428" s="42"/>
      <c r="Q428" s="42"/>
      <c r="R428" s="42"/>
      <c r="S428" s="42"/>
      <c r="T428" s="42"/>
      <c r="U428" s="42"/>
      <c r="V428" s="42"/>
      <c r="W428" s="42"/>
      <c r="X428" s="42"/>
      <c r="Y428" s="42"/>
      <c r="Z428" s="42"/>
      <c r="AA428" s="42"/>
      <c r="AB428" s="42"/>
      <c r="AC428" s="42"/>
      <c r="AD428" s="42"/>
      <c r="AE428" s="42"/>
      <c r="AF428" s="42"/>
      <c r="AG428" s="42"/>
    </row>
    <row r="429" ht="15.75" customHeight="1">
      <c r="A429" s="42"/>
      <c r="B429" s="42"/>
      <c r="C429" s="42"/>
      <c r="D429" s="42"/>
      <c r="E429" s="42"/>
      <c r="F429" s="42"/>
      <c r="G429" s="42"/>
      <c r="H429" s="42"/>
      <c r="I429" s="42"/>
      <c r="J429" s="42"/>
      <c r="K429" s="42"/>
      <c r="L429" s="42"/>
      <c r="M429" s="42"/>
      <c r="N429" s="42"/>
      <c r="O429" s="42"/>
      <c r="P429" s="42"/>
      <c r="Q429" s="42"/>
      <c r="R429" s="42"/>
      <c r="S429" s="42"/>
      <c r="T429" s="42"/>
      <c r="U429" s="42"/>
      <c r="V429" s="42"/>
      <c r="W429" s="42"/>
      <c r="X429" s="42"/>
      <c r="Y429" s="42"/>
      <c r="Z429" s="42"/>
      <c r="AA429" s="42"/>
      <c r="AB429" s="42"/>
      <c r="AC429" s="42"/>
      <c r="AD429" s="42"/>
      <c r="AE429" s="42"/>
      <c r="AF429" s="42"/>
      <c r="AG429" s="42"/>
    </row>
    <row r="430" ht="15.75" customHeight="1">
      <c r="A430" s="42"/>
      <c r="B430" s="42"/>
      <c r="C430" s="42"/>
      <c r="D430" s="42"/>
      <c r="E430" s="42"/>
      <c r="F430" s="42"/>
      <c r="G430" s="42"/>
      <c r="H430" s="42"/>
      <c r="I430" s="42"/>
      <c r="J430" s="42"/>
      <c r="K430" s="42"/>
      <c r="L430" s="42"/>
      <c r="M430" s="42"/>
      <c r="N430" s="42"/>
      <c r="O430" s="42"/>
      <c r="P430" s="42"/>
      <c r="Q430" s="42"/>
      <c r="R430" s="42"/>
      <c r="S430" s="42"/>
      <c r="T430" s="42"/>
      <c r="U430" s="42"/>
      <c r="V430" s="42"/>
      <c r="W430" s="42"/>
      <c r="X430" s="42"/>
      <c r="Y430" s="42"/>
      <c r="Z430" s="42"/>
      <c r="AA430" s="42"/>
      <c r="AB430" s="42"/>
      <c r="AC430" s="42"/>
      <c r="AD430" s="42"/>
      <c r="AE430" s="42"/>
      <c r="AF430" s="42"/>
      <c r="AG430" s="42"/>
    </row>
    <row r="431" ht="15.75" customHeight="1">
      <c r="A431" s="42"/>
      <c r="B431" s="42"/>
      <c r="C431" s="42"/>
      <c r="D431" s="42"/>
      <c r="E431" s="42"/>
      <c r="F431" s="42"/>
      <c r="G431" s="42"/>
      <c r="H431" s="42"/>
      <c r="I431" s="42"/>
      <c r="J431" s="42"/>
      <c r="K431" s="42"/>
      <c r="L431" s="42"/>
      <c r="M431" s="42"/>
      <c r="N431" s="42"/>
      <c r="O431" s="42"/>
      <c r="P431" s="42"/>
      <c r="Q431" s="42"/>
      <c r="R431" s="42"/>
      <c r="S431" s="42"/>
      <c r="T431" s="42"/>
      <c r="U431" s="42"/>
      <c r="V431" s="42"/>
      <c r="W431" s="42"/>
      <c r="X431" s="42"/>
      <c r="Y431" s="42"/>
      <c r="Z431" s="42"/>
      <c r="AA431" s="42"/>
      <c r="AB431" s="42"/>
      <c r="AC431" s="42"/>
      <c r="AD431" s="42"/>
      <c r="AE431" s="42"/>
      <c r="AF431" s="42"/>
      <c r="AG431" s="42"/>
    </row>
    <row r="432" ht="15.75" customHeight="1">
      <c r="A432" s="42"/>
      <c r="B432" s="42"/>
      <c r="C432" s="42"/>
      <c r="D432" s="42"/>
      <c r="E432" s="42"/>
      <c r="F432" s="42"/>
      <c r="G432" s="42"/>
      <c r="H432" s="42"/>
      <c r="I432" s="42"/>
      <c r="J432" s="42"/>
      <c r="K432" s="42"/>
      <c r="L432" s="42"/>
      <c r="M432" s="42"/>
      <c r="N432" s="42"/>
      <c r="O432" s="42"/>
      <c r="P432" s="42"/>
      <c r="Q432" s="42"/>
      <c r="R432" s="42"/>
      <c r="S432" s="42"/>
      <c r="T432" s="42"/>
      <c r="U432" s="42"/>
      <c r="V432" s="42"/>
      <c r="W432" s="42"/>
      <c r="X432" s="42"/>
      <c r="Y432" s="42"/>
      <c r="Z432" s="42"/>
      <c r="AA432" s="42"/>
      <c r="AB432" s="42"/>
      <c r="AC432" s="42"/>
      <c r="AD432" s="42"/>
      <c r="AE432" s="42"/>
      <c r="AF432" s="42"/>
      <c r="AG432" s="42"/>
    </row>
    <row r="433" ht="15.75" customHeight="1">
      <c r="A433" s="42"/>
      <c r="B433" s="42"/>
      <c r="C433" s="42"/>
      <c r="D433" s="42"/>
      <c r="E433" s="42"/>
      <c r="F433" s="42"/>
      <c r="G433" s="42"/>
      <c r="H433" s="42"/>
      <c r="I433" s="42"/>
      <c r="J433" s="42"/>
      <c r="K433" s="42"/>
      <c r="L433" s="42"/>
      <c r="M433" s="42"/>
      <c r="N433" s="42"/>
      <c r="O433" s="42"/>
      <c r="P433" s="42"/>
      <c r="Q433" s="42"/>
      <c r="R433" s="42"/>
      <c r="S433" s="42"/>
      <c r="T433" s="42"/>
      <c r="U433" s="42"/>
      <c r="V433" s="42"/>
      <c r="W433" s="42"/>
      <c r="X433" s="42"/>
      <c r="Y433" s="42"/>
      <c r="Z433" s="42"/>
      <c r="AA433" s="42"/>
      <c r="AB433" s="42"/>
      <c r="AC433" s="42"/>
      <c r="AD433" s="42"/>
      <c r="AE433" s="42"/>
      <c r="AF433" s="42"/>
      <c r="AG433" s="42"/>
    </row>
    <row r="434" ht="15.75" customHeight="1">
      <c r="A434" s="42"/>
      <c r="B434" s="42"/>
      <c r="C434" s="42"/>
      <c r="D434" s="42"/>
      <c r="E434" s="42"/>
      <c r="F434" s="42"/>
      <c r="G434" s="42"/>
      <c r="H434" s="42"/>
      <c r="I434" s="42"/>
      <c r="J434" s="42"/>
      <c r="K434" s="42"/>
      <c r="L434" s="42"/>
      <c r="M434" s="42"/>
      <c r="N434" s="42"/>
      <c r="O434" s="42"/>
      <c r="P434" s="42"/>
      <c r="Q434" s="42"/>
      <c r="R434" s="42"/>
      <c r="S434" s="42"/>
      <c r="T434" s="42"/>
      <c r="U434" s="42"/>
      <c r="V434" s="42"/>
      <c r="W434" s="42"/>
      <c r="X434" s="42"/>
      <c r="Y434" s="42"/>
      <c r="Z434" s="42"/>
      <c r="AA434" s="42"/>
      <c r="AB434" s="42"/>
      <c r="AC434" s="42"/>
      <c r="AD434" s="42"/>
      <c r="AE434" s="42"/>
      <c r="AF434" s="42"/>
      <c r="AG434" s="42"/>
    </row>
    <row r="435" ht="15.75" customHeight="1">
      <c r="A435" s="42"/>
      <c r="B435" s="42"/>
      <c r="C435" s="42"/>
      <c r="D435" s="42"/>
      <c r="E435" s="42"/>
      <c r="F435" s="42"/>
      <c r="G435" s="42"/>
      <c r="H435" s="42"/>
      <c r="I435" s="42"/>
      <c r="J435" s="42"/>
      <c r="K435" s="42"/>
      <c r="L435" s="42"/>
      <c r="M435" s="42"/>
      <c r="N435" s="42"/>
      <c r="O435" s="42"/>
      <c r="P435" s="42"/>
      <c r="Q435" s="42"/>
      <c r="R435" s="42"/>
      <c r="S435" s="42"/>
      <c r="T435" s="42"/>
      <c r="U435" s="42"/>
      <c r="V435" s="42"/>
      <c r="W435" s="42"/>
      <c r="X435" s="42"/>
      <c r="Y435" s="42"/>
      <c r="Z435" s="42"/>
      <c r="AA435" s="42"/>
      <c r="AB435" s="42"/>
      <c r="AC435" s="42"/>
      <c r="AD435" s="42"/>
      <c r="AE435" s="42"/>
      <c r="AF435" s="42"/>
      <c r="AG435" s="42"/>
    </row>
    <row r="436" ht="15.75" customHeight="1">
      <c r="A436" s="42"/>
      <c r="B436" s="42"/>
      <c r="C436" s="42"/>
      <c r="D436" s="42"/>
      <c r="E436" s="42"/>
      <c r="F436" s="42"/>
      <c r="G436" s="42"/>
      <c r="H436" s="42"/>
      <c r="I436" s="42"/>
      <c r="J436" s="42"/>
      <c r="K436" s="42"/>
      <c r="L436" s="42"/>
      <c r="M436" s="42"/>
      <c r="N436" s="42"/>
      <c r="O436" s="42"/>
      <c r="P436" s="42"/>
      <c r="Q436" s="42"/>
      <c r="R436" s="42"/>
      <c r="S436" s="42"/>
      <c r="T436" s="42"/>
      <c r="U436" s="42"/>
      <c r="V436" s="42"/>
      <c r="W436" s="42"/>
      <c r="X436" s="42"/>
      <c r="Y436" s="42"/>
      <c r="Z436" s="42"/>
      <c r="AA436" s="42"/>
      <c r="AB436" s="42"/>
      <c r="AC436" s="42"/>
      <c r="AD436" s="42"/>
      <c r="AE436" s="42"/>
      <c r="AF436" s="42"/>
      <c r="AG436" s="42"/>
    </row>
    <row r="437" ht="15.75" customHeight="1">
      <c r="A437" s="42"/>
      <c r="B437" s="42"/>
      <c r="C437" s="42"/>
      <c r="D437" s="42"/>
      <c r="E437" s="42"/>
      <c r="F437" s="42"/>
      <c r="G437" s="42"/>
      <c r="H437" s="42"/>
      <c r="I437" s="42"/>
      <c r="J437" s="42"/>
      <c r="K437" s="42"/>
      <c r="L437" s="42"/>
      <c r="M437" s="42"/>
      <c r="N437" s="42"/>
      <c r="O437" s="42"/>
      <c r="P437" s="42"/>
      <c r="Q437" s="42"/>
      <c r="R437" s="42"/>
      <c r="S437" s="42"/>
      <c r="T437" s="42"/>
      <c r="U437" s="42"/>
      <c r="V437" s="42"/>
      <c r="W437" s="42"/>
      <c r="X437" s="42"/>
      <c r="Y437" s="42"/>
      <c r="Z437" s="42"/>
      <c r="AA437" s="42"/>
      <c r="AB437" s="42"/>
      <c r="AC437" s="42"/>
      <c r="AD437" s="42"/>
      <c r="AE437" s="42"/>
      <c r="AF437" s="42"/>
      <c r="AG437" s="42"/>
    </row>
    <row r="438" ht="15.75" customHeight="1">
      <c r="A438" s="42"/>
      <c r="B438" s="42"/>
      <c r="C438" s="42"/>
      <c r="D438" s="42"/>
      <c r="E438" s="42"/>
      <c r="F438" s="42"/>
      <c r="G438" s="42"/>
      <c r="H438" s="42"/>
      <c r="I438" s="42"/>
      <c r="J438" s="42"/>
      <c r="K438" s="42"/>
      <c r="L438" s="42"/>
      <c r="M438" s="42"/>
      <c r="N438" s="42"/>
      <c r="O438" s="42"/>
      <c r="P438" s="42"/>
      <c r="Q438" s="42"/>
      <c r="R438" s="42"/>
      <c r="S438" s="42"/>
      <c r="T438" s="42"/>
      <c r="U438" s="42"/>
      <c r="V438" s="42"/>
      <c r="W438" s="42"/>
      <c r="X438" s="42"/>
      <c r="Y438" s="42"/>
      <c r="Z438" s="42"/>
      <c r="AA438" s="42"/>
      <c r="AB438" s="42"/>
      <c r="AC438" s="42"/>
      <c r="AD438" s="42"/>
      <c r="AE438" s="42"/>
      <c r="AF438" s="42"/>
      <c r="AG438" s="42"/>
    </row>
    <row r="439" ht="15.75" customHeight="1">
      <c r="A439" s="42"/>
      <c r="B439" s="42"/>
      <c r="C439" s="42"/>
      <c r="D439" s="42"/>
      <c r="E439" s="42"/>
      <c r="F439" s="42"/>
      <c r="G439" s="42"/>
      <c r="H439" s="42"/>
      <c r="I439" s="42"/>
      <c r="J439" s="42"/>
      <c r="K439" s="42"/>
      <c r="L439" s="42"/>
      <c r="M439" s="42"/>
      <c r="N439" s="42"/>
      <c r="O439" s="42"/>
      <c r="P439" s="42"/>
      <c r="Q439" s="42"/>
      <c r="R439" s="42"/>
      <c r="S439" s="42"/>
      <c r="T439" s="42"/>
      <c r="U439" s="42"/>
      <c r="V439" s="42"/>
      <c r="W439" s="42"/>
      <c r="X439" s="42"/>
      <c r="Y439" s="42"/>
      <c r="Z439" s="42"/>
      <c r="AA439" s="42"/>
      <c r="AB439" s="42"/>
      <c r="AC439" s="42"/>
      <c r="AD439" s="42"/>
      <c r="AE439" s="42"/>
      <c r="AF439" s="42"/>
      <c r="AG439" s="42"/>
    </row>
    <row r="440" ht="15.75" customHeight="1">
      <c r="A440" s="42"/>
      <c r="B440" s="42"/>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c r="AA440" s="42"/>
      <c r="AB440" s="42"/>
      <c r="AC440" s="42"/>
      <c r="AD440" s="42"/>
      <c r="AE440" s="42"/>
      <c r="AF440" s="42"/>
      <c r="AG440" s="42"/>
    </row>
    <row r="441" ht="15.75" customHeight="1">
      <c r="A441" s="42"/>
      <c r="B441" s="42"/>
      <c r="C441" s="42"/>
      <c r="D441" s="42"/>
      <c r="E441" s="42"/>
      <c r="F441" s="42"/>
      <c r="G441" s="42"/>
      <c r="H441" s="42"/>
      <c r="I441" s="42"/>
      <c r="J441" s="42"/>
      <c r="K441" s="42"/>
      <c r="L441" s="42"/>
      <c r="M441" s="42"/>
      <c r="N441" s="42"/>
      <c r="O441" s="42"/>
      <c r="P441" s="42"/>
      <c r="Q441" s="42"/>
      <c r="R441" s="42"/>
      <c r="S441" s="42"/>
      <c r="T441" s="42"/>
      <c r="U441" s="42"/>
      <c r="V441" s="42"/>
      <c r="W441" s="42"/>
      <c r="X441" s="42"/>
      <c r="Y441" s="42"/>
      <c r="Z441" s="42"/>
      <c r="AA441" s="42"/>
      <c r="AB441" s="42"/>
      <c r="AC441" s="42"/>
      <c r="AD441" s="42"/>
      <c r="AE441" s="42"/>
      <c r="AF441" s="42"/>
      <c r="AG441" s="42"/>
    </row>
    <row r="442" ht="15.75" customHeight="1">
      <c r="A442" s="42"/>
      <c r="B442" s="42"/>
      <c r="C442" s="42"/>
      <c r="D442" s="42"/>
      <c r="E442" s="42"/>
      <c r="F442" s="42"/>
      <c r="G442" s="42"/>
      <c r="H442" s="42"/>
      <c r="I442" s="42"/>
      <c r="J442" s="42"/>
      <c r="K442" s="42"/>
      <c r="L442" s="42"/>
      <c r="M442" s="42"/>
      <c r="N442" s="42"/>
      <c r="O442" s="42"/>
      <c r="P442" s="42"/>
      <c r="Q442" s="42"/>
      <c r="R442" s="42"/>
      <c r="S442" s="42"/>
      <c r="T442" s="42"/>
      <c r="U442" s="42"/>
      <c r="V442" s="42"/>
      <c r="W442" s="42"/>
      <c r="X442" s="42"/>
      <c r="Y442" s="42"/>
      <c r="Z442" s="42"/>
      <c r="AA442" s="42"/>
      <c r="AB442" s="42"/>
      <c r="AC442" s="42"/>
      <c r="AD442" s="42"/>
      <c r="AE442" s="42"/>
      <c r="AF442" s="42"/>
      <c r="AG442" s="42"/>
    </row>
    <row r="443" ht="15.75" customHeight="1">
      <c r="A443" s="42"/>
      <c r="B443" s="42"/>
      <c r="C443" s="42"/>
      <c r="D443" s="42"/>
      <c r="E443" s="42"/>
      <c r="F443" s="42"/>
      <c r="G443" s="42"/>
      <c r="H443" s="42"/>
      <c r="I443" s="42"/>
      <c r="J443" s="42"/>
      <c r="K443" s="42"/>
      <c r="L443" s="42"/>
      <c r="M443" s="42"/>
      <c r="N443" s="42"/>
      <c r="O443" s="42"/>
      <c r="P443" s="42"/>
      <c r="Q443" s="42"/>
      <c r="R443" s="42"/>
      <c r="S443" s="42"/>
      <c r="T443" s="42"/>
      <c r="U443" s="42"/>
      <c r="V443" s="42"/>
      <c r="W443" s="42"/>
      <c r="X443" s="42"/>
      <c r="Y443" s="42"/>
      <c r="Z443" s="42"/>
      <c r="AA443" s="42"/>
      <c r="AB443" s="42"/>
      <c r="AC443" s="42"/>
      <c r="AD443" s="42"/>
      <c r="AE443" s="42"/>
      <c r="AF443" s="42"/>
      <c r="AG443" s="42"/>
    </row>
    <row r="444" ht="15.75" customHeight="1">
      <c r="A444" s="42"/>
      <c r="B444" s="42"/>
      <c r="C444" s="42"/>
      <c r="D444" s="42"/>
      <c r="E444" s="42"/>
      <c r="F444" s="42"/>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E444" s="42"/>
      <c r="AF444" s="42"/>
      <c r="AG444" s="42"/>
    </row>
    <row r="445" ht="15.75" customHeight="1">
      <c r="A445" s="42"/>
      <c r="B445" s="42"/>
      <c r="C445" s="42"/>
      <c r="D445" s="42"/>
      <c r="E445" s="42"/>
      <c r="F445" s="42"/>
      <c r="G445" s="42"/>
      <c r="H445" s="42"/>
      <c r="I445" s="42"/>
      <c r="J445" s="42"/>
      <c r="K445" s="42"/>
      <c r="L445" s="42"/>
      <c r="M445" s="42"/>
      <c r="N445" s="42"/>
      <c r="O445" s="42"/>
      <c r="P445" s="42"/>
      <c r="Q445" s="42"/>
      <c r="R445" s="42"/>
      <c r="S445" s="42"/>
      <c r="T445" s="42"/>
      <c r="U445" s="42"/>
      <c r="V445" s="42"/>
      <c r="W445" s="42"/>
      <c r="X445" s="42"/>
      <c r="Y445" s="42"/>
      <c r="Z445" s="42"/>
      <c r="AA445" s="42"/>
      <c r="AB445" s="42"/>
      <c r="AC445" s="42"/>
      <c r="AD445" s="42"/>
      <c r="AE445" s="42"/>
      <c r="AF445" s="42"/>
      <c r="AG445" s="42"/>
    </row>
    <row r="446" ht="15.75" customHeight="1">
      <c r="A446" s="42"/>
      <c r="B446" s="42"/>
      <c r="C446" s="42"/>
      <c r="D446" s="42"/>
      <c r="E446" s="42"/>
      <c r="F446" s="42"/>
      <c r="G446" s="42"/>
      <c r="H446" s="42"/>
      <c r="I446" s="42"/>
      <c r="J446" s="42"/>
      <c r="K446" s="42"/>
      <c r="L446" s="42"/>
      <c r="M446" s="42"/>
      <c r="N446" s="42"/>
      <c r="O446" s="42"/>
      <c r="P446" s="42"/>
      <c r="Q446" s="42"/>
      <c r="R446" s="42"/>
      <c r="S446" s="42"/>
      <c r="T446" s="42"/>
      <c r="U446" s="42"/>
      <c r="V446" s="42"/>
      <c r="W446" s="42"/>
      <c r="X446" s="42"/>
      <c r="Y446" s="42"/>
      <c r="Z446" s="42"/>
      <c r="AA446" s="42"/>
      <c r="AB446" s="42"/>
      <c r="AC446" s="42"/>
      <c r="AD446" s="42"/>
      <c r="AE446" s="42"/>
      <c r="AF446" s="42"/>
      <c r="AG446" s="42"/>
    </row>
    <row r="447" ht="15.75" customHeight="1">
      <c r="A447" s="42"/>
      <c r="B447" s="42"/>
      <c r="C447" s="42"/>
      <c r="D447" s="42"/>
      <c r="E447" s="42"/>
      <c r="F447" s="42"/>
      <c r="G447" s="42"/>
      <c r="H447" s="42"/>
      <c r="I447" s="42"/>
      <c r="J447" s="42"/>
      <c r="K447" s="42"/>
      <c r="L447" s="42"/>
      <c r="M447" s="42"/>
      <c r="N447" s="42"/>
      <c r="O447" s="42"/>
      <c r="P447" s="42"/>
      <c r="Q447" s="42"/>
      <c r="R447" s="42"/>
      <c r="S447" s="42"/>
      <c r="T447" s="42"/>
      <c r="U447" s="42"/>
      <c r="V447" s="42"/>
      <c r="W447" s="42"/>
      <c r="X447" s="42"/>
      <c r="Y447" s="42"/>
      <c r="Z447" s="42"/>
      <c r="AA447" s="42"/>
      <c r="AB447" s="42"/>
      <c r="AC447" s="42"/>
      <c r="AD447" s="42"/>
      <c r="AE447" s="42"/>
      <c r="AF447" s="42"/>
      <c r="AG447" s="42"/>
    </row>
    <row r="448" ht="15.75" customHeight="1">
      <c r="A448" s="42"/>
      <c r="B448" s="42"/>
      <c r="C448" s="42"/>
      <c r="D448" s="42"/>
      <c r="E448" s="42"/>
      <c r="F448" s="42"/>
      <c r="G448" s="42"/>
      <c r="H448" s="42"/>
      <c r="I448" s="42"/>
      <c r="J448" s="42"/>
      <c r="K448" s="42"/>
      <c r="L448" s="42"/>
      <c r="M448" s="42"/>
      <c r="N448" s="42"/>
      <c r="O448" s="42"/>
      <c r="P448" s="42"/>
      <c r="Q448" s="42"/>
      <c r="R448" s="42"/>
      <c r="S448" s="42"/>
      <c r="T448" s="42"/>
      <c r="U448" s="42"/>
      <c r="V448" s="42"/>
      <c r="W448" s="42"/>
      <c r="X448" s="42"/>
      <c r="Y448" s="42"/>
      <c r="Z448" s="42"/>
      <c r="AA448" s="42"/>
      <c r="AB448" s="42"/>
      <c r="AC448" s="42"/>
      <c r="AD448" s="42"/>
      <c r="AE448" s="42"/>
      <c r="AF448" s="42"/>
      <c r="AG448" s="42"/>
    </row>
    <row r="449" ht="15.75" customHeight="1">
      <c r="A449" s="42"/>
      <c r="B449" s="42"/>
      <c r="C449" s="42"/>
      <c r="D449" s="42"/>
      <c r="E449" s="42"/>
      <c r="F449" s="42"/>
      <c r="G449" s="42"/>
      <c r="H449" s="42"/>
      <c r="I449" s="42"/>
      <c r="J449" s="42"/>
      <c r="K449" s="42"/>
      <c r="L449" s="42"/>
      <c r="M449" s="42"/>
      <c r="N449" s="42"/>
      <c r="O449" s="42"/>
      <c r="P449" s="42"/>
      <c r="Q449" s="42"/>
      <c r="R449" s="42"/>
      <c r="S449" s="42"/>
      <c r="T449" s="42"/>
      <c r="U449" s="42"/>
      <c r="V449" s="42"/>
      <c r="W449" s="42"/>
      <c r="X449" s="42"/>
      <c r="Y449" s="42"/>
      <c r="Z449" s="42"/>
      <c r="AA449" s="42"/>
      <c r="AB449" s="42"/>
      <c r="AC449" s="42"/>
      <c r="AD449" s="42"/>
      <c r="AE449" s="42"/>
      <c r="AF449" s="42"/>
      <c r="AG449" s="42"/>
    </row>
    <row r="450" ht="15.75" customHeight="1">
      <c r="A450" s="42"/>
      <c r="B450" s="42"/>
      <c r="C450" s="42"/>
      <c r="D450" s="42"/>
      <c r="E450" s="42"/>
      <c r="F450" s="42"/>
      <c r="G450" s="42"/>
      <c r="H450" s="42"/>
      <c r="I450" s="42"/>
      <c r="J450" s="42"/>
      <c r="K450" s="42"/>
      <c r="L450" s="42"/>
      <c r="M450" s="42"/>
      <c r="N450" s="42"/>
      <c r="O450" s="42"/>
      <c r="P450" s="42"/>
      <c r="Q450" s="42"/>
      <c r="R450" s="42"/>
      <c r="S450" s="42"/>
      <c r="T450" s="42"/>
      <c r="U450" s="42"/>
      <c r="V450" s="42"/>
      <c r="W450" s="42"/>
      <c r="X450" s="42"/>
      <c r="Y450" s="42"/>
      <c r="Z450" s="42"/>
      <c r="AA450" s="42"/>
      <c r="AB450" s="42"/>
      <c r="AC450" s="42"/>
      <c r="AD450" s="42"/>
      <c r="AE450" s="42"/>
      <c r="AF450" s="42"/>
      <c r="AG450" s="42"/>
    </row>
    <row r="451" ht="15.75" customHeight="1">
      <c r="A451" s="42"/>
      <c r="B451" s="42"/>
      <c r="C451" s="42"/>
      <c r="D451" s="42"/>
      <c r="E451" s="42"/>
      <c r="F451" s="42"/>
      <c r="G451" s="42"/>
      <c r="H451" s="42"/>
      <c r="I451" s="42"/>
      <c r="J451" s="42"/>
      <c r="K451" s="42"/>
      <c r="L451" s="42"/>
      <c r="M451" s="42"/>
      <c r="N451" s="42"/>
      <c r="O451" s="42"/>
      <c r="P451" s="42"/>
      <c r="Q451" s="42"/>
      <c r="R451" s="42"/>
      <c r="S451" s="42"/>
      <c r="T451" s="42"/>
      <c r="U451" s="42"/>
      <c r="V451" s="42"/>
      <c r="W451" s="42"/>
      <c r="X451" s="42"/>
      <c r="Y451" s="42"/>
      <c r="Z451" s="42"/>
      <c r="AA451" s="42"/>
      <c r="AB451" s="42"/>
      <c r="AC451" s="42"/>
      <c r="AD451" s="42"/>
      <c r="AE451" s="42"/>
      <c r="AF451" s="42"/>
      <c r="AG451" s="42"/>
    </row>
    <row r="452" ht="15.75" customHeight="1">
      <c r="A452" s="42"/>
      <c r="B452" s="42"/>
      <c r="C452" s="42"/>
      <c r="D452" s="42"/>
      <c r="E452" s="42"/>
      <c r="F452" s="42"/>
      <c r="G452" s="42"/>
      <c r="H452" s="42"/>
      <c r="I452" s="42"/>
      <c r="J452" s="42"/>
      <c r="K452" s="42"/>
      <c r="L452" s="42"/>
      <c r="M452" s="42"/>
      <c r="N452" s="42"/>
      <c r="O452" s="42"/>
      <c r="P452" s="42"/>
      <c r="Q452" s="42"/>
      <c r="R452" s="42"/>
      <c r="S452" s="42"/>
      <c r="T452" s="42"/>
      <c r="U452" s="42"/>
      <c r="V452" s="42"/>
      <c r="W452" s="42"/>
      <c r="X452" s="42"/>
      <c r="Y452" s="42"/>
      <c r="Z452" s="42"/>
      <c r="AA452" s="42"/>
      <c r="AB452" s="42"/>
      <c r="AC452" s="42"/>
      <c r="AD452" s="42"/>
      <c r="AE452" s="42"/>
      <c r="AF452" s="42"/>
      <c r="AG452" s="42"/>
    </row>
    <row r="453" ht="15.75" customHeight="1">
      <c r="A453" s="42"/>
      <c r="B453" s="42"/>
      <c r="C453" s="42"/>
      <c r="D453" s="42"/>
      <c r="E453" s="42"/>
      <c r="F453" s="42"/>
      <c r="G453" s="42"/>
      <c r="H453" s="42"/>
      <c r="I453" s="42"/>
      <c r="J453" s="42"/>
      <c r="K453" s="42"/>
      <c r="L453" s="42"/>
      <c r="M453" s="42"/>
      <c r="N453" s="42"/>
      <c r="O453" s="42"/>
      <c r="P453" s="42"/>
      <c r="Q453" s="42"/>
      <c r="R453" s="42"/>
      <c r="S453" s="42"/>
      <c r="T453" s="42"/>
      <c r="U453" s="42"/>
      <c r="V453" s="42"/>
      <c r="W453" s="42"/>
      <c r="X453" s="42"/>
      <c r="Y453" s="42"/>
      <c r="Z453" s="42"/>
      <c r="AA453" s="42"/>
      <c r="AB453" s="42"/>
      <c r="AC453" s="42"/>
      <c r="AD453" s="42"/>
      <c r="AE453" s="42"/>
      <c r="AF453" s="42"/>
      <c r="AG453" s="42"/>
    </row>
    <row r="454" ht="15.75" customHeight="1">
      <c r="A454" s="42"/>
      <c r="B454" s="42"/>
      <c r="C454" s="42"/>
      <c r="D454" s="42"/>
      <c r="E454" s="42"/>
      <c r="F454" s="42"/>
      <c r="G454" s="42"/>
      <c r="H454" s="42"/>
      <c r="I454" s="42"/>
      <c r="J454" s="42"/>
      <c r="K454" s="42"/>
      <c r="L454" s="42"/>
      <c r="M454" s="42"/>
      <c r="N454" s="42"/>
      <c r="O454" s="42"/>
      <c r="P454" s="42"/>
      <c r="Q454" s="42"/>
      <c r="R454" s="42"/>
      <c r="S454" s="42"/>
      <c r="T454" s="42"/>
      <c r="U454" s="42"/>
      <c r="V454" s="42"/>
      <c r="W454" s="42"/>
      <c r="X454" s="42"/>
      <c r="Y454" s="42"/>
      <c r="Z454" s="42"/>
      <c r="AA454" s="42"/>
      <c r="AB454" s="42"/>
      <c r="AC454" s="42"/>
      <c r="AD454" s="42"/>
      <c r="AE454" s="42"/>
      <c r="AF454" s="42"/>
      <c r="AG454" s="42"/>
    </row>
    <row r="455" ht="15.75" customHeight="1">
      <c r="A455" s="42"/>
      <c r="B455" s="42"/>
      <c r="C455" s="42"/>
      <c r="D455" s="42"/>
      <c r="E455" s="42"/>
      <c r="F455" s="42"/>
      <c r="G455" s="42"/>
      <c r="H455" s="42"/>
      <c r="I455" s="42"/>
      <c r="J455" s="42"/>
      <c r="K455" s="42"/>
      <c r="L455" s="42"/>
      <c r="M455" s="42"/>
      <c r="N455" s="42"/>
      <c r="O455" s="42"/>
      <c r="P455" s="42"/>
      <c r="Q455" s="42"/>
      <c r="R455" s="42"/>
      <c r="S455" s="42"/>
      <c r="T455" s="42"/>
      <c r="U455" s="42"/>
      <c r="V455" s="42"/>
      <c r="W455" s="42"/>
      <c r="X455" s="42"/>
      <c r="Y455" s="42"/>
      <c r="Z455" s="42"/>
      <c r="AA455" s="42"/>
      <c r="AB455" s="42"/>
      <c r="AC455" s="42"/>
      <c r="AD455" s="42"/>
      <c r="AE455" s="42"/>
      <c r="AF455" s="42"/>
      <c r="AG455" s="42"/>
    </row>
    <row r="456" ht="15.75" customHeight="1">
      <c r="A456" s="42"/>
      <c r="B456" s="42"/>
      <c r="C456" s="42"/>
      <c r="D456" s="42"/>
      <c r="E456" s="42"/>
      <c r="F456" s="42"/>
      <c r="G456" s="42"/>
      <c r="H456" s="42"/>
      <c r="I456" s="42"/>
      <c r="J456" s="42"/>
      <c r="K456" s="42"/>
      <c r="L456" s="42"/>
      <c r="M456" s="42"/>
      <c r="N456" s="42"/>
      <c r="O456" s="42"/>
      <c r="P456" s="42"/>
      <c r="Q456" s="42"/>
      <c r="R456" s="42"/>
      <c r="S456" s="42"/>
      <c r="T456" s="42"/>
      <c r="U456" s="42"/>
      <c r="V456" s="42"/>
      <c r="W456" s="42"/>
      <c r="X456" s="42"/>
      <c r="Y456" s="42"/>
      <c r="Z456" s="42"/>
      <c r="AA456" s="42"/>
      <c r="AB456" s="42"/>
      <c r="AC456" s="42"/>
      <c r="AD456" s="42"/>
      <c r="AE456" s="42"/>
      <c r="AF456" s="42"/>
      <c r="AG456" s="42"/>
    </row>
    <row r="457" ht="15.75" customHeight="1">
      <c r="A457" s="42"/>
      <c r="B457" s="42"/>
      <c r="C457" s="42"/>
      <c r="D457" s="42"/>
      <c r="E457" s="42"/>
      <c r="F457" s="42"/>
      <c r="G457" s="42"/>
      <c r="H457" s="42"/>
      <c r="I457" s="42"/>
      <c r="J457" s="42"/>
      <c r="K457" s="42"/>
      <c r="L457" s="42"/>
      <c r="M457" s="42"/>
      <c r="N457" s="42"/>
      <c r="O457" s="42"/>
      <c r="P457" s="42"/>
      <c r="Q457" s="42"/>
      <c r="R457" s="42"/>
      <c r="S457" s="42"/>
      <c r="T457" s="42"/>
      <c r="U457" s="42"/>
      <c r="V457" s="42"/>
      <c r="W457" s="42"/>
      <c r="X457" s="42"/>
      <c r="Y457" s="42"/>
      <c r="Z457" s="42"/>
      <c r="AA457" s="42"/>
      <c r="AB457" s="42"/>
      <c r="AC457" s="42"/>
      <c r="AD457" s="42"/>
      <c r="AE457" s="42"/>
      <c r="AF457" s="42"/>
      <c r="AG457" s="42"/>
    </row>
    <row r="458" ht="15.75" customHeight="1">
      <c r="A458" s="42"/>
      <c r="B458" s="42"/>
      <c r="C458" s="42"/>
      <c r="D458" s="42"/>
      <c r="E458" s="42"/>
      <c r="F458" s="42"/>
      <c r="G458" s="42"/>
      <c r="H458" s="42"/>
      <c r="I458" s="42"/>
      <c r="J458" s="42"/>
      <c r="K458" s="42"/>
      <c r="L458" s="42"/>
      <c r="M458" s="42"/>
      <c r="N458" s="42"/>
      <c r="O458" s="42"/>
      <c r="P458" s="42"/>
      <c r="Q458" s="42"/>
      <c r="R458" s="42"/>
      <c r="S458" s="42"/>
      <c r="T458" s="42"/>
      <c r="U458" s="42"/>
      <c r="V458" s="42"/>
      <c r="W458" s="42"/>
      <c r="X458" s="42"/>
      <c r="Y458" s="42"/>
      <c r="Z458" s="42"/>
      <c r="AA458" s="42"/>
      <c r="AB458" s="42"/>
      <c r="AC458" s="42"/>
      <c r="AD458" s="42"/>
      <c r="AE458" s="42"/>
      <c r="AF458" s="42"/>
      <c r="AG458" s="42"/>
    </row>
    <row r="459" ht="15.75" customHeight="1">
      <c r="A459" s="42"/>
      <c r="B459" s="42"/>
      <c r="C459" s="42"/>
      <c r="D459" s="42"/>
      <c r="E459" s="42"/>
      <c r="F459" s="42"/>
      <c r="G459" s="42"/>
      <c r="H459" s="42"/>
      <c r="I459" s="42"/>
      <c r="J459" s="42"/>
      <c r="K459" s="42"/>
      <c r="L459" s="42"/>
      <c r="M459" s="42"/>
      <c r="N459" s="42"/>
      <c r="O459" s="42"/>
      <c r="P459" s="42"/>
      <c r="Q459" s="42"/>
      <c r="R459" s="42"/>
      <c r="S459" s="42"/>
      <c r="T459" s="42"/>
      <c r="U459" s="42"/>
      <c r="V459" s="42"/>
      <c r="W459" s="42"/>
      <c r="X459" s="42"/>
      <c r="Y459" s="42"/>
      <c r="Z459" s="42"/>
      <c r="AA459" s="42"/>
      <c r="AB459" s="42"/>
      <c r="AC459" s="42"/>
      <c r="AD459" s="42"/>
      <c r="AE459" s="42"/>
      <c r="AF459" s="42"/>
      <c r="AG459" s="42"/>
    </row>
    <row r="460" ht="15.75" customHeight="1">
      <c r="A460" s="42"/>
      <c r="B460" s="42"/>
      <c r="C460" s="42"/>
      <c r="D460" s="42"/>
      <c r="E460" s="42"/>
      <c r="F460" s="42"/>
      <c r="G460" s="42"/>
      <c r="H460" s="42"/>
      <c r="I460" s="42"/>
      <c r="J460" s="42"/>
      <c r="K460" s="42"/>
      <c r="L460" s="42"/>
      <c r="M460" s="42"/>
      <c r="N460" s="42"/>
      <c r="O460" s="42"/>
      <c r="P460" s="42"/>
      <c r="Q460" s="42"/>
      <c r="R460" s="42"/>
      <c r="S460" s="42"/>
      <c r="T460" s="42"/>
      <c r="U460" s="42"/>
      <c r="V460" s="42"/>
      <c r="W460" s="42"/>
      <c r="X460" s="42"/>
      <c r="Y460" s="42"/>
      <c r="Z460" s="42"/>
      <c r="AA460" s="42"/>
      <c r="AB460" s="42"/>
      <c r="AC460" s="42"/>
      <c r="AD460" s="42"/>
      <c r="AE460" s="42"/>
      <c r="AF460" s="42"/>
      <c r="AG460" s="42"/>
    </row>
    <row r="461" ht="15.75" customHeight="1">
      <c r="A461" s="42"/>
      <c r="B461" s="42"/>
      <c r="C461" s="42"/>
      <c r="D461" s="42"/>
      <c r="E461" s="42"/>
      <c r="F461" s="42"/>
      <c r="G461" s="42"/>
      <c r="H461" s="42"/>
      <c r="I461" s="42"/>
      <c r="J461" s="42"/>
      <c r="K461" s="42"/>
      <c r="L461" s="42"/>
      <c r="M461" s="42"/>
      <c r="N461" s="42"/>
      <c r="O461" s="42"/>
      <c r="P461" s="42"/>
      <c r="Q461" s="42"/>
      <c r="R461" s="42"/>
      <c r="S461" s="42"/>
      <c r="T461" s="42"/>
      <c r="U461" s="42"/>
      <c r="V461" s="42"/>
      <c r="W461" s="42"/>
      <c r="X461" s="42"/>
      <c r="Y461" s="42"/>
      <c r="Z461" s="42"/>
      <c r="AA461" s="42"/>
      <c r="AB461" s="42"/>
      <c r="AC461" s="42"/>
      <c r="AD461" s="42"/>
      <c r="AE461" s="42"/>
      <c r="AF461" s="42"/>
      <c r="AG461" s="42"/>
    </row>
    <row r="462" ht="15.75" customHeight="1">
      <c r="A462" s="42"/>
      <c r="B462" s="42"/>
      <c r="C462" s="42"/>
      <c r="D462" s="42"/>
      <c r="E462" s="42"/>
      <c r="F462" s="42"/>
      <c r="G462" s="42"/>
      <c r="H462" s="42"/>
      <c r="I462" s="42"/>
      <c r="J462" s="42"/>
      <c r="K462" s="42"/>
      <c r="L462" s="42"/>
      <c r="M462" s="42"/>
      <c r="N462" s="42"/>
      <c r="O462" s="42"/>
      <c r="P462" s="42"/>
      <c r="Q462" s="42"/>
      <c r="R462" s="42"/>
      <c r="S462" s="42"/>
      <c r="T462" s="42"/>
      <c r="U462" s="42"/>
      <c r="V462" s="42"/>
      <c r="W462" s="42"/>
      <c r="X462" s="42"/>
      <c r="Y462" s="42"/>
      <c r="Z462" s="42"/>
      <c r="AA462" s="42"/>
      <c r="AB462" s="42"/>
      <c r="AC462" s="42"/>
      <c r="AD462" s="42"/>
      <c r="AE462" s="42"/>
      <c r="AF462" s="42"/>
      <c r="AG462" s="42"/>
    </row>
    <row r="463" ht="15.75" customHeight="1">
      <c r="A463" s="42"/>
      <c r="B463" s="42"/>
      <c r="C463" s="42"/>
      <c r="D463" s="42"/>
      <c r="E463" s="42"/>
      <c r="F463" s="42"/>
      <c r="G463" s="42"/>
      <c r="H463" s="42"/>
      <c r="I463" s="42"/>
      <c r="J463" s="42"/>
      <c r="K463" s="42"/>
      <c r="L463" s="42"/>
      <c r="M463" s="42"/>
      <c r="N463" s="42"/>
      <c r="O463" s="42"/>
      <c r="P463" s="42"/>
      <c r="Q463" s="42"/>
      <c r="R463" s="42"/>
      <c r="S463" s="42"/>
      <c r="T463" s="42"/>
      <c r="U463" s="42"/>
      <c r="V463" s="42"/>
      <c r="W463" s="42"/>
      <c r="X463" s="42"/>
      <c r="Y463" s="42"/>
      <c r="Z463" s="42"/>
      <c r="AA463" s="42"/>
      <c r="AB463" s="42"/>
      <c r="AC463" s="42"/>
      <c r="AD463" s="42"/>
      <c r="AE463" s="42"/>
      <c r="AF463" s="42"/>
      <c r="AG463" s="42"/>
    </row>
    <row r="464" ht="15.75" customHeight="1">
      <c r="A464" s="42"/>
      <c r="B464" s="42"/>
      <c r="C464" s="42"/>
      <c r="D464" s="42"/>
      <c r="E464" s="42"/>
      <c r="F464" s="42"/>
      <c r="G464" s="42"/>
      <c r="H464" s="42"/>
      <c r="I464" s="42"/>
      <c r="J464" s="42"/>
      <c r="K464" s="42"/>
      <c r="L464" s="42"/>
      <c r="M464" s="42"/>
      <c r="N464" s="42"/>
      <c r="O464" s="42"/>
      <c r="P464" s="42"/>
      <c r="Q464" s="42"/>
      <c r="R464" s="42"/>
      <c r="S464" s="42"/>
      <c r="T464" s="42"/>
      <c r="U464" s="42"/>
      <c r="V464" s="42"/>
      <c r="W464" s="42"/>
      <c r="X464" s="42"/>
      <c r="Y464" s="42"/>
      <c r="Z464" s="42"/>
      <c r="AA464" s="42"/>
      <c r="AB464" s="42"/>
      <c r="AC464" s="42"/>
      <c r="AD464" s="42"/>
      <c r="AE464" s="42"/>
      <c r="AF464" s="42"/>
      <c r="AG464" s="42"/>
    </row>
    <row r="465" ht="15.75" customHeight="1">
      <c r="A465" s="42"/>
      <c r="B465" s="42"/>
      <c r="C465" s="42"/>
      <c r="D465" s="42"/>
      <c r="E465" s="42"/>
      <c r="F465" s="42"/>
      <c r="G465" s="42"/>
      <c r="H465" s="42"/>
      <c r="I465" s="42"/>
      <c r="J465" s="42"/>
      <c r="K465" s="42"/>
      <c r="L465" s="42"/>
      <c r="M465" s="42"/>
      <c r="N465" s="42"/>
      <c r="O465" s="42"/>
      <c r="P465" s="42"/>
      <c r="Q465" s="42"/>
      <c r="R465" s="42"/>
      <c r="S465" s="42"/>
      <c r="T465" s="42"/>
      <c r="U465" s="42"/>
      <c r="V465" s="42"/>
      <c r="W465" s="42"/>
      <c r="X465" s="42"/>
      <c r="Y465" s="42"/>
      <c r="Z465" s="42"/>
      <c r="AA465" s="42"/>
      <c r="AB465" s="42"/>
      <c r="AC465" s="42"/>
      <c r="AD465" s="42"/>
      <c r="AE465" s="42"/>
      <c r="AF465" s="42"/>
      <c r="AG465" s="42"/>
    </row>
    <row r="466" ht="15.75" customHeight="1">
      <c r="A466" s="42"/>
      <c r="B466" s="42"/>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c r="AF466" s="42"/>
      <c r="AG466" s="42"/>
    </row>
    <row r="467" ht="15.75" customHeight="1">
      <c r="A467" s="42"/>
      <c r="B467" s="42"/>
      <c r="C467" s="42"/>
      <c r="D467" s="42"/>
      <c r="E467" s="42"/>
      <c r="F467" s="42"/>
      <c r="G467" s="42"/>
      <c r="H467" s="42"/>
      <c r="I467" s="42"/>
      <c r="J467" s="42"/>
      <c r="K467" s="42"/>
      <c r="L467" s="42"/>
      <c r="M467" s="42"/>
      <c r="N467" s="42"/>
      <c r="O467" s="42"/>
      <c r="P467" s="42"/>
      <c r="Q467" s="42"/>
      <c r="R467" s="42"/>
      <c r="S467" s="42"/>
      <c r="T467" s="42"/>
      <c r="U467" s="42"/>
      <c r="V467" s="42"/>
      <c r="W467" s="42"/>
      <c r="X467" s="42"/>
      <c r="Y467" s="42"/>
      <c r="Z467" s="42"/>
      <c r="AA467" s="42"/>
      <c r="AB467" s="42"/>
      <c r="AC467" s="42"/>
      <c r="AD467" s="42"/>
      <c r="AE467" s="42"/>
      <c r="AF467" s="42"/>
      <c r="AG467" s="42"/>
    </row>
    <row r="468" ht="15.75" customHeight="1">
      <c r="A468" s="42"/>
      <c r="B468" s="42"/>
      <c r="C468" s="42"/>
      <c r="D468" s="42"/>
      <c r="E468" s="42"/>
      <c r="F468" s="42"/>
      <c r="G468" s="42"/>
      <c r="H468" s="42"/>
      <c r="I468" s="42"/>
      <c r="J468" s="42"/>
      <c r="K468" s="42"/>
      <c r="L468" s="42"/>
      <c r="M468" s="42"/>
      <c r="N468" s="42"/>
      <c r="O468" s="42"/>
      <c r="P468" s="42"/>
      <c r="Q468" s="42"/>
      <c r="R468" s="42"/>
      <c r="S468" s="42"/>
      <c r="T468" s="42"/>
      <c r="U468" s="42"/>
      <c r="V468" s="42"/>
      <c r="W468" s="42"/>
      <c r="X468" s="42"/>
      <c r="Y468" s="42"/>
      <c r="Z468" s="42"/>
      <c r="AA468" s="42"/>
      <c r="AB468" s="42"/>
      <c r="AC468" s="42"/>
      <c r="AD468" s="42"/>
      <c r="AE468" s="42"/>
      <c r="AF468" s="42"/>
      <c r="AG468" s="42"/>
    </row>
    <row r="469" ht="15.75" customHeight="1">
      <c r="A469" s="42"/>
      <c r="B469" s="42"/>
      <c r="C469" s="42"/>
      <c r="D469" s="42"/>
      <c r="E469" s="42"/>
      <c r="F469" s="42"/>
      <c r="G469" s="42"/>
      <c r="H469" s="42"/>
      <c r="I469" s="42"/>
      <c r="J469" s="42"/>
      <c r="K469" s="42"/>
      <c r="L469" s="42"/>
      <c r="M469" s="42"/>
      <c r="N469" s="42"/>
      <c r="O469" s="42"/>
      <c r="P469" s="42"/>
      <c r="Q469" s="42"/>
      <c r="R469" s="42"/>
      <c r="S469" s="42"/>
      <c r="T469" s="42"/>
      <c r="U469" s="42"/>
      <c r="V469" s="42"/>
      <c r="W469" s="42"/>
      <c r="X469" s="42"/>
      <c r="Y469" s="42"/>
      <c r="Z469" s="42"/>
      <c r="AA469" s="42"/>
      <c r="AB469" s="42"/>
      <c r="AC469" s="42"/>
      <c r="AD469" s="42"/>
      <c r="AE469" s="42"/>
      <c r="AF469" s="42"/>
      <c r="AG469" s="42"/>
    </row>
    <row r="470" ht="15.75" customHeight="1">
      <c r="A470" s="42"/>
      <c r="B470" s="42"/>
      <c r="C470" s="42"/>
      <c r="D470" s="42"/>
      <c r="E470" s="42"/>
      <c r="F470" s="42"/>
      <c r="G470" s="42"/>
      <c r="H470" s="42"/>
      <c r="I470" s="42"/>
      <c r="J470" s="42"/>
      <c r="K470" s="42"/>
      <c r="L470" s="42"/>
      <c r="M470" s="42"/>
      <c r="N470" s="42"/>
      <c r="O470" s="42"/>
      <c r="P470" s="42"/>
      <c r="Q470" s="42"/>
      <c r="R470" s="42"/>
      <c r="S470" s="42"/>
      <c r="T470" s="42"/>
      <c r="U470" s="42"/>
      <c r="V470" s="42"/>
      <c r="W470" s="42"/>
      <c r="X470" s="42"/>
      <c r="Y470" s="42"/>
      <c r="Z470" s="42"/>
      <c r="AA470" s="42"/>
      <c r="AB470" s="42"/>
      <c r="AC470" s="42"/>
      <c r="AD470" s="42"/>
      <c r="AE470" s="42"/>
      <c r="AF470" s="42"/>
      <c r="AG470" s="42"/>
    </row>
    <row r="471" ht="15.75" customHeight="1">
      <c r="A471" s="42"/>
      <c r="B471" s="42"/>
      <c r="C471" s="42"/>
      <c r="D471" s="42"/>
      <c r="E471" s="42"/>
      <c r="F471" s="42"/>
      <c r="G471" s="42"/>
      <c r="H471" s="42"/>
      <c r="I471" s="42"/>
      <c r="J471" s="42"/>
      <c r="K471" s="42"/>
      <c r="L471" s="42"/>
      <c r="M471" s="42"/>
      <c r="N471" s="42"/>
      <c r="O471" s="42"/>
      <c r="P471" s="42"/>
      <c r="Q471" s="42"/>
      <c r="R471" s="42"/>
      <c r="S471" s="42"/>
      <c r="T471" s="42"/>
      <c r="U471" s="42"/>
      <c r="V471" s="42"/>
      <c r="W471" s="42"/>
      <c r="X471" s="42"/>
      <c r="Y471" s="42"/>
      <c r="Z471" s="42"/>
      <c r="AA471" s="42"/>
      <c r="AB471" s="42"/>
      <c r="AC471" s="42"/>
      <c r="AD471" s="42"/>
      <c r="AE471" s="42"/>
      <c r="AF471" s="42"/>
      <c r="AG471" s="42"/>
    </row>
    <row r="472" ht="15.75" customHeight="1">
      <c r="A472" s="42"/>
      <c r="B472" s="42"/>
      <c r="C472" s="42"/>
      <c r="D472" s="42"/>
      <c r="E472" s="42"/>
      <c r="F472" s="42"/>
      <c r="G472" s="4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row>
    <row r="473" ht="15.75" customHeight="1">
      <c r="A473" s="42"/>
      <c r="B473" s="42"/>
      <c r="C473" s="42"/>
      <c r="D473" s="42"/>
      <c r="E473" s="42"/>
      <c r="F473" s="42"/>
      <c r="G473" s="4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row>
    <row r="474" ht="15.75" customHeight="1">
      <c r="A474" s="42"/>
      <c r="B474" s="42"/>
      <c r="C474" s="42"/>
      <c r="D474" s="42"/>
      <c r="E474" s="42"/>
      <c r="F474" s="42"/>
      <c r="G474" s="4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row>
    <row r="475" ht="15.75" customHeight="1">
      <c r="A475" s="42"/>
      <c r="B475" s="42"/>
      <c r="C475" s="42"/>
      <c r="D475" s="42"/>
      <c r="E475" s="42"/>
      <c r="F475" s="42"/>
      <c r="G475" s="4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row>
    <row r="476" ht="15.75" customHeight="1">
      <c r="A476" s="42"/>
      <c r="B476" s="42"/>
      <c r="C476" s="42"/>
      <c r="D476" s="42"/>
      <c r="E476" s="42"/>
      <c r="F476" s="42"/>
      <c r="G476" s="4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row>
    <row r="477" ht="15.75" customHeight="1">
      <c r="A477" s="42"/>
      <c r="B477" s="42"/>
      <c r="C477" s="42"/>
      <c r="D477" s="42"/>
      <c r="E477" s="42"/>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row>
    <row r="478" ht="15.75" customHeight="1">
      <c r="A478" s="42"/>
      <c r="B478" s="42"/>
      <c r="C478" s="42"/>
      <c r="D478" s="42"/>
      <c r="E478" s="42"/>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row>
    <row r="479" ht="15.75" customHeight="1">
      <c r="A479" s="42"/>
      <c r="B479" s="42"/>
      <c r="C479" s="42"/>
      <c r="D479" s="42"/>
      <c r="E479" s="42"/>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row>
    <row r="480" ht="15.75" customHeight="1">
      <c r="A480" s="42"/>
      <c r="B480" s="42"/>
      <c r="C480" s="42"/>
      <c r="D480" s="42"/>
      <c r="E480" s="42"/>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row>
    <row r="481" ht="15.75" customHeight="1">
      <c r="A481" s="42"/>
      <c r="B481" s="42"/>
      <c r="C481" s="42"/>
      <c r="D481" s="42"/>
      <c r="E481" s="42"/>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row>
    <row r="482" ht="15.75" customHeight="1">
      <c r="A482" s="42"/>
      <c r="B482" s="42"/>
      <c r="C482" s="42"/>
      <c r="D482" s="42"/>
      <c r="E482" s="42"/>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row>
    <row r="483" ht="15.75" customHeight="1">
      <c r="A483" s="42"/>
      <c r="B483" s="42"/>
      <c r="C483" s="42"/>
      <c r="D483" s="42"/>
      <c r="E483" s="42"/>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row>
    <row r="484" ht="15.75" customHeight="1">
      <c r="A484" s="42"/>
      <c r="B484" s="42"/>
      <c r="C484" s="42"/>
      <c r="D484" s="42"/>
      <c r="E484" s="42"/>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row>
    <row r="485" ht="15.75" customHeight="1">
      <c r="A485" s="42"/>
      <c r="B485" s="42"/>
      <c r="C485" s="42"/>
      <c r="D485" s="42"/>
      <c r="E485" s="42"/>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row>
    <row r="486" ht="15.75" customHeight="1">
      <c r="A486" s="42"/>
      <c r="B486" s="42"/>
      <c r="C486" s="42"/>
      <c r="D486" s="42"/>
      <c r="E486" s="42"/>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row>
    <row r="487" ht="15.75" customHeight="1">
      <c r="A487" s="42"/>
      <c r="B487" s="42"/>
      <c r="C487" s="42"/>
      <c r="D487" s="42"/>
      <c r="E487" s="42"/>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row>
    <row r="488" ht="15.75" customHeight="1">
      <c r="A488" s="42"/>
      <c r="B488" s="42"/>
      <c r="C488" s="42"/>
      <c r="D488" s="42"/>
      <c r="E488" s="42"/>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row>
    <row r="489" ht="15.75" customHeight="1">
      <c r="A489" s="42"/>
      <c r="B489" s="42"/>
      <c r="C489" s="42"/>
      <c r="D489" s="42"/>
      <c r="E489" s="42"/>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row>
    <row r="490" ht="15.75" customHeight="1">
      <c r="A490" s="42"/>
      <c r="B490" s="42"/>
      <c r="C490" s="42"/>
      <c r="D490" s="42"/>
      <c r="E490" s="42"/>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row>
    <row r="491" ht="15.75" customHeight="1">
      <c r="A491" s="42"/>
      <c r="B491" s="42"/>
      <c r="C491" s="42"/>
      <c r="D491" s="42"/>
      <c r="E491" s="42"/>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row>
    <row r="492" ht="15.75" customHeight="1">
      <c r="A492" s="42"/>
      <c r="B492" s="42"/>
      <c r="C492" s="42"/>
      <c r="D492" s="42"/>
      <c r="E492" s="42"/>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row>
    <row r="493" ht="15.75" customHeight="1">
      <c r="A493" s="42"/>
      <c r="B493" s="42"/>
      <c r="C493" s="42"/>
      <c r="D493" s="42"/>
      <c r="E493" s="42"/>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row>
    <row r="494" ht="15.75" customHeight="1">
      <c r="A494" s="42"/>
      <c r="B494" s="42"/>
      <c r="C494" s="42"/>
      <c r="D494" s="42"/>
      <c r="E494" s="42"/>
      <c r="F494" s="42"/>
      <c r="G494" s="4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row>
    <row r="495" ht="15.75" customHeight="1">
      <c r="A495" s="42"/>
      <c r="B495" s="42"/>
      <c r="C495" s="42"/>
      <c r="D495" s="42"/>
      <c r="E495" s="42"/>
      <c r="F495" s="42"/>
      <c r="G495" s="4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row>
    <row r="496" ht="15.75" customHeight="1">
      <c r="A496" s="42"/>
      <c r="B496" s="42"/>
      <c r="C496" s="42"/>
      <c r="D496" s="42"/>
      <c r="E496" s="42"/>
      <c r="F496" s="42"/>
      <c r="G496" s="4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row>
    <row r="497" ht="15.75" customHeight="1">
      <c r="A497" s="42"/>
      <c r="B497" s="42"/>
      <c r="C497" s="42"/>
      <c r="D497" s="42"/>
      <c r="E497" s="42"/>
      <c r="F497" s="42"/>
      <c r="G497" s="4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row>
    <row r="498" ht="15.75" customHeight="1">
      <c r="A498" s="42"/>
      <c r="B498" s="42"/>
      <c r="C498" s="42"/>
      <c r="D498" s="42"/>
      <c r="E498" s="42"/>
      <c r="F498" s="42"/>
      <c r="G498" s="4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row>
    <row r="499" ht="15.75" customHeight="1">
      <c r="A499" s="42"/>
      <c r="B499" s="42"/>
      <c r="C499" s="42"/>
      <c r="D499" s="42"/>
      <c r="E499" s="42"/>
      <c r="F499" s="42"/>
      <c r="G499" s="4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row>
    <row r="500" ht="15.75" customHeight="1">
      <c r="A500" s="42"/>
      <c r="B500" s="42"/>
      <c r="C500" s="42"/>
      <c r="D500" s="42"/>
      <c r="E500" s="42"/>
      <c r="F500" s="42"/>
      <c r="G500" s="4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row>
    <row r="501" ht="15.75" customHeight="1">
      <c r="A501" s="42"/>
      <c r="B501" s="42"/>
      <c r="C501" s="42"/>
      <c r="D501" s="42"/>
      <c r="E501" s="42"/>
      <c r="F501" s="42"/>
      <c r="G501" s="4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row>
    <row r="502" ht="15.75" customHeight="1">
      <c r="A502" s="42"/>
      <c r="B502" s="42"/>
      <c r="C502" s="42"/>
      <c r="D502" s="42"/>
      <c r="E502" s="42"/>
      <c r="F502" s="42"/>
      <c r="G502" s="4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row>
    <row r="503" ht="15.75" customHeight="1">
      <c r="A503" s="42"/>
      <c r="B503" s="42"/>
      <c r="C503" s="42"/>
      <c r="D503" s="42"/>
      <c r="E503" s="42"/>
      <c r="F503" s="42"/>
      <c r="G503" s="4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row>
    <row r="504" ht="15.75" customHeight="1">
      <c r="A504" s="42"/>
      <c r="B504" s="42"/>
      <c r="C504" s="42"/>
      <c r="D504" s="42"/>
      <c r="E504" s="42"/>
      <c r="F504" s="42"/>
      <c r="G504" s="4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row>
    <row r="505" ht="15.75" customHeight="1">
      <c r="A505" s="42"/>
      <c r="B505" s="42"/>
      <c r="C505" s="42"/>
      <c r="D505" s="42"/>
      <c r="E505" s="42"/>
      <c r="F505" s="42"/>
      <c r="G505" s="4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row>
    <row r="506" ht="15.75" customHeight="1">
      <c r="A506" s="42"/>
      <c r="B506" s="42"/>
      <c r="C506" s="42"/>
      <c r="D506" s="42"/>
      <c r="E506" s="42"/>
      <c r="F506" s="42"/>
      <c r="G506" s="4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row>
    <row r="507" ht="15.75" customHeight="1">
      <c r="A507" s="42"/>
      <c r="B507" s="42"/>
      <c r="C507" s="42"/>
      <c r="D507" s="42"/>
      <c r="E507" s="42"/>
      <c r="F507" s="42"/>
      <c r="G507" s="4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row>
    <row r="508" ht="15.75" customHeight="1">
      <c r="A508" s="42"/>
      <c r="B508" s="42"/>
      <c r="C508" s="42"/>
      <c r="D508" s="42"/>
      <c r="E508" s="42"/>
      <c r="F508" s="42"/>
      <c r="G508" s="4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row>
    <row r="509" ht="15.75" customHeight="1">
      <c r="A509" s="42"/>
      <c r="B509" s="42"/>
      <c r="C509" s="42"/>
      <c r="D509" s="42"/>
      <c r="E509" s="42"/>
      <c r="F509" s="42"/>
      <c r="G509" s="4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row>
    <row r="510" ht="15.75" customHeight="1">
      <c r="A510" s="42"/>
      <c r="B510" s="42"/>
      <c r="C510" s="42"/>
      <c r="D510" s="42"/>
      <c r="E510" s="42"/>
      <c r="F510" s="42"/>
      <c r="G510" s="4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row>
    <row r="511" ht="15.75" customHeight="1">
      <c r="A511" s="42"/>
      <c r="B511" s="42"/>
      <c r="C511" s="42"/>
      <c r="D511" s="42"/>
      <c r="E511" s="42"/>
      <c r="F511" s="42"/>
      <c r="G511" s="4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row>
    <row r="512" ht="15.75" customHeight="1">
      <c r="A512" s="42"/>
      <c r="B512" s="42"/>
      <c r="C512" s="42"/>
      <c r="D512" s="42"/>
      <c r="E512" s="42"/>
      <c r="F512" s="42"/>
      <c r="G512" s="4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row>
    <row r="513" ht="15.75" customHeight="1">
      <c r="A513" s="42"/>
      <c r="B513" s="42"/>
      <c r="C513" s="42"/>
      <c r="D513" s="42"/>
      <c r="E513" s="42"/>
      <c r="F513" s="42"/>
      <c r="G513" s="4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row>
    <row r="514" ht="15.75" customHeight="1">
      <c r="A514" s="42"/>
      <c r="B514" s="42"/>
      <c r="C514" s="42"/>
      <c r="D514" s="42"/>
      <c r="E514" s="42"/>
      <c r="F514" s="42"/>
      <c r="G514" s="4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row>
    <row r="515" ht="15.75" customHeight="1">
      <c r="A515" s="42"/>
      <c r="B515" s="42"/>
      <c r="C515" s="42"/>
      <c r="D515" s="42"/>
      <c r="E515" s="42"/>
      <c r="F515" s="42"/>
      <c r="G515" s="4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row>
    <row r="516" ht="15.75" customHeight="1">
      <c r="A516" s="42"/>
      <c r="B516" s="42"/>
      <c r="C516" s="42"/>
      <c r="D516" s="42"/>
      <c r="E516" s="42"/>
      <c r="F516" s="42"/>
      <c r="G516" s="4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row>
    <row r="517" ht="15.75" customHeight="1">
      <c r="A517" s="42"/>
      <c r="B517" s="42"/>
      <c r="C517" s="42"/>
      <c r="D517" s="42"/>
      <c r="E517" s="42"/>
      <c r="F517" s="42"/>
      <c r="G517" s="4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row>
    <row r="518" ht="15.75" customHeight="1">
      <c r="A518" s="42"/>
      <c r="B518" s="42"/>
      <c r="C518" s="42"/>
      <c r="D518" s="42"/>
      <c r="E518" s="42"/>
      <c r="F518" s="42"/>
      <c r="G518" s="4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row>
    <row r="519" ht="15.75" customHeight="1">
      <c r="A519" s="42"/>
      <c r="B519" s="42"/>
      <c r="C519" s="42"/>
      <c r="D519" s="42"/>
      <c r="E519" s="42"/>
      <c r="F519" s="42"/>
      <c r="G519" s="4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row>
    <row r="520" ht="15.75" customHeight="1">
      <c r="A520" s="42"/>
      <c r="B520" s="42"/>
      <c r="C520" s="42"/>
      <c r="D520" s="42"/>
      <c r="E520" s="42"/>
      <c r="F520" s="42"/>
      <c r="G520" s="4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row>
    <row r="521" ht="15.75" customHeight="1">
      <c r="A521" s="42"/>
      <c r="B521" s="42"/>
      <c r="C521" s="42"/>
      <c r="D521" s="42"/>
      <c r="E521" s="42"/>
      <c r="F521" s="42"/>
      <c r="G521" s="4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row>
    <row r="522" ht="15.75" customHeight="1">
      <c r="A522" s="42"/>
      <c r="B522" s="42"/>
      <c r="C522" s="42"/>
      <c r="D522" s="42"/>
      <c r="E522" s="42"/>
      <c r="F522" s="42"/>
      <c r="G522" s="4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row>
    <row r="523" ht="15.75" customHeight="1">
      <c r="A523" s="42"/>
      <c r="B523" s="42"/>
      <c r="C523" s="42"/>
      <c r="D523" s="42"/>
      <c r="E523" s="42"/>
      <c r="F523" s="42"/>
      <c r="G523" s="4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row>
    <row r="524" ht="15.75" customHeight="1">
      <c r="A524" s="42"/>
      <c r="B524" s="42"/>
      <c r="C524" s="42"/>
      <c r="D524" s="42"/>
      <c r="E524" s="42"/>
      <c r="F524" s="42"/>
      <c r="G524" s="4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row>
    <row r="525" ht="15.75" customHeight="1">
      <c r="A525" s="42"/>
      <c r="B525" s="42"/>
      <c r="C525" s="42"/>
      <c r="D525" s="42"/>
      <c r="E525" s="42"/>
      <c r="F525" s="42"/>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row>
    <row r="526" ht="15.75" customHeight="1">
      <c r="A526" s="42"/>
      <c r="B526" s="42"/>
      <c r="C526" s="42"/>
      <c r="D526" s="42"/>
      <c r="E526" s="42"/>
      <c r="F526" s="42"/>
      <c r="G526" s="4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row>
    <row r="527" ht="15.75" customHeight="1">
      <c r="A527" s="42"/>
      <c r="B527" s="42"/>
      <c r="C527" s="42"/>
      <c r="D527" s="42"/>
      <c r="E527" s="42"/>
      <c r="F527" s="42"/>
      <c r="G527" s="4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row>
    <row r="528" ht="15.75" customHeight="1">
      <c r="A528" s="42"/>
      <c r="B528" s="42"/>
      <c r="C528" s="42"/>
      <c r="D528" s="42"/>
      <c r="E528" s="42"/>
      <c r="F528" s="42"/>
      <c r="G528" s="4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c r="AF528" s="42"/>
      <c r="AG528" s="42"/>
    </row>
    <row r="529" ht="15.75" customHeight="1">
      <c r="A529" s="42"/>
      <c r="B529" s="42"/>
      <c r="C529" s="42"/>
      <c r="D529" s="42"/>
      <c r="E529" s="42"/>
      <c r="F529" s="42"/>
      <c r="G529" s="4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c r="AF529" s="42"/>
      <c r="AG529" s="42"/>
    </row>
    <row r="530" ht="15.75" customHeight="1">
      <c r="A530" s="42"/>
      <c r="B530" s="42"/>
      <c r="C530" s="42"/>
      <c r="D530" s="42"/>
      <c r="E530" s="42"/>
      <c r="F530" s="42"/>
      <c r="G530" s="4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c r="AF530" s="42"/>
      <c r="AG530" s="42"/>
    </row>
    <row r="531" ht="15.75" customHeight="1">
      <c r="A531" s="42"/>
      <c r="B531" s="42"/>
      <c r="C531" s="42"/>
      <c r="D531" s="42"/>
      <c r="E531" s="42"/>
      <c r="F531" s="42"/>
      <c r="G531" s="4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c r="AF531" s="42"/>
      <c r="AG531" s="42"/>
    </row>
    <row r="532" ht="15.75" customHeight="1">
      <c r="A532" s="42"/>
      <c r="B532" s="42"/>
      <c r="C532" s="42"/>
      <c r="D532" s="42"/>
      <c r="E532" s="42"/>
      <c r="F532" s="42"/>
      <c r="G532" s="4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c r="AF532" s="42"/>
      <c r="AG532" s="42"/>
    </row>
    <row r="533" ht="15.75" customHeight="1">
      <c r="A533" s="42"/>
      <c r="B533" s="42"/>
      <c r="C533" s="42"/>
      <c r="D533" s="42"/>
      <c r="E533" s="42"/>
      <c r="F533" s="42"/>
      <c r="G533" s="4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c r="AF533" s="42"/>
      <c r="AG533" s="42"/>
    </row>
    <row r="534" ht="15.75" customHeight="1">
      <c r="A534" s="42"/>
      <c r="B534" s="42"/>
      <c r="C534" s="42"/>
      <c r="D534" s="42"/>
      <c r="E534" s="42"/>
      <c r="F534" s="42"/>
      <c r="G534" s="42"/>
      <c r="H534" s="42"/>
      <c r="I534" s="42"/>
      <c r="J534" s="42"/>
      <c r="K534" s="42"/>
      <c r="L534" s="42"/>
      <c r="M534" s="42"/>
      <c r="N534" s="42"/>
      <c r="O534" s="42"/>
      <c r="P534" s="42"/>
      <c r="Q534" s="42"/>
      <c r="R534" s="42"/>
      <c r="S534" s="42"/>
      <c r="T534" s="42"/>
      <c r="U534" s="42"/>
      <c r="V534" s="42"/>
      <c r="W534" s="42"/>
      <c r="X534" s="42"/>
      <c r="Y534" s="42"/>
      <c r="Z534" s="42"/>
      <c r="AA534" s="42"/>
      <c r="AB534" s="42"/>
      <c r="AC534" s="42"/>
      <c r="AD534" s="42"/>
      <c r="AE534" s="42"/>
      <c r="AF534" s="42"/>
      <c r="AG534" s="42"/>
    </row>
    <row r="535" ht="15.75" customHeight="1">
      <c r="A535" s="42"/>
      <c r="B535" s="42"/>
      <c r="C535" s="42"/>
      <c r="D535" s="42"/>
      <c r="E535" s="42"/>
      <c r="F535" s="42"/>
      <c r="G535" s="42"/>
      <c r="H535" s="42"/>
      <c r="I535" s="42"/>
      <c r="J535" s="42"/>
      <c r="K535" s="42"/>
      <c r="L535" s="42"/>
      <c r="M535" s="42"/>
      <c r="N535" s="42"/>
      <c r="O535" s="42"/>
      <c r="P535" s="42"/>
      <c r="Q535" s="42"/>
      <c r="R535" s="42"/>
      <c r="S535" s="42"/>
      <c r="T535" s="42"/>
      <c r="U535" s="42"/>
      <c r="V535" s="42"/>
      <c r="W535" s="42"/>
      <c r="X535" s="42"/>
      <c r="Y535" s="42"/>
      <c r="Z535" s="42"/>
      <c r="AA535" s="42"/>
      <c r="AB535" s="42"/>
      <c r="AC535" s="42"/>
      <c r="AD535" s="42"/>
      <c r="AE535" s="42"/>
      <c r="AF535" s="42"/>
      <c r="AG535" s="42"/>
    </row>
    <row r="536" ht="15.75" customHeight="1">
      <c r="A536" s="42"/>
      <c r="B536" s="42"/>
      <c r="C536" s="42"/>
      <c r="D536" s="42"/>
      <c r="E536" s="42"/>
      <c r="F536" s="42"/>
      <c r="G536" s="42"/>
      <c r="H536" s="42"/>
      <c r="I536" s="42"/>
      <c r="J536" s="42"/>
      <c r="K536" s="42"/>
      <c r="L536" s="42"/>
      <c r="M536" s="42"/>
      <c r="N536" s="42"/>
      <c r="O536" s="42"/>
      <c r="P536" s="42"/>
      <c r="Q536" s="42"/>
      <c r="R536" s="42"/>
      <c r="S536" s="42"/>
      <c r="T536" s="42"/>
      <c r="U536" s="42"/>
      <c r="V536" s="42"/>
      <c r="W536" s="42"/>
      <c r="X536" s="42"/>
      <c r="Y536" s="42"/>
      <c r="Z536" s="42"/>
      <c r="AA536" s="42"/>
      <c r="AB536" s="42"/>
      <c r="AC536" s="42"/>
      <c r="AD536" s="42"/>
      <c r="AE536" s="42"/>
      <c r="AF536" s="42"/>
      <c r="AG536" s="42"/>
    </row>
    <row r="537" ht="15.75" customHeight="1">
      <c r="A537" s="42"/>
      <c r="B537" s="42"/>
      <c r="C537" s="42"/>
      <c r="D537" s="42"/>
      <c r="E537" s="42"/>
      <c r="F537" s="42"/>
      <c r="G537" s="42"/>
      <c r="H537" s="42"/>
      <c r="I537" s="42"/>
      <c r="J537" s="42"/>
      <c r="K537" s="42"/>
      <c r="L537" s="42"/>
      <c r="M537" s="42"/>
      <c r="N537" s="42"/>
      <c r="O537" s="42"/>
      <c r="P537" s="42"/>
      <c r="Q537" s="42"/>
      <c r="R537" s="42"/>
      <c r="S537" s="42"/>
      <c r="T537" s="42"/>
      <c r="U537" s="42"/>
      <c r="V537" s="42"/>
      <c r="W537" s="42"/>
      <c r="X537" s="42"/>
      <c r="Y537" s="42"/>
      <c r="Z537" s="42"/>
      <c r="AA537" s="42"/>
      <c r="AB537" s="42"/>
      <c r="AC537" s="42"/>
      <c r="AD537" s="42"/>
      <c r="AE537" s="42"/>
      <c r="AF537" s="42"/>
      <c r="AG537" s="42"/>
    </row>
    <row r="538" ht="15.75" customHeight="1">
      <c r="A538" s="42"/>
      <c r="B538" s="42"/>
      <c r="C538" s="42"/>
      <c r="D538" s="42"/>
      <c r="E538" s="42"/>
      <c r="F538" s="42"/>
      <c r="G538" s="42"/>
      <c r="H538" s="42"/>
      <c r="I538" s="42"/>
      <c r="J538" s="42"/>
      <c r="K538" s="42"/>
      <c r="L538" s="42"/>
      <c r="M538" s="42"/>
      <c r="N538" s="42"/>
      <c r="O538" s="42"/>
      <c r="P538" s="42"/>
      <c r="Q538" s="42"/>
      <c r="R538" s="42"/>
      <c r="S538" s="42"/>
      <c r="T538" s="42"/>
      <c r="U538" s="42"/>
      <c r="V538" s="42"/>
      <c r="W538" s="42"/>
      <c r="X538" s="42"/>
      <c r="Y538" s="42"/>
      <c r="Z538" s="42"/>
      <c r="AA538" s="42"/>
      <c r="AB538" s="42"/>
      <c r="AC538" s="42"/>
      <c r="AD538" s="42"/>
      <c r="AE538" s="42"/>
      <c r="AF538" s="42"/>
      <c r="AG538" s="42"/>
    </row>
    <row r="539" ht="15.75" customHeight="1">
      <c r="A539" s="42"/>
      <c r="B539" s="42"/>
      <c r="C539" s="42"/>
      <c r="D539" s="42"/>
      <c r="E539" s="42"/>
      <c r="F539" s="42"/>
      <c r="G539" s="42"/>
      <c r="H539" s="42"/>
      <c r="I539" s="42"/>
      <c r="J539" s="42"/>
      <c r="K539" s="42"/>
      <c r="L539" s="42"/>
      <c r="M539" s="42"/>
      <c r="N539" s="42"/>
      <c r="O539" s="42"/>
      <c r="P539" s="42"/>
      <c r="Q539" s="42"/>
      <c r="R539" s="42"/>
      <c r="S539" s="42"/>
      <c r="T539" s="42"/>
      <c r="U539" s="42"/>
      <c r="V539" s="42"/>
      <c r="W539" s="42"/>
      <c r="X539" s="42"/>
      <c r="Y539" s="42"/>
      <c r="Z539" s="42"/>
      <c r="AA539" s="42"/>
      <c r="AB539" s="42"/>
      <c r="AC539" s="42"/>
      <c r="AD539" s="42"/>
      <c r="AE539" s="42"/>
      <c r="AF539" s="42"/>
      <c r="AG539" s="42"/>
    </row>
    <row r="540" ht="15.75" customHeight="1">
      <c r="A540" s="42"/>
      <c r="B540" s="42"/>
      <c r="C540" s="42"/>
      <c r="D540" s="42"/>
      <c r="E540" s="42"/>
      <c r="F540" s="42"/>
      <c r="G540" s="42"/>
      <c r="H540" s="42"/>
      <c r="I540" s="42"/>
      <c r="J540" s="42"/>
      <c r="K540" s="42"/>
      <c r="L540" s="42"/>
      <c r="M540" s="42"/>
      <c r="N540" s="42"/>
      <c r="O540" s="42"/>
      <c r="P540" s="42"/>
      <c r="Q540" s="42"/>
      <c r="R540" s="42"/>
      <c r="S540" s="42"/>
      <c r="T540" s="42"/>
      <c r="U540" s="42"/>
      <c r="V540" s="42"/>
      <c r="W540" s="42"/>
      <c r="X540" s="42"/>
      <c r="Y540" s="42"/>
      <c r="Z540" s="42"/>
      <c r="AA540" s="42"/>
      <c r="AB540" s="42"/>
      <c r="AC540" s="42"/>
      <c r="AD540" s="42"/>
      <c r="AE540" s="42"/>
      <c r="AF540" s="42"/>
      <c r="AG540" s="42"/>
    </row>
    <row r="541" ht="15.75" customHeight="1">
      <c r="A541" s="42"/>
      <c r="B541" s="42"/>
      <c r="C541" s="42"/>
      <c r="D541" s="42"/>
      <c r="E541" s="42"/>
      <c r="F541" s="42"/>
      <c r="G541" s="42"/>
      <c r="H541" s="42"/>
      <c r="I541" s="42"/>
      <c r="J541" s="42"/>
      <c r="K541" s="42"/>
      <c r="L541" s="42"/>
      <c r="M541" s="42"/>
      <c r="N541" s="42"/>
      <c r="O541" s="42"/>
      <c r="P541" s="42"/>
      <c r="Q541" s="42"/>
      <c r="R541" s="42"/>
      <c r="S541" s="42"/>
      <c r="T541" s="42"/>
      <c r="U541" s="42"/>
      <c r="V541" s="42"/>
      <c r="W541" s="42"/>
      <c r="X541" s="42"/>
      <c r="Y541" s="42"/>
      <c r="Z541" s="42"/>
      <c r="AA541" s="42"/>
      <c r="AB541" s="42"/>
      <c r="AC541" s="42"/>
      <c r="AD541" s="42"/>
      <c r="AE541" s="42"/>
      <c r="AF541" s="42"/>
      <c r="AG541" s="42"/>
    </row>
    <row r="542" ht="15.75" customHeight="1">
      <c r="A542" s="42"/>
      <c r="B542" s="42"/>
      <c r="C542" s="42"/>
      <c r="D542" s="42"/>
      <c r="E542" s="42"/>
      <c r="F542" s="42"/>
      <c r="G542" s="42"/>
      <c r="H542" s="42"/>
      <c r="I542" s="42"/>
      <c r="J542" s="42"/>
      <c r="K542" s="42"/>
      <c r="L542" s="42"/>
      <c r="M542" s="42"/>
      <c r="N542" s="42"/>
      <c r="O542" s="42"/>
      <c r="P542" s="42"/>
      <c r="Q542" s="42"/>
      <c r="R542" s="42"/>
      <c r="S542" s="42"/>
      <c r="T542" s="42"/>
      <c r="U542" s="42"/>
      <c r="V542" s="42"/>
      <c r="W542" s="42"/>
      <c r="X542" s="42"/>
      <c r="Y542" s="42"/>
      <c r="Z542" s="42"/>
      <c r="AA542" s="42"/>
      <c r="AB542" s="42"/>
      <c r="AC542" s="42"/>
      <c r="AD542" s="42"/>
      <c r="AE542" s="42"/>
      <c r="AF542" s="42"/>
      <c r="AG542" s="42"/>
    </row>
    <row r="543" ht="15.75" customHeight="1">
      <c r="A543" s="42"/>
      <c r="B543" s="42"/>
      <c r="C543" s="42"/>
      <c r="D543" s="42"/>
      <c r="E543" s="42"/>
      <c r="F543" s="42"/>
      <c r="G543" s="42"/>
      <c r="H543" s="42"/>
      <c r="I543" s="42"/>
      <c r="J543" s="42"/>
      <c r="K543" s="42"/>
      <c r="L543" s="42"/>
      <c r="M543" s="42"/>
      <c r="N543" s="42"/>
      <c r="O543" s="42"/>
      <c r="P543" s="42"/>
      <c r="Q543" s="42"/>
      <c r="R543" s="42"/>
      <c r="S543" s="42"/>
      <c r="T543" s="42"/>
      <c r="U543" s="42"/>
      <c r="V543" s="42"/>
      <c r="W543" s="42"/>
      <c r="X543" s="42"/>
      <c r="Y543" s="42"/>
      <c r="Z543" s="42"/>
      <c r="AA543" s="42"/>
      <c r="AB543" s="42"/>
      <c r="AC543" s="42"/>
      <c r="AD543" s="42"/>
      <c r="AE543" s="42"/>
      <c r="AF543" s="42"/>
      <c r="AG543" s="42"/>
    </row>
    <row r="544" ht="15.75" customHeight="1">
      <c r="A544" s="42"/>
      <c r="B544" s="42"/>
      <c r="C544" s="42"/>
      <c r="D544" s="42"/>
      <c r="E544" s="42"/>
      <c r="F544" s="42"/>
      <c r="G544" s="42"/>
      <c r="H544" s="42"/>
      <c r="I544" s="42"/>
      <c r="J544" s="42"/>
      <c r="K544" s="42"/>
      <c r="L544" s="42"/>
      <c r="M544" s="42"/>
      <c r="N544" s="42"/>
      <c r="O544" s="42"/>
      <c r="P544" s="42"/>
      <c r="Q544" s="42"/>
      <c r="R544" s="42"/>
      <c r="S544" s="42"/>
      <c r="T544" s="42"/>
      <c r="U544" s="42"/>
      <c r="V544" s="42"/>
      <c r="W544" s="42"/>
      <c r="X544" s="42"/>
      <c r="Y544" s="42"/>
      <c r="Z544" s="42"/>
      <c r="AA544" s="42"/>
      <c r="AB544" s="42"/>
      <c r="AC544" s="42"/>
      <c r="AD544" s="42"/>
      <c r="AE544" s="42"/>
      <c r="AF544" s="42"/>
      <c r="AG544" s="42"/>
    </row>
    <row r="545" ht="15.75" customHeight="1">
      <c r="A545" s="42"/>
      <c r="B545" s="42"/>
      <c r="C545" s="42"/>
      <c r="D545" s="42"/>
      <c r="E545" s="42"/>
      <c r="F545" s="42"/>
      <c r="G545" s="42"/>
      <c r="H545" s="42"/>
      <c r="I545" s="42"/>
      <c r="J545" s="42"/>
      <c r="K545" s="42"/>
      <c r="L545" s="42"/>
      <c r="M545" s="42"/>
      <c r="N545" s="42"/>
      <c r="O545" s="42"/>
      <c r="P545" s="42"/>
      <c r="Q545" s="42"/>
      <c r="R545" s="42"/>
      <c r="S545" s="42"/>
      <c r="T545" s="42"/>
      <c r="U545" s="42"/>
      <c r="V545" s="42"/>
      <c r="W545" s="42"/>
      <c r="X545" s="42"/>
      <c r="Y545" s="42"/>
      <c r="Z545" s="42"/>
      <c r="AA545" s="42"/>
      <c r="AB545" s="42"/>
      <c r="AC545" s="42"/>
      <c r="AD545" s="42"/>
      <c r="AE545" s="42"/>
      <c r="AF545" s="42"/>
      <c r="AG545" s="42"/>
    </row>
    <row r="546" ht="15.75" customHeight="1">
      <c r="A546" s="42"/>
      <c r="B546" s="42"/>
      <c r="C546" s="42"/>
      <c r="D546" s="42"/>
      <c r="E546" s="42"/>
      <c r="F546" s="42"/>
      <c r="G546" s="42"/>
      <c r="H546" s="42"/>
      <c r="I546" s="42"/>
      <c r="J546" s="42"/>
      <c r="K546" s="42"/>
      <c r="L546" s="42"/>
      <c r="M546" s="42"/>
      <c r="N546" s="42"/>
      <c r="O546" s="42"/>
      <c r="P546" s="42"/>
      <c r="Q546" s="42"/>
      <c r="R546" s="42"/>
      <c r="S546" s="42"/>
      <c r="T546" s="42"/>
      <c r="U546" s="42"/>
      <c r="V546" s="42"/>
      <c r="W546" s="42"/>
      <c r="X546" s="42"/>
      <c r="Y546" s="42"/>
      <c r="Z546" s="42"/>
      <c r="AA546" s="42"/>
      <c r="AB546" s="42"/>
      <c r="AC546" s="42"/>
      <c r="AD546" s="42"/>
      <c r="AE546" s="42"/>
      <c r="AF546" s="42"/>
      <c r="AG546" s="42"/>
    </row>
    <row r="547" ht="15.75" customHeight="1">
      <c r="A547" s="42"/>
      <c r="B547" s="42"/>
      <c r="C547" s="42"/>
      <c r="D547" s="42"/>
      <c r="E547" s="42"/>
      <c r="F547" s="42"/>
      <c r="G547" s="42"/>
      <c r="H547" s="42"/>
      <c r="I547" s="42"/>
      <c r="J547" s="42"/>
      <c r="K547" s="42"/>
      <c r="L547" s="42"/>
      <c r="M547" s="42"/>
      <c r="N547" s="42"/>
      <c r="O547" s="42"/>
      <c r="P547" s="42"/>
      <c r="Q547" s="42"/>
      <c r="R547" s="42"/>
      <c r="S547" s="42"/>
      <c r="T547" s="42"/>
      <c r="U547" s="42"/>
      <c r="V547" s="42"/>
      <c r="W547" s="42"/>
      <c r="X547" s="42"/>
      <c r="Y547" s="42"/>
      <c r="Z547" s="42"/>
      <c r="AA547" s="42"/>
      <c r="AB547" s="42"/>
      <c r="AC547" s="42"/>
      <c r="AD547" s="42"/>
      <c r="AE547" s="42"/>
      <c r="AF547" s="42"/>
      <c r="AG547" s="42"/>
    </row>
    <row r="548" ht="15.75" customHeight="1">
      <c r="A548" s="42"/>
      <c r="B548" s="42"/>
      <c r="C548" s="42"/>
      <c r="D548" s="42"/>
      <c r="E548" s="42"/>
      <c r="F548" s="42"/>
      <c r="G548" s="42"/>
      <c r="H548" s="42"/>
      <c r="I548" s="42"/>
      <c r="J548" s="42"/>
      <c r="K548" s="42"/>
      <c r="L548" s="42"/>
      <c r="M548" s="42"/>
      <c r="N548" s="42"/>
      <c r="O548" s="42"/>
      <c r="P548" s="42"/>
      <c r="Q548" s="42"/>
      <c r="R548" s="42"/>
      <c r="S548" s="42"/>
      <c r="T548" s="42"/>
      <c r="U548" s="42"/>
      <c r="V548" s="42"/>
      <c r="W548" s="42"/>
      <c r="X548" s="42"/>
      <c r="Y548" s="42"/>
      <c r="Z548" s="42"/>
      <c r="AA548" s="42"/>
      <c r="AB548" s="42"/>
      <c r="AC548" s="42"/>
      <c r="AD548" s="42"/>
      <c r="AE548" s="42"/>
      <c r="AF548" s="42"/>
      <c r="AG548" s="42"/>
    </row>
    <row r="549" ht="15.75" customHeight="1">
      <c r="A549" s="42"/>
      <c r="B549" s="42"/>
      <c r="C549" s="42"/>
      <c r="D549" s="42"/>
      <c r="E549" s="42"/>
      <c r="F549" s="42"/>
      <c r="G549" s="42"/>
      <c r="H549" s="42"/>
      <c r="I549" s="42"/>
      <c r="J549" s="42"/>
      <c r="K549" s="42"/>
      <c r="L549" s="42"/>
      <c r="M549" s="42"/>
      <c r="N549" s="42"/>
      <c r="O549" s="42"/>
      <c r="P549" s="42"/>
      <c r="Q549" s="42"/>
      <c r="R549" s="42"/>
      <c r="S549" s="42"/>
      <c r="T549" s="42"/>
      <c r="U549" s="42"/>
      <c r="V549" s="42"/>
      <c r="W549" s="42"/>
      <c r="X549" s="42"/>
      <c r="Y549" s="42"/>
      <c r="Z549" s="42"/>
      <c r="AA549" s="42"/>
      <c r="AB549" s="42"/>
      <c r="AC549" s="42"/>
      <c r="AD549" s="42"/>
      <c r="AE549" s="42"/>
      <c r="AF549" s="42"/>
      <c r="AG549" s="42"/>
    </row>
    <row r="550" ht="15.75" customHeight="1">
      <c r="A550" s="42"/>
      <c r="B550" s="42"/>
      <c r="C550" s="42"/>
      <c r="D550" s="42"/>
      <c r="E550" s="42"/>
      <c r="F550" s="42"/>
      <c r="G550" s="42"/>
      <c r="H550" s="42"/>
      <c r="I550" s="42"/>
      <c r="J550" s="42"/>
      <c r="K550" s="42"/>
      <c r="L550" s="42"/>
      <c r="M550" s="42"/>
      <c r="N550" s="42"/>
      <c r="O550" s="42"/>
      <c r="P550" s="42"/>
      <c r="Q550" s="42"/>
      <c r="R550" s="42"/>
      <c r="S550" s="42"/>
      <c r="T550" s="42"/>
      <c r="U550" s="42"/>
      <c r="V550" s="42"/>
      <c r="W550" s="42"/>
      <c r="X550" s="42"/>
      <c r="Y550" s="42"/>
      <c r="Z550" s="42"/>
      <c r="AA550" s="42"/>
      <c r="AB550" s="42"/>
      <c r="AC550" s="42"/>
      <c r="AD550" s="42"/>
      <c r="AE550" s="42"/>
      <c r="AF550" s="42"/>
      <c r="AG550" s="42"/>
    </row>
    <row r="551" ht="15.75" customHeight="1">
      <c r="A551" s="42"/>
      <c r="B551" s="42"/>
      <c r="C551" s="42"/>
      <c r="D551" s="42"/>
      <c r="E551" s="42"/>
      <c r="F551" s="42"/>
      <c r="G551" s="42"/>
      <c r="H551" s="42"/>
      <c r="I551" s="42"/>
      <c r="J551" s="42"/>
      <c r="K551" s="42"/>
      <c r="L551" s="42"/>
      <c r="M551" s="42"/>
      <c r="N551" s="42"/>
      <c r="O551" s="42"/>
      <c r="P551" s="42"/>
      <c r="Q551" s="42"/>
      <c r="R551" s="42"/>
      <c r="S551" s="42"/>
      <c r="T551" s="42"/>
      <c r="U551" s="42"/>
      <c r="V551" s="42"/>
      <c r="W551" s="42"/>
      <c r="X551" s="42"/>
      <c r="Y551" s="42"/>
      <c r="Z551" s="42"/>
      <c r="AA551" s="42"/>
      <c r="AB551" s="42"/>
      <c r="AC551" s="42"/>
      <c r="AD551" s="42"/>
      <c r="AE551" s="42"/>
      <c r="AF551" s="42"/>
      <c r="AG551" s="42"/>
    </row>
    <row r="552" ht="15.75" customHeight="1">
      <c r="A552" s="42"/>
      <c r="B552" s="42"/>
      <c r="C552" s="42"/>
      <c r="D552" s="42"/>
      <c r="E552" s="42"/>
      <c r="F552" s="42"/>
      <c r="G552" s="42"/>
      <c r="H552" s="42"/>
      <c r="I552" s="42"/>
      <c r="J552" s="42"/>
      <c r="K552" s="42"/>
      <c r="L552" s="42"/>
      <c r="M552" s="42"/>
      <c r="N552" s="42"/>
      <c r="O552" s="42"/>
      <c r="P552" s="42"/>
      <c r="Q552" s="42"/>
      <c r="R552" s="42"/>
      <c r="S552" s="42"/>
      <c r="T552" s="42"/>
      <c r="U552" s="42"/>
      <c r="V552" s="42"/>
      <c r="W552" s="42"/>
      <c r="X552" s="42"/>
      <c r="Y552" s="42"/>
      <c r="Z552" s="42"/>
      <c r="AA552" s="42"/>
      <c r="AB552" s="42"/>
      <c r="AC552" s="42"/>
      <c r="AD552" s="42"/>
      <c r="AE552" s="42"/>
      <c r="AF552" s="42"/>
      <c r="AG552" s="42"/>
    </row>
    <row r="553" ht="15.75" customHeight="1">
      <c r="A553" s="42"/>
      <c r="B553" s="42"/>
      <c r="C553" s="42"/>
      <c r="D553" s="42"/>
      <c r="E553" s="42"/>
      <c r="F553" s="42"/>
      <c r="G553" s="42"/>
      <c r="H553" s="42"/>
      <c r="I553" s="42"/>
      <c r="J553" s="42"/>
      <c r="K553" s="42"/>
      <c r="L553" s="42"/>
      <c r="M553" s="42"/>
      <c r="N553" s="42"/>
      <c r="O553" s="42"/>
      <c r="P553" s="42"/>
      <c r="Q553" s="42"/>
      <c r="R553" s="42"/>
      <c r="S553" s="42"/>
      <c r="T553" s="42"/>
      <c r="U553" s="42"/>
      <c r="V553" s="42"/>
      <c r="W553" s="42"/>
      <c r="X553" s="42"/>
      <c r="Y553" s="42"/>
      <c r="Z553" s="42"/>
      <c r="AA553" s="42"/>
      <c r="AB553" s="42"/>
      <c r="AC553" s="42"/>
      <c r="AD553" s="42"/>
      <c r="AE553" s="42"/>
      <c r="AF553" s="42"/>
      <c r="AG553" s="42"/>
    </row>
    <row r="554" ht="15.75" customHeight="1">
      <c r="A554" s="42"/>
      <c r="B554" s="42"/>
      <c r="C554" s="42"/>
      <c r="D554" s="42"/>
      <c r="E554" s="42"/>
      <c r="F554" s="42"/>
      <c r="G554" s="42"/>
      <c r="H554" s="42"/>
      <c r="I554" s="42"/>
      <c r="J554" s="42"/>
      <c r="K554" s="42"/>
      <c r="L554" s="42"/>
      <c r="M554" s="42"/>
      <c r="N554" s="42"/>
      <c r="O554" s="42"/>
      <c r="P554" s="42"/>
      <c r="Q554" s="42"/>
      <c r="R554" s="42"/>
      <c r="S554" s="42"/>
      <c r="T554" s="42"/>
      <c r="U554" s="42"/>
      <c r="V554" s="42"/>
      <c r="W554" s="42"/>
      <c r="X554" s="42"/>
      <c r="Y554" s="42"/>
      <c r="Z554" s="42"/>
      <c r="AA554" s="42"/>
      <c r="AB554" s="42"/>
      <c r="AC554" s="42"/>
      <c r="AD554" s="42"/>
      <c r="AE554" s="42"/>
      <c r="AF554" s="42"/>
      <c r="AG554" s="42"/>
    </row>
    <row r="555" ht="15.75" customHeight="1">
      <c r="A555" s="42"/>
      <c r="B555" s="42"/>
      <c r="C555" s="42"/>
      <c r="D555" s="42"/>
      <c r="E555" s="42"/>
      <c r="F555" s="42"/>
      <c r="G555" s="42"/>
      <c r="H555" s="42"/>
      <c r="I555" s="42"/>
      <c r="J555" s="42"/>
      <c r="K555" s="42"/>
      <c r="L555" s="42"/>
      <c r="M555" s="42"/>
      <c r="N555" s="42"/>
      <c r="O555" s="42"/>
      <c r="P555" s="42"/>
      <c r="Q555" s="42"/>
      <c r="R555" s="42"/>
      <c r="S555" s="42"/>
      <c r="T555" s="42"/>
      <c r="U555" s="42"/>
      <c r="V555" s="42"/>
      <c r="W555" s="42"/>
      <c r="X555" s="42"/>
      <c r="Y555" s="42"/>
      <c r="Z555" s="42"/>
      <c r="AA555" s="42"/>
      <c r="AB555" s="42"/>
      <c r="AC555" s="42"/>
      <c r="AD555" s="42"/>
      <c r="AE555" s="42"/>
      <c r="AF555" s="42"/>
      <c r="AG555" s="42"/>
    </row>
    <row r="556" ht="15.75" customHeight="1">
      <c r="A556" s="42"/>
      <c r="B556" s="42"/>
      <c r="C556" s="42"/>
      <c r="D556" s="42"/>
      <c r="E556" s="42"/>
      <c r="F556" s="42"/>
      <c r="G556" s="42"/>
      <c r="H556" s="42"/>
      <c r="I556" s="42"/>
      <c r="J556" s="42"/>
      <c r="K556" s="42"/>
      <c r="L556" s="42"/>
      <c r="M556" s="42"/>
      <c r="N556" s="42"/>
      <c r="O556" s="42"/>
      <c r="P556" s="42"/>
      <c r="Q556" s="42"/>
      <c r="R556" s="42"/>
      <c r="S556" s="42"/>
      <c r="T556" s="42"/>
      <c r="U556" s="42"/>
      <c r="V556" s="42"/>
      <c r="W556" s="42"/>
      <c r="X556" s="42"/>
      <c r="Y556" s="42"/>
      <c r="Z556" s="42"/>
      <c r="AA556" s="42"/>
      <c r="AB556" s="42"/>
      <c r="AC556" s="42"/>
      <c r="AD556" s="42"/>
      <c r="AE556" s="42"/>
      <c r="AF556" s="42"/>
      <c r="AG556" s="42"/>
    </row>
    <row r="557" ht="15.75" customHeight="1">
      <c r="A557" s="42"/>
      <c r="B557" s="42"/>
      <c r="C557" s="42"/>
      <c r="D557" s="42"/>
      <c r="E557" s="42"/>
      <c r="F557" s="42"/>
      <c r="G557" s="42"/>
      <c r="H557" s="42"/>
      <c r="I557" s="42"/>
      <c r="J557" s="42"/>
      <c r="K557" s="42"/>
      <c r="L557" s="42"/>
      <c r="M557" s="42"/>
      <c r="N557" s="42"/>
      <c r="O557" s="42"/>
      <c r="P557" s="42"/>
      <c r="Q557" s="42"/>
      <c r="R557" s="42"/>
      <c r="S557" s="42"/>
      <c r="T557" s="42"/>
      <c r="U557" s="42"/>
      <c r="V557" s="42"/>
      <c r="W557" s="42"/>
      <c r="X557" s="42"/>
      <c r="Y557" s="42"/>
      <c r="Z557" s="42"/>
      <c r="AA557" s="42"/>
      <c r="AB557" s="42"/>
      <c r="AC557" s="42"/>
      <c r="AD557" s="42"/>
      <c r="AE557" s="42"/>
      <c r="AF557" s="42"/>
      <c r="AG557" s="42"/>
    </row>
    <row r="558" ht="15.75" customHeight="1">
      <c r="A558" s="42"/>
      <c r="B558" s="42"/>
      <c r="C558" s="42"/>
      <c r="D558" s="42"/>
      <c r="E558" s="42"/>
      <c r="F558" s="42"/>
      <c r="G558" s="42"/>
      <c r="H558" s="42"/>
      <c r="I558" s="42"/>
      <c r="J558" s="42"/>
      <c r="K558" s="42"/>
      <c r="L558" s="42"/>
      <c r="M558" s="42"/>
      <c r="N558" s="42"/>
      <c r="O558" s="42"/>
      <c r="P558" s="42"/>
      <c r="Q558" s="42"/>
      <c r="R558" s="42"/>
      <c r="S558" s="42"/>
      <c r="T558" s="42"/>
      <c r="U558" s="42"/>
      <c r="V558" s="42"/>
      <c r="W558" s="42"/>
      <c r="X558" s="42"/>
      <c r="Y558" s="42"/>
      <c r="Z558" s="42"/>
      <c r="AA558" s="42"/>
      <c r="AB558" s="42"/>
      <c r="AC558" s="42"/>
      <c r="AD558" s="42"/>
      <c r="AE558" s="42"/>
      <c r="AF558" s="42"/>
      <c r="AG558" s="42"/>
    </row>
    <row r="559" ht="15.75" customHeight="1">
      <c r="A559" s="42"/>
      <c r="B559" s="42"/>
      <c r="C559" s="42"/>
      <c r="D559" s="42"/>
      <c r="E559" s="42"/>
      <c r="F559" s="42"/>
      <c r="G559" s="42"/>
      <c r="H559" s="42"/>
      <c r="I559" s="42"/>
      <c r="J559" s="42"/>
      <c r="K559" s="42"/>
      <c r="L559" s="42"/>
      <c r="M559" s="42"/>
      <c r="N559" s="42"/>
      <c r="O559" s="42"/>
      <c r="P559" s="42"/>
      <c r="Q559" s="42"/>
      <c r="R559" s="42"/>
      <c r="S559" s="42"/>
      <c r="T559" s="42"/>
      <c r="U559" s="42"/>
      <c r="V559" s="42"/>
      <c r="W559" s="42"/>
      <c r="X559" s="42"/>
      <c r="Y559" s="42"/>
      <c r="Z559" s="42"/>
      <c r="AA559" s="42"/>
      <c r="AB559" s="42"/>
      <c r="AC559" s="42"/>
      <c r="AD559" s="42"/>
      <c r="AE559" s="42"/>
      <c r="AF559" s="42"/>
      <c r="AG559" s="42"/>
    </row>
    <row r="560" ht="15.75" customHeight="1">
      <c r="A560" s="42"/>
      <c r="B560" s="42"/>
      <c r="C560" s="42"/>
      <c r="D560" s="42"/>
      <c r="E560" s="42"/>
      <c r="F560" s="42"/>
      <c r="G560" s="42"/>
      <c r="H560" s="42"/>
      <c r="I560" s="42"/>
      <c r="J560" s="42"/>
      <c r="K560" s="42"/>
      <c r="L560" s="42"/>
      <c r="M560" s="42"/>
      <c r="N560" s="42"/>
      <c r="O560" s="42"/>
      <c r="P560" s="42"/>
      <c r="Q560" s="42"/>
      <c r="R560" s="42"/>
      <c r="S560" s="42"/>
      <c r="T560" s="42"/>
      <c r="U560" s="42"/>
      <c r="V560" s="42"/>
      <c r="W560" s="42"/>
      <c r="X560" s="42"/>
      <c r="Y560" s="42"/>
      <c r="Z560" s="42"/>
      <c r="AA560" s="42"/>
      <c r="AB560" s="42"/>
      <c r="AC560" s="42"/>
      <c r="AD560" s="42"/>
      <c r="AE560" s="42"/>
      <c r="AF560" s="42"/>
      <c r="AG560" s="42"/>
    </row>
    <row r="561" ht="15.75" customHeight="1">
      <c r="A561" s="42"/>
      <c r="B561" s="42"/>
      <c r="C561" s="42"/>
      <c r="D561" s="42"/>
      <c r="E561" s="42"/>
      <c r="F561" s="42"/>
      <c r="G561" s="42"/>
      <c r="H561" s="42"/>
      <c r="I561" s="42"/>
      <c r="J561" s="42"/>
      <c r="K561" s="42"/>
      <c r="L561" s="42"/>
      <c r="M561" s="42"/>
      <c r="N561" s="42"/>
      <c r="O561" s="42"/>
      <c r="P561" s="42"/>
      <c r="Q561" s="42"/>
      <c r="R561" s="42"/>
      <c r="S561" s="42"/>
      <c r="T561" s="42"/>
      <c r="U561" s="42"/>
      <c r="V561" s="42"/>
      <c r="W561" s="42"/>
      <c r="X561" s="42"/>
      <c r="Y561" s="42"/>
      <c r="Z561" s="42"/>
      <c r="AA561" s="42"/>
      <c r="AB561" s="42"/>
      <c r="AC561" s="42"/>
      <c r="AD561" s="42"/>
      <c r="AE561" s="42"/>
      <c r="AF561" s="42"/>
      <c r="AG561" s="42"/>
    </row>
    <row r="562" ht="15.75" customHeight="1">
      <c r="A562" s="42"/>
      <c r="B562" s="42"/>
      <c r="C562" s="42"/>
      <c r="D562" s="42"/>
      <c r="E562" s="42"/>
      <c r="F562" s="42"/>
      <c r="G562" s="42"/>
      <c r="H562" s="42"/>
      <c r="I562" s="42"/>
      <c r="J562" s="42"/>
      <c r="K562" s="42"/>
      <c r="L562" s="42"/>
      <c r="M562" s="42"/>
      <c r="N562" s="42"/>
      <c r="O562" s="42"/>
      <c r="P562" s="42"/>
      <c r="Q562" s="42"/>
      <c r="R562" s="42"/>
      <c r="S562" s="42"/>
      <c r="T562" s="42"/>
      <c r="U562" s="42"/>
      <c r="V562" s="42"/>
      <c r="W562" s="42"/>
      <c r="X562" s="42"/>
      <c r="Y562" s="42"/>
      <c r="Z562" s="42"/>
      <c r="AA562" s="42"/>
      <c r="AB562" s="42"/>
      <c r="AC562" s="42"/>
      <c r="AD562" s="42"/>
      <c r="AE562" s="42"/>
      <c r="AF562" s="42"/>
      <c r="AG562" s="42"/>
    </row>
    <row r="563" ht="15.75" customHeight="1">
      <c r="A563" s="42"/>
      <c r="B563" s="42"/>
      <c r="C563" s="42"/>
      <c r="D563" s="42"/>
      <c r="E563" s="42"/>
      <c r="F563" s="42"/>
      <c r="G563" s="42"/>
      <c r="H563" s="42"/>
      <c r="I563" s="42"/>
      <c r="J563" s="42"/>
      <c r="K563" s="42"/>
      <c r="L563" s="42"/>
      <c r="M563" s="42"/>
      <c r="N563" s="42"/>
      <c r="O563" s="42"/>
      <c r="P563" s="42"/>
      <c r="Q563" s="42"/>
      <c r="R563" s="42"/>
      <c r="S563" s="42"/>
      <c r="T563" s="42"/>
      <c r="U563" s="42"/>
      <c r="V563" s="42"/>
      <c r="W563" s="42"/>
      <c r="X563" s="42"/>
      <c r="Y563" s="42"/>
      <c r="Z563" s="42"/>
      <c r="AA563" s="42"/>
      <c r="AB563" s="42"/>
      <c r="AC563" s="42"/>
      <c r="AD563" s="42"/>
      <c r="AE563" s="42"/>
      <c r="AF563" s="42"/>
      <c r="AG563" s="42"/>
    </row>
    <row r="564" ht="15.75" customHeight="1">
      <c r="A564" s="42"/>
      <c r="B564" s="42"/>
      <c r="C564" s="42"/>
      <c r="D564" s="42"/>
      <c r="E564" s="42"/>
      <c r="F564" s="42"/>
      <c r="G564" s="42"/>
      <c r="H564" s="42"/>
      <c r="I564" s="42"/>
      <c r="J564" s="42"/>
      <c r="K564" s="42"/>
      <c r="L564" s="42"/>
      <c r="M564" s="42"/>
      <c r="N564" s="42"/>
      <c r="O564" s="42"/>
      <c r="P564" s="42"/>
      <c r="Q564" s="42"/>
      <c r="R564" s="42"/>
      <c r="S564" s="42"/>
      <c r="T564" s="42"/>
      <c r="U564" s="42"/>
      <c r="V564" s="42"/>
      <c r="W564" s="42"/>
      <c r="X564" s="42"/>
      <c r="Y564" s="42"/>
      <c r="Z564" s="42"/>
      <c r="AA564" s="42"/>
      <c r="AB564" s="42"/>
      <c r="AC564" s="42"/>
      <c r="AD564" s="42"/>
      <c r="AE564" s="42"/>
      <c r="AF564" s="42"/>
      <c r="AG564" s="42"/>
    </row>
    <row r="565" ht="15.75" customHeight="1">
      <c r="A565" s="42"/>
      <c r="B565" s="42"/>
      <c r="C565" s="42"/>
      <c r="D565" s="42"/>
      <c r="E565" s="42"/>
      <c r="F565" s="42"/>
      <c r="G565" s="42"/>
      <c r="H565" s="42"/>
      <c r="I565" s="42"/>
      <c r="J565" s="42"/>
      <c r="K565" s="42"/>
      <c r="L565" s="42"/>
      <c r="M565" s="42"/>
      <c r="N565" s="42"/>
      <c r="O565" s="42"/>
      <c r="P565" s="42"/>
      <c r="Q565" s="42"/>
      <c r="R565" s="42"/>
      <c r="S565" s="42"/>
      <c r="T565" s="42"/>
      <c r="U565" s="42"/>
      <c r="V565" s="42"/>
      <c r="W565" s="42"/>
      <c r="X565" s="42"/>
      <c r="Y565" s="42"/>
      <c r="Z565" s="42"/>
      <c r="AA565" s="42"/>
      <c r="AB565" s="42"/>
      <c r="AC565" s="42"/>
      <c r="AD565" s="42"/>
      <c r="AE565" s="42"/>
      <c r="AF565" s="42"/>
      <c r="AG565" s="42"/>
    </row>
    <row r="566" ht="15.75" customHeight="1">
      <c r="A566" s="42"/>
      <c r="B566" s="42"/>
      <c r="C566" s="42"/>
      <c r="D566" s="42"/>
      <c r="E566" s="42"/>
      <c r="F566" s="42"/>
      <c r="G566" s="42"/>
      <c r="H566" s="42"/>
      <c r="I566" s="42"/>
      <c r="J566" s="42"/>
      <c r="K566" s="42"/>
      <c r="L566" s="42"/>
      <c r="M566" s="42"/>
      <c r="N566" s="42"/>
      <c r="O566" s="42"/>
      <c r="P566" s="42"/>
      <c r="Q566" s="42"/>
      <c r="R566" s="42"/>
      <c r="S566" s="42"/>
      <c r="T566" s="42"/>
      <c r="U566" s="42"/>
      <c r="V566" s="42"/>
      <c r="W566" s="42"/>
      <c r="X566" s="42"/>
      <c r="Y566" s="42"/>
      <c r="Z566" s="42"/>
      <c r="AA566" s="42"/>
      <c r="AB566" s="42"/>
      <c r="AC566" s="42"/>
      <c r="AD566" s="42"/>
      <c r="AE566" s="42"/>
      <c r="AF566" s="42"/>
      <c r="AG566" s="42"/>
    </row>
    <row r="567" ht="15.75" customHeight="1">
      <c r="A567" s="42"/>
      <c r="B567" s="42"/>
      <c r="C567" s="42"/>
      <c r="D567" s="42"/>
      <c r="E567" s="42"/>
      <c r="F567" s="42"/>
      <c r="G567" s="42"/>
      <c r="H567" s="42"/>
      <c r="I567" s="42"/>
      <c r="J567" s="42"/>
      <c r="K567" s="42"/>
      <c r="L567" s="42"/>
      <c r="M567" s="42"/>
      <c r="N567" s="42"/>
      <c r="O567" s="42"/>
      <c r="P567" s="42"/>
      <c r="Q567" s="42"/>
      <c r="R567" s="42"/>
      <c r="S567" s="42"/>
      <c r="T567" s="42"/>
      <c r="U567" s="42"/>
      <c r="V567" s="42"/>
      <c r="W567" s="42"/>
      <c r="X567" s="42"/>
      <c r="Y567" s="42"/>
      <c r="Z567" s="42"/>
      <c r="AA567" s="42"/>
      <c r="AB567" s="42"/>
      <c r="AC567" s="42"/>
      <c r="AD567" s="42"/>
      <c r="AE567" s="42"/>
      <c r="AF567" s="42"/>
      <c r="AG567" s="42"/>
    </row>
    <row r="568" ht="15.75" customHeight="1">
      <c r="A568" s="42"/>
      <c r="B568" s="42"/>
      <c r="C568" s="42"/>
      <c r="D568" s="42"/>
      <c r="E568" s="42"/>
      <c r="F568" s="42"/>
      <c r="G568" s="42"/>
      <c r="H568" s="42"/>
      <c r="I568" s="42"/>
      <c r="J568" s="42"/>
      <c r="K568" s="42"/>
      <c r="L568" s="42"/>
      <c r="M568" s="42"/>
      <c r="N568" s="42"/>
      <c r="O568" s="42"/>
      <c r="P568" s="42"/>
      <c r="Q568" s="42"/>
      <c r="R568" s="42"/>
      <c r="S568" s="42"/>
      <c r="T568" s="42"/>
      <c r="U568" s="42"/>
      <c r="V568" s="42"/>
      <c r="W568" s="42"/>
      <c r="X568" s="42"/>
      <c r="Y568" s="42"/>
      <c r="Z568" s="42"/>
      <c r="AA568" s="42"/>
      <c r="AB568" s="42"/>
      <c r="AC568" s="42"/>
      <c r="AD568" s="42"/>
      <c r="AE568" s="42"/>
      <c r="AF568" s="42"/>
      <c r="AG568" s="42"/>
    </row>
    <row r="569" ht="15.75" customHeight="1">
      <c r="A569" s="42"/>
      <c r="B569" s="42"/>
      <c r="C569" s="42"/>
      <c r="D569" s="42"/>
      <c r="E569" s="42"/>
      <c r="F569" s="42"/>
      <c r="G569" s="42"/>
      <c r="H569" s="42"/>
      <c r="I569" s="42"/>
      <c r="J569" s="42"/>
      <c r="K569" s="42"/>
      <c r="L569" s="42"/>
      <c r="M569" s="42"/>
      <c r="N569" s="42"/>
      <c r="O569" s="42"/>
      <c r="P569" s="42"/>
      <c r="Q569" s="42"/>
      <c r="R569" s="42"/>
      <c r="S569" s="42"/>
      <c r="T569" s="42"/>
      <c r="U569" s="42"/>
      <c r="V569" s="42"/>
      <c r="W569" s="42"/>
      <c r="X569" s="42"/>
      <c r="Y569" s="42"/>
      <c r="Z569" s="42"/>
      <c r="AA569" s="42"/>
      <c r="AB569" s="42"/>
      <c r="AC569" s="42"/>
      <c r="AD569" s="42"/>
      <c r="AE569" s="42"/>
      <c r="AF569" s="42"/>
      <c r="AG569" s="42"/>
    </row>
    <row r="570" ht="15.75" customHeight="1">
      <c r="A570" s="42"/>
      <c r="B570" s="42"/>
      <c r="C570" s="42"/>
      <c r="D570" s="42"/>
      <c r="E570" s="42"/>
      <c r="F570" s="42"/>
      <c r="G570" s="42"/>
      <c r="H570" s="42"/>
      <c r="I570" s="42"/>
      <c r="J570" s="42"/>
      <c r="K570" s="42"/>
      <c r="L570" s="42"/>
      <c r="M570" s="42"/>
      <c r="N570" s="42"/>
      <c r="O570" s="42"/>
      <c r="P570" s="42"/>
      <c r="Q570" s="42"/>
      <c r="R570" s="42"/>
      <c r="S570" s="42"/>
      <c r="T570" s="42"/>
      <c r="U570" s="42"/>
      <c r="V570" s="42"/>
      <c r="W570" s="42"/>
      <c r="X570" s="42"/>
      <c r="Y570" s="42"/>
      <c r="Z570" s="42"/>
      <c r="AA570" s="42"/>
      <c r="AB570" s="42"/>
      <c r="AC570" s="42"/>
      <c r="AD570" s="42"/>
      <c r="AE570" s="42"/>
      <c r="AF570" s="42"/>
      <c r="AG570" s="42"/>
    </row>
    <row r="571" ht="15.75" customHeight="1">
      <c r="A571" s="42"/>
      <c r="B571" s="42"/>
      <c r="C571" s="42"/>
      <c r="D571" s="42"/>
      <c r="E571" s="42"/>
      <c r="F571" s="42"/>
      <c r="G571" s="42"/>
      <c r="H571" s="42"/>
      <c r="I571" s="42"/>
      <c r="J571" s="42"/>
      <c r="K571" s="42"/>
      <c r="L571" s="42"/>
      <c r="M571" s="42"/>
      <c r="N571" s="42"/>
      <c r="O571" s="42"/>
      <c r="P571" s="42"/>
      <c r="Q571" s="42"/>
      <c r="R571" s="42"/>
      <c r="S571" s="42"/>
      <c r="T571" s="42"/>
      <c r="U571" s="42"/>
      <c r="V571" s="42"/>
      <c r="W571" s="42"/>
      <c r="X571" s="42"/>
      <c r="Y571" s="42"/>
      <c r="Z571" s="42"/>
      <c r="AA571" s="42"/>
      <c r="AB571" s="42"/>
      <c r="AC571" s="42"/>
      <c r="AD571" s="42"/>
      <c r="AE571" s="42"/>
      <c r="AF571" s="42"/>
      <c r="AG571" s="42"/>
    </row>
    <row r="572" ht="15.75" customHeight="1">
      <c r="A572" s="42"/>
      <c r="B572" s="42"/>
      <c r="C572" s="42"/>
      <c r="D572" s="42"/>
      <c r="E572" s="42"/>
      <c r="F572" s="42"/>
      <c r="G572" s="42"/>
      <c r="H572" s="42"/>
      <c r="I572" s="42"/>
      <c r="J572" s="42"/>
      <c r="K572" s="42"/>
      <c r="L572" s="42"/>
      <c r="M572" s="42"/>
      <c r="N572" s="42"/>
      <c r="O572" s="42"/>
      <c r="P572" s="42"/>
      <c r="Q572" s="42"/>
      <c r="R572" s="42"/>
      <c r="S572" s="42"/>
      <c r="T572" s="42"/>
      <c r="U572" s="42"/>
      <c r="V572" s="42"/>
      <c r="W572" s="42"/>
      <c r="X572" s="42"/>
      <c r="Y572" s="42"/>
      <c r="Z572" s="42"/>
      <c r="AA572" s="42"/>
      <c r="AB572" s="42"/>
      <c r="AC572" s="42"/>
      <c r="AD572" s="42"/>
      <c r="AE572" s="42"/>
      <c r="AF572" s="42"/>
      <c r="AG572" s="42"/>
    </row>
    <row r="573" ht="15.75" customHeight="1">
      <c r="A573" s="42"/>
      <c r="B573" s="42"/>
      <c r="C573" s="42"/>
      <c r="D573" s="42"/>
      <c r="E573" s="42"/>
      <c r="F573" s="42"/>
      <c r="G573" s="42"/>
      <c r="H573" s="42"/>
      <c r="I573" s="42"/>
      <c r="J573" s="42"/>
      <c r="K573" s="42"/>
      <c r="L573" s="42"/>
      <c r="M573" s="42"/>
      <c r="N573" s="42"/>
      <c r="O573" s="42"/>
      <c r="P573" s="42"/>
      <c r="Q573" s="42"/>
      <c r="R573" s="42"/>
      <c r="S573" s="42"/>
      <c r="T573" s="42"/>
      <c r="U573" s="42"/>
      <c r="V573" s="42"/>
      <c r="W573" s="42"/>
      <c r="X573" s="42"/>
      <c r="Y573" s="42"/>
      <c r="Z573" s="42"/>
      <c r="AA573" s="42"/>
      <c r="AB573" s="42"/>
      <c r="AC573" s="42"/>
      <c r="AD573" s="42"/>
      <c r="AE573" s="42"/>
      <c r="AF573" s="42"/>
      <c r="AG573" s="42"/>
    </row>
    <row r="574" ht="15.75" customHeight="1">
      <c r="A574" s="42"/>
      <c r="B574" s="42"/>
      <c r="C574" s="42"/>
      <c r="D574" s="42"/>
      <c r="E574" s="42"/>
      <c r="F574" s="42"/>
      <c r="G574" s="42"/>
      <c r="H574" s="42"/>
      <c r="I574" s="42"/>
      <c r="J574" s="42"/>
      <c r="K574" s="42"/>
      <c r="L574" s="42"/>
      <c r="M574" s="42"/>
      <c r="N574" s="42"/>
      <c r="O574" s="42"/>
      <c r="P574" s="42"/>
      <c r="Q574" s="42"/>
      <c r="R574" s="42"/>
      <c r="S574" s="42"/>
      <c r="T574" s="42"/>
      <c r="U574" s="42"/>
      <c r="V574" s="42"/>
      <c r="W574" s="42"/>
      <c r="X574" s="42"/>
      <c r="Y574" s="42"/>
      <c r="Z574" s="42"/>
      <c r="AA574" s="42"/>
      <c r="AB574" s="42"/>
      <c r="AC574" s="42"/>
      <c r="AD574" s="42"/>
      <c r="AE574" s="42"/>
      <c r="AF574" s="42"/>
      <c r="AG574" s="42"/>
    </row>
    <row r="575" ht="15.75" customHeight="1">
      <c r="A575" s="42"/>
      <c r="B575" s="42"/>
      <c r="C575" s="42"/>
      <c r="D575" s="42"/>
      <c r="E575" s="42"/>
      <c r="F575" s="42"/>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c r="AF575" s="42"/>
      <c r="AG575" s="42"/>
    </row>
    <row r="576" ht="15.75" customHeight="1">
      <c r="A576" s="42"/>
      <c r="B576" s="42"/>
      <c r="C576" s="42"/>
      <c r="D576" s="42"/>
      <c r="E576" s="42"/>
      <c r="F576" s="42"/>
      <c r="G576" s="42"/>
      <c r="H576" s="42"/>
      <c r="I576" s="42"/>
      <c r="J576" s="42"/>
      <c r="K576" s="42"/>
      <c r="L576" s="42"/>
      <c r="M576" s="42"/>
      <c r="N576" s="42"/>
      <c r="O576" s="42"/>
      <c r="P576" s="42"/>
      <c r="Q576" s="42"/>
      <c r="R576" s="42"/>
      <c r="S576" s="42"/>
      <c r="T576" s="42"/>
      <c r="U576" s="42"/>
      <c r="V576" s="42"/>
      <c r="W576" s="42"/>
      <c r="X576" s="42"/>
      <c r="Y576" s="42"/>
      <c r="Z576" s="42"/>
      <c r="AA576" s="42"/>
      <c r="AB576" s="42"/>
      <c r="AC576" s="42"/>
      <c r="AD576" s="42"/>
      <c r="AE576" s="42"/>
      <c r="AF576" s="42"/>
      <c r="AG576" s="42"/>
    </row>
    <row r="577" ht="15.75" customHeight="1">
      <c r="A577" s="42"/>
      <c r="B577" s="42"/>
      <c r="C577" s="42"/>
      <c r="D577" s="42"/>
      <c r="E577" s="42"/>
      <c r="F577" s="42"/>
      <c r="G577" s="42"/>
      <c r="H577" s="42"/>
      <c r="I577" s="42"/>
      <c r="J577" s="42"/>
      <c r="K577" s="42"/>
      <c r="L577" s="42"/>
      <c r="M577" s="42"/>
      <c r="N577" s="42"/>
      <c r="O577" s="42"/>
      <c r="P577" s="42"/>
      <c r="Q577" s="42"/>
      <c r="R577" s="42"/>
      <c r="S577" s="42"/>
      <c r="T577" s="42"/>
      <c r="U577" s="42"/>
      <c r="V577" s="42"/>
      <c r="W577" s="42"/>
      <c r="X577" s="42"/>
      <c r="Y577" s="42"/>
      <c r="Z577" s="42"/>
      <c r="AA577" s="42"/>
      <c r="AB577" s="42"/>
      <c r="AC577" s="42"/>
      <c r="AD577" s="42"/>
      <c r="AE577" s="42"/>
      <c r="AF577" s="42"/>
      <c r="AG577" s="42"/>
    </row>
    <row r="578" ht="15.75" customHeight="1">
      <c r="A578" s="42"/>
      <c r="B578" s="42"/>
      <c r="C578" s="42"/>
      <c r="D578" s="42"/>
      <c r="E578" s="42"/>
      <c r="F578" s="42"/>
      <c r="G578" s="42"/>
      <c r="H578" s="42"/>
      <c r="I578" s="42"/>
      <c r="J578" s="42"/>
      <c r="K578" s="42"/>
      <c r="L578" s="42"/>
      <c r="M578" s="42"/>
      <c r="N578" s="42"/>
      <c r="O578" s="42"/>
      <c r="P578" s="42"/>
      <c r="Q578" s="42"/>
      <c r="R578" s="42"/>
      <c r="S578" s="42"/>
      <c r="T578" s="42"/>
      <c r="U578" s="42"/>
      <c r="V578" s="42"/>
      <c r="W578" s="42"/>
      <c r="X578" s="42"/>
      <c r="Y578" s="42"/>
      <c r="Z578" s="42"/>
      <c r="AA578" s="42"/>
      <c r="AB578" s="42"/>
      <c r="AC578" s="42"/>
      <c r="AD578" s="42"/>
      <c r="AE578" s="42"/>
      <c r="AF578" s="42"/>
      <c r="AG578" s="42"/>
    </row>
    <row r="579" ht="15.75" customHeight="1">
      <c r="A579" s="42"/>
      <c r="B579" s="42"/>
      <c r="C579" s="42"/>
      <c r="D579" s="42"/>
      <c r="E579" s="42"/>
      <c r="F579" s="42"/>
      <c r="G579" s="42"/>
      <c r="H579" s="42"/>
      <c r="I579" s="42"/>
      <c r="J579" s="42"/>
      <c r="K579" s="42"/>
      <c r="L579" s="42"/>
      <c r="M579" s="42"/>
      <c r="N579" s="42"/>
      <c r="O579" s="42"/>
      <c r="P579" s="42"/>
      <c r="Q579" s="42"/>
      <c r="R579" s="42"/>
      <c r="S579" s="42"/>
      <c r="T579" s="42"/>
      <c r="U579" s="42"/>
      <c r="V579" s="42"/>
      <c r="W579" s="42"/>
      <c r="X579" s="42"/>
      <c r="Y579" s="42"/>
      <c r="Z579" s="42"/>
      <c r="AA579" s="42"/>
      <c r="AB579" s="42"/>
      <c r="AC579" s="42"/>
      <c r="AD579" s="42"/>
      <c r="AE579" s="42"/>
      <c r="AF579" s="42"/>
      <c r="AG579" s="42"/>
    </row>
    <row r="580" ht="15.75" customHeight="1">
      <c r="A580" s="42"/>
      <c r="B580" s="42"/>
      <c r="C580" s="42"/>
      <c r="D580" s="42"/>
      <c r="E580" s="42"/>
      <c r="F580" s="42"/>
      <c r="G580" s="42"/>
      <c r="H580" s="42"/>
      <c r="I580" s="42"/>
      <c r="J580" s="42"/>
      <c r="K580" s="42"/>
      <c r="L580" s="42"/>
      <c r="M580" s="42"/>
      <c r="N580" s="42"/>
      <c r="O580" s="42"/>
      <c r="P580" s="42"/>
      <c r="Q580" s="42"/>
      <c r="R580" s="42"/>
      <c r="S580" s="42"/>
      <c r="T580" s="42"/>
      <c r="U580" s="42"/>
      <c r="V580" s="42"/>
      <c r="W580" s="42"/>
      <c r="X580" s="42"/>
      <c r="Y580" s="42"/>
      <c r="Z580" s="42"/>
      <c r="AA580" s="42"/>
      <c r="AB580" s="42"/>
      <c r="AC580" s="42"/>
      <c r="AD580" s="42"/>
      <c r="AE580" s="42"/>
      <c r="AF580" s="42"/>
      <c r="AG580" s="42"/>
    </row>
    <row r="581" ht="15.75" customHeight="1">
      <c r="A581" s="42"/>
      <c r="B581" s="42"/>
      <c r="C581" s="42"/>
      <c r="D581" s="42"/>
      <c r="E581" s="42"/>
      <c r="F581" s="42"/>
      <c r="G581" s="42"/>
      <c r="H581" s="42"/>
      <c r="I581" s="42"/>
      <c r="J581" s="42"/>
      <c r="K581" s="42"/>
      <c r="L581" s="42"/>
      <c r="M581" s="42"/>
      <c r="N581" s="42"/>
      <c r="O581" s="42"/>
      <c r="P581" s="42"/>
      <c r="Q581" s="42"/>
      <c r="R581" s="42"/>
      <c r="S581" s="42"/>
      <c r="T581" s="42"/>
      <c r="U581" s="42"/>
      <c r="V581" s="42"/>
      <c r="W581" s="42"/>
      <c r="X581" s="42"/>
      <c r="Y581" s="42"/>
      <c r="Z581" s="42"/>
      <c r="AA581" s="42"/>
      <c r="AB581" s="42"/>
      <c r="AC581" s="42"/>
      <c r="AD581" s="42"/>
      <c r="AE581" s="42"/>
      <c r="AF581" s="42"/>
      <c r="AG581" s="42"/>
    </row>
    <row r="582" ht="15.75" customHeight="1">
      <c r="A582" s="42"/>
      <c r="B582" s="42"/>
      <c r="C582" s="42"/>
      <c r="D582" s="42"/>
      <c r="E582" s="42"/>
      <c r="F582" s="42"/>
      <c r="G582" s="42"/>
      <c r="H582" s="42"/>
      <c r="I582" s="42"/>
      <c r="J582" s="42"/>
      <c r="K582" s="42"/>
      <c r="L582" s="42"/>
      <c r="M582" s="42"/>
      <c r="N582" s="42"/>
      <c r="O582" s="42"/>
      <c r="P582" s="42"/>
      <c r="Q582" s="42"/>
      <c r="R582" s="42"/>
      <c r="S582" s="42"/>
      <c r="T582" s="42"/>
      <c r="U582" s="42"/>
      <c r="V582" s="42"/>
      <c r="W582" s="42"/>
      <c r="X582" s="42"/>
      <c r="Y582" s="42"/>
      <c r="Z582" s="42"/>
      <c r="AA582" s="42"/>
      <c r="AB582" s="42"/>
      <c r="AC582" s="42"/>
      <c r="AD582" s="42"/>
      <c r="AE582" s="42"/>
      <c r="AF582" s="42"/>
      <c r="AG582" s="42"/>
    </row>
    <row r="583" ht="15.75" customHeight="1">
      <c r="A583" s="42"/>
      <c r="B583" s="42"/>
      <c r="C583" s="42"/>
      <c r="D583" s="42"/>
      <c r="E583" s="42"/>
      <c r="F583" s="42"/>
      <c r="G583" s="42"/>
      <c r="H583" s="42"/>
      <c r="I583" s="42"/>
      <c r="J583" s="42"/>
      <c r="K583" s="42"/>
      <c r="L583" s="42"/>
      <c r="M583" s="42"/>
      <c r="N583" s="42"/>
      <c r="O583" s="42"/>
      <c r="P583" s="42"/>
      <c r="Q583" s="42"/>
      <c r="R583" s="42"/>
      <c r="S583" s="42"/>
      <c r="T583" s="42"/>
      <c r="U583" s="42"/>
      <c r="V583" s="42"/>
      <c r="W583" s="42"/>
      <c r="X583" s="42"/>
      <c r="Y583" s="42"/>
      <c r="Z583" s="42"/>
      <c r="AA583" s="42"/>
      <c r="AB583" s="42"/>
      <c r="AC583" s="42"/>
      <c r="AD583" s="42"/>
      <c r="AE583" s="42"/>
      <c r="AF583" s="42"/>
      <c r="AG583" s="42"/>
    </row>
    <row r="584" ht="15.75" customHeight="1">
      <c r="A584" s="42"/>
      <c r="B584" s="42"/>
      <c r="C584" s="42"/>
      <c r="D584" s="42"/>
      <c r="E584" s="42"/>
      <c r="F584" s="42"/>
      <c r="G584" s="42"/>
      <c r="H584" s="42"/>
      <c r="I584" s="42"/>
      <c r="J584" s="42"/>
      <c r="K584" s="42"/>
      <c r="L584" s="42"/>
      <c r="M584" s="42"/>
      <c r="N584" s="42"/>
      <c r="O584" s="42"/>
      <c r="P584" s="42"/>
      <c r="Q584" s="42"/>
      <c r="R584" s="42"/>
      <c r="S584" s="42"/>
      <c r="T584" s="42"/>
      <c r="U584" s="42"/>
      <c r="V584" s="42"/>
      <c r="W584" s="42"/>
      <c r="X584" s="42"/>
      <c r="Y584" s="42"/>
      <c r="Z584" s="42"/>
      <c r="AA584" s="42"/>
      <c r="AB584" s="42"/>
      <c r="AC584" s="42"/>
      <c r="AD584" s="42"/>
      <c r="AE584" s="42"/>
      <c r="AF584" s="42"/>
      <c r="AG584" s="42"/>
    </row>
    <row r="585" ht="15.75" customHeight="1">
      <c r="A585" s="42"/>
      <c r="B585" s="42"/>
      <c r="C585" s="42"/>
      <c r="D585" s="42"/>
      <c r="E585" s="42"/>
      <c r="F585" s="42"/>
      <c r="G585" s="42"/>
      <c r="H585" s="42"/>
      <c r="I585" s="42"/>
      <c r="J585" s="42"/>
      <c r="K585" s="42"/>
      <c r="L585" s="42"/>
      <c r="M585" s="42"/>
      <c r="N585" s="42"/>
      <c r="O585" s="42"/>
      <c r="P585" s="42"/>
      <c r="Q585" s="42"/>
      <c r="R585" s="42"/>
      <c r="S585" s="42"/>
      <c r="T585" s="42"/>
      <c r="U585" s="42"/>
      <c r="V585" s="42"/>
      <c r="W585" s="42"/>
      <c r="X585" s="42"/>
      <c r="Y585" s="42"/>
      <c r="Z585" s="42"/>
      <c r="AA585" s="42"/>
      <c r="AB585" s="42"/>
      <c r="AC585" s="42"/>
      <c r="AD585" s="42"/>
      <c r="AE585" s="42"/>
      <c r="AF585" s="42"/>
      <c r="AG585" s="42"/>
    </row>
    <row r="586" ht="15.75" customHeight="1">
      <c r="A586" s="42"/>
      <c r="B586" s="42"/>
      <c r="C586" s="42"/>
      <c r="D586" s="42"/>
      <c r="E586" s="42"/>
      <c r="F586" s="42"/>
      <c r="G586" s="42"/>
      <c r="H586" s="42"/>
      <c r="I586" s="42"/>
      <c r="J586" s="42"/>
      <c r="K586" s="42"/>
      <c r="L586" s="42"/>
      <c r="M586" s="42"/>
      <c r="N586" s="42"/>
      <c r="O586" s="42"/>
      <c r="P586" s="42"/>
      <c r="Q586" s="42"/>
      <c r="R586" s="42"/>
      <c r="S586" s="42"/>
      <c r="T586" s="42"/>
      <c r="U586" s="42"/>
      <c r="V586" s="42"/>
      <c r="W586" s="42"/>
      <c r="X586" s="42"/>
      <c r="Y586" s="42"/>
      <c r="Z586" s="42"/>
      <c r="AA586" s="42"/>
      <c r="AB586" s="42"/>
      <c r="AC586" s="42"/>
      <c r="AD586" s="42"/>
      <c r="AE586" s="42"/>
      <c r="AF586" s="42"/>
      <c r="AG586" s="42"/>
    </row>
    <row r="587" ht="15.75" customHeight="1">
      <c r="A587" s="42"/>
      <c r="B587" s="42"/>
      <c r="C587" s="42"/>
      <c r="D587" s="42"/>
      <c r="E587" s="42"/>
      <c r="F587" s="42"/>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c r="AF587" s="42"/>
      <c r="AG587" s="42"/>
    </row>
    <row r="588" ht="15.75" customHeight="1">
      <c r="A588" s="42"/>
      <c r="B588" s="42"/>
      <c r="C588" s="42"/>
      <c r="D588" s="42"/>
      <c r="E588" s="42"/>
      <c r="F588" s="42"/>
      <c r="G588" s="42"/>
      <c r="H588" s="42"/>
      <c r="I588" s="42"/>
      <c r="J588" s="42"/>
      <c r="K588" s="42"/>
      <c r="L588" s="42"/>
      <c r="M588" s="42"/>
      <c r="N588" s="42"/>
      <c r="O588" s="42"/>
      <c r="P588" s="42"/>
      <c r="Q588" s="42"/>
      <c r="R588" s="42"/>
      <c r="S588" s="42"/>
      <c r="T588" s="42"/>
      <c r="U588" s="42"/>
      <c r="V588" s="42"/>
      <c r="W588" s="42"/>
      <c r="X588" s="42"/>
      <c r="Y588" s="42"/>
      <c r="Z588" s="42"/>
      <c r="AA588" s="42"/>
      <c r="AB588" s="42"/>
      <c r="AC588" s="42"/>
      <c r="AD588" s="42"/>
      <c r="AE588" s="42"/>
      <c r="AF588" s="42"/>
      <c r="AG588" s="42"/>
    </row>
    <row r="589" ht="15.75" customHeight="1">
      <c r="A589" s="42"/>
      <c r="B589" s="42"/>
      <c r="C589" s="42"/>
      <c r="D589" s="42"/>
      <c r="E589" s="42"/>
      <c r="F589" s="42"/>
      <c r="G589" s="42"/>
      <c r="H589" s="42"/>
      <c r="I589" s="42"/>
      <c r="J589" s="42"/>
      <c r="K589" s="42"/>
      <c r="L589" s="42"/>
      <c r="M589" s="42"/>
      <c r="N589" s="42"/>
      <c r="O589" s="42"/>
      <c r="P589" s="42"/>
      <c r="Q589" s="42"/>
      <c r="R589" s="42"/>
      <c r="S589" s="42"/>
      <c r="T589" s="42"/>
      <c r="U589" s="42"/>
      <c r="V589" s="42"/>
      <c r="W589" s="42"/>
      <c r="X589" s="42"/>
      <c r="Y589" s="42"/>
      <c r="Z589" s="42"/>
      <c r="AA589" s="42"/>
      <c r="AB589" s="42"/>
      <c r="AC589" s="42"/>
      <c r="AD589" s="42"/>
      <c r="AE589" s="42"/>
      <c r="AF589" s="42"/>
      <c r="AG589" s="42"/>
    </row>
    <row r="590" ht="15.75" customHeight="1">
      <c r="A590" s="42"/>
      <c r="B590" s="42"/>
      <c r="C590" s="42"/>
      <c r="D590" s="42"/>
      <c r="E590" s="42"/>
      <c r="F590" s="42"/>
      <c r="G590" s="42"/>
      <c r="H590" s="42"/>
      <c r="I590" s="42"/>
      <c r="J590" s="42"/>
      <c r="K590" s="42"/>
      <c r="L590" s="42"/>
      <c r="M590" s="42"/>
      <c r="N590" s="42"/>
      <c r="O590" s="42"/>
      <c r="P590" s="42"/>
      <c r="Q590" s="42"/>
      <c r="R590" s="42"/>
      <c r="S590" s="42"/>
      <c r="T590" s="42"/>
      <c r="U590" s="42"/>
      <c r="V590" s="42"/>
      <c r="W590" s="42"/>
      <c r="X590" s="42"/>
      <c r="Y590" s="42"/>
      <c r="Z590" s="42"/>
      <c r="AA590" s="42"/>
      <c r="AB590" s="42"/>
      <c r="AC590" s="42"/>
      <c r="AD590" s="42"/>
      <c r="AE590" s="42"/>
      <c r="AF590" s="42"/>
      <c r="AG590" s="42"/>
    </row>
    <row r="591" ht="15.75" customHeight="1">
      <c r="A591" s="42"/>
      <c r="B591" s="42"/>
      <c r="C591" s="42"/>
      <c r="D591" s="42"/>
      <c r="E591" s="42"/>
      <c r="F591" s="42"/>
      <c r="G591" s="42"/>
      <c r="H591" s="42"/>
      <c r="I591" s="42"/>
      <c r="J591" s="42"/>
      <c r="K591" s="42"/>
      <c r="L591" s="42"/>
      <c r="M591" s="42"/>
      <c r="N591" s="42"/>
      <c r="O591" s="42"/>
      <c r="P591" s="42"/>
      <c r="Q591" s="42"/>
      <c r="R591" s="42"/>
      <c r="S591" s="42"/>
      <c r="T591" s="42"/>
      <c r="U591" s="42"/>
      <c r="V591" s="42"/>
      <c r="W591" s="42"/>
      <c r="X591" s="42"/>
      <c r="Y591" s="42"/>
      <c r="Z591" s="42"/>
      <c r="AA591" s="42"/>
      <c r="AB591" s="42"/>
      <c r="AC591" s="42"/>
      <c r="AD591" s="42"/>
      <c r="AE591" s="42"/>
      <c r="AF591" s="42"/>
      <c r="AG591" s="42"/>
    </row>
    <row r="592" ht="15.75" customHeight="1">
      <c r="A592" s="42"/>
      <c r="B592" s="42"/>
      <c r="C592" s="42"/>
      <c r="D592" s="42"/>
      <c r="E592" s="42"/>
      <c r="F592" s="42"/>
      <c r="G592" s="42"/>
      <c r="H592" s="42"/>
      <c r="I592" s="42"/>
      <c r="J592" s="42"/>
      <c r="K592" s="42"/>
      <c r="L592" s="42"/>
      <c r="M592" s="42"/>
      <c r="N592" s="42"/>
      <c r="O592" s="42"/>
      <c r="P592" s="42"/>
      <c r="Q592" s="42"/>
      <c r="R592" s="42"/>
      <c r="S592" s="42"/>
      <c r="T592" s="42"/>
      <c r="U592" s="42"/>
      <c r="V592" s="42"/>
      <c r="W592" s="42"/>
      <c r="X592" s="42"/>
      <c r="Y592" s="42"/>
      <c r="Z592" s="42"/>
      <c r="AA592" s="42"/>
      <c r="AB592" s="42"/>
      <c r="AC592" s="42"/>
      <c r="AD592" s="42"/>
      <c r="AE592" s="42"/>
      <c r="AF592" s="42"/>
      <c r="AG592" s="42"/>
    </row>
    <row r="593" ht="15.75" customHeight="1">
      <c r="A593" s="42"/>
      <c r="B593" s="42"/>
      <c r="C593" s="42"/>
      <c r="D593" s="42"/>
      <c r="E593" s="42"/>
      <c r="F593" s="42"/>
      <c r="G593" s="42"/>
      <c r="H593" s="42"/>
      <c r="I593" s="42"/>
      <c r="J593" s="42"/>
      <c r="K593" s="42"/>
      <c r="L593" s="42"/>
      <c r="M593" s="42"/>
      <c r="N593" s="42"/>
      <c r="O593" s="42"/>
      <c r="P593" s="42"/>
      <c r="Q593" s="42"/>
      <c r="R593" s="42"/>
      <c r="S593" s="42"/>
      <c r="T593" s="42"/>
      <c r="U593" s="42"/>
      <c r="V593" s="42"/>
      <c r="W593" s="42"/>
      <c r="X593" s="42"/>
      <c r="Y593" s="42"/>
      <c r="Z593" s="42"/>
      <c r="AA593" s="42"/>
      <c r="AB593" s="42"/>
      <c r="AC593" s="42"/>
      <c r="AD593" s="42"/>
      <c r="AE593" s="42"/>
      <c r="AF593" s="42"/>
      <c r="AG593" s="42"/>
    </row>
    <row r="594" ht="15.75" customHeight="1">
      <c r="A594" s="42"/>
      <c r="B594" s="42"/>
      <c r="C594" s="42"/>
      <c r="D594" s="42"/>
      <c r="E594" s="42"/>
      <c r="F594" s="42"/>
      <c r="G594" s="42"/>
      <c r="H594" s="42"/>
      <c r="I594" s="42"/>
      <c r="J594" s="42"/>
      <c r="K594" s="42"/>
      <c r="L594" s="42"/>
      <c r="M594" s="42"/>
      <c r="N594" s="42"/>
      <c r="O594" s="42"/>
      <c r="P594" s="42"/>
      <c r="Q594" s="42"/>
      <c r="R594" s="42"/>
      <c r="S594" s="42"/>
      <c r="T594" s="42"/>
      <c r="U594" s="42"/>
      <c r="V594" s="42"/>
      <c r="W594" s="42"/>
      <c r="X594" s="42"/>
      <c r="Y594" s="42"/>
      <c r="Z594" s="42"/>
      <c r="AA594" s="42"/>
      <c r="AB594" s="42"/>
      <c r="AC594" s="42"/>
      <c r="AD594" s="42"/>
      <c r="AE594" s="42"/>
      <c r="AF594" s="42"/>
      <c r="AG594" s="42"/>
    </row>
    <row r="595" ht="15.75" customHeight="1">
      <c r="A595" s="42"/>
      <c r="B595" s="42"/>
      <c r="C595" s="42"/>
      <c r="D595" s="42"/>
      <c r="E595" s="42"/>
      <c r="F595" s="42"/>
      <c r="G595" s="42"/>
      <c r="H595" s="42"/>
      <c r="I595" s="42"/>
      <c r="J595" s="42"/>
      <c r="K595" s="42"/>
      <c r="L595" s="42"/>
      <c r="M595" s="42"/>
      <c r="N595" s="42"/>
      <c r="O595" s="42"/>
      <c r="P595" s="42"/>
      <c r="Q595" s="42"/>
      <c r="R595" s="42"/>
      <c r="S595" s="42"/>
      <c r="T595" s="42"/>
      <c r="U595" s="42"/>
      <c r="V595" s="42"/>
      <c r="W595" s="42"/>
      <c r="X595" s="42"/>
      <c r="Y595" s="42"/>
      <c r="Z595" s="42"/>
      <c r="AA595" s="42"/>
      <c r="AB595" s="42"/>
      <c r="AC595" s="42"/>
      <c r="AD595" s="42"/>
      <c r="AE595" s="42"/>
      <c r="AF595" s="42"/>
      <c r="AG595" s="42"/>
    </row>
    <row r="596" ht="15.75" customHeight="1">
      <c r="A596" s="42"/>
      <c r="B596" s="42"/>
      <c r="C596" s="42"/>
      <c r="D596" s="42"/>
      <c r="E596" s="42"/>
      <c r="F596" s="42"/>
      <c r="G596" s="42"/>
      <c r="H596" s="42"/>
      <c r="I596" s="42"/>
      <c r="J596" s="42"/>
      <c r="K596" s="42"/>
      <c r="L596" s="42"/>
      <c r="M596" s="42"/>
      <c r="N596" s="42"/>
      <c r="O596" s="42"/>
      <c r="P596" s="42"/>
      <c r="Q596" s="42"/>
      <c r="R596" s="42"/>
      <c r="S596" s="42"/>
      <c r="T596" s="42"/>
      <c r="U596" s="42"/>
      <c r="V596" s="42"/>
      <c r="W596" s="42"/>
      <c r="X596" s="42"/>
      <c r="Y596" s="42"/>
      <c r="Z596" s="42"/>
      <c r="AA596" s="42"/>
      <c r="AB596" s="42"/>
      <c r="AC596" s="42"/>
      <c r="AD596" s="42"/>
      <c r="AE596" s="42"/>
      <c r="AF596" s="42"/>
      <c r="AG596" s="42"/>
    </row>
    <row r="597" ht="15.75" customHeight="1">
      <c r="A597" s="42"/>
      <c r="B597" s="42"/>
      <c r="C597" s="42"/>
      <c r="D597" s="42"/>
      <c r="E597" s="42"/>
      <c r="F597" s="42"/>
      <c r="G597" s="42"/>
      <c r="H597" s="42"/>
      <c r="I597" s="42"/>
      <c r="J597" s="42"/>
      <c r="K597" s="42"/>
      <c r="L597" s="42"/>
      <c r="M597" s="42"/>
      <c r="N597" s="42"/>
      <c r="O597" s="42"/>
      <c r="P597" s="42"/>
      <c r="Q597" s="42"/>
      <c r="R597" s="42"/>
      <c r="S597" s="42"/>
      <c r="T597" s="42"/>
      <c r="U597" s="42"/>
      <c r="V597" s="42"/>
      <c r="W597" s="42"/>
      <c r="X597" s="42"/>
      <c r="Y597" s="42"/>
      <c r="Z597" s="42"/>
      <c r="AA597" s="42"/>
      <c r="AB597" s="42"/>
      <c r="AC597" s="42"/>
      <c r="AD597" s="42"/>
      <c r="AE597" s="42"/>
      <c r="AF597" s="42"/>
      <c r="AG597" s="42"/>
    </row>
    <row r="598" ht="15.75" customHeight="1">
      <c r="A598" s="42"/>
      <c r="B598" s="42"/>
      <c r="C598" s="42"/>
      <c r="D598" s="42"/>
      <c r="E598" s="42"/>
      <c r="F598" s="42"/>
      <c r="G598" s="42"/>
      <c r="H598" s="42"/>
      <c r="I598" s="42"/>
      <c r="J598" s="42"/>
      <c r="K598" s="42"/>
      <c r="L598" s="42"/>
      <c r="M598" s="42"/>
      <c r="N598" s="42"/>
      <c r="O598" s="42"/>
      <c r="P598" s="42"/>
      <c r="Q598" s="42"/>
      <c r="R598" s="42"/>
      <c r="S598" s="42"/>
      <c r="T598" s="42"/>
      <c r="U598" s="42"/>
      <c r="V598" s="42"/>
      <c r="W598" s="42"/>
      <c r="X598" s="42"/>
      <c r="Y598" s="42"/>
      <c r="Z598" s="42"/>
      <c r="AA598" s="42"/>
      <c r="AB598" s="42"/>
      <c r="AC598" s="42"/>
      <c r="AD598" s="42"/>
      <c r="AE598" s="42"/>
      <c r="AF598" s="42"/>
      <c r="AG598" s="42"/>
    </row>
    <row r="599" ht="15.75" customHeight="1">
      <c r="A599" s="42"/>
      <c r="B599" s="42"/>
      <c r="C599" s="42"/>
      <c r="D599" s="42"/>
      <c r="E599" s="42"/>
      <c r="F599" s="42"/>
      <c r="G599" s="42"/>
      <c r="H599" s="42"/>
      <c r="I599" s="42"/>
      <c r="J599" s="42"/>
      <c r="K599" s="42"/>
      <c r="L599" s="42"/>
      <c r="M599" s="42"/>
      <c r="N599" s="42"/>
      <c r="O599" s="42"/>
      <c r="P599" s="42"/>
      <c r="Q599" s="42"/>
      <c r="R599" s="42"/>
      <c r="S599" s="42"/>
      <c r="T599" s="42"/>
      <c r="U599" s="42"/>
      <c r="V599" s="42"/>
      <c r="W599" s="42"/>
      <c r="X599" s="42"/>
      <c r="Y599" s="42"/>
      <c r="Z599" s="42"/>
      <c r="AA599" s="42"/>
      <c r="AB599" s="42"/>
      <c r="AC599" s="42"/>
      <c r="AD599" s="42"/>
      <c r="AE599" s="42"/>
      <c r="AF599" s="42"/>
      <c r="AG599" s="42"/>
    </row>
    <row r="600" ht="15.75" customHeight="1">
      <c r="A600" s="42"/>
      <c r="B600" s="42"/>
      <c r="C600" s="42"/>
      <c r="D600" s="42"/>
      <c r="E600" s="42"/>
      <c r="F600" s="42"/>
      <c r="G600" s="42"/>
      <c r="H600" s="42"/>
      <c r="I600" s="42"/>
      <c r="J600" s="42"/>
      <c r="K600" s="42"/>
      <c r="L600" s="42"/>
      <c r="M600" s="42"/>
      <c r="N600" s="42"/>
      <c r="O600" s="42"/>
      <c r="P600" s="42"/>
      <c r="Q600" s="42"/>
      <c r="R600" s="42"/>
      <c r="S600" s="42"/>
      <c r="T600" s="42"/>
      <c r="U600" s="42"/>
      <c r="V600" s="42"/>
      <c r="W600" s="42"/>
      <c r="X600" s="42"/>
      <c r="Y600" s="42"/>
      <c r="Z600" s="42"/>
      <c r="AA600" s="42"/>
      <c r="AB600" s="42"/>
      <c r="AC600" s="42"/>
      <c r="AD600" s="42"/>
      <c r="AE600" s="42"/>
      <c r="AF600" s="42"/>
      <c r="AG600" s="42"/>
    </row>
    <row r="601" ht="15.75" customHeight="1">
      <c r="A601" s="42"/>
      <c r="B601" s="42"/>
      <c r="C601" s="42"/>
      <c r="D601" s="42"/>
      <c r="E601" s="42"/>
      <c r="F601" s="42"/>
      <c r="G601" s="42"/>
      <c r="H601" s="42"/>
      <c r="I601" s="42"/>
      <c r="J601" s="42"/>
      <c r="K601" s="42"/>
      <c r="L601" s="42"/>
      <c r="M601" s="42"/>
      <c r="N601" s="42"/>
      <c r="O601" s="42"/>
      <c r="P601" s="42"/>
      <c r="Q601" s="42"/>
      <c r="R601" s="42"/>
      <c r="S601" s="42"/>
      <c r="T601" s="42"/>
      <c r="U601" s="42"/>
      <c r="V601" s="42"/>
      <c r="W601" s="42"/>
      <c r="X601" s="42"/>
      <c r="Y601" s="42"/>
      <c r="Z601" s="42"/>
      <c r="AA601" s="42"/>
      <c r="AB601" s="42"/>
      <c r="AC601" s="42"/>
      <c r="AD601" s="42"/>
      <c r="AE601" s="42"/>
      <c r="AF601" s="42"/>
      <c r="AG601" s="42"/>
    </row>
    <row r="602" ht="15.75" customHeight="1">
      <c r="A602" s="42"/>
      <c r="B602" s="42"/>
      <c r="C602" s="42"/>
      <c r="D602" s="42"/>
      <c r="E602" s="42"/>
      <c r="F602" s="42"/>
      <c r="G602" s="42"/>
      <c r="H602" s="42"/>
      <c r="I602" s="42"/>
      <c r="J602" s="42"/>
      <c r="K602" s="42"/>
      <c r="L602" s="42"/>
      <c r="M602" s="42"/>
      <c r="N602" s="42"/>
      <c r="O602" s="42"/>
      <c r="P602" s="42"/>
      <c r="Q602" s="42"/>
      <c r="R602" s="42"/>
      <c r="S602" s="42"/>
      <c r="T602" s="42"/>
      <c r="U602" s="42"/>
      <c r="V602" s="42"/>
      <c r="W602" s="42"/>
      <c r="X602" s="42"/>
      <c r="Y602" s="42"/>
      <c r="Z602" s="42"/>
      <c r="AA602" s="42"/>
      <c r="AB602" s="42"/>
      <c r="AC602" s="42"/>
      <c r="AD602" s="42"/>
      <c r="AE602" s="42"/>
      <c r="AF602" s="42"/>
      <c r="AG602" s="42"/>
    </row>
    <row r="603" ht="15.75" customHeight="1">
      <c r="A603" s="42"/>
      <c r="B603" s="42"/>
      <c r="C603" s="42"/>
      <c r="D603" s="42"/>
      <c r="E603" s="42"/>
      <c r="F603" s="42"/>
      <c r="G603" s="42"/>
      <c r="H603" s="42"/>
      <c r="I603" s="42"/>
      <c r="J603" s="42"/>
      <c r="K603" s="42"/>
      <c r="L603" s="42"/>
      <c r="M603" s="42"/>
      <c r="N603" s="42"/>
      <c r="O603" s="42"/>
      <c r="P603" s="42"/>
      <c r="Q603" s="42"/>
      <c r="R603" s="42"/>
      <c r="S603" s="42"/>
      <c r="T603" s="42"/>
      <c r="U603" s="42"/>
      <c r="V603" s="42"/>
      <c r="W603" s="42"/>
      <c r="X603" s="42"/>
      <c r="Y603" s="42"/>
      <c r="Z603" s="42"/>
      <c r="AA603" s="42"/>
      <c r="AB603" s="42"/>
      <c r="AC603" s="42"/>
      <c r="AD603" s="42"/>
      <c r="AE603" s="42"/>
      <c r="AF603" s="42"/>
      <c r="AG603" s="42"/>
    </row>
    <row r="604" ht="15.75" customHeight="1">
      <c r="A604" s="42"/>
      <c r="B604" s="42"/>
      <c r="C604" s="42"/>
      <c r="D604" s="42"/>
      <c r="E604" s="42"/>
      <c r="F604" s="42"/>
      <c r="G604" s="42"/>
      <c r="H604" s="42"/>
      <c r="I604" s="42"/>
      <c r="J604" s="42"/>
      <c r="K604" s="42"/>
      <c r="L604" s="42"/>
      <c r="M604" s="42"/>
      <c r="N604" s="42"/>
      <c r="O604" s="42"/>
      <c r="P604" s="42"/>
      <c r="Q604" s="42"/>
      <c r="R604" s="42"/>
      <c r="S604" s="42"/>
      <c r="T604" s="42"/>
      <c r="U604" s="42"/>
      <c r="V604" s="42"/>
      <c r="W604" s="42"/>
      <c r="X604" s="42"/>
      <c r="Y604" s="42"/>
      <c r="Z604" s="42"/>
      <c r="AA604" s="42"/>
      <c r="AB604" s="42"/>
      <c r="AC604" s="42"/>
      <c r="AD604" s="42"/>
      <c r="AE604" s="42"/>
      <c r="AF604" s="42"/>
      <c r="AG604" s="42"/>
    </row>
    <row r="605" ht="15.75" customHeight="1">
      <c r="A605" s="42"/>
      <c r="B605" s="42"/>
      <c r="C605" s="42"/>
      <c r="D605" s="42"/>
      <c r="E605" s="42"/>
      <c r="F605" s="42"/>
      <c r="G605" s="42"/>
      <c r="H605" s="42"/>
      <c r="I605" s="42"/>
      <c r="J605" s="42"/>
      <c r="K605" s="42"/>
      <c r="L605" s="42"/>
      <c r="M605" s="42"/>
      <c r="N605" s="42"/>
      <c r="O605" s="42"/>
      <c r="P605" s="42"/>
      <c r="Q605" s="42"/>
      <c r="R605" s="42"/>
      <c r="S605" s="42"/>
      <c r="T605" s="42"/>
      <c r="U605" s="42"/>
      <c r="V605" s="42"/>
      <c r="W605" s="42"/>
      <c r="X605" s="42"/>
      <c r="Y605" s="42"/>
      <c r="Z605" s="42"/>
      <c r="AA605" s="42"/>
      <c r="AB605" s="42"/>
      <c r="AC605" s="42"/>
      <c r="AD605" s="42"/>
      <c r="AE605" s="42"/>
      <c r="AF605" s="42"/>
      <c r="AG605" s="42"/>
    </row>
    <row r="606" ht="15.75" customHeight="1">
      <c r="A606" s="42"/>
      <c r="B606" s="42"/>
      <c r="C606" s="42"/>
      <c r="D606" s="42"/>
      <c r="E606" s="42"/>
      <c r="F606" s="42"/>
      <c r="G606" s="42"/>
      <c r="H606" s="42"/>
      <c r="I606" s="42"/>
      <c r="J606" s="42"/>
      <c r="K606" s="42"/>
      <c r="L606" s="42"/>
      <c r="M606" s="42"/>
      <c r="N606" s="42"/>
      <c r="O606" s="42"/>
      <c r="P606" s="42"/>
      <c r="Q606" s="42"/>
      <c r="R606" s="42"/>
      <c r="S606" s="42"/>
      <c r="T606" s="42"/>
      <c r="U606" s="42"/>
      <c r="V606" s="42"/>
      <c r="W606" s="42"/>
      <c r="X606" s="42"/>
      <c r="Y606" s="42"/>
      <c r="Z606" s="42"/>
      <c r="AA606" s="42"/>
      <c r="AB606" s="42"/>
      <c r="AC606" s="42"/>
      <c r="AD606" s="42"/>
      <c r="AE606" s="42"/>
      <c r="AF606" s="42"/>
      <c r="AG606" s="42"/>
    </row>
    <row r="607" ht="15.75" customHeight="1">
      <c r="A607" s="42"/>
      <c r="B607" s="42"/>
      <c r="C607" s="42"/>
      <c r="D607" s="42"/>
      <c r="E607" s="42"/>
      <c r="F607" s="42"/>
      <c r="G607" s="42"/>
      <c r="H607" s="42"/>
      <c r="I607" s="42"/>
      <c r="J607" s="42"/>
      <c r="K607" s="42"/>
      <c r="L607" s="42"/>
      <c r="M607" s="42"/>
      <c r="N607" s="42"/>
      <c r="O607" s="42"/>
      <c r="P607" s="42"/>
      <c r="Q607" s="42"/>
      <c r="R607" s="42"/>
      <c r="S607" s="42"/>
      <c r="T607" s="42"/>
      <c r="U607" s="42"/>
      <c r="V607" s="42"/>
      <c r="W607" s="42"/>
      <c r="X607" s="42"/>
      <c r="Y607" s="42"/>
      <c r="Z607" s="42"/>
      <c r="AA607" s="42"/>
      <c r="AB607" s="42"/>
      <c r="AC607" s="42"/>
      <c r="AD607" s="42"/>
      <c r="AE607" s="42"/>
      <c r="AF607" s="42"/>
      <c r="AG607" s="42"/>
    </row>
    <row r="608" ht="15.75" customHeight="1">
      <c r="A608" s="42"/>
      <c r="B608" s="42"/>
      <c r="C608" s="42"/>
      <c r="D608" s="42"/>
      <c r="E608" s="42"/>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c r="AF608" s="42"/>
      <c r="AG608" s="42"/>
    </row>
    <row r="609" ht="15.75" customHeight="1">
      <c r="A609" s="42"/>
      <c r="B609" s="42"/>
      <c r="C609" s="42"/>
      <c r="D609" s="42"/>
      <c r="E609" s="42"/>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c r="AF609" s="42"/>
      <c r="AG609" s="42"/>
    </row>
    <row r="610" ht="15.75" customHeight="1">
      <c r="A610" s="42"/>
      <c r="B610" s="42"/>
      <c r="C610" s="42"/>
      <c r="D610" s="42"/>
      <c r="E610" s="42"/>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c r="AF610" s="42"/>
      <c r="AG610" s="42"/>
    </row>
    <row r="611" ht="15.75" customHeight="1">
      <c r="A611" s="42"/>
      <c r="B611" s="42"/>
      <c r="C611" s="42"/>
      <c r="D611" s="42"/>
      <c r="E611" s="42"/>
      <c r="F611" s="42"/>
      <c r="G611" s="42"/>
      <c r="H611" s="42"/>
      <c r="I611" s="42"/>
      <c r="J611" s="42"/>
      <c r="K611" s="42"/>
      <c r="L611" s="42"/>
      <c r="M611" s="42"/>
      <c r="N611" s="42"/>
      <c r="O611" s="42"/>
      <c r="P611" s="42"/>
      <c r="Q611" s="42"/>
      <c r="R611" s="42"/>
      <c r="S611" s="42"/>
      <c r="T611" s="42"/>
      <c r="U611" s="42"/>
      <c r="V611" s="42"/>
      <c r="W611" s="42"/>
      <c r="X611" s="42"/>
      <c r="Y611" s="42"/>
      <c r="Z611" s="42"/>
      <c r="AA611" s="42"/>
      <c r="AB611" s="42"/>
      <c r="AC611" s="42"/>
      <c r="AD611" s="42"/>
      <c r="AE611" s="42"/>
      <c r="AF611" s="42"/>
      <c r="AG611" s="42"/>
    </row>
    <row r="612" ht="15.75" customHeight="1">
      <c r="A612" s="42"/>
      <c r="B612" s="42"/>
      <c r="C612" s="42"/>
      <c r="D612" s="42"/>
      <c r="E612" s="42"/>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c r="AF612" s="42"/>
      <c r="AG612" s="42"/>
    </row>
    <row r="613" ht="15.75" customHeight="1">
      <c r="A613" s="42"/>
      <c r="B613" s="42"/>
      <c r="C613" s="42"/>
      <c r="D613" s="42"/>
      <c r="E613" s="42"/>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c r="AF613" s="42"/>
      <c r="AG613" s="42"/>
    </row>
    <row r="614" ht="15.75" customHeight="1">
      <c r="A614" s="42"/>
      <c r="B614" s="42"/>
      <c r="C614" s="42"/>
      <c r="D614" s="42"/>
      <c r="E614" s="42"/>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c r="AF614" s="42"/>
      <c r="AG614" s="42"/>
    </row>
    <row r="615" ht="15.75" customHeight="1">
      <c r="A615" s="42"/>
      <c r="B615" s="42"/>
      <c r="C615" s="42"/>
      <c r="D615" s="42"/>
      <c r="E615" s="42"/>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c r="AF615" s="42"/>
      <c r="AG615" s="42"/>
    </row>
    <row r="616" ht="15.75" customHeight="1">
      <c r="A616" s="42"/>
      <c r="B616" s="42"/>
      <c r="C616" s="42"/>
      <c r="D616" s="42"/>
      <c r="E616" s="42"/>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c r="AF616" s="42"/>
      <c r="AG616" s="42"/>
    </row>
    <row r="617" ht="15.75" customHeight="1">
      <c r="A617" s="42"/>
      <c r="B617" s="42"/>
      <c r="C617" s="42"/>
      <c r="D617" s="42"/>
      <c r="E617" s="42"/>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c r="AF617" s="42"/>
      <c r="AG617" s="42"/>
    </row>
    <row r="618" ht="15.75" customHeight="1">
      <c r="A618" s="42"/>
      <c r="B618" s="42"/>
      <c r="C618" s="42"/>
      <c r="D618" s="42"/>
      <c r="E618" s="42"/>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c r="AF618" s="42"/>
      <c r="AG618" s="42"/>
    </row>
    <row r="619" ht="15.75" customHeight="1">
      <c r="A619" s="42"/>
      <c r="B619" s="42"/>
      <c r="C619" s="42"/>
      <c r="D619" s="42"/>
      <c r="E619" s="42"/>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c r="AF619" s="42"/>
      <c r="AG619" s="42"/>
    </row>
    <row r="620" ht="15.75" customHeight="1">
      <c r="A620" s="42"/>
      <c r="B620" s="42"/>
      <c r="C620" s="42"/>
      <c r="D620" s="42"/>
      <c r="E620" s="42"/>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c r="AF620" s="42"/>
      <c r="AG620" s="42"/>
    </row>
    <row r="621" ht="15.75" customHeight="1">
      <c r="A621" s="42"/>
      <c r="B621" s="42"/>
      <c r="C621" s="42"/>
      <c r="D621" s="42"/>
      <c r="E621" s="42"/>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c r="AF621" s="42"/>
      <c r="AG621" s="42"/>
    </row>
    <row r="622" ht="15.75" customHeight="1">
      <c r="A622" s="42"/>
      <c r="B622" s="42"/>
      <c r="C622" s="42"/>
      <c r="D622" s="42"/>
      <c r="E622" s="42"/>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c r="AF622" s="42"/>
      <c r="AG622" s="42"/>
    </row>
    <row r="623" ht="15.75" customHeight="1">
      <c r="A623" s="42"/>
      <c r="B623" s="42"/>
      <c r="C623" s="42"/>
      <c r="D623" s="42"/>
      <c r="E623" s="42"/>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c r="AF623" s="42"/>
      <c r="AG623" s="42"/>
    </row>
    <row r="624" ht="15.75" customHeight="1">
      <c r="A624" s="42"/>
      <c r="B624" s="42"/>
      <c r="C624" s="42"/>
      <c r="D624" s="42"/>
      <c r="E624" s="42"/>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c r="AF624" s="42"/>
      <c r="AG624" s="42"/>
    </row>
    <row r="625" ht="15.75" customHeight="1">
      <c r="A625" s="42"/>
      <c r="B625" s="42"/>
      <c r="C625" s="42"/>
      <c r="D625" s="42"/>
      <c r="E625" s="42"/>
      <c r="F625" s="42"/>
      <c r="G625" s="42"/>
      <c r="H625" s="42"/>
      <c r="I625" s="42"/>
      <c r="J625" s="42"/>
      <c r="K625" s="42"/>
      <c r="L625" s="42"/>
      <c r="M625" s="42"/>
      <c r="N625" s="42"/>
      <c r="O625" s="42"/>
      <c r="P625" s="42"/>
      <c r="Q625" s="42"/>
      <c r="R625" s="42"/>
      <c r="S625" s="42"/>
      <c r="T625" s="42"/>
      <c r="U625" s="42"/>
      <c r="V625" s="42"/>
      <c r="W625" s="42"/>
      <c r="X625" s="42"/>
      <c r="Y625" s="42"/>
      <c r="Z625" s="42"/>
      <c r="AA625" s="42"/>
      <c r="AB625" s="42"/>
      <c r="AC625" s="42"/>
      <c r="AD625" s="42"/>
      <c r="AE625" s="42"/>
      <c r="AF625" s="42"/>
      <c r="AG625" s="42"/>
    </row>
    <row r="626" ht="15.75" customHeight="1">
      <c r="A626" s="42"/>
      <c r="B626" s="42"/>
      <c r="C626" s="42"/>
      <c r="D626" s="42"/>
      <c r="E626" s="42"/>
      <c r="F626" s="42"/>
      <c r="G626" s="42"/>
      <c r="H626" s="42"/>
      <c r="I626" s="42"/>
      <c r="J626" s="42"/>
      <c r="K626" s="42"/>
      <c r="L626" s="42"/>
      <c r="M626" s="42"/>
      <c r="N626" s="42"/>
      <c r="O626" s="42"/>
      <c r="P626" s="42"/>
      <c r="Q626" s="42"/>
      <c r="R626" s="42"/>
      <c r="S626" s="42"/>
      <c r="T626" s="42"/>
      <c r="U626" s="42"/>
      <c r="V626" s="42"/>
      <c r="W626" s="42"/>
      <c r="X626" s="42"/>
      <c r="Y626" s="42"/>
      <c r="Z626" s="42"/>
      <c r="AA626" s="42"/>
      <c r="AB626" s="42"/>
      <c r="AC626" s="42"/>
      <c r="AD626" s="42"/>
      <c r="AE626" s="42"/>
      <c r="AF626" s="42"/>
      <c r="AG626" s="42"/>
    </row>
    <row r="627" ht="15.75" customHeight="1">
      <c r="A627" s="42"/>
      <c r="B627" s="42"/>
      <c r="C627" s="42"/>
      <c r="D627" s="42"/>
      <c r="E627" s="42"/>
      <c r="F627" s="42"/>
      <c r="G627" s="42"/>
      <c r="H627" s="42"/>
      <c r="I627" s="42"/>
      <c r="J627" s="42"/>
      <c r="K627" s="42"/>
      <c r="L627" s="42"/>
      <c r="M627" s="42"/>
      <c r="N627" s="42"/>
      <c r="O627" s="42"/>
      <c r="P627" s="42"/>
      <c r="Q627" s="42"/>
      <c r="R627" s="42"/>
      <c r="S627" s="42"/>
      <c r="T627" s="42"/>
      <c r="U627" s="42"/>
      <c r="V627" s="42"/>
      <c r="W627" s="42"/>
      <c r="X627" s="42"/>
      <c r="Y627" s="42"/>
      <c r="Z627" s="42"/>
      <c r="AA627" s="42"/>
      <c r="AB627" s="42"/>
      <c r="AC627" s="42"/>
      <c r="AD627" s="42"/>
      <c r="AE627" s="42"/>
      <c r="AF627" s="42"/>
      <c r="AG627" s="42"/>
    </row>
    <row r="628" ht="15.75" customHeight="1">
      <c r="A628" s="42"/>
      <c r="B628" s="42"/>
      <c r="C628" s="42"/>
      <c r="D628" s="42"/>
      <c r="E628" s="42"/>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c r="AF628" s="42"/>
      <c r="AG628" s="42"/>
    </row>
    <row r="629" ht="15.75" customHeight="1">
      <c r="A629" s="42"/>
      <c r="B629" s="42"/>
      <c r="C629" s="42"/>
      <c r="D629" s="42"/>
      <c r="E629" s="42"/>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c r="AF629" s="42"/>
      <c r="AG629" s="42"/>
    </row>
    <row r="630" ht="15.75" customHeight="1">
      <c r="A630" s="42"/>
      <c r="B630" s="42"/>
      <c r="C630" s="42"/>
      <c r="D630" s="42"/>
      <c r="E630" s="42"/>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c r="AF630" s="42"/>
      <c r="AG630" s="42"/>
    </row>
    <row r="631" ht="15.75" customHeight="1">
      <c r="A631" s="42"/>
      <c r="B631" s="42"/>
      <c r="C631" s="42"/>
      <c r="D631" s="42"/>
      <c r="E631" s="42"/>
      <c r="F631" s="42"/>
      <c r="G631" s="42"/>
      <c r="H631" s="42"/>
      <c r="I631" s="42"/>
      <c r="J631" s="42"/>
      <c r="K631" s="42"/>
      <c r="L631" s="42"/>
      <c r="M631" s="42"/>
      <c r="N631" s="42"/>
      <c r="O631" s="42"/>
      <c r="P631" s="42"/>
      <c r="Q631" s="42"/>
      <c r="R631" s="42"/>
      <c r="S631" s="42"/>
      <c r="T631" s="42"/>
      <c r="U631" s="42"/>
      <c r="V631" s="42"/>
      <c r="W631" s="42"/>
      <c r="X631" s="42"/>
      <c r="Y631" s="42"/>
      <c r="Z631" s="42"/>
      <c r="AA631" s="42"/>
      <c r="AB631" s="42"/>
      <c r="AC631" s="42"/>
      <c r="AD631" s="42"/>
      <c r="AE631" s="42"/>
      <c r="AF631" s="42"/>
      <c r="AG631" s="42"/>
    </row>
    <row r="632" ht="15.75" customHeight="1">
      <c r="A632" s="42"/>
      <c r="B632" s="42"/>
      <c r="C632" s="42"/>
      <c r="D632" s="42"/>
      <c r="E632" s="42"/>
      <c r="F632" s="42"/>
      <c r="G632" s="42"/>
      <c r="H632" s="42"/>
      <c r="I632" s="42"/>
      <c r="J632" s="42"/>
      <c r="K632" s="42"/>
      <c r="L632" s="42"/>
      <c r="M632" s="42"/>
      <c r="N632" s="42"/>
      <c r="O632" s="42"/>
      <c r="P632" s="42"/>
      <c r="Q632" s="42"/>
      <c r="R632" s="42"/>
      <c r="S632" s="42"/>
      <c r="T632" s="42"/>
      <c r="U632" s="42"/>
      <c r="V632" s="42"/>
      <c r="W632" s="42"/>
      <c r="X632" s="42"/>
      <c r="Y632" s="42"/>
      <c r="Z632" s="42"/>
      <c r="AA632" s="42"/>
      <c r="AB632" s="42"/>
      <c r="AC632" s="42"/>
      <c r="AD632" s="42"/>
      <c r="AE632" s="42"/>
      <c r="AF632" s="42"/>
      <c r="AG632" s="42"/>
    </row>
    <row r="633" ht="15.75" customHeight="1">
      <c r="A633" s="42"/>
      <c r="B633" s="42"/>
      <c r="C633" s="42"/>
      <c r="D633" s="42"/>
      <c r="E633" s="42"/>
      <c r="F633" s="42"/>
      <c r="G633" s="42"/>
      <c r="H633" s="42"/>
      <c r="I633" s="42"/>
      <c r="J633" s="42"/>
      <c r="K633" s="42"/>
      <c r="L633" s="42"/>
      <c r="M633" s="42"/>
      <c r="N633" s="42"/>
      <c r="O633" s="42"/>
      <c r="P633" s="42"/>
      <c r="Q633" s="42"/>
      <c r="R633" s="42"/>
      <c r="S633" s="42"/>
      <c r="T633" s="42"/>
      <c r="U633" s="42"/>
      <c r="V633" s="42"/>
      <c r="W633" s="42"/>
      <c r="X633" s="42"/>
      <c r="Y633" s="42"/>
      <c r="Z633" s="42"/>
      <c r="AA633" s="42"/>
      <c r="AB633" s="42"/>
      <c r="AC633" s="42"/>
      <c r="AD633" s="42"/>
      <c r="AE633" s="42"/>
      <c r="AF633" s="42"/>
      <c r="AG633" s="42"/>
    </row>
    <row r="634" ht="15.75" customHeight="1">
      <c r="A634" s="42"/>
      <c r="B634" s="42"/>
      <c r="C634" s="42"/>
      <c r="D634" s="42"/>
      <c r="E634" s="42"/>
      <c r="F634" s="42"/>
      <c r="G634" s="42"/>
      <c r="H634" s="42"/>
      <c r="I634" s="42"/>
      <c r="J634" s="42"/>
      <c r="K634" s="42"/>
      <c r="L634" s="42"/>
      <c r="M634" s="42"/>
      <c r="N634" s="42"/>
      <c r="O634" s="42"/>
      <c r="P634" s="42"/>
      <c r="Q634" s="42"/>
      <c r="R634" s="42"/>
      <c r="S634" s="42"/>
      <c r="T634" s="42"/>
      <c r="U634" s="42"/>
      <c r="V634" s="42"/>
      <c r="W634" s="42"/>
      <c r="X634" s="42"/>
      <c r="Y634" s="42"/>
      <c r="Z634" s="42"/>
      <c r="AA634" s="42"/>
      <c r="AB634" s="42"/>
      <c r="AC634" s="42"/>
      <c r="AD634" s="42"/>
      <c r="AE634" s="42"/>
      <c r="AF634" s="42"/>
      <c r="AG634" s="42"/>
    </row>
    <row r="635" ht="15.75" customHeight="1">
      <c r="A635" s="42"/>
      <c r="B635" s="42"/>
      <c r="C635" s="42"/>
      <c r="D635" s="42"/>
      <c r="E635" s="42"/>
      <c r="F635" s="42"/>
      <c r="G635" s="42"/>
      <c r="H635" s="42"/>
      <c r="I635" s="42"/>
      <c r="J635" s="42"/>
      <c r="K635" s="42"/>
      <c r="L635" s="42"/>
      <c r="M635" s="42"/>
      <c r="N635" s="42"/>
      <c r="O635" s="42"/>
      <c r="P635" s="42"/>
      <c r="Q635" s="42"/>
      <c r="R635" s="42"/>
      <c r="S635" s="42"/>
      <c r="T635" s="42"/>
      <c r="U635" s="42"/>
      <c r="V635" s="42"/>
      <c r="W635" s="42"/>
      <c r="X635" s="42"/>
      <c r="Y635" s="42"/>
      <c r="Z635" s="42"/>
      <c r="AA635" s="42"/>
      <c r="AB635" s="42"/>
      <c r="AC635" s="42"/>
      <c r="AD635" s="42"/>
      <c r="AE635" s="42"/>
      <c r="AF635" s="42"/>
      <c r="AG635" s="42"/>
    </row>
    <row r="636" ht="15.75" customHeight="1">
      <c r="A636" s="42"/>
      <c r="B636" s="42"/>
      <c r="C636" s="42"/>
      <c r="D636" s="42"/>
      <c r="E636" s="42"/>
      <c r="F636" s="42"/>
      <c r="G636" s="42"/>
      <c r="H636" s="42"/>
      <c r="I636" s="42"/>
      <c r="J636" s="42"/>
      <c r="K636" s="42"/>
      <c r="L636" s="42"/>
      <c r="M636" s="42"/>
      <c r="N636" s="42"/>
      <c r="O636" s="42"/>
      <c r="P636" s="42"/>
      <c r="Q636" s="42"/>
      <c r="R636" s="42"/>
      <c r="S636" s="42"/>
      <c r="T636" s="42"/>
      <c r="U636" s="42"/>
      <c r="V636" s="42"/>
      <c r="W636" s="42"/>
      <c r="X636" s="42"/>
      <c r="Y636" s="42"/>
      <c r="Z636" s="42"/>
      <c r="AA636" s="42"/>
      <c r="AB636" s="42"/>
      <c r="AC636" s="42"/>
      <c r="AD636" s="42"/>
      <c r="AE636" s="42"/>
      <c r="AF636" s="42"/>
      <c r="AG636" s="42"/>
    </row>
    <row r="637" ht="15.75" customHeight="1">
      <c r="A637" s="42"/>
      <c r="B637" s="42"/>
      <c r="C637" s="42"/>
      <c r="D637" s="42"/>
      <c r="E637" s="42"/>
      <c r="F637" s="42"/>
      <c r="G637" s="42"/>
      <c r="H637" s="42"/>
      <c r="I637" s="42"/>
      <c r="J637" s="42"/>
      <c r="K637" s="42"/>
      <c r="L637" s="42"/>
      <c r="M637" s="42"/>
      <c r="N637" s="42"/>
      <c r="O637" s="42"/>
      <c r="P637" s="42"/>
      <c r="Q637" s="42"/>
      <c r="R637" s="42"/>
      <c r="S637" s="42"/>
      <c r="T637" s="42"/>
      <c r="U637" s="42"/>
      <c r="V637" s="42"/>
      <c r="W637" s="42"/>
      <c r="X637" s="42"/>
      <c r="Y637" s="42"/>
      <c r="Z637" s="42"/>
      <c r="AA637" s="42"/>
      <c r="AB637" s="42"/>
      <c r="AC637" s="42"/>
      <c r="AD637" s="42"/>
      <c r="AE637" s="42"/>
      <c r="AF637" s="42"/>
      <c r="AG637" s="42"/>
    </row>
    <row r="638" ht="15.75" customHeight="1">
      <c r="A638" s="42"/>
      <c r="B638" s="42"/>
      <c r="C638" s="42"/>
      <c r="D638" s="42"/>
      <c r="E638" s="42"/>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c r="AF638" s="42"/>
      <c r="AG638" s="42"/>
    </row>
    <row r="639" ht="15.75" customHeight="1">
      <c r="A639" s="42"/>
      <c r="B639" s="42"/>
      <c r="C639" s="42"/>
      <c r="D639" s="42"/>
      <c r="E639" s="42"/>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c r="AF639" s="42"/>
      <c r="AG639" s="42"/>
    </row>
    <row r="640" ht="15.75" customHeight="1">
      <c r="A640" s="42"/>
      <c r="B640" s="42"/>
      <c r="C640" s="42"/>
      <c r="D640" s="42"/>
      <c r="E640" s="42"/>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c r="AF640" s="42"/>
      <c r="AG640" s="42"/>
    </row>
    <row r="641" ht="15.75" customHeight="1">
      <c r="A641" s="42"/>
      <c r="B641" s="42"/>
      <c r="C641" s="42"/>
      <c r="D641" s="42"/>
      <c r="E641" s="42"/>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c r="AF641" s="42"/>
      <c r="AG641" s="42"/>
    </row>
    <row r="642" ht="15.75" customHeight="1">
      <c r="A642" s="42"/>
      <c r="B642" s="42"/>
      <c r="C642" s="42"/>
      <c r="D642" s="42"/>
      <c r="E642" s="42"/>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c r="AF642" s="42"/>
      <c r="AG642" s="42"/>
    </row>
    <row r="643" ht="15.75" customHeight="1">
      <c r="A643" s="42"/>
      <c r="B643" s="42"/>
      <c r="C643" s="42"/>
      <c r="D643" s="42"/>
      <c r="E643" s="42"/>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c r="AF643" s="42"/>
      <c r="AG643" s="42"/>
    </row>
    <row r="644" ht="15.75" customHeight="1">
      <c r="A644" s="42"/>
      <c r="B644" s="42"/>
      <c r="C644" s="42"/>
      <c r="D644" s="42"/>
      <c r="E644" s="42"/>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c r="AF644" s="42"/>
      <c r="AG644" s="42"/>
    </row>
    <row r="645" ht="15.75" customHeight="1">
      <c r="A645" s="42"/>
      <c r="B645" s="42"/>
      <c r="C645" s="42"/>
      <c r="D645" s="42"/>
      <c r="E645" s="42"/>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c r="AF645" s="42"/>
      <c r="AG645" s="42"/>
    </row>
    <row r="646" ht="15.75" customHeight="1">
      <c r="A646" s="42"/>
      <c r="B646" s="42"/>
      <c r="C646" s="42"/>
      <c r="D646" s="42"/>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c r="AF646" s="42"/>
      <c r="AG646" s="42"/>
    </row>
    <row r="647" ht="15.75" customHeight="1">
      <c r="A647" s="42"/>
      <c r="B647" s="42"/>
      <c r="C647" s="42"/>
      <c r="D647" s="42"/>
      <c r="E647" s="42"/>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c r="AF647" s="42"/>
      <c r="AG647" s="42"/>
    </row>
    <row r="648" ht="15.75" customHeight="1">
      <c r="A648" s="42"/>
      <c r="B648" s="42"/>
      <c r="C648" s="42"/>
      <c r="D648" s="42"/>
      <c r="E648" s="42"/>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c r="AF648" s="42"/>
      <c r="AG648" s="42"/>
    </row>
    <row r="649" ht="15.75" customHeight="1">
      <c r="A649" s="42"/>
      <c r="B649" s="42"/>
      <c r="C649" s="42"/>
      <c r="D649" s="42"/>
      <c r="E649" s="42"/>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c r="AF649" s="42"/>
      <c r="AG649" s="42"/>
    </row>
    <row r="650" ht="15.75" customHeight="1">
      <c r="A650" s="42"/>
      <c r="B650" s="42"/>
      <c r="C650" s="42"/>
      <c r="D650" s="42"/>
      <c r="E650" s="42"/>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c r="AF650" s="42"/>
      <c r="AG650" s="42"/>
    </row>
    <row r="651" ht="15.75" customHeight="1">
      <c r="A651" s="42"/>
      <c r="B651" s="42"/>
      <c r="C651" s="42"/>
      <c r="D651" s="42"/>
      <c r="E651" s="42"/>
      <c r="F651" s="42"/>
      <c r="G651" s="42"/>
      <c r="H651" s="42"/>
      <c r="I651" s="42"/>
      <c r="J651" s="42"/>
      <c r="K651" s="42"/>
      <c r="L651" s="42"/>
      <c r="M651" s="42"/>
      <c r="N651" s="42"/>
      <c r="O651" s="42"/>
      <c r="P651" s="42"/>
      <c r="Q651" s="42"/>
      <c r="R651" s="42"/>
      <c r="S651" s="42"/>
      <c r="T651" s="42"/>
      <c r="U651" s="42"/>
      <c r="V651" s="42"/>
      <c r="W651" s="42"/>
      <c r="X651" s="42"/>
      <c r="Y651" s="42"/>
      <c r="Z651" s="42"/>
      <c r="AA651" s="42"/>
      <c r="AB651" s="42"/>
      <c r="AC651" s="42"/>
      <c r="AD651" s="42"/>
      <c r="AE651" s="42"/>
      <c r="AF651" s="42"/>
      <c r="AG651" s="42"/>
    </row>
    <row r="652" ht="15.75" customHeight="1">
      <c r="A652" s="42"/>
      <c r="B652" s="42"/>
      <c r="C652" s="42"/>
      <c r="D652" s="42"/>
      <c r="E652" s="42"/>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c r="AF652" s="42"/>
      <c r="AG652" s="42"/>
    </row>
    <row r="653" ht="15.75" customHeight="1">
      <c r="A653" s="42"/>
      <c r="B653" s="42"/>
      <c r="C653" s="42"/>
      <c r="D653" s="42"/>
      <c r="E653" s="42"/>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c r="AF653" s="42"/>
      <c r="AG653" s="42"/>
    </row>
    <row r="654" ht="15.75" customHeight="1">
      <c r="A654" s="42"/>
      <c r="B654" s="42"/>
      <c r="C654" s="42"/>
      <c r="D654" s="42"/>
      <c r="E654" s="42"/>
      <c r="F654" s="42"/>
      <c r="G654" s="42"/>
      <c r="H654" s="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c r="AF654" s="42"/>
      <c r="AG654" s="42"/>
    </row>
    <row r="655" ht="15.75" customHeight="1">
      <c r="A655" s="42"/>
      <c r="B655" s="42"/>
      <c r="C655" s="42"/>
      <c r="D655" s="42"/>
      <c r="E655" s="42"/>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c r="AF655" s="42"/>
      <c r="AG655" s="42"/>
    </row>
    <row r="656" ht="15.75" customHeight="1">
      <c r="A656" s="42"/>
      <c r="B656" s="42"/>
      <c r="C656" s="42"/>
      <c r="D656" s="42"/>
      <c r="E656" s="42"/>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c r="AF656" s="42"/>
      <c r="AG656" s="42"/>
    </row>
    <row r="657" ht="15.75" customHeight="1">
      <c r="A657" s="42"/>
      <c r="B657" s="42"/>
      <c r="C657" s="42"/>
      <c r="D657" s="42"/>
      <c r="E657" s="42"/>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c r="AF657" s="42"/>
      <c r="AG657" s="42"/>
    </row>
    <row r="658" ht="15.75" customHeight="1">
      <c r="A658" s="42"/>
      <c r="B658" s="42"/>
      <c r="C658" s="42"/>
      <c r="D658" s="42"/>
      <c r="E658" s="42"/>
      <c r="F658" s="42"/>
      <c r="G658" s="42"/>
      <c r="H658" s="42"/>
      <c r="I658" s="42"/>
      <c r="J658" s="42"/>
      <c r="K658" s="42"/>
      <c r="L658" s="42"/>
      <c r="M658" s="42"/>
      <c r="N658" s="42"/>
      <c r="O658" s="42"/>
      <c r="P658" s="42"/>
      <c r="Q658" s="42"/>
      <c r="R658" s="42"/>
      <c r="S658" s="42"/>
      <c r="T658" s="42"/>
      <c r="U658" s="42"/>
      <c r="V658" s="42"/>
      <c r="W658" s="42"/>
      <c r="X658" s="42"/>
      <c r="Y658" s="42"/>
      <c r="Z658" s="42"/>
      <c r="AA658" s="42"/>
      <c r="AB658" s="42"/>
      <c r="AC658" s="42"/>
      <c r="AD658" s="42"/>
      <c r="AE658" s="42"/>
      <c r="AF658" s="42"/>
      <c r="AG658" s="42"/>
    </row>
    <row r="659" ht="15.75" customHeight="1">
      <c r="A659" s="42"/>
      <c r="B659" s="42"/>
      <c r="C659" s="42"/>
      <c r="D659" s="42"/>
      <c r="E659" s="42"/>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c r="AF659" s="42"/>
      <c r="AG659" s="42"/>
    </row>
    <row r="660" ht="15.75" customHeight="1">
      <c r="A660" s="42"/>
      <c r="B660" s="42"/>
      <c r="C660" s="42"/>
      <c r="D660" s="42"/>
      <c r="E660" s="42"/>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c r="AF660" s="42"/>
      <c r="AG660" s="42"/>
    </row>
    <row r="661" ht="15.75" customHeight="1">
      <c r="A661" s="42"/>
      <c r="B661" s="42"/>
      <c r="C661" s="42"/>
      <c r="D661" s="42"/>
      <c r="E661" s="42"/>
      <c r="F661" s="42"/>
      <c r="G661" s="42"/>
      <c r="H661" s="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c r="AF661" s="42"/>
      <c r="AG661" s="42"/>
    </row>
    <row r="662" ht="15.75" customHeight="1">
      <c r="A662" s="42"/>
      <c r="B662" s="42"/>
      <c r="C662" s="42"/>
      <c r="D662" s="42"/>
      <c r="E662" s="42"/>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c r="AF662" s="42"/>
      <c r="AG662" s="42"/>
    </row>
    <row r="663" ht="15.75" customHeight="1">
      <c r="A663" s="42"/>
      <c r="B663" s="42"/>
      <c r="C663" s="42"/>
      <c r="D663" s="42"/>
      <c r="E663" s="42"/>
      <c r="F663" s="42"/>
      <c r="G663" s="42"/>
      <c r="H663" s="42"/>
      <c r="I663" s="42"/>
      <c r="J663" s="42"/>
      <c r="K663" s="42"/>
      <c r="L663" s="42"/>
      <c r="M663" s="42"/>
      <c r="N663" s="42"/>
      <c r="O663" s="42"/>
      <c r="P663" s="42"/>
      <c r="Q663" s="42"/>
      <c r="R663" s="42"/>
      <c r="S663" s="42"/>
      <c r="T663" s="42"/>
      <c r="U663" s="42"/>
      <c r="V663" s="42"/>
      <c r="W663" s="42"/>
      <c r="X663" s="42"/>
      <c r="Y663" s="42"/>
      <c r="Z663" s="42"/>
      <c r="AA663" s="42"/>
      <c r="AB663" s="42"/>
      <c r="AC663" s="42"/>
      <c r="AD663" s="42"/>
      <c r="AE663" s="42"/>
      <c r="AF663" s="42"/>
      <c r="AG663" s="42"/>
    </row>
    <row r="664" ht="15.75" customHeight="1">
      <c r="A664" s="42"/>
      <c r="B664" s="42"/>
      <c r="C664" s="42"/>
      <c r="D664" s="42"/>
      <c r="E664" s="42"/>
      <c r="F664" s="42"/>
      <c r="G664" s="42"/>
      <c r="H664" s="42"/>
      <c r="I664" s="42"/>
      <c r="J664" s="42"/>
      <c r="K664" s="42"/>
      <c r="L664" s="42"/>
      <c r="M664" s="42"/>
      <c r="N664" s="42"/>
      <c r="O664" s="42"/>
      <c r="P664" s="42"/>
      <c r="Q664" s="42"/>
      <c r="R664" s="42"/>
      <c r="S664" s="42"/>
      <c r="T664" s="42"/>
      <c r="U664" s="42"/>
      <c r="V664" s="42"/>
      <c r="W664" s="42"/>
      <c r="X664" s="42"/>
      <c r="Y664" s="42"/>
      <c r="Z664" s="42"/>
      <c r="AA664" s="42"/>
      <c r="AB664" s="42"/>
      <c r="AC664" s="42"/>
      <c r="AD664" s="42"/>
      <c r="AE664" s="42"/>
      <c r="AF664" s="42"/>
      <c r="AG664" s="42"/>
    </row>
    <row r="665" ht="15.75" customHeight="1">
      <c r="A665" s="42"/>
      <c r="B665" s="42"/>
      <c r="C665" s="42"/>
      <c r="D665" s="42"/>
      <c r="E665" s="42"/>
      <c r="F665" s="42"/>
      <c r="G665" s="42"/>
      <c r="H665" s="42"/>
      <c r="I665" s="42"/>
      <c r="J665" s="42"/>
      <c r="K665" s="42"/>
      <c r="L665" s="42"/>
      <c r="M665" s="42"/>
      <c r="N665" s="42"/>
      <c r="O665" s="42"/>
      <c r="P665" s="42"/>
      <c r="Q665" s="42"/>
      <c r="R665" s="42"/>
      <c r="S665" s="42"/>
      <c r="T665" s="42"/>
      <c r="U665" s="42"/>
      <c r="V665" s="42"/>
      <c r="W665" s="42"/>
      <c r="X665" s="42"/>
      <c r="Y665" s="42"/>
      <c r="Z665" s="42"/>
      <c r="AA665" s="42"/>
      <c r="AB665" s="42"/>
      <c r="AC665" s="42"/>
      <c r="AD665" s="42"/>
      <c r="AE665" s="42"/>
      <c r="AF665" s="42"/>
      <c r="AG665" s="42"/>
    </row>
    <row r="666" ht="15.75" customHeight="1">
      <c r="A666" s="42"/>
      <c r="B666" s="42"/>
      <c r="C666" s="42"/>
      <c r="D666" s="42"/>
      <c r="E666" s="42"/>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c r="AF666" s="42"/>
      <c r="AG666" s="42"/>
    </row>
    <row r="667" ht="15.75" customHeight="1">
      <c r="A667" s="42"/>
      <c r="B667" s="42"/>
      <c r="C667" s="42"/>
      <c r="D667" s="42"/>
      <c r="E667" s="42"/>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c r="AF667" s="42"/>
      <c r="AG667" s="42"/>
    </row>
    <row r="668" ht="15.75" customHeight="1">
      <c r="A668" s="42"/>
      <c r="B668" s="42"/>
      <c r="C668" s="42"/>
      <c r="D668" s="42"/>
      <c r="E668" s="42"/>
      <c r="F668" s="42"/>
      <c r="G668" s="42"/>
      <c r="H668" s="42"/>
      <c r="I668" s="42"/>
      <c r="J668" s="42"/>
      <c r="K668" s="42"/>
      <c r="L668" s="42"/>
      <c r="M668" s="42"/>
      <c r="N668" s="42"/>
      <c r="O668" s="42"/>
      <c r="P668" s="42"/>
      <c r="Q668" s="42"/>
      <c r="R668" s="42"/>
      <c r="S668" s="42"/>
      <c r="T668" s="42"/>
      <c r="U668" s="42"/>
      <c r="V668" s="42"/>
      <c r="W668" s="42"/>
      <c r="X668" s="42"/>
      <c r="Y668" s="42"/>
      <c r="Z668" s="42"/>
      <c r="AA668" s="42"/>
      <c r="AB668" s="42"/>
      <c r="AC668" s="42"/>
      <c r="AD668" s="42"/>
      <c r="AE668" s="42"/>
      <c r="AF668" s="42"/>
      <c r="AG668" s="42"/>
    </row>
    <row r="669" ht="15.75" customHeight="1">
      <c r="A669" s="42"/>
      <c r="B669" s="42"/>
      <c r="C669" s="42"/>
      <c r="D669" s="42"/>
      <c r="E669" s="42"/>
      <c r="F669" s="42"/>
      <c r="G669" s="42"/>
      <c r="H669" s="42"/>
      <c r="I669" s="42"/>
      <c r="J669" s="42"/>
      <c r="K669" s="42"/>
      <c r="L669" s="42"/>
      <c r="M669" s="42"/>
      <c r="N669" s="42"/>
      <c r="O669" s="42"/>
      <c r="P669" s="42"/>
      <c r="Q669" s="42"/>
      <c r="R669" s="42"/>
      <c r="S669" s="42"/>
      <c r="T669" s="42"/>
      <c r="U669" s="42"/>
      <c r="V669" s="42"/>
      <c r="W669" s="42"/>
      <c r="X669" s="42"/>
      <c r="Y669" s="42"/>
      <c r="Z669" s="42"/>
      <c r="AA669" s="42"/>
      <c r="AB669" s="42"/>
      <c r="AC669" s="42"/>
      <c r="AD669" s="42"/>
      <c r="AE669" s="42"/>
      <c r="AF669" s="42"/>
      <c r="AG669" s="42"/>
    </row>
    <row r="670" ht="15.75" customHeight="1">
      <c r="A670" s="42"/>
      <c r="B670" s="42"/>
      <c r="C670" s="42"/>
      <c r="D670" s="42"/>
      <c r="E670" s="42"/>
      <c r="F670" s="42"/>
      <c r="G670" s="42"/>
      <c r="H670" s="42"/>
      <c r="I670" s="42"/>
      <c r="J670" s="42"/>
      <c r="K670" s="42"/>
      <c r="L670" s="42"/>
      <c r="M670" s="42"/>
      <c r="N670" s="42"/>
      <c r="O670" s="42"/>
      <c r="P670" s="42"/>
      <c r="Q670" s="42"/>
      <c r="R670" s="42"/>
      <c r="S670" s="42"/>
      <c r="T670" s="42"/>
      <c r="U670" s="42"/>
      <c r="V670" s="42"/>
      <c r="W670" s="42"/>
      <c r="X670" s="42"/>
      <c r="Y670" s="42"/>
      <c r="Z670" s="42"/>
      <c r="AA670" s="42"/>
      <c r="AB670" s="42"/>
      <c r="AC670" s="42"/>
      <c r="AD670" s="42"/>
      <c r="AE670" s="42"/>
      <c r="AF670" s="42"/>
      <c r="AG670" s="42"/>
    </row>
    <row r="671" ht="15.75" customHeight="1">
      <c r="A671" s="42"/>
      <c r="B671" s="42"/>
      <c r="C671" s="42"/>
      <c r="D671" s="42"/>
      <c r="E671" s="42"/>
      <c r="F671" s="42"/>
      <c r="G671" s="42"/>
      <c r="H671" s="42"/>
      <c r="I671" s="42"/>
      <c r="J671" s="42"/>
      <c r="K671" s="42"/>
      <c r="L671" s="42"/>
      <c r="M671" s="42"/>
      <c r="N671" s="42"/>
      <c r="O671" s="42"/>
      <c r="P671" s="42"/>
      <c r="Q671" s="42"/>
      <c r="R671" s="42"/>
      <c r="S671" s="42"/>
      <c r="T671" s="42"/>
      <c r="U671" s="42"/>
      <c r="V671" s="42"/>
      <c r="W671" s="42"/>
      <c r="X671" s="42"/>
      <c r="Y671" s="42"/>
      <c r="Z671" s="42"/>
      <c r="AA671" s="42"/>
      <c r="AB671" s="42"/>
      <c r="AC671" s="42"/>
      <c r="AD671" s="42"/>
      <c r="AE671" s="42"/>
      <c r="AF671" s="42"/>
      <c r="AG671" s="42"/>
    </row>
    <row r="672" ht="15.75" customHeight="1">
      <c r="A672" s="42"/>
      <c r="B672" s="42"/>
      <c r="C672" s="42"/>
      <c r="D672" s="42"/>
      <c r="E672" s="42"/>
      <c r="F672" s="42"/>
      <c r="G672" s="42"/>
      <c r="H672" s="42"/>
      <c r="I672" s="42"/>
      <c r="J672" s="42"/>
      <c r="K672" s="42"/>
      <c r="L672" s="42"/>
      <c r="M672" s="42"/>
      <c r="N672" s="42"/>
      <c r="O672" s="42"/>
      <c r="P672" s="42"/>
      <c r="Q672" s="42"/>
      <c r="R672" s="42"/>
      <c r="S672" s="42"/>
      <c r="T672" s="42"/>
      <c r="U672" s="42"/>
      <c r="V672" s="42"/>
      <c r="W672" s="42"/>
      <c r="X672" s="42"/>
      <c r="Y672" s="42"/>
      <c r="Z672" s="42"/>
      <c r="AA672" s="42"/>
      <c r="AB672" s="42"/>
      <c r="AC672" s="42"/>
      <c r="AD672" s="42"/>
      <c r="AE672" s="42"/>
      <c r="AF672" s="42"/>
      <c r="AG672" s="42"/>
    </row>
    <row r="673" ht="15.75" customHeight="1">
      <c r="A673" s="42"/>
      <c r="B673" s="42"/>
      <c r="C673" s="42"/>
      <c r="D673" s="42"/>
      <c r="E673" s="42"/>
      <c r="F673" s="42"/>
      <c r="G673" s="42"/>
      <c r="H673" s="42"/>
      <c r="I673" s="42"/>
      <c r="J673" s="42"/>
      <c r="K673" s="42"/>
      <c r="L673" s="42"/>
      <c r="M673" s="42"/>
      <c r="N673" s="42"/>
      <c r="O673" s="42"/>
      <c r="P673" s="42"/>
      <c r="Q673" s="42"/>
      <c r="R673" s="42"/>
      <c r="S673" s="42"/>
      <c r="T673" s="42"/>
      <c r="U673" s="42"/>
      <c r="V673" s="42"/>
      <c r="W673" s="42"/>
      <c r="X673" s="42"/>
      <c r="Y673" s="42"/>
      <c r="Z673" s="42"/>
      <c r="AA673" s="42"/>
      <c r="AB673" s="42"/>
      <c r="AC673" s="42"/>
      <c r="AD673" s="42"/>
      <c r="AE673" s="42"/>
      <c r="AF673" s="42"/>
      <c r="AG673" s="42"/>
    </row>
    <row r="674" ht="15.75" customHeight="1">
      <c r="A674" s="42"/>
      <c r="B674" s="42"/>
      <c r="C674" s="42"/>
      <c r="D674" s="42"/>
      <c r="E674" s="42"/>
      <c r="F674" s="42"/>
      <c r="G674" s="42"/>
      <c r="H674" s="42"/>
      <c r="I674" s="42"/>
      <c r="J674" s="42"/>
      <c r="K674" s="42"/>
      <c r="L674" s="42"/>
      <c r="M674" s="42"/>
      <c r="N674" s="42"/>
      <c r="O674" s="42"/>
      <c r="P674" s="42"/>
      <c r="Q674" s="42"/>
      <c r="R674" s="42"/>
      <c r="S674" s="42"/>
      <c r="T674" s="42"/>
      <c r="U674" s="42"/>
      <c r="V674" s="42"/>
      <c r="W674" s="42"/>
      <c r="X674" s="42"/>
      <c r="Y674" s="42"/>
      <c r="Z674" s="42"/>
      <c r="AA674" s="42"/>
      <c r="AB674" s="42"/>
      <c r="AC674" s="42"/>
      <c r="AD674" s="42"/>
      <c r="AE674" s="42"/>
      <c r="AF674" s="42"/>
      <c r="AG674" s="42"/>
    </row>
    <row r="675" ht="15.75" customHeight="1">
      <c r="A675" s="42"/>
      <c r="B675" s="42"/>
      <c r="C675" s="42"/>
      <c r="D675" s="42"/>
      <c r="E675" s="42"/>
      <c r="F675" s="42"/>
      <c r="G675" s="42"/>
      <c r="H675" s="42"/>
      <c r="I675" s="42"/>
      <c r="J675" s="42"/>
      <c r="K675" s="42"/>
      <c r="L675" s="42"/>
      <c r="M675" s="42"/>
      <c r="N675" s="42"/>
      <c r="O675" s="42"/>
      <c r="P675" s="42"/>
      <c r="Q675" s="42"/>
      <c r="R675" s="42"/>
      <c r="S675" s="42"/>
      <c r="T675" s="42"/>
      <c r="U675" s="42"/>
      <c r="V675" s="42"/>
      <c r="W675" s="42"/>
      <c r="X675" s="42"/>
      <c r="Y675" s="42"/>
      <c r="Z675" s="42"/>
      <c r="AA675" s="42"/>
      <c r="AB675" s="42"/>
      <c r="AC675" s="42"/>
      <c r="AD675" s="42"/>
      <c r="AE675" s="42"/>
      <c r="AF675" s="42"/>
      <c r="AG675" s="42"/>
    </row>
    <row r="676" ht="15.75" customHeight="1">
      <c r="A676" s="42"/>
      <c r="B676" s="42"/>
      <c r="C676" s="42"/>
      <c r="D676" s="42"/>
      <c r="E676" s="42"/>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c r="AF676" s="42"/>
      <c r="AG676" s="42"/>
    </row>
    <row r="677" ht="15.75" customHeight="1">
      <c r="A677" s="42"/>
      <c r="B677" s="42"/>
      <c r="C677" s="42"/>
      <c r="D677" s="42"/>
      <c r="E677" s="42"/>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c r="AF677" s="42"/>
      <c r="AG677" s="42"/>
    </row>
    <row r="678" ht="15.75" customHeight="1">
      <c r="A678" s="42"/>
      <c r="B678" s="42"/>
      <c r="C678" s="42"/>
      <c r="D678" s="42"/>
      <c r="E678" s="42"/>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c r="AF678" s="42"/>
      <c r="AG678" s="42"/>
    </row>
    <row r="679" ht="15.75" customHeight="1">
      <c r="A679" s="42"/>
      <c r="B679" s="42"/>
      <c r="C679" s="42"/>
      <c r="D679" s="42"/>
      <c r="E679" s="42"/>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c r="AF679" s="42"/>
      <c r="AG679" s="42"/>
    </row>
    <row r="680" ht="15.75" customHeight="1">
      <c r="A680" s="42"/>
      <c r="B680" s="42"/>
      <c r="C680" s="42"/>
      <c r="D680" s="42"/>
      <c r="E680" s="42"/>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c r="AF680" s="42"/>
      <c r="AG680" s="42"/>
    </row>
    <row r="681" ht="15.75" customHeight="1">
      <c r="A681" s="42"/>
      <c r="B681" s="42"/>
      <c r="C681" s="42"/>
      <c r="D681" s="42"/>
      <c r="E681" s="42"/>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c r="AF681" s="42"/>
      <c r="AG681" s="42"/>
    </row>
    <row r="682" ht="15.75" customHeight="1">
      <c r="A682" s="42"/>
      <c r="B682" s="42"/>
      <c r="C682" s="42"/>
      <c r="D682" s="42"/>
      <c r="E682" s="42"/>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c r="AF682" s="42"/>
      <c r="AG682" s="42"/>
    </row>
    <row r="683" ht="15.75" customHeight="1">
      <c r="A683" s="42"/>
      <c r="B683" s="42"/>
      <c r="C683" s="42"/>
      <c r="D683" s="42"/>
      <c r="E683" s="42"/>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c r="AF683" s="42"/>
      <c r="AG683" s="42"/>
    </row>
    <row r="684" ht="15.75" customHeight="1">
      <c r="A684" s="42"/>
      <c r="B684" s="42"/>
      <c r="C684" s="42"/>
      <c r="D684" s="42"/>
      <c r="E684" s="42"/>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c r="AF684" s="42"/>
      <c r="AG684" s="42"/>
    </row>
    <row r="685" ht="15.75" customHeight="1">
      <c r="A685" s="42"/>
      <c r="B685" s="42"/>
      <c r="C685" s="42"/>
      <c r="D685" s="42"/>
      <c r="E685" s="42"/>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c r="AF685" s="42"/>
      <c r="AG685" s="42"/>
    </row>
    <row r="686" ht="15.75" customHeight="1">
      <c r="A686" s="42"/>
      <c r="B686" s="42"/>
      <c r="C686" s="42"/>
      <c r="D686" s="42"/>
      <c r="E686" s="42"/>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c r="AF686" s="42"/>
      <c r="AG686" s="42"/>
    </row>
    <row r="687" ht="15.75" customHeight="1">
      <c r="A687" s="42"/>
      <c r="B687" s="42"/>
      <c r="C687" s="42"/>
      <c r="D687" s="42"/>
      <c r="E687" s="42"/>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c r="AF687" s="42"/>
      <c r="AG687" s="42"/>
    </row>
    <row r="688" ht="15.75" customHeight="1">
      <c r="A688" s="42"/>
      <c r="B688" s="42"/>
      <c r="C688" s="42"/>
      <c r="D688" s="42"/>
      <c r="E688" s="42"/>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c r="AF688" s="42"/>
      <c r="AG688" s="42"/>
    </row>
    <row r="689" ht="15.75" customHeight="1">
      <c r="A689" s="42"/>
      <c r="B689" s="42"/>
      <c r="C689" s="42"/>
      <c r="D689" s="42"/>
      <c r="E689" s="42"/>
      <c r="F689" s="42"/>
      <c r="G689" s="42"/>
      <c r="H689" s="42"/>
      <c r="I689" s="42"/>
      <c r="J689" s="42"/>
      <c r="K689" s="42"/>
      <c r="L689" s="42"/>
      <c r="M689" s="42"/>
      <c r="N689" s="42"/>
      <c r="O689" s="42"/>
      <c r="P689" s="42"/>
      <c r="Q689" s="42"/>
      <c r="R689" s="42"/>
      <c r="S689" s="42"/>
      <c r="T689" s="42"/>
      <c r="U689" s="42"/>
      <c r="V689" s="42"/>
      <c r="W689" s="42"/>
      <c r="X689" s="42"/>
      <c r="Y689" s="42"/>
      <c r="Z689" s="42"/>
      <c r="AA689" s="42"/>
      <c r="AB689" s="42"/>
      <c r="AC689" s="42"/>
      <c r="AD689" s="42"/>
      <c r="AE689" s="42"/>
      <c r="AF689" s="42"/>
      <c r="AG689" s="42"/>
    </row>
    <row r="690" ht="15.75" customHeight="1">
      <c r="A690" s="42"/>
      <c r="B690" s="42"/>
      <c r="C690" s="42"/>
      <c r="D690" s="42"/>
      <c r="E690" s="42"/>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c r="AF690" s="42"/>
      <c r="AG690" s="42"/>
    </row>
    <row r="691" ht="15.75" customHeight="1">
      <c r="A691" s="42"/>
      <c r="B691" s="42"/>
      <c r="C691" s="42"/>
      <c r="D691" s="42"/>
      <c r="E691" s="42"/>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c r="AF691" s="42"/>
      <c r="AG691" s="42"/>
    </row>
    <row r="692" ht="15.75" customHeight="1">
      <c r="A692" s="42"/>
      <c r="B692" s="42"/>
      <c r="C692" s="42"/>
      <c r="D692" s="42"/>
      <c r="E692" s="42"/>
      <c r="F692" s="42"/>
      <c r="G692" s="42"/>
      <c r="H692" s="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c r="AF692" s="42"/>
      <c r="AG692" s="42"/>
    </row>
    <row r="693" ht="15.75" customHeight="1">
      <c r="A693" s="42"/>
      <c r="B693" s="42"/>
      <c r="C693" s="42"/>
      <c r="D693" s="42"/>
      <c r="E693" s="42"/>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c r="AF693" s="42"/>
      <c r="AG693" s="42"/>
    </row>
    <row r="694" ht="15.75" customHeight="1">
      <c r="A694" s="42"/>
      <c r="B694" s="42"/>
      <c r="C694" s="42"/>
      <c r="D694" s="42"/>
      <c r="E694" s="42"/>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c r="AF694" s="42"/>
      <c r="AG694" s="42"/>
    </row>
    <row r="695" ht="15.75" customHeight="1">
      <c r="A695" s="42"/>
      <c r="B695" s="42"/>
      <c r="C695" s="42"/>
      <c r="D695" s="42"/>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c r="AF695" s="42"/>
      <c r="AG695" s="42"/>
    </row>
    <row r="696" ht="15.75" customHeight="1">
      <c r="A696" s="42"/>
      <c r="B696" s="42"/>
      <c r="C696" s="42"/>
      <c r="D696" s="42"/>
      <c r="E696" s="42"/>
      <c r="F696" s="42"/>
      <c r="G696" s="42"/>
      <c r="H696" s="42"/>
      <c r="I696" s="42"/>
      <c r="J696" s="42"/>
      <c r="K696" s="42"/>
      <c r="L696" s="42"/>
      <c r="M696" s="42"/>
      <c r="N696" s="42"/>
      <c r="O696" s="42"/>
      <c r="P696" s="42"/>
      <c r="Q696" s="42"/>
      <c r="R696" s="42"/>
      <c r="S696" s="42"/>
      <c r="T696" s="42"/>
      <c r="U696" s="42"/>
      <c r="V696" s="42"/>
      <c r="W696" s="42"/>
      <c r="X696" s="42"/>
      <c r="Y696" s="42"/>
      <c r="Z696" s="42"/>
      <c r="AA696" s="42"/>
      <c r="AB696" s="42"/>
      <c r="AC696" s="42"/>
      <c r="AD696" s="42"/>
      <c r="AE696" s="42"/>
      <c r="AF696" s="42"/>
      <c r="AG696" s="42"/>
    </row>
    <row r="697" ht="15.75" customHeight="1">
      <c r="A697" s="42"/>
      <c r="B697" s="42"/>
      <c r="C697" s="42"/>
      <c r="D697" s="42"/>
      <c r="E697" s="42"/>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c r="AF697" s="42"/>
      <c r="AG697" s="42"/>
    </row>
    <row r="698" ht="15.75" customHeight="1">
      <c r="A698" s="42"/>
      <c r="B698" s="42"/>
      <c r="C698" s="42"/>
      <c r="D698" s="42"/>
      <c r="E698" s="42"/>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c r="AF698" s="42"/>
      <c r="AG698" s="42"/>
    </row>
    <row r="699" ht="15.75" customHeight="1">
      <c r="A699" s="42"/>
      <c r="B699" s="42"/>
      <c r="C699" s="42"/>
      <c r="D699" s="42"/>
      <c r="E699" s="42"/>
      <c r="F699" s="42"/>
      <c r="G699" s="42"/>
      <c r="H699" s="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c r="AF699" s="42"/>
      <c r="AG699" s="42"/>
    </row>
    <row r="700" ht="15.75" customHeight="1">
      <c r="A700" s="42"/>
      <c r="B700" s="42"/>
      <c r="C700" s="42"/>
      <c r="D700" s="42"/>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c r="AF700" s="42"/>
      <c r="AG700" s="42"/>
    </row>
    <row r="701" ht="15.75" customHeight="1">
      <c r="A701" s="42"/>
      <c r="B701" s="42"/>
      <c r="C701" s="42"/>
      <c r="D701" s="42"/>
      <c r="E701" s="42"/>
      <c r="F701" s="42"/>
      <c r="G701" s="42"/>
      <c r="H701" s="42"/>
      <c r="I701" s="42"/>
      <c r="J701" s="42"/>
      <c r="K701" s="42"/>
      <c r="L701" s="42"/>
      <c r="M701" s="42"/>
      <c r="N701" s="42"/>
      <c r="O701" s="42"/>
      <c r="P701" s="42"/>
      <c r="Q701" s="42"/>
      <c r="R701" s="42"/>
      <c r="S701" s="42"/>
      <c r="T701" s="42"/>
      <c r="U701" s="42"/>
      <c r="V701" s="42"/>
      <c r="W701" s="42"/>
      <c r="X701" s="42"/>
      <c r="Y701" s="42"/>
      <c r="Z701" s="42"/>
      <c r="AA701" s="42"/>
      <c r="AB701" s="42"/>
      <c r="AC701" s="42"/>
      <c r="AD701" s="42"/>
      <c r="AE701" s="42"/>
      <c r="AF701" s="42"/>
      <c r="AG701" s="42"/>
    </row>
    <row r="702" ht="15.75" customHeight="1">
      <c r="A702" s="42"/>
      <c r="B702" s="42"/>
      <c r="C702" s="42"/>
      <c r="D702" s="42"/>
      <c r="E702" s="42"/>
      <c r="F702" s="42"/>
      <c r="G702" s="42"/>
      <c r="H702" s="42"/>
      <c r="I702" s="42"/>
      <c r="J702" s="42"/>
      <c r="K702" s="42"/>
      <c r="L702" s="42"/>
      <c r="M702" s="42"/>
      <c r="N702" s="42"/>
      <c r="O702" s="42"/>
      <c r="P702" s="42"/>
      <c r="Q702" s="42"/>
      <c r="R702" s="42"/>
      <c r="S702" s="42"/>
      <c r="T702" s="42"/>
      <c r="U702" s="42"/>
      <c r="V702" s="42"/>
      <c r="W702" s="42"/>
      <c r="X702" s="42"/>
      <c r="Y702" s="42"/>
      <c r="Z702" s="42"/>
      <c r="AA702" s="42"/>
      <c r="AB702" s="42"/>
      <c r="AC702" s="42"/>
      <c r="AD702" s="42"/>
      <c r="AE702" s="42"/>
      <c r="AF702" s="42"/>
      <c r="AG702" s="42"/>
    </row>
    <row r="703" ht="15.75" customHeight="1">
      <c r="A703" s="42"/>
      <c r="B703" s="42"/>
      <c r="C703" s="42"/>
      <c r="D703" s="42"/>
      <c r="E703" s="42"/>
      <c r="F703" s="42"/>
      <c r="G703" s="42"/>
      <c r="H703" s="42"/>
      <c r="I703" s="42"/>
      <c r="J703" s="42"/>
      <c r="K703" s="42"/>
      <c r="L703" s="42"/>
      <c r="M703" s="42"/>
      <c r="N703" s="42"/>
      <c r="O703" s="42"/>
      <c r="P703" s="42"/>
      <c r="Q703" s="42"/>
      <c r="R703" s="42"/>
      <c r="S703" s="42"/>
      <c r="T703" s="42"/>
      <c r="U703" s="42"/>
      <c r="V703" s="42"/>
      <c r="W703" s="42"/>
      <c r="X703" s="42"/>
      <c r="Y703" s="42"/>
      <c r="Z703" s="42"/>
      <c r="AA703" s="42"/>
      <c r="AB703" s="42"/>
      <c r="AC703" s="42"/>
      <c r="AD703" s="42"/>
      <c r="AE703" s="42"/>
      <c r="AF703" s="42"/>
      <c r="AG703" s="42"/>
    </row>
    <row r="704" ht="15.75" customHeight="1">
      <c r="A704" s="42"/>
      <c r="B704" s="42"/>
      <c r="C704" s="42"/>
      <c r="D704" s="42"/>
      <c r="E704" s="42"/>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c r="AF704" s="42"/>
      <c r="AG704" s="42"/>
    </row>
    <row r="705" ht="15.75" customHeight="1">
      <c r="A705" s="42"/>
      <c r="B705" s="42"/>
      <c r="C705" s="42"/>
      <c r="D705" s="42"/>
      <c r="E705" s="42"/>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c r="AF705" s="42"/>
      <c r="AG705" s="42"/>
    </row>
    <row r="706" ht="15.75" customHeight="1">
      <c r="A706" s="42"/>
      <c r="B706" s="42"/>
      <c r="C706" s="42"/>
      <c r="D706" s="42"/>
      <c r="E706" s="42"/>
      <c r="F706" s="42"/>
      <c r="G706" s="42"/>
      <c r="H706" s="42"/>
      <c r="I706" s="42"/>
      <c r="J706" s="42"/>
      <c r="K706" s="42"/>
      <c r="L706" s="42"/>
      <c r="M706" s="42"/>
      <c r="N706" s="42"/>
      <c r="O706" s="42"/>
      <c r="P706" s="42"/>
      <c r="Q706" s="42"/>
      <c r="R706" s="42"/>
      <c r="S706" s="42"/>
      <c r="T706" s="42"/>
      <c r="U706" s="42"/>
      <c r="V706" s="42"/>
      <c r="W706" s="42"/>
      <c r="X706" s="42"/>
      <c r="Y706" s="42"/>
      <c r="Z706" s="42"/>
      <c r="AA706" s="42"/>
      <c r="AB706" s="42"/>
      <c r="AC706" s="42"/>
      <c r="AD706" s="42"/>
      <c r="AE706" s="42"/>
      <c r="AF706" s="42"/>
      <c r="AG706" s="42"/>
    </row>
    <row r="707" ht="15.75" customHeight="1">
      <c r="A707" s="42"/>
      <c r="B707" s="42"/>
      <c r="C707" s="42"/>
      <c r="D707" s="42"/>
      <c r="E707" s="42"/>
      <c r="F707" s="42"/>
      <c r="G707" s="42"/>
      <c r="H707" s="42"/>
      <c r="I707" s="42"/>
      <c r="J707" s="42"/>
      <c r="K707" s="42"/>
      <c r="L707" s="42"/>
      <c r="M707" s="42"/>
      <c r="N707" s="42"/>
      <c r="O707" s="42"/>
      <c r="P707" s="42"/>
      <c r="Q707" s="42"/>
      <c r="R707" s="42"/>
      <c r="S707" s="42"/>
      <c r="T707" s="42"/>
      <c r="U707" s="42"/>
      <c r="V707" s="42"/>
      <c r="W707" s="42"/>
      <c r="X707" s="42"/>
      <c r="Y707" s="42"/>
      <c r="Z707" s="42"/>
      <c r="AA707" s="42"/>
      <c r="AB707" s="42"/>
      <c r="AC707" s="42"/>
      <c r="AD707" s="42"/>
      <c r="AE707" s="42"/>
      <c r="AF707" s="42"/>
      <c r="AG707" s="42"/>
    </row>
    <row r="708" ht="15.75" customHeight="1">
      <c r="A708" s="42"/>
      <c r="B708" s="42"/>
      <c r="C708" s="42"/>
      <c r="D708" s="42"/>
      <c r="E708" s="42"/>
      <c r="F708" s="42"/>
      <c r="G708" s="42"/>
      <c r="H708" s="42"/>
      <c r="I708" s="42"/>
      <c r="J708" s="42"/>
      <c r="K708" s="42"/>
      <c r="L708" s="42"/>
      <c r="M708" s="42"/>
      <c r="N708" s="42"/>
      <c r="O708" s="42"/>
      <c r="P708" s="42"/>
      <c r="Q708" s="42"/>
      <c r="R708" s="42"/>
      <c r="S708" s="42"/>
      <c r="T708" s="42"/>
      <c r="U708" s="42"/>
      <c r="V708" s="42"/>
      <c r="W708" s="42"/>
      <c r="X708" s="42"/>
      <c r="Y708" s="42"/>
      <c r="Z708" s="42"/>
      <c r="AA708" s="42"/>
      <c r="AB708" s="42"/>
      <c r="AC708" s="42"/>
      <c r="AD708" s="42"/>
      <c r="AE708" s="42"/>
      <c r="AF708" s="42"/>
      <c r="AG708" s="42"/>
    </row>
    <row r="709" ht="15.75" customHeight="1">
      <c r="A709" s="42"/>
      <c r="B709" s="42"/>
      <c r="C709" s="42"/>
      <c r="D709" s="42"/>
      <c r="E709" s="42"/>
      <c r="F709" s="42"/>
      <c r="G709" s="42"/>
      <c r="H709" s="42"/>
      <c r="I709" s="42"/>
      <c r="J709" s="42"/>
      <c r="K709" s="42"/>
      <c r="L709" s="42"/>
      <c r="M709" s="42"/>
      <c r="N709" s="42"/>
      <c r="O709" s="42"/>
      <c r="P709" s="42"/>
      <c r="Q709" s="42"/>
      <c r="R709" s="42"/>
      <c r="S709" s="42"/>
      <c r="T709" s="42"/>
      <c r="U709" s="42"/>
      <c r="V709" s="42"/>
      <c r="W709" s="42"/>
      <c r="X709" s="42"/>
      <c r="Y709" s="42"/>
      <c r="Z709" s="42"/>
      <c r="AA709" s="42"/>
      <c r="AB709" s="42"/>
      <c r="AC709" s="42"/>
      <c r="AD709" s="42"/>
      <c r="AE709" s="42"/>
      <c r="AF709" s="42"/>
      <c r="AG709" s="42"/>
    </row>
    <row r="710" ht="15.75" customHeight="1">
      <c r="A710" s="42"/>
      <c r="B710" s="42"/>
      <c r="C710" s="42"/>
      <c r="D710" s="42"/>
      <c r="E710" s="42"/>
      <c r="F710" s="42"/>
      <c r="G710" s="42"/>
      <c r="H710" s="42"/>
      <c r="I710" s="42"/>
      <c r="J710" s="42"/>
      <c r="K710" s="42"/>
      <c r="L710" s="42"/>
      <c r="M710" s="42"/>
      <c r="N710" s="42"/>
      <c r="O710" s="42"/>
      <c r="P710" s="42"/>
      <c r="Q710" s="42"/>
      <c r="R710" s="42"/>
      <c r="S710" s="42"/>
      <c r="T710" s="42"/>
      <c r="U710" s="42"/>
      <c r="V710" s="42"/>
      <c r="W710" s="42"/>
      <c r="X710" s="42"/>
      <c r="Y710" s="42"/>
      <c r="Z710" s="42"/>
      <c r="AA710" s="42"/>
      <c r="AB710" s="42"/>
      <c r="AC710" s="42"/>
      <c r="AD710" s="42"/>
      <c r="AE710" s="42"/>
      <c r="AF710" s="42"/>
      <c r="AG710" s="42"/>
    </row>
    <row r="711" ht="15.75" customHeight="1">
      <c r="A711" s="42"/>
      <c r="B711" s="42"/>
      <c r="C711" s="42"/>
      <c r="D711" s="42"/>
      <c r="E711" s="42"/>
      <c r="F711" s="42"/>
      <c r="G711" s="42"/>
      <c r="H711" s="42"/>
      <c r="I711" s="42"/>
      <c r="J711" s="42"/>
      <c r="K711" s="42"/>
      <c r="L711" s="42"/>
      <c r="M711" s="42"/>
      <c r="N711" s="42"/>
      <c r="O711" s="42"/>
      <c r="P711" s="42"/>
      <c r="Q711" s="42"/>
      <c r="R711" s="42"/>
      <c r="S711" s="42"/>
      <c r="T711" s="42"/>
      <c r="U711" s="42"/>
      <c r="V711" s="42"/>
      <c r="W711" s="42"/>
      <c r="X711" s="42"/>
      <c r="Y711" s="42"/>
      <c r="Z711" s="42"/>
      <c r="AA711" s="42"/>
      <c r="AB711" s="42"/>
      <c r="AC711" s="42"/>
      <c r="AD711" s="42"/>
      <c r="AE711" s="42"/>
      <c r="AF711" s="42"/>
      <c r="AG711" s="42"/>
    </row>
    <row r="712" ht="15.75" customHeight="1">
      <c r="A712" s="42"/>
      <c r="B712" s="42"/>
      <c r="C712" s="42"/>
      <c r="D712" s="42"/>
      <c r="E712" s="42"/>
      <c r="F712" s="42"/>
      <c r="G712" s="42"/>
      <c r="H712" s="42"/>
      <c r="I712" s="42"/>
      <c r="J712" s="42"/>
      <c r="K712" s="42"/>
      <c r="L712" s="42"/>
      <c r="M712" s="42"/>
      <c r="N712" s="42"/>
      <c r="O712" s="42"/>
      <c r="P712" s="42"/>
      <c r="Q712" s="42"/>
      <c r="R712" s="42"/>
      <c r="S712" s="42"/>
      <c r="T712" s="42"/>
      <c r="U712" s="42"/>
      <c r="V712" s="42"/>
      <c r="W712" s="42"/>
      <c r="X712" s="42"/>
      <c r="Y712" s="42"/>
      <c r="Z712" s="42"/>
      <c r="AA712" s="42"/>
      <c r="AB712" s="42"/>
      <c r="AC712" s="42"/>
      <c r="AD712" s="42"/>
      <c r="AE712" s="42"/>
      <c r="AF712" s="42"/>
      <c r="AG712" s="42"/>
    </row>
    <row r="713" ht="15.75" customHeight="1">
      <c r="A713" s="42"/>
      <c r="B713" s="42"/>
      <c r="C713" s="42"/>
      <c r="D713" s="42"/>
      <c r="E713" s="42"/>
      <c r="F713" s="42"/>
      <c r="G713" s="42"/>
      <c r="H713" s="42"/>
      <c r="I713" s="42"/>
      <c r="J713" s="42"/>
      <c r="K713" s="42"/>
      <c r="L713" s="42"/>
      <c r="M713" s="42"/>
      <c r="N713" s="42"/>
      <c r="O713" s="42"/>
      <c r="P713" s="42"/>
      <c r="Q713" s="42"/>
      <c r="R713" s="42"/>
      <c r="S713" s="42"/>
      <c r="T713" s="42"/>
      <c r="U713" s="42"/>
      <c r="V713" s="42"/>
      <c r="W713" s="42"/>
      <c r="X713" s="42"/>
      <c r="Y713" s="42"/>
      <c r="Z713" s="42"/>
      <c r="AA713" s="42"/>
      <c r="AB713" s="42"/>
      <c r="AC713" s="42"/>
      <c r="AD713" s="42"/>
      <c r="AE713" s="42"/>
      <c r="AF713" s="42"/>
      <c r="AG713" s="42"/>
    </row>
    <row r="714" ht="15.75" customHeight="1">
      <c r="A714" s="42"/>
      <c r="B714" s="42"/>
      <c r="C714" s="42"/>
      <c r="D714" s="42"/>
      <c r="E714" s="42"/>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c r="AF714" s="42"/>
      <c r="AG714" s="42"/>
    </row>
    <row r="715" ht="15.75" customHeight="1">
      <c r="A715" s="42"/>
      <c r="B715" s="42"/>
      <c r="C715" s="42"/>
      <c r="D715" s="42"/>
      <c r="E715" s="42"/>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c r="AF715" s="42"/>
      <c r="AG715" s="42"/>
    </row>
    <row r="716" ht="15.75" customHeight="1">
      <c r="A716" s="42"/>
      <c r="B716" s="42"/>
      <c r="C716" s="42"/>
      <c r="D716" s="42"/>
      <c r="E716" s="42"/>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c r="AF716" s="42"/>
      <c r="AG716" s="42"/>
    </row>
    <row r="717" ht="15.75" customHeight="1">
      <c r="A717" s="42"/>
      <c r="B717" s="42"/>
      <c r="C717" s="42"/>
      <c r="D717" s="42"/>
      <c r="E717" s="42"/>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c r="AF717" s="42"/>
      <c r="AG717" s="42"/>
    </row>
    <row r="718" ht="15.75" customHeight="1">
      <c r="A718" s="42"/>
      <c r="B718" s="42"/>
      <c r="C718" s="42"/>
      <c r="D718" s="42"/>
      <c r="E718" s="42"/>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c r="AF718" s="42"/>
      <c r="AG718" s="42"/>
    </row>
    <row r="719" ht="15.75" customHeight="1">
      <c r="A719" s="42"/>
      <c r="B719" s="42"/>
      <c r="C719" s="42"/>
      <c r="D719" s="42"/>
      <c r="E719" s="42"/>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c r="AF719" s="42"/>
      <c r="AG719" s="42"/>
    </row>
    <row r="720" ht="15.75" customHeight="1">
      <c r="A720" s="42"/>
      <c r="B720" s="42"/>
      <c r="C720" s="42"/>
      <c r="D720" s="42"/>
      <c r="E720" s="42"/>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c r="AF720" s="42"/>
      <c r="AG720" s="42"/>
    </row>
    <row r="721" ht="15.75" customHeight="1">
      <c r="A721" s="42"/>
      <c r="B721" s="42"/>
      <c r="C721" s="42"/>
      <c r="D721" s="42"/>
      <c r="E721" s="42"/>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c r="AF721" s="42"/>
      <c r="AG721" s="42"/>
    </row>
    <row r="722" ht="15.75" customHeight="1">
      <c r="A722" s="42"/>
      <c r="B722" s="42"/>
      <c r="C722" s="42"/>
      <c r="D722" s="42"/>
      <c r="E722" s="42"/>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c r="AF722" s="42"/>
      <c r="AG722" s="42"/>
    </row>
    <row r="723" ht="15.75" customHeight="1">
      <c r="A723" s="42"/>
      <c r="B723" s="42"/>
      <c r="C723" s="42"/>
      <c r="D723" s="42"/>
      <c r="E723" s="42"/>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c r="AF723" s="42"/>
      <c r="AG723" s="42"/>
    </row>
    <row r="724" ht="15.75" customHeight="1">
      <c r="A724" s="42"/>
      <c r="B724" s="42"/>
      <c r="C724" s="42"/>
      <c r="D724" s="42"/>
      <c r="E724" s="42"/>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c r="AF724" s="42"/>
      <c r="AG724" s="42"/>
    </row>
    <row r="725" ht="15.75" customHeight="1">
      <c r="A725" s="42"/>
      <c r="B725" s="42"/>
      <c r="C725" s="42"/>
      <c r="D725" s="42"/>
      <c r="E725" s="42"/>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c r="AF725" s="42"/>
      <c r="AG725" s="42"/>
    </row>
    <row r="726" ht="15.75" customHeight="1">
      <c r="A726" s="42"/>
      <c r="B726" s="42"/>
      <c r="C726" s="42"/>
      <c r="D726" s="42"/>
      <c r="E726" s="42"/>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c r="AF726" s="42"/>
      <c r="AG726" s="42"/>
    </row>
    <row r="727" ht="15.75" customHeight="1">
      <c r="A727" s="42"/>
      <c r="B727" s="42"/>
      <c r="C727" s="42"/>
      <c r="D727" s="42"/>
      <c r="E727" s="42"/>
      <c r="F727" s="42"/>
      <c r="G727" s="42"/>
      <c r="H727" s="42"/>
      <c r="I727" s="42"/>
      <c r="J727" s="42"/>
      <c r="K727" s="42"/>
      <c r="L727" s="42"/>
      <c r="M727" s="42"/>
      <c r="N727" s="42"/>
      <c r="O727" s="42"/>
      <c r="P727" s="42"/>
      <c r="Q727" s="42"/>
      <c r="R727" s="42"/>
      <c r="S727" s="42"/>
      <c r="T727" s="42"/>
      <c r="U727" s="42"/>
      <c r="V727" s="42"/>
      <c r="W727" s="42"/>
      <c r="X727" s="42"/>
      <c r="Y727" s="42"/>
      <c r="Z727" s="42"/>
      <c r="AA727" s="42"/>
      <c r="AB727" s="42"/>
      <c r="AC727" s="42"/>
      <c r="AD727" s="42"/>
      <c r="AE727" s="42"/>
      <c r="AF727" s="42"/>
      <c r="AG727" s="42"/>
    </row>
    <row r="728" ht="15.75" customHeight="1">
      <c r="A728" s="42"/>
      <c r="B728" s="42"/>
      <c r="C728" s="42"/>
      <c r="D728" s="42"/>
      <c r="E728" s="42"/>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c r="AF728" s="42"/>
      <c r="AG728" s="42"/>
    </row>
    <row r="729" ht="15.75" customHeight="1">
      <c r="A729" s="42"/>
      <c r="B729" s="42"/>
      <c r="C729" s="42"/>
      <c r="D729" s="42"/>
      <c r="E729" s="42"/>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c r="AF729" s="42"/>
      <c r="AG729" s="42"/>
    </row>
    <row r="730" ht="15.75" customHeight="1">
      <c r="A730" s="42"/>
      <c r="B730" s="42"/>
      <c r="C730" s="42"/>
      <c r="D730" s="42"/>
      <c r="E730" s="42"/>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c r="AF730" s="42"/>
      <c r="AG730" s="42"/>
    </row>
    <row r="731" ht="15.75" customHeight="1">
      <c r="A731" s="42"/>
      <c r="B731" s="42"/>
      <c r="C731" s="42"/>
      <c r="D731" s="42"/>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c r="AF731" s="42"/>
      <c r="AG731" s="42"/>
    </row>
    <row r="732" ht="15.75" customHeight="1">
      <c r="A732" s="42"/>
      <c r="B732" s="42"/>
      <c r="C732" s="42"/>
      <c r="D732" s="42"/>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c r="AF732" s="42"/>
      <c r="AG732" s="42"/>
    </row>
    <row r="733" ht="15.75" customHeight="1">
      <c r="A733" s="42"/>
      <c r="B733" s="42"/>
      <c r="C733" s="42"/>
      <c r="D733" s="42"/>
      <c r="E733" s="42"/>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c r="AF733" s="42"/>
      <c r="AG733" s="42"/>
    </row>
    <row r="734" ht="15.75" customHeight="1">
      <c r="A734" s="42"/>
      <c r="B734" s="42"/>
      <c r="C734" s="42"/>
      <c r="D734" s="42"/>
      <c r="E734" s="42"/>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c r="AF734" s="42"/>
      <c r="AG734" s="42"/>
    </row>
    <row r="735" ht="15.75" customHeight="1">
      <c r="A735" s="42"/>
      <c r="B735" s="42"/>
      <c r="C735" s="42"/>
      <c r="D735" s="42"/>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c r="AF735" s="42"/>
      <c r="AG735" s="42"/>
    </row>
    <row r="736" ht="15.75" customHeight="1">
      <c r="A736" s="42"/>
      <c r="B736" s="42"/>
      <c r="C736" s="42"/>
      <c r="D736" s="42"/>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c r="AF736" s="42"/>
      <c r="AG736" s="42"/>
    </row>
    <row r="737" ht="15.75" customHeight="1">
      <c r="A737" s="42"/>
      <c r="B737" s="42"/>
      <c r="C737" s="42"/>
      <c r="D737" s="42"/>
      <c r="E737" s="42"/>
      <c r="F737" s="42"/>
      <c r="G737" s="42"/>
      <c r="H737" s="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c r="AF737" s="42"/>
      <c r="AG737" s="42"/>
    </row>
    <row r="738" ht="15.75" customHeight="1">
      <c r="A738" s="42"/>
      <c r="B738" s="42"/>
      <c r="C738" s="42"/>
      <c r="D738" s="42"/>
      <c r="E738" s="42"/>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c r="AF738" s="42"/>
      <c r="AG738" s="42"/>
    </row>
    <row r="739" ht="15.75" customHeight="1">
      <c r="A739" s="42"/>
      <c r="B739" s="42"/>
      <c r="C739" s="42"/>
      <c r="D739" s="42"/>
      <c r="E739" s="42"/>
      <c r="F739" s="42"/>
      <c r="G739" s="42"/>
      <c r="H739" s="42"/>
      <c r="I739" s="42"/>
      <c r="J739" s="42"/>
      <c r="K739" s="42"/>
      <c r="L739" s="42"/>
      <c r="M739" s="42"/>
      <c r="N739" s="42"/>
      <c r="O739" s="42"/>
      <c r="P739" s="42"/>
      <c r="Q739" s="42"/>
      <c r="R739" s="42"/>
      <c r="S739" s="42"/>
      <c r="T739" s="42"/>
      <c r="U739" s="42"/>
      <c r="V739" s="42"/>
      <c r="W739" s="42"/>
      <c r="X739" s="42"/>
      <c r="Y739" s="42"/>
      <c r="Z739" s="42"/>
      <c r="AA739" s="42"/>
      <c r="AB739" s="42"/>
      <c r="AC739" s="42"/>
      <c r="AD739" s="42"/>
      <c r="AE739" s="42"/>
      <c r="AF739" s="42"/>
      <c r="AG739" s="42"/>
    </row>
    <row r="740" ht="15.75" customHeight="1">
      <c r="A740" s="42"/>
      <c r="B740" s="42"/>
      <c r="C740" s="42"/>
      <c r="D740" s="42"/>
      <c r="E740" s="42"/>
      <c r="F740" s="42"/>
      <c r="G740" s="42"/>
      <c r="H740" s="42"/>
      <c r="I740" s="42"/>
      <c r="J740" s="42"/>
      <c r="K740" s="42"/>
      <c r="L740" s="42"/>
      <c r="M740" s="42"/>
      <c r="N740" s="42"/>
      <c r="O740" s="42"/>
      <c r="P740" s="42"/>
      <c r="Q740" s="42"/>
      <c r="R740" s="42"/>
      <c r="S740" s="42"/>
      <c r="T740" s="42"/>
      <c r="U740" s="42"/>
      <c r="V740" s="42"/>
      <c r="W740" s="42"/>
      <c r="X740" s="42"/>
      <c r="Y740" s="42"/>
      <c r="Z740" s="42"/>
      <c r="AA740" s="42"/>
      <c r="AB740" s="42"/>
      <c r="AC740" s="42"/>
      <c r="AD740" s="42"/>
      <c r="AE740" s="42"/>
      <c r="AF740" s="42"/>
      <c r="AG740" s="42"/>
    </row>
    <row r="741" ht="15.75" customHeight="1">
      <c r="A741" s="42"/>
      <c r="B741" s="42"/>
      <c r="C741" s="42"/>
      <c r="D741" s="42"/>
      <c r="E741" s="42"/>
      <c r="F741" s="42"/>
      <c r="G741" s="42"/>
      <c r="H741" s="42"/>
      <c r="I741" s="42"/>
      <c r="J741" s="42"/>
      <c r="K741" s="42"/>
      <c r="L741" s="42"/>
      <c r="M741" s="42"/>
      <c r="N741" s="42"/>
      <c r="O741" s="42"/>
      <c r="P741" s="42"/>
      <c r="Q741" s="42"/>
      <c r="R741" s="42"/>
      <c r="S741" s="42"/>
      <c r="T741" s="42"/>
      <c r="U741" s="42"/>
      <c r="V741" s="42"/>
      <c r="W741" s="42"/>
      <c r="X741" s="42"/>
      <c r="Y741" s="42"/>
      <c r="Z741" s="42"/>
      <c r="AA741" s="42"/>
      <c r="AB741" s="42"/>
      <c r="AC741" s="42"/>
      <c r="AD741" s="42"/>
      <c r="AE741" s="42"/>
      <c r="AF741" s="42"/>
      <c r="AG741" s="42"/>
    </row>
    <row r="742" ht="15.75" customHeight="1">
      <c r="A742" s="42"/>
      <c r="B742" s="42"/>
      <c r="C742" s="42"/>
      <c r="D742" s="42"/>
      <c r="E742" s="42"/>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c r="AF742" s="42"/>
      <c r="AG742" s="42"/>
    </row>
    <row r="743" ht="15.75" customHeight="1">
      <c r="A743" s="42"/>
      <c r="B743" s="42"/>
      <c r="C743" s="42"/>
      <c r="D743" s="42"/>
      <c r="E743" s="42"/>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c r="AF743" s="42"/>
      <c r="AG743" s="42"/>
    </row>
    <row r="744" ht="15.75" customHeight="1">
      <c r="A744" s="42"/>
      <c r="B744" s="42"/>
      <c r="C744" s="42"/>
      <c r="D744" s="42"/>
      <c r="E744" s="42"/>
      <c r="F744" s="42"/>
      <c r="G744" s="42"/>
      <c r="H744" s="42"/>
      <c r="I744" s="42"/>
      <c r="J744" s="42"/>
      <c r="K744" s="42"/>
      <c r="L744" s="42"/>
      <c r="M744" s="42"/>
      <c r="N744" s="42"/>
      <c r="O744" s="42"/>
      <c r="P744" s="42"/>
      <c r="Q744" s="42"/>
      <c r="R744" s="42"/>
      <c r="S744" s="42"/>
      <c r="T744" s="42"/>
      <c r="U744" s="42"/>
      <c r="V744" s="42"/>
      <c r="W744" s="42"/>
      <c r="X744" s="42"/>
      <c r="Y744" s="42"/>
      <c r="Z744" s="42"/>
      <c r="AA744" s="42"/>
      <c r="AB744" s="42"/>
      <c r="AC744" s="42"/>
      <c r="AD744" s="42"/>
      <c r="AE744" s="42"/>
      <c r="AF744" s="42"/>
      <c r="AG744" s="42"/>
    </row>
    <row r="745" ht="15.75" customHeight="1">
      <c r="A745" s="42"/>
      <c r="B745" s="42"/>
      <c r="C745" s="42"/>
      <c r="D745" s="42"/>
      <c r="E745" s="42"/>
      <c r="F745" s="42"/>
      <c r="G745" s="42"/>
      <c r="H745" s="42"/>
      <c r="I745" s="42"/>
      <c r="J745" s="42"/>
      <c r="K745" s="42"/>
      <c r="L745" s="42"/>
      <c r="M745" s="42"/>
      <c r="N745" s="42"/>
      <c r="O745" s="42"/>
      <c r="P745" s="42"/>
      <c r="Q745" s="42"/>
      <c r="R745" s="42"/>
      <c r="S745" s="42"/>
      <c r="T745" s="42"/>
      <c r="U745" s="42"/>
      <c r="V745" s="42"/>
      <c r="W745" s="42"/>
      <c r="X745" s="42"/>
      <c r="Y745" s="42"/>
      <c r="Z745" s="42"/>
      <c r="AA745" s="42"/>
      <c r="AB745" s="42"/>
      <c r="AC745" s="42"/>
      <c r="AD745" s="42"/>
      <c r="AE745" s="42"/>
      <c r="AF745" s="42"/>
      <c r="AG745" s="42"/>
    </row>
    <row r="746" ht="15.75" customHeight="1">
      <c r="A746" s="42"/>
      <c r="B746" s="42"/>
      <c r="C746" s="42"/>
      <c r="D746" s="42"/>
      <c r="E746" s="42"/>
      <c r="F746" s="42"/>
      <c r="G746" s="42"/>
      <c r="H746" s="42"/>
      <c r="I746" s="42"/>
      <c r="J746" s="42"/>
      <c r="K746" s="42"/>
      <c r="L746" s="42"/>
      <c r="M746" s="42"/>
      <c r="N746" s="42"/>
      <c r="O746" s="42"/>
      <c r="P746" s="42"/>
      <c r="Q746" s="42"/>
      <c r="R746" s="42"/>
      <c r="S746" s="42"/>
      <c r="T746" s="42"/>
      <c r="U746" s="42"/>
      <c r="V746" s="42"/>
      <c r="W746" s="42"/>
      <c r="X746" s="42"/>
      <c r="Y746" s="42"/>
      <c r="Z746" s="42"/>
      <c r="AA746" s="42"/>
      <c r="AB746" s="42"/>
      <c r="AC746" s="42"/>
      <c r="AD746" s="42"/>
      <c r="AE746" s="42"/>
      <c r="AF746" s="42"/>
      <c r="AG746" s="42"/>
    </row>
    <row r="747" ht="15.75" customHeight="1">
      <c r="A747" s="42"/>
      <c r="B747" s="42"/>
      <c r="C747" s="42"/>
      <c r="D747" s="42"/>
      <c r="E747" s="42"/>
      <c r="F747" s="42"/>
      <c r="G747" s="42"/>
      <c r="H747" s="42"/>
      <c r="I747" s="42"/>
      <c r="J747" s="42"/>
      <c r="K747" s="42"/>
      <c r="L747" s="42"/>
      <c r="M747" s="42"/>
      <c r="N747" s="42"/>
      <c r="O747" s="42"/>
      <c r="P747" s="42"/>
      <c r="Q747" s="42"/>
      <c r="R747" s="42"/>
      <c r="S747" s="42"/>
      <c r="T747" s="42"/>
      <c r="U747" s="42"/>
      <c r="V747" s="42"/>
      <c r="W747" s="42"/>
      <c r="X747" s="42"/>
      <c r="Y747" s="42"/>
      <c r="Z747" s="42"/>
      <c r="AA747" s="42"/>
      <c r="AB747" s="42"/>
      <c r="AC747" s="42"/>
      <c r="AD747" s="42"/>
      <c r="AE747" s="42"/>
      <c r="AF747" s="42"/>
      <c r="AG747" s="42"/>
    </row>
    <row r="748" ht="15.75" customHeight="1">
      <c r="A748" s="42"/>
      <c r="B748" s="42"/>
      <c r="C748" s="42"/>
      <c r="D748" s="42"/>
      <c r="E748" s="42"/>
      <c r="F748" s="42"/>
      <c r="G748" s="42"/>
      <c r="H748" s="42"/>
      <c r="I748" s="42"/>
      <c r="J748" s="42"/>
      <c r="K748" s="42"/>
      <c r="L748" s="42"/>
      <c r="M748" s="42"/>
      <c r="N748" s="42"/>
      <c r="O748" s="42"/>
      <c r="P748" s="42"/>
      <c r="Q748" s="42"/>
      <c r="R748" s="42"/>
      <c r="S748" s="42"/>
      <c r="T748" s="42"/>
      <c r="U748" s="42"/>
      <c r="V748" s="42"/>
      <c r="W748" s="42"/>
      <c r="X748" s="42"/>
      <c r="Y748" s="42"/>
      <c r="Z748" s="42"/>
      <c r="AA748" s="42"/>
      <c r="AB748" s="42"/>
      <c r="AC748" s="42"/>
      <c r="AD748" s="42"/>
      <c r="AE748" s="42"/>
      <c r="AF748" s="42"/>
      <c r="AG748" s="42"/>
    </row>
    <row r="749" ht="15.75" customHeight="1">
      <c r="A749" s="42"/>
      <c r="B749" s="42"/>
      <c r="C749" s="42"/>
      <c r="D749" s="42"/>
      <c r="E749" s="42"/>
      <c r="F749" s="42"/>
      <c r="G749" s="42"/>
      <c r="H749" s="42"/>
      <c r="I749" s="42"/>
      <c r="J749" s="42"/>
      <c r="K749" s="42"/>
      <c r="L749" s="42"/>
      <c r="M749" s="42"/>
      <c r="N749" s="42"/>
      <c r="O749" s="42"/>
      <c r="P749" s="42"/>
      <c r="Q749" s="42"/>
      <c r="R749" s="42"/>
      <c r="S749" s="42"/>
      <c r="T749" s="42"/>
      <c r="U749" s="42"/>
      <c r="V749" s="42"/>
      <c r="W749" s="42"/>
      <c r="X749" s="42"/>
      <c r="Y749" s="42"/>
      <c r="Z749" s="42"/>
      <c r="AA749" s="42"/>
      <c r="AB749" s="42"/>
      <c r="AC749" s="42"/>
      <c r="AD749" s="42"/>
      <c r="AE749" s="42"/>
      <c r="AF749" s="42"/>
      <c r="AG749" s="42"/>
    </row>
    <row r="750" ht="15.75" customHeight="1">
      <c r="A750" s="42"/>
      <c r="B750" s="42"/>
      <c r="C750" s="42"/>
      <c r="D750" s="42"/>
      <c r="E750" s="42"/>
      <c r="F750" s="42"/>
      <c r="G750" s="42"/>
      <c r="H750" s="42"/>
      <c r="I750" s="42"/>
      <c r="J750" s="42"/>
      <c r="K750" s="42"/>
      <c r="L750" s="42"/>
      <c r="M750" s="42"/>
      <c r="N750" s="42"/>
      <c r="O750" s="42"/>
      <c r="P750" s="42"/>
      <c r="Q750" s="42"/>
      <c r="R750" s="42"/>
      <c r="S750" s="42"/>
      <c r="T750" s="42"/>
      <c r="U750" s="42"/>
      <c r="V750" s="42"/>
      <c r="W750" s="42"/>
      <c r="X750" s="42"/>
      <c r="Y750" s="42"/>
      <c r="Z750" s="42"/>
      <c r="AA750" s="42"/>
      <c r="AB750" s="42"/>
      <c r="AC750" s="42"/>
      <c r="AD750" s="42"/>
      <c r="AE750" s="42"/>
      <c r="AF750" s="42"/>
      <c r="AG750" s="42"/>
    </row>
    <row r="751" ht="15.75" customHeight="1">
      <c r="A751" s="42"/>
      <c r="B751" s="42"/>
      <c r="C751" s="42"/>
      <c r="D751" s="42"/>
      <c r="E751" s="42"/>
      <c r="F751" s="42"/>
      <c r="G751" s="42"/>
      <c r="H751" s="42"/>
      <c r="I751" s="42"/>
      <c r="J751" s="42"/>
      <c r="K751" s="42"/>
      <c r="L751" s="42"/>
      <c r="M751" s="42"/>
      <c r="N751" s="42"/>
      <c r="O751" s="42"/>
      <c r="P751" s="42"/>
      <c r="Q751" s="42"/>
      <c r="R751" s="42"/>
      <c r="S751" s="42"/>
      <c r="T751" s="42"/>
      <c r="U751" s="42"/>
      <c r="V751" s="42"/>
      <c r="W751" s="42"/>
      <c r="X751" s="42"/>
      <c r="Y751" s="42"/>
      <c r="Z751" s="42"/>
      <c r="AA751" s="42"/>
      <c r="AB751" s="42"/>
      <c r="AC751" s="42"/>
      <c r="AD751" s="42"/>
      <c r="AE751" s="42"/>
      <c r="AF751" s="42"/>
      <c r="AG751" s="42"/>
    </row>
    <row r="752" ht="15.75" customHeight="1">
      <c r="A752" s="42"/>
      <c r="B752" s="42"/>
      <c r="C752" s="42"/>
      <c r="D752" s="42"/>
      <c r="E752" s="42"/>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c r="AF752" s="42"/>
      <c r="AG752" s="42"/>
    </row>
    <row r="753" ht="15.75" customHeight="1">
      <c r="A753" s="42"/>
      <c r="B753" s="42"/>
      <c r="C753" s="42"/>
      <c r="D753" s="42"/>
      <c r="E753" s="42"/>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c r="AF753" s="42"/>
      <c r="AG753" s="42"/>
    </row>
    <row r="754" ht="15.75" customHeight="1">
      <c r="A754" s="42"/>
      <c r="B754" s="42"/>
      <c r="C754" s="42"/>
      <c r="D754" s="42"/>
      <c r="E754" s="42"/>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c r="AF754" s="42"/>
      <c r="AG754" s="42"/>
    </row>
    <row r="755" ht="15.75" customHeight="1">
      <c r="A755" s="42"/>
      <c r="B755" s="42"/>
      <c r="C755" s="42"/>
      <c r="D755" s="42"/>
      <c r="E755" s="42"/>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c r="AF755" s="42"/>
      <c r="AG755" s="42"/>
    </row>
    <row r="756" ht="15.75" customHeight="1">
      <c r="A756" s="42"/>
      <c r="B756" s="42"/>
      <c r="C756" s="42"/>
      <c r="D756" s="42"/>
      <c r="E756" s="42"/>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c r="AF756" s="42"/>
      <c r="AG756" s="42"/>
    </row>
    <row r="757" ht="15.75" customHeight="1">
      <c r="A757" s="42"/>
      <c r="B757" s="42"/>
      <c r="C757" s="42"/>
      <c r="D757" s="42"/>
      <c r="E757" s="42"/>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c r="AF757" s="42"/>
      <c r="AG757" s="42"/>
    </row>
    <row r="758" ht="15.75" customHeight="1">
      <c r="A758" s="42"/>
      <c r="B758" s="42"/>
      <c r="C758" s="42"/>
      <c r="D758" s="42"/>
      <c r="E758" s="42"/>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c r="AF758" s="42"/>
      <c r="AG758" s="42"/>
    </row>
    <row r="759" ht="15.75" customHeight="1">
      <c r="A759" s="42"/>
      <c r="B759" s="42"/>
      <c r="C759" s="42"/>
      <c r="D759" s="42"/>
      <c r="E759" s="42"/>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c r="AF759" s="42"/>
      <c r="AG759" s="42"/>
    </row>
    <row r="760" ht="15.75" customHeight="1">
      <c r="A760" s="42"/>
      <c r="B760" s="42"/>
      <c r="C760" s="42"/>
      <c r="D760" s="42"/>
      <c r="E760" s="42"/>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c r="AF760" s="42"/>
      <c r="AG760" s="42"/>
    </row>
    <row r="761" ht="15.75" customHeight="1">
      <c r="A761" s="42"/>
      <c r="B761" s="42"/>
      <c r="C761" s="42"/>
      <c r="D761" s="42"/>
      <c r="E761" s="42"/>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c r="AF761" s="42"/>
      <c r="AG761" s="42"/>
    </row>
    <row r="762" ht="15.75" customHeight="1">
      <c r="A762" s="42"/>
      <c r="B762" s="42"/>
      <c r="C762" s="42"/>
      <c r="D762" s="42"/>
      <c r="E762" s="42"/>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c r="AF762" s="42"/>
      <c r="AG762" s="42"/>
    </row>
    <row r="763" ht="15.75" customHeight="1">
      <c r="A763" s="42"/>
      <c r="B763" s="42"/>
      <c r="C763" s="42"/>
      <c r="D763" s="42"/>
      <c r="E763" s="42"/>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c r="AF763" s="42"/>
      <c r="AG763" s="42"/>
    </row>
    <row r="764" ht="15.75" customHeight="1">
      <c r="A764" s="42"/>
      <c r="B764" s="42"/>
      <c r="C764" s="42"/>
      <c r="D764" s="42"/>
      <c r="E764" s="42"/>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c r="AF764" s="42"/>
      <c r="AG764" s="42"/>
    </row>
    <row r="765" ht="15.75" customHeight="1">
      <c r="A765" s="42"/>
      <c r="B765" s="42"/>
      <c r="C765" s="42"/>
      <c r="D765" s="42"/>
      <c r="E765" s="42"/>
      <c r="F765" s="42"/>
      <c r="G765" s="42"/>
      <c r="H765" s="42"/>
      <c r="I765" s="42"/>
      <c r="J765" s="42"/>
      <c r="K765" s="42"/>
      <c r="L765" s="42"/>
      <c r="M765" s="42"/>
      <c r="N765" s="42"/>
      <c r="O765" s="42"/>
      <c r="P765" s="42"/>
      <c r="Q765" s="42"/>
      <c r="R765" s="42"/>
      <c r="S765" s="42"/>
      <c r="T765" s="42"/>
      <c r="U765" s="42"/>
      <c r="V765" s="42"/>
      <c r="W765" s="42"/>
      <c r="X765" s="42"/>
      <c r="Y765" s="42"/>
      <c r="Z765" s="42"/>
      <c r="AA765" s="42"/>
      <c r="AB765" s="42"/>
      <c r="AC765" s="42"/>
      <c r="AD765" s="42"/>
      <c r="AE765" s="42"/>
      <c r="AF765" s="42"/>
      <c r="AG765" s="42"/>
    </row>
    <row r="766" ht="15.75" customHeight="1">
      <c r="A766" s="42"/>
      <c r="B766" s="42"/>
      <c r="C766" s="42"/>
      <c r="D766" s="42"/>
      <c r="E766" s="42"/>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c r="AF766" s="42"/>
      <c r="AG766" s="42"/>
    </row>
    <row r="767" ht="15.75" customHeight="1">
      <c r="A767" s="42"/>
      <c r="B767" s="42"/>
      <c r="C767" s="42"/>
      <c r="D767" s="42"/>
      <c r="E767" s="42"/>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c r="AF767" s="42"/>
      <c r="AG767" s="42"/>
    </row>
    <row r="768" ht="15.75" customHeight="1">
      <c r="A768" s="42"/>
      <c r="B768" s="42"/>
      <c r="C768" s="42"/>
      <c r="D768" s="42"/>
      <c r="E768" s="42"/>
      <c r="F768" s="42"/>
      <c r="G768" s="42"/>
      <c r="H768" s="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c r="AF768" s="42"/>
      <c r="AG768" s="42"/>
    </row>
    <row r="769" ht="15.75" customHeight="1">
      <c r="A769" s="42"/>
      <c r="B769" s="42"/>
      <c r="C769" s="42"/>
      <c r="D769" s="42"/>
      <c r="E769" s="42"/>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c r="AF769" s="42"/>
      <c r="AG769" s="42"/>
    </row>
    <row r="770" ht="15.75" customHeight="1">
      <c r="A770" s="42"/>
      <c r="B770" s="42"/>
      <c r="C770" s="42"/>
      <c r="D770" s="42"/>
      <c r="E770" s="42"/>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c r="AF770" s="42"/>
      <c r="AG770" s="42"/>
    </row>
    <row r="771" ht="15.75" customHeight="1">
      <c r="A771" s="42"/>
      <c r="B771" s="42"/>
      <c r="C771" s="42"/>
      <c r="D771" s="42"/>
      <c r="E771" s="42"/>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c r="AF771" s="42"/>
      <c r="AG771" s="42"/>
    </row>
    <row r="772" ht="15.75" customHeight="1">
      <c r="A772" s="42"/>
      <c r="B772" s="42"/>
      <c r="C772" s="42"/>
      <c r="D772" s="42"/>
      <c r="E772" s="42"/>
      <c r="F772" s="42"/>
      <c r="G772" s="42"/>
      <c r="H772" s="42"/>
      <c r="I772" s="42"/>
      <c r="J772" s="42"/>
      <c r="K772" s="42"/>
      <c r="L772" s="42"/>
      <c r="M772" s="42"/>
      <c r="N772" s="42"/>
      <c r="O772" s="42"/>
      <c r="P772" s="42"/>
      <c r="Q772" s="42"/>
      <c r="R772" s="42"/>
      <c r="S772" s="42"/>
      <c r="T772" s="42"/>
      <c r="U772" s="42"/>
      <c r="V772" s="42"/>
      <c r="W772" s="42"/>
      <c r="X772" s="42"/>
      <c r="Y772" s="42"/>
      <c r="Z772" s="42"/>
      <c r="AA772" s="42"/>
      <c r="AB772" s="42"/>
      <c r="AC772" s="42"/>
      <c r="AD772" s="42"/>
      <c r="AE772" s="42"/>
      <c r="AF772" s="42"/>
      <c r="AG772" s="42"/>
    </row>
    <row r="773" ht="15.75" customHeight="1">
      <c r="A773" s="42"/>
      <c r="B773" s="42"/>
      <c r="C773" s="42"/>
      <c r="D773" s="42"/>
      <c r="E773" s="42"/>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c r="AF773" s="42"/>
      <c r="AG773" s="42"/>
    </row>
    <row r="774" ht="15.75" customHeight="1">
      <c r="A774" s="42"/>
      <c r="B774" s="42"/>
      <c r="C774" s="42"/>
      <c r="D774" s="42"/>
      <c r="E774" s="42"/>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c r="AF774" s="42"/>
      <c r="AG774" s="42"/>
    </row>
    <row r="775" ht="15.75" customHeight="1">
      <c r="A775" s="42"/>
      <c r="B775" s="42"/>
      <c r="C775" s="42"/>
      <c r="D775" s="42"/>
      <c r="E775" s="42"/>
      <c r="F775" s="42"/>
      <c r="G775" s="42"/>
      <c r="H775" s="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c r="AF775" s="42"/>
      <c r="AG775" s="42"/>
    </row>
    <row r="776" ht="15.75" customHeight="1">
      <c r="A776" s="42"/>
      <c r="B776" s="42"/>
      <c r="C776" s="42"/>
      <c r="D776" s="42"/>
      <c r="E776" s="42"/>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c r="AF776" s="42"/>
      <c r="AG776" s="42"/>
    </row>
    <row r="777" ht="15.75" customHeight="1">
      <c r="A777" s="42"/>
      <c r="B777" s="42"/>
      <c r="C777" s="42"/>
      <c r="D777" s="42"/>
      <c r="E777" s="42"/>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c r="AF777" s="42"/>
      <c r="AG777" s="42"/>
    </row>
    <row r="778" ht="15.75" customHeight="1">
      <c r="A778" s="42"/>
      <c r="B778" s="42"/>
      <c r="C778" s="42"/>
      <c r="D778" s="42"/>
      <c r="E778" s="42"/>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c r="AF778" s="42"/>
      <c r="AG778" s="42"/>
    </row>
    <row r="779" ht="15.75" customHeight="1">
      <c r="A779" s="42"/>
      <c r="B779" s="42"/>
      <c r="C779" s="42"/>
      <c r="D779" s="42"/>
      <c r="E779" s="42"/>
      <c r="F779" s="42"/>
      <c r="G779" s="42"/>
      <c r="H779" s="42"/>
      <c r="I779" s="42"/>
      <c r="J779" s="42"/>
      <c r="K779" s="42"/>
      <c r="L779" s="42"/>
      <c r="M779" s="42"/>
      <c r="N779" s="42"/>
      <c r="O779" s="42"/>
      <c r="P779" s="42"/>
      <c r="Q779" s="42"/>
      <c r="R779" s="42"/>
      <c r="S779" s="42"/>
      <c r="T779" s="42"/>
      <c r="U779" s="42"/>
      <c r="V779" s="42"/>
      <c r="W779" s="42"/>
      <c r="X779" s="42"/>
      <c r="Y779" s="42"/>
      <c r="Z779" s="42"/>
      <c r="AA779" s="42"/>
      <c r="AB779" s="42"/>
      <c r="AC779" s="42"/>
      <c r="AD779" s="42"/>
      <c r="AE779" s="42"/>
      <c r="AF779" s="42"/>
      <c r="AG779" s="42"/>
    </row>
    <row r="780" ht="15.75" customHeight="1">
      <c r="A780" s="42"/>
      <c r="B780" s="42"/>
      <c r="C780" s="42"/>
      <c r="D780" s="42"/>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c r="AF780" s="42"/>
      <c r="AG780" s="42"/>
    </row>
    <row r="781" ht="15.75" customHeight="1">
      <c r="A781" s="42"/>
      <c r="B781" s="42"/>
      <c r="C781" s="42"/>
      <c r="D781" s="42"/>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c r="AF781" s="42"/>
      <c r="AG781" s="42"/>
    </row>
    <row r="782" ht="15.75" customHeight="1">
      <c r="A782" s="42"/>
      <c r="B782" s="42"/>
      <c r="C782" s="42"/>
      <c r="D782" s="42"/>
      <c r="E782" s="42"/>
      <c r="F782" s="42"/>
      <c r="G782" s="42"/>
      <c r="H782" s="42"/>
      <c r="I782" s="42"/>
      <c r="J782" s="42"/>
      <c r="K782" s="42"/>
      <c r="L782" s="42"/>
      <c r="M782" s="42"/>
      <c r="N782" s="42"/>
      <c r="O782" s="42"/>
      <c r="P782" s="42"/>
      <c r="Q782" s="42"/>
      <c r="R782" s="42"/>
      <c r="S782" s="42"/>
      <c r="T782" s="42"/>
      <c r="U782" s="42"/>
      <c r="V782" s="42"/>
      <c r="W782" s="42"/>
      <c r="X782" s="42"/>
      <c r="Y782" s="42"/>
      <c r="Z782" s="42"/>
      <c r="AA782" s="42"/>
      <c r="AB782" s="42"/>
      <c r="AC782" s="42"/>
      <c r="AD782" s="42"/>
      <c r="AE782" s="42"/>
      <c r="AF782" s="42"/>
      <c r="AG782" s="42"/>
    </row>
    <row r="783" ht="15.75" customHeight="1">
      <c r="A783" s="42"/>
      <c r="B783" s="42"/>
      <c r="C783" s="42"/>
      <c r="D783" s="42"/>
      <c r="E783" s="42"/>
      <c r="F783" s="42"/>
      <c r="G783" s="42"/>
      <c r="H783" s="42"/>
      <c r="I783" s="42"/>
      <c r="J783" s="42"/>
      <c r="K783" s="42"/>
      <c r="L783" s="42"/>
      <c r="M783" s="42"/>
      <c r="N783" s="42"/>
      <c r="O783" s="42"/>
      <c r="P783" s="42"/>
      <c r="Q783" s="42"/>
      <c r="R783" s="42"/>
      <c r="S783" s="42"/>
      <c r="T783" s="42"/>
      <c r="U783" s="42"/>
      <c r="V783" s="42"/>
      <c r="W783" s="42"/>
      <c r="X783" s="42"/>
      <c r="Y783" s="42"/>
      <c r="Z783" s="42"/>
      <c r="AA783" s="42"/>
      <c r="AB783" s="42"/>
      <c r="AC783" s="42"/>
      <c r="AD783" s="42"/>
      <c r="AE783" s="42"/>
      <c r="AF783" s="42"/>
      <c r="AG783" s="42"/>
    </row>
    <row r="784" ht="15.75" customHeight="1">
      <c r="A784" s="42"/>
      <c r="B784" s="42"/>
      <c r="C784" s="42"/>
      <c r="D784" s="42"/>
      <c r="E784" s="42"/>
      <c r="F784" s="42"/>
      <c r="G784" s="42"/>
      <c r="H784" s="42"/>
      <c r="I784" s="42"/>
      <c r="J784" s="42"/>
      <c r="K784" s="42"/>
      <c r="L784" s="42"/>
      <c r="M784" s="42"/>
      <c r="N784" s="42"/>
      <c r="O784" s="42"/>
      <c r="P784" s="42"/>
      <c r="Q784" s="42"/>
      <c r="R784" s="42"/>
      <c r="S784" s="42"/>
      <c r="T784" s="42"/>
      <c r="U784" s="42"/>
      <c r="V784" s="42"/>
      <c r="W784" s="42"/>
      <c r="X784" s="42"/>
      <c r="Y784" s="42"/>
      <c r="Z784" s="42"/>
      <c r="AA784" s="42"/>
      <c r="AB784" s="42"/>
      <c r="AC784" s="42"/>
      <c r="AD784" s="42"/>
      <c r="AE784" s="42"/>
      <c r="AF784" s="42"/>
      <c r="AG784" s="42"/>
    </row>
    <row r="785" ht="15.75" customHeight="1">
      <c r="A785" s="42"/>
      <c r="B785" s="42"/>
      <c r="C785" s="42"/>
      <c r="D785" s="42"/>
      <c r="E785" s="42"/>
      <c r="F785" s="42"/>
      <c r="G785" s="42"/>
      <c r="H785" s="42"/>
      <c r="I785" s="42"/>
      <c r="J785" s="42"/>
      <c r="K785" s="42"/>
      <c r="L785" s="42"/>
      <c r="M785" s="42"/>
      <c r="N785" s="42"/>
      <c r="O785" s="42"/>
      <c r="P785" s="42"/>
      <c r="Q785" s="42"/>
      <c r="R785" s="42"/>
      <c r="S785" s="42"/>
      <c r="T785" s="42"/>
      <c r="U785" s="42"/>
      <c r="V785" s="42"/>
      <c r="W785" s="42"/>
      <c r="X785" s="42"/>
      <c r="Y785" s="42"/>
      <c r="Z785" s="42"/>
      <c r="AA785" s="42"/>
      <c r="AB785" s="42"/>
      <c r="AC785" s="42"/>
      <c r="AD785" s="42"/>
      <c r="AE785" s="42"/>
      <c r="AF785" s="42"/>
      <c r="AG785" s="42"/>
    </row>
    <row r="786" ht="15.75" customHeight="1">
      <c r="A786" s="42"/>
      <c r="B786" s="42"/>
      <c r="C786" s="42"/>
      <c r="D786" s="42"/>
      <c r="E786" s="42"/>
      <c r="F786" s="42"/>
      <c r="G786" s="42"/>
      <c r="H786" s="42"/>
      <c r="I786" s="42"/>
      <c r="J786" s="42"/>
      <c r="K786" s="42"/>
      <c r="L786" s="42"/>
      <c r="M786" s="42"/>
      <c r="N786" s="42"/>
      <c r="O786" s="42"/>
      <c r="P786" s="42"/>
      <c r="Q786" s="42"/>
      <c r="R786" s="42"/>
      <c r="S786" s="42"/>
      <c r="T786" s="42"/>
      <c r="U786" s="42"/>
      <c r="V786" s="42"/>
      <c r="W786" s="42"/>
      <c r="X786" s="42"/>
      <c r="Y786" s="42"/>
      <c r="Z786" s="42"/>
      <c r="AA786" s="42"/>
      <c r="AB786" s="42"/>
      <c r="AC786" s="42"/>
      <c r="AD786" s="42"/>
      <c r="AE786" s="42"/>
      <c r="AF786" s="42"/>
      <c r="AG786" s="42"/>
    </row>
    <row r="787" ht="15.75" customHeight="1">
      <c r="A787" s="42"/>
      <c r="B787" s="42"/>
      <c r="C787" s="42"/>
      <c r="D787" s="42"/>
      <c r="E787" s="42"/>
      <c r="F787" s="42"/>
      <c r="G787" s="42"/>
      <c r="H787" s="42"/>
      <c r="I787" s="42"/>
      <c r="J787" s="42"/>
      <c r="K787" s="42"/>
      <c r="L787" s="42"/>
      <c r="M787" s="42"/>
      <c r="N787" s="42"/>
      <c r="O787" s="42"/>
      <c r="P787" s="42"/>
      <c r="Q787" s="42"/>
      <c r="R787" s="42"/>
      <c r="S787" s="42"/>
      <c r="T787" s="42"/>
      <c r="U787" s="42"/>
      <c r="V787" s="42"/>
      <c r="W787" s="42"/>
      <c r="X787" s="42"/>
      <c r="Y787" s="42"/>
      <c r="Z787" s="42"/>
      <c r="AA787" s="42"/>
      <c r="AB787" s="42"/>
      <c r="AC787" s="42"/>
      <c r="AD787" s="42"/>
      <c r="AE787" s="42"/>
      <c r="AF787" s="42"/>
      <c r="AG787" s="42"/>
    </row>
    <row r="788" ht="15.75" customHeight="1">
      <c r="A788" s="42"/>
      <c r="B788" s="42"/>
      <c r="C788" s="42"/>
      <c r="D788" s="42"/>
      <c r="E788" s="42"/>
      <c r="F788" s="42"/>
      <c r="G788" s="42"/>
      <c r="H788" s="42"/>
      <c r="I788" s="42"/>
      <c r="J788" s="42"/>
      <c r="K788" s="42"/>
      <c r="L788" s="42"/>
      <c r="M788" s="42"/>
      <c r="N788" s="42"/>
      <c r="O788" s="42"/>
      <c r="P788" s="42"/>
      <c r="Q788" s="42"/>
      <c r="R788" s="42"/>
      <c r="S788" s="42"/>
      <c r="T788" s="42"/>
      <c r="U788" s="42"/>
      <c r="V788" s="42"/>
      <c r="W788" s="42"/>
      <c r="X788" s="42"/>
      <c r="Y788" s="42"/>
      <c r="Z788" s="42"/>
      <c r="AA788" s="42"/>
      <c r="AB788" s="42"/>
      <c r="AC788" s="42"/>
      <c r="AD788" s="42"/>
      <c r="AE788" s="42"/>
      <c r="AF788" s="42"/>
      <c r="AG788" s="42"/>
    </row>
    <row r="789" ht="15.75" customHeight="1">
      <c r="A789" s="42"/>
      <c r="B789" s="42"/>
      <c r="C789" s="42"/>
      <c r="D789" s="42"/>
      <c r="E789" s="42"/>
      <c r="F789" s="42"/>
      <c r="G789" s="42"/>
      <c r="H789" s="42"/>
      <c r="I789" s="42"/>
      <c r="J789" s="42"/>
      <c r="K789" s="42"/>
      <c r="L789" s="42"/>
      <c r="M789" s="42"/>
      <c r="N789" s="42"/>
      <c r="O789" s="42"/>
      <c r="P789" s="42"/>
      <c r="Q789" s="42"/>
      <c r="R789" s="42"/>
      <c r="S789" s="42"/>
      <c r="T789" s="42"/>
      <c r="U789" s="42"/>
      <c r="V789" s="42"/>
      <c r="W789" s="42"/>
      <c r="X789" s="42"/>
      <c r="Y789" s="42"/>
      <c r="Z789" s="42"/>
      <c r="AA789" s="42"/>
      <c r="AB789" s="42"/>
      <c r="AC789" s="42"/>
      <c r="AD789" s="42"/>
      <c r="AE789" s="42"/>
      <c r="AF789" s="42"/>
      <c r="AG789" s="42"/>
    </row>
    <row r="790" ht="15.75" customHeight="1">
      <c r="A790" s="42"/>
      <c r="B790" s="42"/>
      <c r="C790" s="42"/>
      <c r="D790" s="42"/>
      <c r="E790" s="42"/>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c r="AF790" s="42"/>
      <c r="AG790" s="42"/>
    </row>
    <row r="791" ht="15.75" customHeight="1">
      <c r="A791" s="42"/>
      <c r="B791" s="42"/>
      <c r="C791" s="42"/>
      <c r="D791" s="42"/>
      <c r="E791" s="42"/>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c r="AF791" s="42"/>
      <c r="AG791" s="42"/>
    </row>
    <row r="792" ht="15.75" customHeight="1">
      <c r="A792" s="42"/>
      <c r="B792" s="42"/>
      <c r="C792" s="42"/>
      <c r="D792" s="42"/>
      <c r="E792" s="42"/>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c r="AF792" s="42"/>
      <c r="AG792" s="42"/>
    </row>
    <row r="793" ht="15.75" customHeight="1">
      <c r="A793" s="42"/>
      <c r="B793" s="42"/>
      <c r="C793" s="42"/>
      <c r="D793" s="42"/>
      <c r="E793" s="42"/>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c r="AF793" s="42"/>
      <c r="AG793" s="42"/>
    </row>
    <row r="794" ht="15.75" customHeight="1">
      <c r="A794" s="42"/>
      <c r="B794" s="42"/>
      <c r="C794" s="42"/>
      <c r="D794" s="42"/>
      <c r="E794" s="42"/>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c r="AF794" s="42"/>
      <c r="AG794" s="42"/>
    </row>
    <row r="795" ht="15.75" customHeight="1">
      <c r="A795" s="42"/>
      <c r="B795" s="42"/>
      <c r="C795" s="42"/>
      <c r="D795" s="42"/>
      <c r="E795" s="42"/>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c r="AF795" s="42"/>
      <c r="AG795" s="42"/>
    </row>
    <row r="796" ht="15.75" customHeight="1">
      <c r="A796" s="42"/>
      <c r="B796" s="42"/>
      <c r="C796" s="42"/>
      <c r="D796" s="42"/>
      <c r="E796" s="42"/>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c r="AF796" s="42"/>
      <c r="AG796" s="42"/>
    </row>
    <row r="797" ht="15.75" customHeight="1">
      <c r="A797" s="42"/>
      <c r="B797" s="42"/>
      <c r="C797" s="42"/>
      <c r="D797" s="42"/>
      <c r="E797" s="42"/>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c r="AF797" s="42"/>
      <c r="AG797" s="42"/>
    </row>
    <row r="798" ht="15.75" customHeight="1">
      <c r="A798" s="42"/>
      <c r="B798" s="42"/>
      <c r="C798" s="42"/>
      <c r="D798" s="42"/>
      <c r="E798" s="42"/>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c r="AF798" s="42"/>
      <c r="AG798" s="42"/>
    </row>
    <row r="799" ht="15.75" customHeight="1">
      <c r="A799" s="42"/>
      <c r="B799" s="42"/>
      <c r="C799" s="42"/>
      <c r="D799" s="42"/>
      <c r="E799" s="42"/>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c r="AF799" s="42"/>
      <c r="AG799" s="42"/>
    </row>
    <row r="800" ht="15.75" customHeight="1">
      <c r="A800" s="42"/>
      <c r="B800" s="42"/>
      <c r="C800" s="42"/>
      <c r="D800" s="42"/>
      <c r="E800" s="42"/>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c r="AF800" s="42"/>
      <c r="AG800" s="42"/>
    </row>
    <row r="801" ht="15.75" customHeight="1">
      <c r="A801" s="42"/>
      <c r="B801" s="42"/>
      <c r="C801" s="42"/>
      <c r="D801" s="42"/>
      <c r="E801" s="42"/>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c r="AF801" s="42"/>
      <c r="AG801" s="42"/>
    </row>
    <row r="802" ht="15.75" customHeight="1">
      <c r="A802" s="42"/>
      <c r="B802" s="42"/>
      <c r="C802" s="42"/>
      <c r="D802" s="42"/>
      <c r="E802" s="42"/>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c r="AF802" s="42"/>
      <c r="AG802" s="42"/>
    </row>
    <row r="803" ht="15.75" customHeight="1">
      <c r="A803" s="42"/>
      <c r="B803" s="42"/>
      <c r="C803" s="42"/>
      <c r="D803" s="42"/>
      <c r="E803" s="42"/>
      <c r="F803" s="42"/>
      <c r="G803" s="42"/>
      <c r="H803" s="42"/>
      <c r="I803" s="42"/>
      <c r="J803" s="42"/>
      <c r="K803" s="42"/>
      <c r="L803" s="42"/>
      <c r="M803" s="42"/>
      <c r="N803" s="42"/>
      <c r="O803" s="42"/>
      <c r="P803" s="42"/>
      <c r="Q803" s="42"/>
      <c r="R803" s="42"/>
      <c r="S803" s="42"/>
      <c r="T803" s="42"/>
      <c r="U803" s="42"/>
      <c r="V803" s="42"/>
      <c r="W803" s="42"/>
      <c r="X803" s="42"/>
      <c r="Y803" s="42"/>
      <c r="Z803" s="42"/>
      <c r="AA803" s="42"/>
      <c r="AB803" s="42"/>
      <c r="AC803" s="42"/>
      <c r="AD803" s="42"/>
      <c r="AE803" s="42"/>
      <c r="AF803" s="42"/>
      <c r="AG803" s="42"/>
    </row>
    <row r="804" ht="15.75" customHeight="1">
      <c r="A804" s="42"/>
      <c r="B804" s="42"/>
      <c r="C804" s="42"/>
      <c r="D804" s="42"/>
      <c r="E804" s="42"/>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c r="AF804" s="42"/>
      <c r="AG804" s="42"/>
    </row>
    <row r="805" ht="15.75" customHeight="1">
      <c r="A805" s="42"/>
      <c r="B805" s="42"/>
      <c r="C805" s="42"/>
      <c r="D805" s="42"/>
      <c r="E805" s="42"/>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c r="AF805" s="42"/>
      <c r="AG805" s="42"/>
    </row>
    <row r="806" ht="15.75" customHeight="1">
      <c r="A806" s="42"/>
      <c r="B806" s="42"/>
      <c r="C806" s="42"/>
      <c r="D806" s="42"/>
      <c r="E806" s="42"/>
      <c r="F806" s="42"/>
      <c r="G806" s="42"/>
      <c r="H806" s="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c r="AF806" s="42"/>
      <c r="AG806" s="42"/>
    </row>
    <row r="807" ht="15.75" customHeight="1">
      <c r="A807" s="42"/>
      <c r="B807" s="42"/>
      <c r="C807" s="42"/>
      <c r="D807" s="42"/>
      <c r="E807" s="42"/>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c r="AF807" s="42"/>
      <c r="AG807" s="42"/>
    </row>
    <row r="808" ht="15.75" customHeight="1">
      <c r="A808" s="42"/>
      <c r="B808" s="42"/>
      <c r="C808" s="42"/>
      <c r="D808" s="42"/>
      <c r="E808" s="42"/>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c r="AF808" s="42"/>
      <c r="AG808" s="42"/>
    </row>
    <row r="809" ht="15.75" customHeight="1">
      <c r="A809" s="42"/>
      <c r="B809" s="42"/>
      <c r="C809" s="42"/>
      <c r="D809" s="42"/>
      <c r="E809" s="42"/>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c r="AF809" s="42"/>
      <c r="AG809" s="42"/>
    </row>
    <row r="810" ht="15.75" customHeight="1">
      <c r="A810" s="42"/>
      <c r="B810" s="42"/>
      <c r="C810" s="42"/>
      <c r="D810" s="42"/>
      <c r="E810" s="42"/>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c r="AF810" s="42"/>
      <c r="AG810" s="42"/>
    </row>
    <row r="811" ht="15.75" customHeight="1">
      <c r="A811" s="42"/>
      <c r="B811" s="42"/>
      <c r="C811" s="42"/>
      <c r="D811" s="42"/>
      <c r="E811" s="42"/>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c r="AF811" s="42"/>
      <c r="AG811" s="42"/>
    </row>
    <row r="812" ht="15.75" customHeight="1">
      <c r="A812" s="42"/>
      <c r="B812" s="42"/>
      <c r="C812" s="42"/>
      <c r="D812" s="42"/>
      <c r="E812" s="42"/>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c r="AF812" s="42"/>
      <c r="AG812" s="42"/>
    </row>
    <row r="813" ht="15.75" customHeight="1">
      <c r="A813" s="42"/>
      <c r="B813" s="42"/>
      <c r="C813" s="42"/>
      <c r="D813" s="42"/>
      <c r="E813" s="42"/>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c r="AF813" s="42"/>
      <c r="AG813" s="42"/>
    </row>
    <row r="814" ht="15.75" customHeight="1">
      <c r="A814" s="42"/>
      <c r="B814" s="42"/>
      <c r="C814" s="42"/>
      <c r="D814" s="42"/>
      <c r="E814" s="42"/>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c r="AF814" s="42"/>
      <c r="AG814" s="42"/>
    </row>
    <row r="815" ht="15.75" customHeight="1">
      <c r="A815" s="42"/>
      <c r="B815" s="42"/>
      <c r="C815" s="42"/>
      <c r="D815" s="42"/>
      <c r="E815" s="42"/>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c r="AF815" s="42"/>
      <c r="AG815" s="42"/>
    </row>
    <row r="816" ht="15.75" customHeight="1">
      <c r="A816" s="42"/>
      <c r="B816" s="42"/>
      <c r="C816" s="42"/>
      <c r="D816" s="42"/>
      <c r="E816" s="42"/>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c r="AF816" s="42"/>
      <c r="AG816" s="42"/>
    </row>
    <row r="817" ht="15.75" customHeight="1">
      <c r="A817" s="42"/>
      <c r="B817" s="42"/>
      <c r="C817" s="42"/>
      <c r="D817" s="42"/>
      <c r="E817" s="42"/>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c r="AF817" s="42"/>
      <c r="AG817" s="42"/>
    </row>
    <row r="818" ht="15.75" customHeight="1">
      <c r="A818" s="42"/>
      <c r="B818" s="42"/>
      <c r="C818" s="42"/>
      <c r="D818" s="42"/>
      <c r="E818" s="42"/>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c r="AF818" s="42"/>
      <c r="AG818" s="42"/>
    </row>
    <row r="819" ht="15.75" customHeight="1">
      <c r="A819" s="42"/>
      <c r="B819" s="42"/>
      <c r="C819" s="42"/>
      <c r="D819" s="42"/>
      <c r="E819" s="42"/>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c r="AF819" s="42"/>
      <c r="AG819" s="42"/>
    </row>
    <row r="820" ht="15.75" customHeight="1">
      <c r="A820" s="42"/>
      <c r="B820" s="42"/>
      <c r="C820" s="42"/>
      <c r="D820" s="42"/>
      <c r="E820" s="42"/>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c r="AF820" s="42"/>
      <c r="AG820" s="42"/>
    </row>
    <row r="821" ht="15.75" customHeight="1">
      <c r="A821" s="42"/>
      <c r="B821" s="42"/>
      <c r="C821" s="42"/>
      <c r="D821" s="42"/>
      <c r="E821" s="42"/>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c r="AF821" s="42"/>
      <c r="AG821" s="42"/>
    </row>
    <row r="822" ht="15.75" customHeight="1">
      <c r="A822" s="42"/>
      <c r="B822" s="42"/>
      <c r="C822" s="42"/>
      <c r="D822" s="42"/>
      <c r="E822" s="42"/>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c r="AF822" s="42"/>
      <c r="AG822" s="42"/>
    </row>
    <row r="823" ht="15.75" customHeight="1">
      <c r="A823" s="42"/>
      <c r="B823" s="42"/>
      <c r="C823" s="42"/>
      <c r="D823" s="42"/>
      <c r="E823" s="42"/>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c r="AF823" s="42"/>
      <c r="AG823" s="42"/>
    </row>
    <row r="824" ht="15.75" customHeight="1">
      <c r="A824" s="42"/>
      <c r="B824" s="42"/>
      <c r="C824" s="42"/>
      <c r="D824" s="42"/>
      <c r="E824" s="42"/>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c r="AF824" s="42"/>
      <c r="AG824" s="42"/>
    </row>
    <row r="825" ht="15.75" customHeight="1">
      <c r="A825" s="42"/>
      <c r="B825" s="42"/>
      <c r="C825" s="42"/>
      <c r="D825" s="42"/>
      <c r="E825" s="42"/>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c r="AF825" s="42"/>
      <c r="AG825" s="42"/>
    </row>
    <row r="826" ht="15.75" customHeight="1">
      <c r="A826" s="42"/>
      <c r="B826" s="42"/>
      <c r="C826" s="42"/>
      <c r="D826" s="42"/>
      <c r="E826" s="42"/>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c r="AF826" s="42"/>
      <c r="AG826" s="42"/>
    </row>
    <row r="827" ht="15.75" customHeight="1">
      <c r="A827" s="42"/>
      <c r="B827" s="42"/>
      <c r="C827" s="42"/>
      <c r="D827" s="42"/>
      <c r="E827" s="42"/>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c r="AF827" s="42"/>
      <c r="AG827" s="42"/>
    </row>
    <row r="828" ht="15.75" customHeight="1">
      <c r="A828" s="42"/>
      <c r="B828" s="42"/>
      <c r="C828" s="42"/>
      <c r="D828" s="42"/>
      <c r="E828" s="42"/>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c r="AF828" s="42"/>
      <c r="AG828" s="42"/>
    </row>
    <row r="829" ht="15.75" customHeight="1">
      <c r="A829" s="42"/>
      <c r="B829" s="42"/>
      <c r="C829" s="42"/>
      <c r="D829" s="42"/>
      <c r="E829" s="42"/>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c r="AF829" s="42"/>
      <c r="AG829" s="42"/>
    </row>
    <row r="830" ht="15.75" customHeight="1">
      <c r="A830" s="42"/>
      <c r="B830" s="42"/>
      <c r="C830" s="42"/>
      <c r="D830" s="42"/>
      <c r="E830" s="42"/>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c r="AF830" s="42"/>
      <c r="AG830" s="42"/>
    </row>
    <row r="831" ht="15.75" customHeight="1">
      <c r="A831" s="42"/>
      <c r="B831" s="42"/>
      <c r="C831" s="42"/>
      <c r="D831" s="42"/>
      <c r="E831" s="42"/>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c r="AF831" s="42"/>
      <c r="AG831" s="42"/>
    </row>
    <row r="832" ht="15.75" customHeight="1">
      <c r="A832" s="42"/>
      <c r="B832" s="42"/>
      <c r="C832" s="42"/>
      <c r="D832" s="42"/>
      <c r="E832" s="42"/>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c r="AF832" s="42"/>
      <c r="AG832" s="42"/>
    </row>
    <row r="833" ht="15.75" customHeight="1">
      <c r="A833" s="42"/>
      <c r="B833" s="42"/>
      <c r="C833" s="42"/>
      <c r="D833" s="42"/>
      <c r="E833" s="42"/>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c r="AF833" s="42"/>
      <c r="AG833" s="42"/>
    </row>
    <row r="834" ht="15.75" customHeight="1">
      <c r="A834" s="42"/>
      <c r="B834" s="42"/>
      <c r="C834" s="42"/>
      <c r="D834" s="42"/>
      <c r="E834" s="42"/>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c r="AF834" s="42"/>
      <c r="AG834" s="42"/>
    </row>
    <row r="835" ht="15.75" customHeight="1">
      <c r="A835" s="42"/>
      <c r="B835" s="42"/>
      <c r="C835" s="42"/>
      <c r="D835" s="42"/>
      <c r="E835" s="42"/>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c r="AF835" s="42"/>
      <c r="AG835" s="42"/>
    </row>
    <row r="836" ht="15.75" customHeight="1">
      <c r="A836" s="42"/>
      <c r="B836" s="42"/>
      <c r="C836" s="42"/>
      <c r="D836" s="42"/>
      <c r="E836" s="42"/>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c r="AF836" s="42"/>
      <c r="AG836" s="42"/>
    </row>
    <row r="837" ht="15.75" customHeight="1">
      <c r="A837" s="42"/>
      <c r="B837" s="42"/>
      <c r="C837" s="42"/>
      <c r="D837" s="42"/>
      <c r="E837" s="42"/>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c r="AF837" s="42"/>
      <c r="AG837" s="42"/>
    </row>
    <row r="838" ht="15.75" customHeight="1">
      <c r="A838" s="42"/>
      <c r="B838" s="42"/>
      <c r="C838" s="42"/>
      <c r="D838" s="42"/>
      <c r="E838" s="42"/>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c r="AF838" s="42"/>
      <c r="AG838" s="42"/>
    </row>
    <row r="839" ht="15.75" customHeight="1">
      <c r="A839" s="42"/>
      <c r="B839" s="42"/>
      <c r="C839" s="42"/>
      <c r="D839" s="42"/>
      <c r="E839" s="42"/>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c r="AF839" s="42"/>
      <c r="AG839" s="42"/>
    </row>
    <row r="840" ht="15.75" customHeight="1">
      <c r="A840" s="42"/>
      <c r="B840" s="42"/>
      <c r="C840" s="42"/>
      <c r="D840" s="42"/>
      <c r="E840" s="42"/>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c r="AF840" s="42"/>
      <c r="AG840" s="42"/>
    </row>
    <row r="841" ht="15.75" customHeight="1">
      <c r="A841" s="42"/>
      <c r="B841" s="42"/>
      <c r="C841" s="42"/>
      <c r="D841" s="42"/>
      <c r="E841" s="42"/>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c r="AF841" s="42"/>
      <c r="AG841" s="42"/>
    </row>
    <row r="842" ht="15.75" customHeight="1">
      <c r="A842" s="42"/>
      <c r="B842" s="42"/>
      <c r="C842" s="42"/>
      <c r="D842" s="42"/>
      <c r="E842" s="42"/>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c r="AF842" s="42"/>
      <c r="AG842" s="42"/>
    </row>
    <row r="843" ht="15.75" customHeight="1">
      <c r="A843" s="42"/>
      <c r="B843" s="42"/>
      <c r="C843" s="42"/>
      <c r="D843" s="42"/>
      <c r="E843" s="42"/>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c r="AF843" s="42"/>
      <c r="AG843" s="42"/>
    </row>
    <row r="844" ht="15.75" customHeight="1">
      <c r="A844" s="42"/>
      <c r="B844" s="42"/>
      <c r="C844" s="42"/>
      <c r="D844" s="42"/>
      <c r="E844" s="42"/>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c r="AF844" s="42"/>
      <c r="AG844" s="42"/>
    </row>
    <row r="845" ht="15.75" customHeight="1">
      <c r="A845" s="42"/>
      <c r="B845" s="42"/>
      <c r="C845" s="42"/>
      <c r="D845" s="42"/>
      <c r="E845" s="42"/>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c r="AF845" s="42"/>
      <c r="AG845" s="42"/>
    </row>
    <row r="846" ht="15.75" customHeight="1">
      <c r="A846" s="42"/>
      <c r="B846" s="42"/>
      <c r="C846" s="42"/>
      <c r="D846" s="42"/>
      <c r="E846" s="42"/>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c r="AF846" s="42"/>
      <c r="AG846" s="42"/>
    </row>
    <row r="847" ht="15.75" customHeight="1">
      <c r="A847" s="42"/>
      <c r="B847" s="42"/>
      <c r="C847" s="42"/>
      <c r="D847" s="42"/>
      <c r="E847" s="42"/>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c r="AF847" s="42"/>
      <c r="AG847" s="42"/>
    </row>
    <row r="848" ht="15.75" customHeight="1">
      <c r="A848" s="42"/>
      <c r="B848" s="42"/>
      <c r="C848" s="42"/>
      <c r="D848" s="42"/>
      <c r="E848" s="42"/>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c r="AF848" s="42"/>
      <c r="AG848" s="42"/>
    </row>
    <row r="849" ht="15.75" customHeight="1">
      <c r="A849" s="42"/>
      <c r="B849" s="42"/>
      <c r="C849" s="42"/>
      <c r="D849" s="42"/>
      <c r="E849" s="42"/>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c r="AF849" s="42"/>
      <c r="AG849" s="42"/>
    </row>
    <row r="850" ht="15.75" customHeight="1">
      <c r="A850" s="42"/>
      <c r="B850" s="42"/>
      <c r="C850" s="42"/>
      <c r="D850" s="42"/>
      <c r="E850" s="42"/>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c r="AF850" s="42"/>
      <c r="AG850" s="42"/>
    </row>
    <row r="851" ht="15.75" customHeight="1">
      <c r="A851" s="42"/>
      <c r="B851" s="42"/>
      <c r="C851" s="42"/>
      <c r="D851" s="42"/>
      <c r="E851" s="42"/>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c r="AF851" s="42"/>
      <c r="AG851" s="42"/>
    </row>
    <row r="852" ht="15.75" customHeight="1">
      <c r="A852" s="42"/>
      <c r="B852" s="42"/>
      <c r="C852" s="42"/>
      <c r="D852" s="42"/>
      <c r="E852" s="42"/>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c r="AF852" s="42"/>
      <c r="AG852" s="42"/>
    </row>
    <row r="853" ht="15.75" customHeight="1">
      <c r="A853" s="42"/>
      <c r="B853" s="42"/>
      <c r="C853" s="42"/>
      <c r="D853" s="42"/>
      <c r="E853" s="42"/>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c r="AF853" s="42"/>
      <c r="AG853" s="42"/>
    </row>
    <row r="854" ht="15.75" customHeight="1">
      <c r="A854" s="42"/>
      <c r="B854" s="42"/>
      <c r="C854" s="42"/>
      <c r="D854" s="42"/>
      <c r="E854" s="42"/>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c r="AF854" s="42"/>
      <c r="AG854" s="42"/>
    </row>
    <row r="855" ht="15.75" customHeight="1">
      <c r="A855" s="42"/>
      <c r="B855" s="42"/>
      <c r="C855" s="42"/>
      <c r="D855" s="42"/>
      <c r="E855" s="42"/>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c r="AF855" s="42"/>
      <c r="AG855" s="42"/>
    </row>
    <row r="856" ht="15.75" customHeight="1">
      <c r="A856" s="42"/>
      <c r="B856" s="42"/>
      <c r="C856" s="42"/>
      <c r="D856" s="42"/>
      <c r="E856" s="42"/>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c r="AF856" s="42"/>
      <c r="AG856" s="42"/>
    </row>
    <row r="857" ht="15.75" customHeight="1">
      <c r="A857" s="42"/>
      <c r="B857" s="42"/>
      <c r="C857" s="42"/>
      <c r="D857" s="42"/>
      <c r="E857" s="42"/>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c r="AF857" s="42"/>
      <c r="AG857" s="42"/>
    </row>
    <row r="858" ht="15.75" customHeight="1">
      <c r="A858" s="42"/>
      <c r="B858" s="42"/>
      <c r="C858" s="42"/>
      <c r="D858" s="42"/>
      <c r="E858" s="42"/>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c r="AF858" s="42"/>
      <c r="AG858" s="42"/>
    </row>
    <row r="859" ht="15.75" customHeight="1">
      <c r="A859" s="42"/>
      <c r="B859" s="42"/>
      <c r="C859" s="42"/>
      <c r="D859" s="42"/>
      <c r="E859" s="42"/>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c r="AF859" s="42"/>
      <c r="AG859" s="42"/>
    </row>
    <row r="860" ht="15.75" customHeight="1">
      <c r="A860" s="42"/>
      <c r="B860" s="42"/>
      <c r="C860" s="42"/>
      <c r="D860" s="42"/>
      <c r="E860" s="42"/>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c r="AF860" s="42"/>
      <c r="AG860" s="42"/>
    </row>
    <row r="861" ht="15.75" customHeight="1">
      <c r="A861" s="42"/>
      <c r="B861" s="42"/>
      <c r="C861" s="42"/>
      <c r="D861" s="42"/>
      <c r="E861" s="42"/>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c r="AF861" s="42"/>
      <c r="AG861" s="42"/>
    </row>
    <row r="862" ht="15.75" customHeight="1">
      <c r="A862" s="42"/>
      <c r="B862" s="42"/>
      <c r="C862" s="42"/>
      <c r="D862" s="42"/>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c r="AF862" s="42"/>
      <c r="AG862" s="42"/>
    </row>
    <row r="863" ht="15.75" customHeight="1">
      <c r="A863" s="42"/>
      <c r="B863" s="42"/>
      <c r="C863" s="42"/>
      <c r="D863" s="42"/>
      <c r="E863" s="42"/>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c r="AF863" s="42"/>
      <c r="AG863" s="42"/>
    </row>
    <row r="864" ht="15.75" customHeight="1">
      <c r="A864" s="42"/>
      <c r="B864" s="42"/>
      <c r="C864" s="42"/>
      <c r="D864" s="42"/>
      <c r="E864" s="42"/>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c r="AF864" s="42"/>
      <c r="AG864" s="42"/>
    </row>
    <row r="865" ht="15.75" customHeight="1">
      <c r="A865" s="42"/>
      <c r="B865" s="42"/>
      <c r="C865" s="42"/>
      <c r="D865" s="42"/>
      <c r="E865" s="42"/>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c r="AF865" s="42"/>
      <c r="AG865" s="42"/>
    </row>
    <row r="866" ht="15.75" customHeight="1">
      <c r="A866" s="42"/>
      <c r="B866" s="42"/>
      <c r="C866" s="42"/>
      <c r="D866" s="42"/>
      <c r="E866" s="42"/>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c r="AF866" s="42"/>
      <c r="AG866" s="42"/>
    </row>
    <row r="867" ht="15.75" customHeight="1">
      <c r="A867" s="42"/>
      <c r="B867" s="42"/>
      <c r="C867" s="42"/>
      <c r="D867" s="42"/>
      <c r="E867" s="42"/>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c r="AF867" s="42"/>
      <c r="AG867" s="42"/>
    </row>
    <row r="868" ht="15.75" customHeight="1">
      <c r="A868" s="42"/>
      <c r="B868" s="42"/>
      <c r="C868" s="42"/>
      <c r="D868" s="42"/>
      <c r="E868" s="42"/>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c r="AF868" s="42"/>
      <c r="AG868" s="42"/>
    </row>
    <row r="869" ht="15.75" customHeight="1">
      <c r="A869" s="42"/>
      <c r="B869" s="42"/>
      <c r="C869" s="42"/>
      <c r="D869" s="42"/>
      <c r="E869" s="42"/>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c r="AF869" s="42"/>
      <c r="AG869" s="42"/>
    </row>
    <row r="870" ht="15.75" customHeight="1">
      <c r="A870" s="42"/>
      <c r="B870" s="42"/>
      <c r="C870" s="42"/>
      <c r="D870" s="42"/>
      <c r="E870" s="42"/>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c r="AF870" s="42"/>
      <c r="AG870" s="42"/>
    </row>
    <row r="871" ht="15.75" customHeight="1">
      <c r="A871" s="42"/>
      <c r="B871" s="42"/>
      <c r="C871" s="42"/>
      <c r="D871" s="42"/>
      <c r="E871" s="42"/>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c r="AF871" s="42"/>
      <c r="AG871" s="42"/>
    </row>
    <row r="872" ht="15.75" customHeight="1">
      <c r="A872" s="42"/>
      <c r="B872" s="42"/>
      <c r="C872" s="42"/>
      <c r="D872" s="42"/>
      <c r="E872" s="42"/>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c r="AF872" s="42"/>
      <c r="AG872" s="42"/>
    </row>
    <row r="873" ht="15.75" customHeight="1">
      <c r="A873" s="42"/>
      <c r="B873" s="42"/>
      <c r="C873" s="42"/>
      <c r="D873" s="42"/>
      <c r="E873" s="42"/>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c r="AF873" s="42"/>
      <c r="AG873" s="42"/>
    </row>
    <row r="874" ht="15.75" customHeight="1">
      <c r="A874" s="42"/>
      <c r="B874" s="42"/>
      <c r="C874" s="42"/>
      <c r="D874" s="42"/>
      <c r="E874" s="42"/>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c r="AF874" s="42"/>
      <c r="AG874" s="42"/>
    </row>
    <row r="875" ht="15.75" customHeight="1">
      <c r="A875" s="42"/>
      <c r="B875" s="42"/>
      <c r="C875" s="42"/>
      <c r="D875" s="42"/>
      <c r="E875" s="42"/>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c r="AF875" s="42"/>
      <c r="AG875" s="42"/>
    </row>
    <row r="876" ht="15.75" customHeight="1">
      <c r="A876" s="42"/>
      <c r="B876" s="42"/>
      <c r="C876" s="42"/>
      <c r="D876" s="42"/>
      <c r="E876" s="42"/>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c r="AF876" s="42"/>
      <c r="AG876" s="42"/>
    </row>
    <row r="877" ht="15.75" customHeight="1">
      <c r="A877" s="42"/>
      <c r="B877" s="42"/>
      <c r="C877" s="42"/>
      <c r="D877" s="42"/>
      <c r="E877" s="42"/>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c r="AF877" s="42"/>
      <c r="AG877" s="42"/>
    </row>
    <row r="878" ht="15.75" customHeight="1">
      <c r="A878" s="42"/>
      <c r="B878" s="42"/>
      <c r="C878" s="42"/>
      <c r="D878" s="42"/>
      <c r="E878" s="42"/>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c r="AF878" s="42"/>
      <c r="AG878" s="42"/>
    </row>
    <row r="879" ht="15.75" customHeight="1">
      <c r="A879" s="42"/>
      <c r="B879" s="42"/>
      <c r="C879" s="42"/>
      <c r="D879" s="42"/>
      <c r="E879" s="42"/>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c r="AF879" s="42"/>
      <c r="AG879" s="42"/>
    </row>
    <row r="880" ht="15.75" customHeight="1">
      <c r="A880" s="42"/>
      <c r="B880" s="42"/>
      <c r="C880" s="42"/>
      <c r="D880" s="42"/>
      <c r="E880" s="42"/>
      <c r="F880" s="42"/>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c r="AF880" s="42"/>
      <c r="AG880" s="42"/>
    </row>
    <row r="881" ht="15.75" customHeight="1">
      <c r="A881" s="42"/>
      <c r="B881" s="42"/>
      <c r="C881" s="42"/>
      <c r="D881" s="42"/>
      <c r="E881" s="42"/>
      <c r="F881" s="42"/>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c r="AF881" s="42"/>
      <c r="AG881" s="42"/>
    </row>
    <row r="882" ht="15.75" customHeight="1">
      <c r="A882" s="42"/>
      <c r="B882" s="42"/>
      <c r="C882" s="42"/>
      <c r="D882" s="42"/>
      <c r="E882" s="42"/>
      <c r="F882" s="42"/>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c r="AF882" s="42"/>
      <c r="AG882" s="42"/>
    </row>
    <row r="883" ht="15.75" customHeight="1">
      <c r="A883" s="42"/>
      <c r="B883" s="42"/>
      <c r="C883" s="42"/>
      <c r="D883" s="42"/>
      <c r="E883" s="42"/>
      <c r="F883" s="42"/>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c r="AF883" s="42"/>
      <c r="AG883" s="42"/>
    </row>
    <row r="884" ht="15.75" customHeight="1">
      <c r="A884" s="42"/>
      <c r="B884" s="42"/>
      <c r="C884" s="42"/>
      <c r="D884" s="42"/>
      <c r="E884" s="42"/>
      <c r="F884" s="42"/>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c r="AF884" s="42"/>
      <c r="AG884" s="42"/>
    </row>
    <row r="885" ht="15.75" customHeight="1">
      <c r="A885" s="42"/>
      <c r="B885" s="42"/>
      <c r="C885" s="42"/>
      <c r="D885" s="42"/>
      <c r="E885" s="42"/>
      <c r="F885" s="42"/>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c r="AF885" s="42"/>
      <c r="AG885" s="42"/>
    </row>
    <row r="886" ht="15.75" customHeight="1">
      <c r="A886" s="42"/>
      <c r="B886" s="42"/>
      <c r="C886" s="42"/>
      <c r="D886" s="42"/>
      <c r="E886" s="42"/>
      <c r="F886" s="42"/>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c r="AF886" s="42"/>
      <c r="AG886" s="42"/>
    </row>
    <row r="887" ht="15.75" customHeight="1">
      <c r="A887" s="42"/>
      <c r="B887" s="42"/>
      <c r="C887" s="42"/>
      <c r="D887" s="42"/>
      <c r="E887" s="42"/>
      <c r="F887" s="42"/>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c r="AF887" s="42"/>
      <c r="AG887" s="42"/>
    </row>
    <row r="888" ht="15.75" customHeight="1">
      <c r="A888" s="42"/>
      <c r="B888" s="42"/>
      <c r="C888" s="42"/>
      <c r="D888" s="42"/>
      <c r="E888" s="42"/>
      <c r="F888" s="42"/>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c r="AF888" s="42"/>
      <c r="AG888" s="42"/>
    </row>
    <row r="889" ht="15.75" customHeight="1">
      <c r="A889" s="42"/>
      <c r="B889" s="42"/>
      <c r="C889" s="42"/>
      <c r="D889" s="42"/>
      <c r="E889" s="42"/>
      <c r="F889" s="42"/>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c r="AF889" s="42"/>
      <c r="AG889" s="42"/>
    </row>
    <row r="890" ht="15.75" customHeight="1">
      <c r="A890" s="42"/>
      <c r="B890" s="42"/>
      <c r="C890" s="42"/>
      <c r="D890" s="42"/>
      <c r="E890" s="42"/>
      <c r="F890" s="42"/>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c r="AF890" s="42"/>
      <c r="AG890" s="42"/>
    </row>
    <row r="891" ht="15.75" customHeight="1">
      <c r="A891" s="42"/>
      <c r="B891" s="42"/>
      <c r="C891" s="42"/>
      <c r="D891" s="42"/>
      <c r="E891" s="42"/>
      <c r="F891" s="42"/>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c r="AF891" s="42"/>
      <c r="AG891" s="42"/>
    </row>
    <row r="892" ht="15.75" customHeight="1">
      <c r="A892" s="42"/>
      <c r="B892" s="42"/>
      <c r="C892" s="42"/>
      <c r="D892" s="42"/>
      <c r="E892" s="42"/>
      <c r="F892" s="42"/>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c r="AF892" s="42"/>
      <c r="AG892" s="42"/>
    </row>
    <row r="893" ht="15.75" customHeight="1">
      <c r="A893" s="42"/>
      <c r="B893" s="42"/>
      <c r="C893" s="42"/>
      <c r="D893" s="42"/>
      <c r="E893" s="42"/>
      <c r="F893" s="42"/>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c r="AF893" s="42"/>
      <c r="AG893" s="42"/>
    </row>
    <row r="894" ht="15.75" customHeight="1">
      <c r="A894" s="42"/>
      <c r="B894" s="42"/>
      <c r="C894" s="42"/>
      <c r="D894" s="42"/>
      <c r="E894" s="42"/>
      <c r="F894" s="42"/>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c r="AF894" s="42"/>
      <c r="AG894" s="42"/>
    </row>
    <row r="895" ht="15.75" customHeight="1">
      <c r="A895" s="42"/>
      <c r="B895" s="42"/>
      <c r="C895" s="42"/>
      <c r="D895" s="42"/>
      <c r="E895" s="42"/>
      <c r="F895" s="42"/>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c r="AF895" s="42"/>
      <c r="AG895" s="42"/>
    </row>
    <row r="896" ht="15.75" customHeight="1">
      <c r="A896" s="42"/>
      <c r="B896" s="42"/>
      <c r="C896" s="42"/>
      <c r="D896" s="42"/>
      <c r="E896" s="42"/>
      <c r="F896" s="42"/>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c r="AF896" s="42"/>
      <c r="AG896" s="42"/>
    </row>
    <row r="897" ht="15.75" customHeight="1">
      <c r="A897" s="42"/>
      <c r="B897" s="42"/>
      <c r="C897" s="42"/>
      <c r="D897" s="42"/>
      <c r="E897" s="42"/>
      <c r="F897" s="42"/>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c r="AF897" s="42"/>
      <c r="AG897" s="42"/>
    </row>
    <row r="898" ht="15.75" customHeight="1">
      <c r="A898" s="42"/>
      <c r="B898" s="42"/>
      <c r="C898" s="42"/>
      <c r="D898" s="42"/>
      <c r="E898" s="42"/>
      <c r="F898" s="42"/>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c r="AF898" s="42"/>
      <c r="AG898" s="42"/>
    </row>
    <row r="899" ht="15.75" customHeight="1">
      <c r="A899" s="42"/>
      <c r="B899" s="42"/>
      <c r="C899" s="42"/>
      <c r="D899" s="42"/>
      <c r="E899" s="42"/>
      <c r="F899" s="42"/>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c r="AF899" s="42"/>
      <c r="AG899" s="42"/>
    </row>
    <row r="900" ht="15.75" customHeight="1">
      <c r="A900" s="42"/>
      <c r="B900" s="42"/>
      <c r="C900" s="42"/>
      <c r="D900" s="42"/>
      <c r="E900" s="42"/>
      <c r="F900" s="42"/>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c r="AF900" s="42"/>
      <c r="AG900" s="42"/>
    </row>
    <row r="901" ht="15.75" customHeight="1">
      <c r="A901" s="42"/>
      <c r="B901" s="42"/>
      <c r="C901" s="42"/>
      <c r="D901" s="42"/>
      <c r="E901" s="42"/>
      <c r="F901" s="42"/>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c r="AF901" s="42"/>
      <c r="AG901" s="42"/>
    </row>
    <row r="902" ht="15.75" customHeight="1">
      <c r="A902" s="42"/>
      <c r="B902" s="42"/>
      <c r="C902" s="42"/>
      <c r="D902" s="42"/>
      <c r="E902" s="42"/>
      <c r="F902" s="42"/>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c r="AF902" s="42"/>
      <c r="AG902" s="42"/>
    </row>
    <row r="903" ht="15.75" customHeight="1">
      <c r="A903" s="42"/>
      <c r="B903" s="42"/>
      <c r="C903" s="42"/>
      <c r="D903" s="42"/>
      <c r="E903" s="42"/>
      <c r="F903" s="42"/>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c r="AF903" s="42"/>
      <c r="AG903" s="42"/>
    </row>
    <row r="904" ht="15.75" customHeight="1">
      <c r="A904" s="42"/>
      <c r="B904" s="42"/>
      <c r="C904" s="42"/>
      <c r="D904" s="42"/>
      <c r="E904" s="42"/>
      <c r="F904" s="42"/>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c r="AF904" s="42"/>
      <c r="AG904" s="42"/>
    </row>
    <row r="905" ht="15.75" customHeight="1">
      <c r="A905" s="42"/>
      <c r="B905" s="42"/>
      <c r="C905" s="42"/>
      <c r="D905" s="42"/>
      <c r="E905" s="42"/>
      <c r="F905" s="42"/>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c r="AF905" s="42"/>
      <c r="AG905" s="42"/>
    </row>
    <row r="906" ht="15.75" customHeight="1">
      <c r="A906" s="42"/>
      <c r="B906" s="42"/>
      <c r="C906" s="42"/>
      <c r="D906" s="42"/>
      <c r="E906" s="42"/>
      <c r="F906" s="42"/>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c r="AF906" s="42"/>
      <c r="AG906" s="42"/>
    </row>
    <row r="907" ht="15.75" customHeight="1">
      <c r="A907" s="42"/>
      <c r="B907" s="42"/>
      <c r="C907" s="42"/>
      <c r="D907" s="42"/>
      <c r="E907" s="42"/>
      <c r="F907" s="42"/>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c r="AF907" s="42"/>
      <c r="AG907" s="42"/>
    </row>
    <row r="908" ht="15.75" customHeight="1">
      <c r="A908" s="42"/>
      <c r="B908" s="42"/>
      <c r="C908" s="42"/>
      <c r="D908" s="42"/>
      <c r="E908" s="42"/>
      <c r="F908" s="42"/>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c r="AF908" s="42"/>
      <c r="AG908" s="42"/>
    </row>
    <row r="909" ht="15.75" customHeight="1">
      <c r="A909" s="42"/>
      <c r="B909" s="42"/>
      <c r="C909" s="42"/>
      <c r="D909" s="42"/>
      <c r="E909" s="42"/>
      <c r="F909" s="42"/>
      <c r="G909" s="42"/>
      <c r="H909" s="42"/>
      <c r="I909" s="42"/>
      <c r="J909" s="42"/>
      <c r="K909" s="42"/>
      <c r="L909" s="42"/>
      <c r="M909" s="42"/>
      <c r="N909" s="42"/>
      <c r="O909" s="42"/>
      <c r="P909" s="42"/>
      <c r="Q909" s="42"/>
      <c r="R909" s="42"/>
      <c r="S909" s="42"/>
      <c r="T909" s="42"/>
      <c r="U909" s="42"/>
      <c r="V909" s="42"/>
      <c r="W909" s="42"/>
      <c r="X909" s="42"/>
      <c r="Y909" s="42"/>
      <c r="Z909" s="42"/>
      <c r="AA909" s="42"/>
      <c r="AB909" s="42"/>
      <c r="AC909" s="42"/>
      <c r="AD909" s="42"/>
      <c r="AE909" s="42"/>
      <c r="AF909" s="42"/>
      <c r="AG909" s="42"/>
    </row>
    <row r="910" ht="15.75" customHeight="1">
      <c r="A910" s="42"/>
      <c r="B910" s="42"/>
      <c r="C910" s="42"/>
      <c r="D910" s="42"/>
      <c r="E910" s="42"/>
      <c r="F910" s="42"/>
      <c r="G910" s="42"/>
      <c r="H910" s="42"/>
      <c r="I910" s="42"/>
      <c r="J910" s="42"/>
      <c r="K910" s="42"/>
      <c r="L910" s="42"/>
      <c r="M910" s="42"/>
      <c r="N910" s="42"/>
      <c r="O910" s="42"/>
      <c r="P910" s="42"/>
      <c r="Q910" s="42"/>
      <c r="R910" s="42"/>
      <c r="S910" s="42"/>
      <c r="T910" s="42"/>
      <c r="U910" s="42"/>
      <c r="V910" s="42"/>
      <c r="W910" s="42"/>
      <c r="X910" s="42"/>
      <c r="Y910" s="42"/>
      <c r="Z910" s="42"/>
      <c r="AA910" s="42"/>
      <c r="AB910" s="42"/>
      <c r="AC910" s="42"/>
      <c r="AD910" s="42"/>
      <c r="AE910" s="42"/>
      <c r="AF910" s="42"/>
      <c r="AG910" s="42"/>
    </row>
    <row r="911" ht="15.75" customHeight="1">
      <c r="A911" s="42"/>
      <c r="B911" s="42"/>
      <c r="C911" s="42"/>
      <c r="D911" s="42"/>
      <c r="E911" s="42"/>
      <c r="F911" s="42"/>
      <c r="G911" s="42"/>
      <c r="H911" s="42"/>
      <c r="I911" s="42"/>
      <c r="J911" s="42"/>
      <c r="K911" s="42"/>
      <c r="L911" s="42"/>
      <c r="M911" s="42"/>
      <c r="N911" s="42"/>
      <c r="O911" s="42"/>
      <c r="P911" s="42"/>
      <c r="Q911" s="42"/>
      <c r="R911" s="42"/>
      <c r="S911" s="42"/>
      <c r="T911" s="42"/>
      <c r="U911" s="42"/>
      <c r="V911" s="42"/>
      <c r="W911" s="42"/>
      <c r="X911" s="42"/>
      <c r="Y911" s="42"/>
      <c r="Z911" s="42"/>
      <c r="AA911" s="42"/>
      <c r="AB911" s="42"/>
      <c r="AC911" s="42"/>
      <c r="AD911" s="42"/>
      <c r="AE911" s="42"/>
      <c r="AF911" s="42"/>
      <c r="AG911" s="42"/>
    </row>
    <row r="912" ht="15.75" customHeight="1">
      <c r="A912" s="42"/>
      <c r="B912" s="42"/>
      <c r="C912" s="42"/>
      <c r="D912" s="42"/>
      <c r="E912" s="42"/>
      <c r="F912" s="42"/>
      <c r="G912" s="42"/>
      <c r="H912" s="42"/>
      <c r="I912" s="42"/>
      <c r="J912" s="42"/>
      <c r="K912" s="42"/>
      <c r="L912" s="42"/>
      <c r="M912" s="42"/>
      <c r="N912" s="42"/>
      <c r="O912" s="42"/>
      <c r="P912" s="42"/>
      <c r="Q912" s="42"/>
      <c r="R912" s="42"/>
      <c r="S912" s="42"/>
      <c r="T912" s="42"/>
      <c r="U912" s="42"/>
      <c r="V912" s="42"/>
      <c r="W912" s="42"/>
      <c r="X912" s="42"/>
      <c r="Y912" s="42"/>
      <c r="Z912" s="42"/>
      <c r="AA912" s="42"/>
      <c r="AB912" s="42"/>
      <c r="AC912" s="42"/>
      <c r="AD912" s="42"/>
      <c r="AE912" s="42"/>
      <c r="AF912" s="42"/>
      <c r="AG912" s="42"/>
    </row>
    <row r="913" ht="15.75" customHeight="1">
      <c r="A913" s="42"/>
      <c r="B913" s="42"/>
      <c r="C913" s="42"/>
      <c r="D913" s="42"/>
      <c r="E913" s="42"/>
      <c r="F913" s="42"/>
      <c r="G913" s="42"/>
      <c r="H913" s="42"/>
      <c r="I913" s="42"/>
      <c r="J913" s="42"/>
      <c r="K913" s="42"/>
      <c r="L913" s="42"/>
      <c r="M913" s="42"/>
      <c r="N913" s="42"/>
      <c r="O913" s="42"/>
      <c r="P913" s="42"/>
      <c r="Q913" s="42"/>
      <c r="R913" s="42"/>
      <c r="S913" s="42"/>
      <c r="T913" s="42"/>
      <c r="U913" s="42"/>
      <c r="V913" s="42"/>
      <c r="W913" s="42"/>
      <c r="X913" s="42"/>
      <c r="Y913" s="42"/>
      <c r="Z913" s="42"/>
      <c r="AA913" s="42"/>
      <c r="AB913" s="42"/>
      <c r="AC913" s="42"/>
      <c r="AD913" s="42"/>
      <c r="AE913" s="42"/>
      <c r="AF913" s="42"/>
      <c r="AG913" s="42"/>
    </row>
    <row r="914" ht="15.75" customHeight="1">
      <c r="A914" s="42"/>
      <c r="B914" s="42"/>
      <c r="C914" s="42"/>
      <c r="D914" s="42"/>
      <c r="E914" s="42"/>
      <c r="F914" s="42"/>
      <c r="G914" s="42"/>
      <c r="H914" s="42"/>
      <c r="I914" s="42"/>
      <c r="J914" s="42"/>
      <c r="K914" s="42"/>
      <c r="L914" s="42"/>
      <c r="M914" s="42"/>
      <c r="N914" s="42"/>
      <c r="O914" s="42"/>
      <c r="P914" s="42"/>
      <c r="Q914" s="42"/>
      <c r="R914" s="42"/>
      <c r="S914" s="42"/>
      <c r="T914" s="42"/>
      <c r="U914" s="42"/>
      <c r="V914" s="42"/>
      <c r="W914" s="42"/>
      <c r="X914" s="42"/>
      <c r="Y914" s="42"/>
      <c r="Z914" s="42"/>
      <c r="AA914" s="42"/>
      <c r="AB914" s="42"/>
      <c r="AC914" s="42"/>
      <c r="AD914" s="42"/>
      <c r="AE914" s="42"/>
      <c r="AF914" s="42"/>
      <c r="AG914" s="42"/>
    </row>
    <row r="915" ht="15.75" customHeight="1">
      <c r="A915" s="42"/>
      <c r="B915" s="42"/>
      <c r="C915" s="42"/>
      <c r="D915" s="42"/>
      <c r="E915" s="42"/>
      <c r="F915" s="42"/>
      <c r="G915" s="42"/>
      <c r="H915" s="42"/>
      <c r="I915" s="42"/>
      <c r="J915" s="42"/>
      <c r="K915" s="42"/>
      <c r="L915" s="42"/>
      <c r="M915" s="42"/>
      <c r="N915" s="42"/>
      <c r="O915" s="42"/>
      <c r="P915" s="42"/>
      <c r="Q915" s="42"/>
      <c r="R915" s="42"/>
      <c r="S915" s="42"/>
      <c r="T915" s="42"/>
      <c r="U915" s="42"/>
      <c r="V915" s="42"/>
      <c r="W915" s="42"/>
      <c r="X915" s="42"/>
      <c r="Y915" s="42"/>
      <c r="Z915" s="42"/>
      <c r="AA915" s="42"/>
      <c r="AB915" s="42"/>
      <c r="AC915" s="42"/>
      <c r="AD915" s="42"/>
      <c r="AE915" s="42"/>
      <c r="AF915" s="42"/>
      <c r="AG915" s="42"/>
    </row>
    <row r="916" ht="15.75" customHeight="1">
      <c r="A916" s="42"/>
      <c r="B916" s="42"/>
      <c r="C916" s="42"/>
      <c r="D916" s="42"/>
      <c r="E916" s="42"/>
      <c r="F916" s="42"/>
      <c r="G916" s="42"/>
      <c r="H916" s="42"/>
      <c r="I916" s="42"/>
      <c r="J916" s="42"/>
      <c r="K916" s="42"/>
      <c r="L916" s="42"/>
      <c r="M916" s="42"/>
      <c r="N916" s="42"/>
      <c r="O916" s="42"/>
      <c r="P916" s="42"/>
      <c r="Q916" s="42"/>
      <c r="R916" s="42"/>
      <c r="S916" s="42"/>
      <c r="T916" s="42"/>
      <c r="U916" s="42"/>
      <c r="V916" s="42"/>
      <c r="W916" s="42"/>
      <c r="X916" s="42"/>
      <c r="Y916" s="42"/>
      <c r="Z916" s="42"/>
      <c r="AA916" s="42"/>
      <c r="AB916" s="42"/>
      <c r="AC916" s="42"/>
      <c r="AD916" s="42"/>
      <c r="AE916" s="42"/>
      <c r="AF916" s="42"/>
      <c r="AG916" s="42"/>
    </row>
    <row r="917" ht="15.75" customHeight="1">
      <c r="A917" s="42"/>
      <c r="B917" s="42"/>
      <c r="C917" s="42"/>
      <c r="D917" s="42"/>
      <c r="E917" s="42"/>
      <c r="F917" s="42"/>
      <c r="G917" s="42"/>
      <c r="H917" s="42"/>
      <c r="I917" s="42"/>
      <c r="J917" s="42"/>
      <c r="K917" s="42"/>
      <c r="L917" s="42"/>
      <c r="M917" s="42"/>
      <c r="N917" s="42"/>
      <c r="O917" s="42"/>
      <c r="P917" s="42"/>
      <c r="Q917" s="42"/>
      <c r="R917" s="42"/>
      <c r="S917" s="42"/>
      <c r="T917" s="42"/>
      <c r="U917" s="42"/>
      <c r="V917" s="42"/>
      <c r="W917" s="42"/>
      <c r="X917" s="42"/>
      <c r="Y917" s="42"/>
      <c r="Z917" s="42"/>
      <c r="AA917" s="42"/>
      <c r="AB917" s="42"/>
      <c r="AC917" s="42"/>
      <c r="AD917" s="42"/>
      <c r="AE917" s="42"/>
      <c r="AF917" s="42"/>
      <c r="AG917" s="42"/>
    </row>
    <row r="918" ht="15.75" customHeight="1">
      <c r="A918" s="42"/>
      <c r="B918" s="42"/>
      <c r="C918" s="42"/>
      <c r="D918" s="42"/>
      <c r="E918" s="42"/>
      <c r="F918" s="42"/>
      <c r="G918" s="42"/>
      <c r="H918" s="42"/>
      <c r="I918" s="42"/>
      <c r="J918" s="42"/>
      <c r="K918" s="42"/>
      <c r="L918" s="42"/>
      <c r="M918" s="42"/>
      <c r="N918" s="42"/>
      <c r="O918" s="42"/>
      <c r="P918" s="42"/>
      <c r="Q918" s="42"/>
      <c r="R918" s="42"/>
      <c r="S918" s="42"/>
      <c r="T918" s="42"/>
      <c r="U918" s="42"/>
      <c r="V918" s="42"/>
      <c r="W918" s="42"/>
      <c r="X918" s="42"/>
      <c r="Y918" s="42"/>
      <c r="Z918" s="42"/>
      <c r="AA918" s="42"/>
      <c r="AB918" s="42"/>
      <c r="AC918" s="42"/>
      <c r="AD918" s="42"/>
      <c r="AE918" s="42"/>
      <c r="AF918" s="42"/>
      <c r="AG918" s="42"/>
    </row>
    <row r="919" ht="15.75" customHeight="1">
      <c r="A919" s="42"/>
      <c r="B919" s="42"/>
      <c r="C919" s="42"/>
      <c r="D919" s="42"/>
      <c r="E919" s="42"/>
      <c r="F919" s="42"/>
      <c r="G919" s="42"/>
      <c r="H919" s="42"/>
      <c r="I919" s="42"/>
      <c r="J919" s="42"/>
      <c r="K919" s="42"/>
      <c r="L919" s="42"/>
      <c r="M919" s="42"/>
      <c r="N919" s="42"/>
      <c r="O919" s="42"/>
      <c r="P919" s="42"/>
      <c r="Q919" s="42"/>
      <c r="R919" s="42"/>
      <c r="S919" s="42"/>
      <c r="T919" s="42"/>
      <c r="U919" s="42"/>
      <c r="V919" s="42"/>
      <c r="W919" s="42"/>
      <c r="X919" s="42"/>
      <c r="Y919" s="42"/>
      <c r="Z919" s="42"/>
      <c r="AA919" s="42"/>
      <c r="AB919" s="42"/>
      <c r="AC919" s="42"/>
      <c r="AD919" s="42"/>
      <c r="AE919" s="42"/>
      <c r="AF919" s="42"/>
      <c r="AG919" s="42"/>
    </row>
    <row r="920" ht="15.75" customHeight="1">
      <c r="A920" s="42"/>
      <c r="B920" s="42"/>
      <c r="C920" s="42"/>
      <c r="D920" s="42"/>
      <c r="E920" s="42"/>
      <c r="F920" s="42"/>
      <c r="G920" s="42"/>
      <c r="H920" s="42"/>
      <c r="I920" s="42"/>
      <c r="J920" s="42"/>
      <c r="K920" s="42"/>
      <c r="L920" s="42"/>
      <c r="M920" s="42"/>
      <c r="N920" s="42"/>
      <c r="O920" s="42"/>
      <c r="P920" s="42"/>
      <c r="Q920" s="42"/>
      <c r="R920" s="42"/>
      <c r="S920" s="42"/>
      <c r="T920" s="42"/>
      <c r="U920" s="42"/>
      <c r="V920" s="42"/>
      <c r="W920" s="42"/>
      <c r="X920" s="42"/>
      <c r="Y920" s="42"/>
      <c r="Z920" s="42"/>
      <c r="AA920" s="42"/>
      <c r="AB920" s="42"/>
      <c r="AC920" s="42"/>
      <c r="AD920" s="42"/>
      <c r="AE920" s="42"/>
      <c r="AF920" s="42"/>
      <c r="AG920" s="42"/>
    </row>
    <row r="921" ht="15.75" customHeight="1">
      <c r="A921" s="42"/>
      <c r="B921" s="42"/>
      <c r="C921" s="42"/>
      <c r="D921" s="42"/>
      <c r="E921" s="42"/>
      <c r="F921" s="42"/>
      <c r="G921" s="42"/>
      <c r="H921" s="42"/>
      <c r="I921" s="42"/>
      <c r="J921" s="42"/>
      <c r="K921" s="42"/>
      <c r="L921" s="42"/>
      <c r="M921" s="42"/>
      <c r="N921" s="42"/>
      <c r="O921" s="42"/>
      <c r="P921" s="42"/>
      <c r="Q921" s="42"/>
      <c r="R921" s="42"/>
      <c r="S921" s="42"/>
      <c r="T921" s="42"/>
      <c r="U921" s="42"/>
      <c r="V921" s="42"/>
      <c r="W921" s="42"/>
      <c r="X921" s="42"/>
      <c r="Y921" s="42"/>
      <c r="Z921" s="42"/>
      <c r="AA921" s="42"/>
      <c r="AB921" s="42"/>
      <c r="AC921" s="42"/>
      <c r="AD921" s="42"/>
      <c r="AE921" s="42"/>
      <c r="AF921" s="42"/>
      <c r="AG921" s="42"/>
    </row>
    <row r="922" ht="15.75" customHeight="1">
      <c r="A922" s="42"/>
      <c r="B922" s="42"/>
      <c r="C922" s="42"/>
      <c r="D922" s="42"/>
      <c r="E922" s="42"/>
      <c r="F922" s="42"/>
      <c r="G922" s="42"/>
      <c r="H922" s="42"/>
      <c r="I922" s="42"/>
      <c r="J922" s="42"/>
      <c r="K922" s="42"/>
      <c r="L922" s="42"/>
      <c r="M922" s="42"/>
      <c r="N922" s="42"/>
      <c r="O922" s="42"/>
      <c r="P922" s="42"/>
      <c r="Q922" s="42"/>
      <c r="R922" s="42"/>
      <c r="S922" s="42"/>
      <c r="T922" s="42"/>
      <c r="U922" s="42"/>
      <c r="V922" s="42"/>
      <c r="W922" s="42"/>
      <c r="X922" s="42"/>
      <c r="Y922" s="42"/>
      <c r="Z922" s="42"/>
      <c r="AA922" s="42"/>
      <c r="AB922" s="42"/>
      <c r="AC922" s="42"/>
      <c r="AD922" s="42"/>
      <c r="AE922" s="42"/>
      <c r="AF922" s="42"/>
      <c r="AG922" s="42"/>
    </row>
    <row r="923" ht="15.75" customHeight="1">
      <c r="A923" s="42"/>
      <c r="B923" s="42"/>
      <c r="C923" s="42"/>
      <c r="D923" s="42"/>
      <c r="E923" s="42"/>
      <c r="F923" s="42"/>
      <c r="G923" s="42"/>
      <c r="H923" s="42"/>
      <c r="I923" s="42"/>
      <c r="J923" s="42"/>
      <c r="K923" s="42"/>
      <c r="L923" s="42"/>
      <c r="M923" s="42"/>
      <c r="N923" s="42"/>
      <c r="O923" s="42"/>
      <c r="P923" s="42"/>
      <c r="Q923" s="42"/>
      <c r="R923" s="42"/>
      <c r="S923" s="42"/>
      <c r="T923" s="42"/>
      <c r="U923" s="42"/>
      <c r="V923" s="42"/>
      <c r="W923" s="42"/>
      <c r="X923" s="42"/>
      <c r="Y923" s="42"/>
      <c r="Z923" s="42"/>
      <c r="AA923" s="42"/>
      <c r="AB923" s="42"/>
      <c r="AC923" s="42"/>
      <c r="AD923" s="42"/>
      <c r="AE923" s="42"/>
      <c r="AF923" s="42"/>
      <c r="AG923" s="42"/>
    </row>
    <row r="924" ht="15.75" customHeight="1">
      <c r="A924" s="42"/>
      <c r="B924" s="42"/>
      <c r="C924" s="42"/>
      <c r="D924" s="42"/>
      <c r="E924" s="42"/>
      <c r="F924" s="42"/>
      <c r="G924" s="42"/>
      <c r="H924" s="42"/>
      <c r="I924" s="42"/>
      <c r="J924" s="42"/>
      <c r="K924" s="42"/>
      <c r="L924" s="42"/>
      <c r="M924" s="42"/>
      <c r="N924" s="42"/>
      <c r="O924" s="42"/>
      <c r="P924" s="42"/>
      <c r="Q924" s="42"/>
      <c r="R924" s="42"/>
      <c r="S924" s="42"/>
      <c r="T924" s="42"/>
      <c r="U924" s="42"/>
      <c r="V924" s="42"/>
      <c r="W924" s="42"/>
      <c r="X924" s="42"/>
      <c r="Y924" s="42"/>
      <c r="Z924" s="42"/>
      <c r="AA924" s="42"/>
      <c r="AB924" s="42"/>
      <c r="AC924" s="42"/>
      <c r="AD924" s="42"/>
      <c r="AE924" s="42"/>
      <c r="AF924" s="42"/>
      <c r="AG924" s="42"/>
    </row>
    <row r="925" ht="15.75" customHeight="1">
      <c r="A925" s="42"/>
      <c r="B925" s="42"/>
      <c r="C925" s="42"/>
      <c r="D925" s="42"/>
      <c r="E925" s="42"/>
      <c r="F925" s="42"/>
      <c r="G925" s="42"/>
      <c r="H925" s="42"/>
      <c r="I925" s="42"/>
      <c r="J925" s="42"/>
      <c r="K925" s="42"/>
      <c r="L925" s="42"/>
      <c r="M925" s="42"/>
      <c r="N925" s="42"/>
      <c r="O925" s="42"/>
      <c r="P925" s="42"/>
      <c r="Q925" s="42"/>
      <c r="R925" s="42"/>
      <c r="S925" s="42"/>
      <c r="T925" s="42"/>
      <c r="U925" s="42"/>
      <c r="V925" s="42"/>
      <c r="W925" s="42"/>
      <c r="X925" s="42"/>
      <c r="Y925" s="42"/>
      <c r="Z925" s="42"/>
      <c r="AA925" s="42"/>
      <c r="AB925" s="42"/>
      <c r="AC925" s="42"/>
      <c r="AD925" s="42"/>
      <c r="AE925" s="42"/>
      <c r="AF925" s="42"/>
      <c r="AG925" s="42"/>
    </row>
    <row r="926" ht="15.75" customHeight="1">
      <c r="A926" s="42"/>
      <c r="B926" s="42"/>
      <c r="C926" s="42"/>
      <c r="D926" s="42"/>
      <c r="E926" s="42"/>
      <c r="F926" s="42"/>
      <c r="G926" s="42"/>
      <c r="H926" s="42"/>
      <c r="I926" s="42"/>
      <c r="J926" s="42"/>
      <c r="K926" s="42"/>
      <c r="L926" s="42"/>
      <c r="M926" s="42"/>
      <c r="N926" s="42"/>
      <c r="O926" s="42"/>
      <c r="P926" s="42"/>
      <c r="Q926" s="42"/>
      <c r="R926" s="42"/>
      <c r="S926" s="42"/>
      <c r="T926" s="42"/>
      <c r="U926" s="42"/>
      <c r="V926" s="42"/>
      <c r="W926" s="42"/>
      <c r="X926" s="42"/>
      <c r="Y926" s="42"/>
      <c r="Z926" s="42"/>
      <c r="AA926" s="42"/>
      <c r="AB926" s="42"/>
      <c r="AC926" s="42"/>
      <c r="AD926" s="42"/>
      <c r="AE926" s="42"/>
      <c r="AF926" s="42"/>
      <c r="AG926" s="42"/>
    </row>
    <row r="927" ht="15.75" customHeight="1">
      <c r="A927" s="42"/>
      <c r="B927" s="42"/>
      <c r="C927" s="42"/>
      <c r="D927" s="42"/>
      <c r="E927" s="42"/>
      <c r="F927" s="42"/>
      <c r="G927" s="42"/>
      <c r="H927" s="42"/>
      <c r="I927" s="42"/>
      <c r="J927" s="42"/>
      <c r="K927" s="42"/>
      <c r="L927" s="42"/>
      <c r="M927" s="42"/>
      <c r="N927" s="42"/>
      <c r="O927" s="42"/>
      <c r="P927" s="42"/>
      <c r="Q927" s="42"/>
      <c r="R927" s="42"/>
      <c r="S927" s="42"/>
      <c r="T927" s="42"/>
      <c r="U927" s="42"/>
      <c r="V927" s="42"/>
      <c r="W927" s="42"/>
      <c r="X927" s="42"/>
      <c r="Y927" s="42"/>
      <c r="Z927" s="42"/>
      <c r="AA927" s="42"/>
      <c r="AB927" s="42"/>
      <c r="AC927" s="42"/>
      <c r="AD927" s="42"/>
      <c r="AE927" s="42"/>
      <c r="AF927" s="42"/>
      <c r="AG927" s="42"/>
    </row>
    <row r="928" ht="15.75" customHeight="1">
      <c r="A928" s="42"/>
      <c r="B928" s="42"/>
      <c r="C928" s="42"/>
      <c r="D928" s="42"/>
      <c r="E928" s="42"/>
      <c r="F928" s="42"/>
      <c r="G928" s="42"/>
      <c r="H928" s="42"/>
      <c r="I928" s="42"/>
      <c r="J928" s="42"/>
      <c r="K928" s="42"/>
      <c r="L928" s="42"/>
      <c r="M928" s="42"/>
      <c r="N928" s="42"/>
      <c r="O928" s="42"/>
      <c r="P928" s="42"/>
      <c r="Q928" s="42"/>
      <c r="R928" s="42"/>
      <c r="S928" s="42"/>
      <c r="T928" s="42"/>
      <c r="U928" s="42"/>
      <c r="V928" s="42"/>
      <c r="W928" s="42"/>
      <c r="X928" s="42"/>
      <c r="Y928" s="42"/>
      <c r="Z928" s="42"/>
      <c r="AA928" s="42"/>
      <c r="AB928" s="42"/>
      <c r="AC928" s="42"/>
      <c r="AD928" s="42"/>
      <c r="AE928" s="42"/>
      <c r="AF928" s="42"/>
      <c r="AG928" s="42"/>
    </row>
    <row r="929" ht="15.75" customHeight="1">
      <c r="A929" s="42"/>
      <c r="B929" s="42"/>
      <c r="C929" s="42"/>
      <c r="D929" s="42"/>
      <c r="E929" s="42"/>
      <c r="F929" s="42"/>
      <c r="G929" s="42"/>
      <c r="H929" s="42"/>
      <c r="I929" s="42"/>
      <c r="J929" s="42"/>
      <c r="K929" s="42"/>
      <c r="L929" s="42"/>
      <c r="M929" s="42"/>
      <c r="N929" s="42"/>
      <c r="O929" s="42"/>
      <c r="P929" s="42"/>
      <c r="Q929" s="42"/>
      <c r="R929" s="42"/>
      <c r="S929" s="42"/>
      <c r="T929" s="42"/>
      <c r="U929" s="42"/>
      <c r="V929" s="42"/>
      <c r="W929" s="42"/>
      <c r="X929" s="42"/>
      <c r="Y929" s="42"/>
      <c r="Z929" s="42"/>
      <c r="AA929" s="42"/>
      <c r="AB929" s="42"/>
      <c r="AC929" s="42"/>
      <c r="AD929" s="42"/>
      <c r="AE929" s="42"/>
      <c r="AF929" s="42"/>
      <c r="AG929" s="42"/>
    </row>
    <row r="930" ht="15.75" customHeight="1">
      <c r="A930" s="42"/>
      <c r="B930" s="42"/>
      <c r="C930" s="42"/>
      <c r="D930" s="42"/>
      <c r="E930" s="42"/>
      <c r="F930" s="42"/>
      <c r="G930" s="42"/>
      <c r="H930" s="42"/>
      <c r="I930" s="42"/>
      <c r="J930" s="42"/>
      <c r="K930" s="42"/>
      <c r="L930" s="42"/>
      <c r="M930" s="42"/>
      <c r="N930" s="42"/>
      <c r="O930" s="42"/>
      <c r="P930" s="42"/>
      <c r="Q930" s="42"/>
      <c r="R930" s="42"/>
      <c r="S930" s="42"/>
      <c r="T930" s="42"/>
      <c r="U930" s="42"/>
      <c r="V930" s="42"/>
      <c r="W930" s="42"/>
      <c r="X930" s="42"/>
      <c r="Y930" s="42"/>
      <c r="Z930" s="42"/>
      <c r="AA930" s="42"/>
      <c r="AB930" s="42"/>
      <c r="AC930" s="42"/>
      <c r="AD930" s="42"/>
      <c r="AE930" s="42"/>
      <c r="AF930" s="42"/>
      <c r="AG930" s="42"/>
    </row>
    <row r="931" ht="15.75" customHeight="1">
      <c r="A931" s="42"/>
      <c r="B931" s="42"/>
      <c r="C931" s="42"/>
      <c r="D931" s="42"/>
      <c r="E931" s="42"/>
      <c r="F931" s="42"/>
      <c r="G931" s="42"/>
      <c r="H931" s="42"/>
      <c r="I931" s="42"/>
      <c r="J931" s="42"/>
      <c r="K931" s="42"/>
      <c r="L931" s="42"/>
      <c r="M931" s="42"/>
      <c r="N931" s="42"/>
      <c r="O931" s="42"/>
      <c r="P931" s="42"/>
      <c r="Q931" s="42"/>
      <c r="R931" s="42"/>
      <c r="S931" s="42"/>
      <c r="T931" s="42"/>
      <c r="U931" s="42"/>
      <c r="V931" s="42"/>
      <c r="W931" s="42"/>
      <c r="X931" s="42"/>
      <c r="Y931" s="42"/>
      <c r="Z931" s="42"/>
      <c r="AA931" s="42"/>
      <c r="AB931" s="42"/>
      <c r="AC931" s="42"/>
      <c r="AD931" s="42"/>
      <c r="AE931" s="42"/>
      <c r="AF931" s="42"/>
      <c r="AG931" s="42"/>
    </row>
    <row r="932" ht="15.75" customHeight="1">
      <c r="A932" s="42"/>
      <c r="B932" s="42"/>
      <c r="C932" s="42"/>
      <c r="D932" s="42"/>
      <c r="E932" s="42"/>
      <c r="F932" s="42"/>
      <c r="G932" s="42"/>
      <c r="H932" s="42"/>
      <c r="I932" s="42"/>
      <c r="J932" s="42"/>
      <c r="K932" s="42"/>
      <c r="L932" s="42"/>
      <c r="M932" s="42"/>
      <c r="N932" s="42"/>
      <c r="O932" s="42"/>
      <c r="P932" s="42"/>
      <c r="Q932" s="42"/>
      <c r="R932" s="42"/>
      <c r="S932" s="42"/>
      <c r="T932" s="42"/>
      <c r="U932" s="42"/>
      <c r="V932" s="42"/>
      <c r="W932" s="42"/>
      <c r="X932" s="42"/>
      <c r="Y932" s="42"/>
      <c r="Z932" s="42"/>
      <c r="AA932" s="42"/>
      <c r="AB932" s="42"/>
      <c r="AC932" s="42"/>
      <c r="AD932" s="42"/>
      <c r="AE932" s="42"/>
      <c r="AF932" s="42"/>
      <c r="AG932" s="42"/>
    </row>
    <row r="933" ht="15.75" customHeight="1">
      <c r="A933" s="42"/>
      <c r="B933" s="42"/>
      <c r="C933" s="42"/>
      <c r="D933" s="42"/>
      <c r="E933" s="42"/>
      <c r="F933" s="42"/>
      <c r="G933" s="42"/>
      <c r="H933" s="42"/>
      <c r="I933" s="42"/>
      <c r="J933" s="42"/>
      <c r="K933" s="42"/>
      <c r="L933" s="42"/>
      <c r="M933" s="42"/>
      <c r="N933" s="42"/>
      <c r="O933" s="42"/>
      <c r="P933" s="42"/>
      <c r="Q933" s="42"/>
      <c r="R933" s="42"/>
      <c r="S933" s="42"/>
      <c r="T933" s="42"/>
      <c r="U933" s="42"/>
      <c r="V933" s="42"/>
      <c r="W933" s="42"/>
      <c r="X933" s="42"/>
      <c r="Y933" s="42"/>
      <c r="Z933" s="42"/>
      <c r="AA933" s="42"/>
      <c r="AB933" s="42"/>
      <c r="AC933" s="42"/>
      <c r="AD933" s="42"/>
      <c r="AE933" s="42"/>
      <c r="AF933" s="42"/>
      <c r="AG933" s="42"/>
    </row>
    <row r="934" ht="15.75" customHeight="1">
      <c r="A934" s="42"/>
      <c r="B934" s="42"/>
      <c r="C934" s="42"/>
      <c r="D934" s="42"/>
      <c r="E934" s="42"/>
      <c r="F934" s="42"/>
      <c r="G934" s="42"/>
      <c r="H934" s="42"/>
      <c r="I934" s="42"/>
      <c r="J934" s="42"/>
      <c r="K934" s="42"/>
      <c r="L934" s="42"/>
      <c r="M934" s="42"/>
      <c r="N934" s="42"/>
      <c r="O934" s="42"/>
      <c r="P934" s="42"/>
      <c r="Q934" s="42"/>
      <c r="R934" s="42"/>
      <c r="S934" s="42"/>
      <c r="T934" s="42"/>
      <c r="U934" s="42"/>
      <c r="V934" s="42"/>
      <c r="W934" s="42"/>
      <c r="X934" s="42"/>
      <c r="Y934" s="42"/>
      <c r="Z934" s="42"/>
      <c r="AA934" s="42"/>
      <c r="AB934" s="42"/>
      <c r="AC934" s="42"/>
      <c r="AD934" s="42"/>
      <c r="AE934" s="42"/>
      <c r="AF934" s="42"/>
      <c r="AG934" s="42"/>
    </row>
    <row r="935" ht="15.75" customHeight="1">
      <c r="A935" s="42"/>
      <c r="B935" s="42"/>
      <c r="C935" s="42"/>
      <c r="D935" s="42"/>
      <c r="E935" s="42"/>
      <c r="F935" s="42"/>
      <c r="G935" s="42"/>
      <c r="H935" s="42"/>
      <c r="I935" s="42"/>
      <c r="J935" s="42"/>
      <c r="K935" s="42"/>
      <c r="L935" s="42"/>
      <c r="M935" s="42"/>
      <c r="N935" s="42"/>
      <c r="O935" s="42"/>
      <c r="P935" s="42"/>
      <c r="Q935" s="42"/>
      <c r="R935" s="42"/>
      <c r="S935" s="42"/>
      <c r="T935" s="42"/>
      <c r="U935" s="42"/>
      <c r="V935" s="42"/>
      <c r="W935" s="42"/>
      <c r="X935" s="42"/>
      <c r="Y935" s="42"/>
      <c r="Z935" s="42"/>
      <c r="AA935" s="42"/>
      <c r="AB935" s="42"/>
      <c r="AC935" s="42"/>
      <c r="AD935" s="42"/>
      <c r="AE935" s="42"/>
      <c r="AF935" s="42"/>
      <c r="AG935" s="42"/>
    </row>
    <row r="936" ht="15.75" customHeight="1">
      <c r="A936" s="42"/>
      <c r="B936" s="42"/>
      <c r="C936" s="42"/>
      <c r="D936" s="42"/>
      <c r="E936" s="42"/>
      <c r="F936" s="42"/>
      <c r="G936" s="42"/>
      <c r="H936" s="42"/>
      <c r="I936" s="42"/>
      <c r="J936" s="42"/>
      <c r="K936" s="42"/>
      <c r="L936" s="42"/>
      <c r="M936" s="42"/>
      <c r="N936" s="42"/>
      <c r="O936" s="42"/>
      <c r="P936" s="42"/>
      <c r="Q936" s="42"/>
      <c r="R936" s="42"/>
      <c r="S936" s="42"/>
      <c r="T936" s="42"/>
      <c r="U936" s="42"/>
      <c r="V936" s="42"/>
      <c r="W936" s="42"/>
      <c r="X936" s="42"/>
      <c r="Y936" s="42"/>
      <c r="Z936" s="42"/>
      <c r="AA936" s="42"/>
      <c r="AB936" s="42"/>
      <c r="AC936" s="42"/>
      <c r="AD936" s="42"/>
      <c r="AE936" s="42"/>
      <c r="AF936" s="42"/>
      <c r="AG936" s="42"/>
    </row>
    <row r="937" ht="15.75" customHeight="1">
      <c r="A937" s="42"/>
      <c r="B937" s="42"/>
      <c r="C937" s="42"/>
      <c r="D937" s="42"/>
      <c r="E937" s="42"/>
      <c r="F937" s="42"/>
      <c r="G937" s="42"/>
      <c r="H937" s="42"/>
      <c r="I937" s="42"/>
      <c r="J937" s="42"/>
      <c r="K937" s="42"/>
      <c r="L937" s="42"/>
      <c r="M937" s="42"/>
      <c r="N937" s="42"/>
      <c r="O937" s="42"/>
      <c r="P937" s="42"/>
      <c r="Q937" s="42"/>
      <c r="R937" s="42"/>
      <c r="S937" s="42"/>
      <c r="T937" s="42"/>
      <c r="U937" s="42"/>
      <c r="V937" s="42"/>
      <c r="W937" s="42"/>
      <c r="X937" s="42"/>
      <c r="Y937" s="42"/>
      <c r="Z937" s="42"/>
      <c r="AA937" s="42"/>
      <c r="AB937" s="42"/>
      <c r="AC937" s="42"/>
      <c r="AD937" s="42"/>
      <c r="AE937" s="42"/>
      <c r="AF937" s="42"/>
      <c r="AG937" s="42"/>
    </row>
    <row r="938" ht="15.75" customHeight="1">
      <c r="A938" s="42"/>
      <c r="B938" s="42"/>
      <c r="C938" s="42"/>
      <c r="D938" s="42"/>
      <c r="E938" s="42"/>
      <c r="F938" s="42"/>
      <c r="G938" s="42"/>
      <c r="H938" s="42"/>
      <c r="I938" s="42"/>
      <c r="J938" s="42"/>
      <c r="K938" s="42"/>
      <c r="L938" s="42"/>
      <c r="M938" s="42"/>
      <c r="N938" s="42"/>
      <c r="O938" s="42"/>
      <c r="P938" s="42"/>
      <c r="Q938" s="42"/>
      <c r="R938" s="42"/>
      <c r="S938" s="42"/>
      <c r="T938" s="42"/>
      <c r="U938" s="42"/>
      <c r="V938" s="42"/>
      <c r="W938" s="42"/>
      <c r="X938" s="42"/>
      <c r="Y938" s="42"/>
      <c r="Z938" s="42"/>
      <c r="AA938" s="42"/>
      <c r="AB938" s="42"/>
      <c r="AC938" s="42"/>
      <c r="AD938" s="42"/>
      <c r="AE938" s="42"/>
      <c r="AF938" s="42"/>
      <c r="AG938" s="42"/>
    </row>
    <row r="939" ht="15.75" customHeight="1">
      <c r="A939" s="42"/>
      <c r="B939" s="42"/>
      <c r="C939" s="42"/>
      <c r="D939" s="42"/>
      <c r="E939" s="42"/>
      <c r="F939" s="42"/>
      <c r="G939" s="42"/>
      <c r="H939" s="42"/>
      <c r="I939" s="42"/>
      <c r="J939" s="42"/>
      <c r="K939" s="42"/>
      <c r="L939" s="42"/>
      <c r="M939" s="42"/>
      <c r="N939" s="42"/>
      <c r="O939" s="42"/>
      <c r="P939" s="42"/>
      <c r="Q939" s="42"/>
      <c r="R939" s="42"/>
      <c r="S939" s="42"/>
      <c r="T939" s="42"/>
      <c r="U939" s="42"/>
      <c r="V939" s="42"/>
      <c r="W939" s="42"/>
      <c r="X939" s="42"/>
      <c r="Y939" s="42"/>
      <c r="Z939" s="42"/>
      <c r="AA939" s="42"/>
      <c r="AB939" s="42"/>
      <c r="AC939" s="42"/>
      <c r="AD939" s="42"/>
      <c r="AE939" s="42"/>
      <c r="AF939" s="42"/>
      <c r="AG939" s="42"/>
    </row>
    <row r="940" ht="15.75" customHeight="1">
      <c r="A940" s="42"/>
      <c r="B940" s="42"/>
      <c r="C940" s="42"/>
      <c r="D940" s="42"/>
      <c r="E940" s="42"/>
      <c r="F940" s="42"/>
      <c r="G940" s="42"/>
      <c r="H940" s="42"/>
      <c r="I940" s="42"/>
      <c r="J940" s="42"/>
      <c r="K940" s="42"/>
      <c r="L940" s="42"/>
      <c r="M940" s="42"/>
      <c r="N940" s="42"/>
      <c r="O940" s="42"/>
      <c r="P940" s="42"/>
      <c r="Q940" s="42"/>
      <c r="R940" s="42"/>
      <c r="S940" s="42"/>
      <c r="T940" s="42"/>
      <c r="U940" s="42"/>
      <c r="V940" s="42"/>
      <c r="W940" s="42"/>
      <c r="X940" s="42"/>
      <c r="Y940" s="42"/>
      <c r="Z940" s="42"/>
      <c r="AA940" s="42"/>
      <c r="AB940" s="42"/>
      <c r="AC940" s="42"/>
      <c r="AD940" s="42"/>
      <c r="AE940" s="42"/>
      <c r="AF940" s="42"/>
      <c r="AG940" s="42"/>
    </row>
    <row r="941" ht="15.75" customHeight="1">
      <c r="A941" s="42"/>
      <c r="B941" s="42"/>
      <c r="C941" s="42"/>
      <c r="D941" s="42"/>
      <c r="E941" s="42"/>
      <c r="F941" s="42"/>
      <c r="G941" s="42"/>
      <c r="H941" s="42"/>
      <c r="I941" s="42"/>
      <c r="J941" s="42"/>
      <c r="K941" s="42"/>
      <c r="L941" s="42"/>
      <c r="M941" s="42"/>
      <c r="N941" s="42"/>
      <c r="O941" s="42"/>
      <c r="P941" s="42"/>
      <c r="Q941" s="42"/>
      <c r="R941" s="42"/>
      <c r="S941" s="42"/>
      <c r="T941" s="42"/>
      <c r="U941" s="42"/>
      <c r="V941" s="42"/>
      <c r="W941" s="42"/>
      <c r="X941" s="42"/>
      <c r="Y941" s="42"/>
      <c r="Z941" s="42"/>
      <c r="AA941" s="42"/>
      <c r="AB941" s="42"/>
      <c r="AC941" s="42"/>
      <c r="AD941" s="42"/>
      <c r="AE941" s="42"/>
      <c r="AF941" s="42"/>
      <c r="AG941" s="42"/>
    </row>
    <row r="942" ht="15.75" customHeight="1">
      <c r="A942" s="42"/>
      <c r="B942" s="42"/>
      <c r="C942" s="42"/>
      <c r="D942" s="42"/>
      <c r="E942" s="42"/>
      <c r="F942" s="42"/>
      <c r="G942" s="42"/>
      <c r="H942" s="42"/>
      <c r="I942" s="42"/>
      <c r="J942" s="42"/>
      <c r="K942" s="42"/>
      <c r="L942" s="42"/>
      <c r="M942" s="42"/>
      <c r="N942" s="42"/>
      <c r="O942" s="42"/>
      <c r="P942" s="42"/>
      <c r="Q942" s="42"/>
      <c r="R942" s="42"/>
      <c r="S942" s="42"/>
      <c r="T942" s="42"/>
      <c r="U942" s="42"/>
      <c r="V942" s="42"/>
      <c r="W942" s="42"/>
      <c r="X942" s="42"/>
      <c r="Y942" s="42"/>
      <c r="Z942" s="42"/>
      <c r="AA942" s="42"/>
      <c r="AB942" s="42"/>
      <c r="AC942" s="42"/>
      <c r="AD942" s="42"/>
      <c r="AE942" s="42"/>
      <c r="AF942" s="42"/>
      <c r="AG942" s="42"/>
    </row>
    <row r="943" ht="15.75" customHeight="1">
      <c r="A943" s="42"/>
      <c r="B943" s="42"/>
      <c r="C943" s="42"/>
      <c r="D943" s="42"/>
      <c r="E943" s="42"/>
      <c r="F943" s="42"/>
      <c r="G943" s="42"/>
      <c r="H943" s="42"/>
      <c r="I943" s="42"/>
      <c r="J943" s="42"/>
      <c r="K943" s="42"/>
      <c r="L943" s="42"/>
      <c r="M943" s="42"/>
      <c r="N943" s="42"/>
      <c r="O943" s="42"/>
      <c r="P943" s="42"/>
      <c r="Q943" s="42"/>
      <c r="R943" s="42"/>
      <c r="S943" s="42"/>
      <c r="T943" s="42"/>
      <c r="U943" s="42"/>
      <c r="V943" s="42"/>
      <c r="W943" s="42"/>
      <c r="X943" s="42"/>
      <c r="Y943" s="42"/>
      <c r="Z943" s="42"/>
      <c r="AA943" s="42"/>
      <c r="AB943" s="42"/>
      <c r="AC943" s="42"/>
      <c r="AD943" s="42"/>
      <c r="AE943" s="42"/>
      <c r="AF943" s="42"/>
      <c r="AG943" s="42"/>
    </row>
    <row r="944" ht="15.75" customHeight="1">
      <c r="A944" s="42"/>
      <c r="B944" s="42"/>
      <c r="C944" s="42"/>
      <c r="D944" s="42"/>
      <c r="E944" s="42"/>
      <c r="F944" s="42"/>
      <c r="G944" s="42"/>
      <c r="H944" s="42"/>
      <c r="I944" s="42"/>
      <c r="J944" s="42"/>
      <c r="K944" s="42"/>
      <c r="L944" s="42"/>
      <c r="M944" s="42"/>
      <c r="N944" s="42"/>
      <c r="O944" s="42"/>
      <c r="P944" s="42"/>
      <c r="Q944" s="42"/>
      <c r="R944" s="42"/>
      <c r="S944" s="42"/>
      <c r="T944" s="42"/>
      <c r="U944" s="42"/>
      <c r="V944" s="42"/>
      <c r="W944" s="42"/>
      <c r="X944" s="42"/>
      <c r="Y944" s="42"/>
      <c r="Z944" s="42"/>
      <c r="AA944" s="42"/>
      <c r="AB944" s="42"/>
      <c r="AC944" s="42"/>
      <c r="AD944" s="42"/>
      <c r="AE944" s="42"/>
      <c r="AF944" s="42"/>
      <c r="AG944" s="42"/>
    </row>
    <row r="945" ht="15.75" customHeight="1">
      <c r="A945" s="42"/>
      <c r="B945" s="42"/>
      <c r="C945" s="42"/>
      <c r="D945" s="42"/>
      <c r="E945" s="42"/>
      <c r="F945" s="42"/>
      <c r="G945" s="42"/>
      <c r="H945" s="42"/>
      <c r="I945" s="42"/>
      <c r="J945" s="42"/>
      <c r="K945" s="42"/>
      <c r="L945" s="42"/>
      <c r="M945" s="42"/>
      <c r="N945" s="42"/>
      <c r="O945" s="42"/>
      <c r="P945" s="42"/>
      <c r="Q945" s="42"/>
      <c r="R945" s="42"/>
      <c r="S945" s="42"/>
      <c r="T945" s="42"/>
      <c r="U945" s="42"/>
      <c r="V945" s="42"/>
      <c r="W945" s="42"/>
      <c r="X945" s="42"/>
      <c r="Y945" s="42"/>
      <c r="Z945" s="42"/>
      <c r="AA945" s="42"/>
      <c r="AB945" s="42"/>
      <c r="AC945" s="42"/>
      <c r="AD945" s="42"/>
      <c r="AE945" s="42"/>
      <c r="AF945" s="42"/>
      <c r="AG945" s="42"/>
    </row>
    <row r="946" ht="15.75" customHeight="1">
      <c r="A946" s="42"/>
      <c r="B946" s="42"/>
      <c r="C946" s="42"/>
      <c r="D946" s="42"/>
      <c r="E946" s="42"/>
      <c r="F946" s="42"/>
      <c r="G946" s="42"/>
      <c r="H946" s="42"/>
      <c r="I946" s="42"/>
      <c r="J946" s="42"/>
      <c r="K946" s="42"/>
      <c r="L946" s="42"/>
      <c r="M946" s="42"/>
      <c r="N946" s="42"/>
      <c r="O946" s="42"/>
      <c r="P946" s="42"/>
      <c r="Q946" s="42"/>
      <c r="R946" s="42"/>
      <c r="S946" s="42"/>
      <c r="T946" s="42"/>
      <c r="U946" s="42"/>
      <c r="V946" s="42"/>
      <c r="W946" s="42"/>
      <c r="X946" s="42"/>
      <c r="Y946" s="42"/>
      <c r="Z946" s="42"/>
      <c r="AA946" s="42"/>
      <c r="AB946" s="42"/>
      <c r="AC946" s="42"/>
      <c r="AD946" s="42"/>
      <c r="AE946" s="42"/>
      <c r="AF946" s="42"/>
      <c r="AG946" s="42"/>
    </row>
    <row r="947" ht="15.75" customHeight="1">
      <c r="A947" s="42"/>
      <c r="B947" s="42"/>
      <c r="C947" s="42"/>
      <c r="D947" s="42"/>
      <c r="E947" s="42"/>
      <c r="F947" s="42"/>
      <c r="G947" s="42"/>
      <c r="H947" s="42"/>
      <c r="I947" s="42"/>
      <c r="J947" s="42"/>
      <c r="K947" s="42"/>
      <c r="L947" s="42"/>
      <c r="M947" s="42"/>
      <c r="N947" s="42"/>
      <c r="O947" s="42"/>
      <c r="P947" s="42"/>
      <c r="Q947" s="42"/>
      <c r="R947" s="42"/>
      <c r="S947" s="42"/>
      <c r="T947" s="42"/>
      <c r="U947" s="42"/>
      <c r="V947" s="42"/>
      <c r="W947" s="42"/>
      <c r="X947" s="42"/>
      <c r="Y947" s="42"/>
      <c r="Z947" s="42"/>
      <c r="AA947" s="42"/>
      <c r="AB947" s="42"/>
      <c r="AC947" s="42"/>
      <c r="AD947" s="42"/>
      <c r="AE947" s="42"/>
      <c r="AF947" s="42"/>
      <c r="AG947" s="42"/>
    </row>
    <row r="948" ht="15.75" customHeight="1">
      <c r="A948" s="42"/>
      <c r="B948" s="42"/>
      <c r="C948" s="42"/>
      <c r="D948" s="42"/>
      <c r="E948" s="42"/>
      <c r="F948" s="42"/>
      <c r="G948" s="42"/>
      <c r="H948" s="42"/>
      <c r="I948" s="42"/>
      <c r="J948" s="42"/>
      <c r="K948" s="42"/>
      <c r="L948" s="42"/>
      <c r="M948" s="42"/>
      <c r="N948" s="42"/>
      <c r="O948" s="42"/>
      <c r="P948" s="42"/>
      <c r="Q948" s="42"/>
      <c r="R948" s="42"/>
      <c r="S948" s="42"/>
      <c r="T948" s="42"/>
      <c r="U948" s="42"/>
      <c r="V948" s="42"/>
      <c r="W948" s="42"/>
      <c r="X948" s="42"/>
      <c r="Y948" s="42"/>
      <c r="Z948" s="42"/>
      <c r="AA948" s="42"/>
      <c r="AB948" s="42"/>
      <c r="AC948" s="42"/>
      <c r="AD948" s="42"/>
      <c r="AE948" s="42"/>
      <c r="AF948" s="42"/>
      <c r="AG948" s="42"/>
    </row>
    <row r="949" ht="15.75" customHeight="1">
      <c r="A949" s="42"/>
      <c r="B949" s="42"/>
      <c r="C949" s="42"/>
      <c r="D949" s="42"/>
      <c r="E949" s="42"/>
      <c r="F949" s="42"/>
      <c r="G949" s="42"/>
      <c r="H949" s="42"/>
      <c r="I949" s="42"/>
      <c r="J949" s="42"/>
      <c r="K949" s="42"/>
      <c r="L949" s="42"/>
      <c r="M949" s="42"/>
      <c r="N949" s="42"/>
      <c r="O949" s="42"/>
      <c r="P949" s="42"/>
      <c r="Q949" s="42"/>
      <c r="R949" s="42"/>
      <c r="S949" s="42"/>
      <c r="T949" s="42"/>
      <c r="U949" s="42"/>
      <c r="V949" s="42"/>
      <c r="W949" s="42"/>
      <c r="X949" s="42"/>
      <c r="Y949" s="42"/>
      <c r="Z949" s="42"/>
      <c r="AA949" s="42"/>
      <c r="AB949" s="42"/>
      <c r="AC949" s="42"/>
      <c r="AD949" s="42"/>
      <c r="AE949" s="42"/>
      <c r="AF949" s="42"/>
      <c r="AG949" s="42"/>
    </row>
    <row r="950" ht="15.75" customHeight="1">
      <c r="A950" s="42"/>
      <c r="B950" s="42"/>
      <c r="C950" s="42"/>
      <c r="D950" s="42"/>
      <c r="E950" s="42"/>
      <c r="F950" s="42"/>
      <c r="G950" s="42"/>
      <c r="H950" s="42"/>
      <c r="I950" s="42"/>
      <c r="J950" s="42"/>
      <c r="K950" s="42"/>
      <c r="L950" s="42"/>
      <c r="M950" s="42"/>
      <c r="N950" s="42"/>
      <c r="O950" s="42"/>
      <c r="P950" s="42"/>
      <c r="Q950" s="42"/>
      <c r="R950" s="42"/>
      <c r="S950" s="42"/>
      <c r="T950" s="42"/>
      <c r="U950" s="42"/>
      <c r="V950" s="42"/>
      <c r="W950" s="42"/>
      <c r="X950" s="42"/>
      <c r="Y950" s="42"/>
      <c r="Z950" s="42"/>
      <c r="AA950" s="42"/>
      <c r="AB950" s="42"/>
      <c r="AC950" s="42"/>
      <c r="AD950" s="42"/>
      <c r="AE950" s="42"/>
      <c r="AF950" s="42"/>
      <c r="AG950" s="42"/>
    </row>
    <row r="951" ht="15.75" customHeight="1">
      <c r="A951" s="42"/>
      <c r="B951" s="42"/>
      <c r="C951" s="42"/>
      <c r="D951" s="42"/>
      <c r="E951" s="42"/>
      <c r="F951" s="42"/>
      <c r="G951" s="42"/>
      <c r="H951" s="42"/>
      <c r="I951" s="42"/>
      <c r="J951" s="42"/>
      <c r="K951" s="42"/>
      <c r="L951" s="42"/>
      <c r="M951" s="42"/>
      <c r="N951" s="42"/>
      <c r="O951" s="42"/>
      <c r="P951" s="42"/>
      <c r="Q951" s="42"/>
      <c r="R951" s="42"/>
      <c r="S951" s="42"/>
      <c r="T951" s="42"/>
      <c r="U951" s="42"/>
      <c r="V951" s="42"/>
      <c r="W951" s="42"/>
      <c r="X951" s="42"/>
      <c r="Y951" s="42"/>
      <c r="Z951" s="42"/>
      <c r="AA951" s="42"/>
      <c r="AB951" s="42"/>
      <c r="AC951" s="42"/>
      <c r="AD951" s="42"/>
      <c r="AE951" s="42"/>
      <c r="AF951" s="42"/>
      <c r="AG951" s="42"/>
    </row>
    <row r="952" ht="15.75" customHeight="1">
      <c r="A952" s="42"/>
      <c r="B952" s="42"/>
      <c r="C952" s="42"/>
      <c r="D952" s="42"/>
      <c r="E952" s="42"/>
      <c r="F952" s="42"/>
      <c r="G952" s="42"/>
      <c r="H952" s="42"/>
      <c r="I952" s="42"/>
      <c r="J952" s="42"/>
      <c r="K952" s="42"/>
      <c r="L952" s="42"/>
      <c r="M952" s="42"/>
      <c r="N952" s="42"/>
      <c r="O952" s="42"/>
      <c r="P952" s="42"/>
      <c r="Q952" s="42"/>
      <c r="R952" s="42"/>
      <c r="S952" s="42"/>
      <c r="T952" s="42"/>
      <c r="U952" s="42"/>
      <c r="V952" s="42"/>
      <c r="W952" s="42"/>
      <c r="X952" s="42"/>
      <c r="Y952" s="42"/>
      <c r="Z952" s="42"/>
      <c r="AA952" s="42"/>
      <c r="AB952" s="42"/>
      <c r="AC952" s="42"/>
      <c r="AD952" s="42"/>
      <c r="AE952" s="42"/>
      <c r="AF952" s="42"/>
      <c r="AG952" s="42"/>
    </row>
    <row r="953" ht="15.75" customHeight="1">
      <c r="A953" s="42"/>
      <c r="B953" s="42"/>
      <c r="C953" s="42"/>
      <c r="D953" s="42"/>
      <c r="E953" s="42"/>
      <c r="F953" s="42"/>
      <c r="G953" s="42"/>
      <c r="H953" s="42"/>
      <c r="I953" s="42"/>
      <c r="J953" s="42"/>
      <c r="K953" s="42"/>
      <c r="L953" s="42"/>
      <c r="M953" s="42"/>
      <c r="N953" s="42"/>
      <c r="O953" s="42"/>
      <c r="P953" s="42"/>
      <c r="Q953" s="42"/>
      <c r="R953" s="42"/>
      <c r="S953" s="42"/>
      <c r="T953" s="42"/>
      <c r="U953" s="42"/>
      <c r="V953" s="42"/>
      <c r="W953" s="42"/>
      <c r="X953" s="42"/>
      <c r="Y953" s="42"/>
      <c r="Z953" s="42"/>
      <c r="AA953" s="42"/>
      <c r="AB953" s="42"/>
      <c r="AC953" s="42"/>
      <c r="AD953" s="42"/>
      <c r="AE953" s="42"/>
      <c r="AF953" s="42"/>
      <c r="AG953" s="42"/>
    </row>
    <row r="954" ht="15.75" customHeight="1">
      <c r="A954" s="42"/>
      <c r="B954" s="42"/>
      <c r="C954" s="42"/>
      <c r="D954" s="42"/>
      <c r="E954" s="42"/>
      <c r="F954" s="42"/>
      <c r="G954" s="42"/>
      <c r="H954" s="42"/>
      <c r="I954" s="42"/>
      <c r="J954" s="42"/>
      <c r="K954" s="42"/>
      <c r="L954" s="42"/>
      <c r="M954" s="42"/>
      <c r="N954" s="42"/>
      <c r="O954" s="42"/>
      <c r="P954" s="42"/>
      <c r="Q954" s="42"/>
      <c r="R954" s="42"/>
      <c r="S954" s="42"/>
      <c r="T954" s="42"/>
      <c r="U954" s="42"/>
      <c r="V954" s="42"/>
      <c r="W954" s="42"/>
      <c r="X954" s="42"/>
      <c r="Y954" s="42"/>
      <c r="Z954" s="42"/>
      <c r="AA954" s="42"/>
      <c r="AB954" s="42"/>
      <c r="AC954" s="42"/>
      <c r="AD954" s="42"/>
      <c r="AE954" s="42"/>
      <c r="AF954" s="42"/>
      <c r="AG954" s="42"/>
    </row>
    <row r="955" ht="15.75" customHeight="1">
      <c r="A955" s="42"/>
      <c r="B955" s="42"/>
      <c r="C955" s="42"/>
      <c r="D955" s="42"/>
      <c r="E955" s="42"/>
      <c r="F955" s="42"/>
      <c r="G955" s="42"/>
      <c r="H955" s="42"/>
      <c r="I955" s="42"/>
      <c r="J955" s="42"/>
      <c r="K955" s="42"/>
      <c r="L955" s="42"/>
      <c r="M955" s="42"/>
      <c r="N955" s="42"/>
      <c r="O955" s="42"/>
      <c r="P955" s="42"/>
      <c r="Q955" s="42"/>
      <c r="R955" s="42"/>
      <c r="S955" s="42"/>
      <c r="T955" s="42"/>
      <c r="U955" s="42"/>
      <c r="V955" s="42"/>
      <c r="W955" s="42"/>
      <c r="X955" s="42"/>
      <c r="Y955" s="42"/>
      <c r="Z955" s="42"/>
      <c r="AA955" s="42"/>
      <c r="AB955" s="42"/>
      <c r="AC955" s="42"/>
      <c r="AD955" s="42"/>
      <c r="AE955" s="42"/>
      <c r="AF955" s="42"/>
      <c r="AG955" s="42"/>
    </row>
    <row r="956" ht="15.75" customHeight="1">
      <c r="A956" s="42"/>
      <c r="B956" s="42"/>
      <c r="C956" s="42"/>
      <c r="D956" s="42"/>
      <c r="E956" s="42"/>
      <c r="F956" s="42"/>
      <c r="G956" s="42"/>
      <c r="H956" s="42"/>
      <c r="I956" s="42"/>
      <c r="J956" s="42"/>
      <c r="K956" s="42"/>
      <c r="L956" s="42"/>
      <c r="M956" s="42"/>
      <c r="N956" s="42"/>
      <c r="O956" s="42"/>
      <c r="P956" s="42"/>
      <c r="Q956" s="42"/>
      <c r="R956" s="42"/>
      <c r="S956" s="42"/>
      <c r="T956" s="42"/>
      <c r="U956" s="42"/>
      <c r="V956" s="42"/>
      <c r="W956" s="42"/>
      <c r="X956" s="42"/>
      <c r="Y956" s="42"/>
      <c r="Z956" s="42"/>
      <c r="AA956" s="42"/>
      <c r="AB956" s="42"/>
      <c r="AC956" s="42"/>
      <c r="AD956" s="42"/>
      <c r="AE956" s="42"/>
      <c r="AF956" s="42"/>
      <c r="AG956" s="42"/>
    </row>
    <row r="957" ht="15.75" customHeight="1">
      <c r="A957" s="42"/>
      <c r="B957" s="42"/>
      <c r="C957" s="42"/>
      <c r="D957" s="42"/>
      <c r="E957" s="42"/>
      <c r="F957" s="42"/>
      <c r="G957" s="42"/>
      <c r="H957" s="42"/>
      <c r="I957" s="42"/>
      <c r="J957" s="42"/>
      <c r="K957" s="42"/>
      <c r="L957" s="42"/>
      <c r="M957" s="42"/>
      <c r="N957" s="42"/>
      <c r="O957" s="42"/>
      <c r="P957" s="42"/>
      <c r="Q957" s="42"/>
      <c r="R957" s="42"/>
      <c r="S957" s="42"/>
      <c r="T957" s="42"/>
      <c r="U957" s="42"/>
      <c r="V957" s="42"/>
      <c r="W957" s="42"/>
      <c r="X957" s="42"/>
      <c r="Y957" s="42"/>
      <c r="Z957" s="42"/>
      <c r="AA957" s="42"/>
      <c r="AB957" s="42"/>
      <c r="AC957" s="42"/>
      <c r="AD957" s="42"/>
      <c r="AE957" s="42"/>
      <c r="AF957" s="42"/>
      <c r="AG957" s="42"/>
    </row>
    <row r="958" ht="15.75" customHeight="1">
      <c r="A958" s="42"/>
      <c r="B958" s="42"/>
      <c r="C958" s="42"/>
      <c r="D958" s="42"/>
      <c r="E958" s="42"/>
      <c r="F958" s="42"/>
      <c r="G958" s="42"/>
      <c r="H958" s="42"/>
      <c r="I958" s="42"/>
      <c r="J958" s="42"/>
      <c r="K958" s="42"/>
      <c r="L958" s="42"/>
      <c r="M958" s="42"/>
      <c r="N958" s="42"/>
      <c r="O958" s="42"/>
      <c r="P958" s="42"/>
      <c r="Q958" s="42"/>
      <c r="R958" s="42"/>
      <c r="S958" s="42"/>
      <c r="T958" s="42"/>
      <c r="U958" s="42"/>
      <c r="V958" s="42"/>
      <c r="W958" s="42"/>
      <c r="X958" s="42"/>
      <c r="Y958" s="42"/>
      <c r="Z958" s="42"/>
      <c r="AA958" s="42"/>
      <c r="AB958" s="42"/>
      <c r="AC958" s="42"/>
      <c r="AD958" s="42"/>
      <c r="AE958" s="42"/>
      <c r="AF958" s="42"/>
      <c r="AG958" s="42"/>
    </row>
    <row r="959" ht="15.75" customHeight="1">
      <c r="A959" s="42"/>
      <c r="B959" s="42"/>
      <c r="C959" s="42"/>
      <c r="D959" s="42"/>
      <c r="E959" s="42"/>
      <c r="F959" s="42"/>
      <c r="G959" s="42"/>
      <c r="H959" s="42"/>
      <c r="I959" s="42"/>
      <c r="J959" s="42"/>
      <c r="K959" s="42"/>
      <c r="L959" s="42"/>
      <c r="M959" s="42"/>
      <c r="N959" s="42"/>
      <c r="O959" s="42"/>
      <c r="P959" s="42"/>
      <c r="Q959" s="42"/>
      <c r="R959" s="42"/>
      <c r="S959" s="42"/>
      <c r="T959" s="42"/>
      <c r="U959" s="42"/>
      <c r="V959" s="42"/>
      <c r="W959" s="42"/>
      <c r="X959" s="42"/>
      <c r="Y959" s="42"/>
      <c r="Z959" s="42"/>
      <c r="AA959" s="42"/>
      <c r="AB959" s="42"/>
      <c r="AC959" s="42"/>
      <c r="AD959" s="42"/>
      <c r="AE959" s="42"/>
      <c r="AF959" s="42"/>
      <c r="AG959" s="42"/>
    </row>
    <row r="960" ht="15.75" customHeight="1">
      <c r="A960" s="42"/>
      <c r="B960" s="42"/>
      <c r="C960" s="42"/>
      <c r="D960" s="42"/>
      <c r="E960" s="42"/>
      <c r="F960" s="42"/>
      <c r="G960" s="42"/>
      <c r="H960" s="42"/>
      <c r="I960" s="42"/>
      <c r="J960" s="42"/>
      <c r="K960" s="42"/>
      <c r="L960" s="42"/>
      <c r="M960" s="42"/>
      <c r="N960" s="42"/>
      <c r="O960" s="42"/>
      <c r="P960" s="42"/>
      <c r="Q960" s="42"/>
      <c r="R960" s="42"/>
      <c r="S960" s="42"/>
      <c r="T960" s="42"/>
      <c r="U960" s="42"/>
      <c r="V960" s="42"/>
      <c r="W960" s="42"/>
      <c r="X960" s="42"/>
      <c r="Y960" s="42"/>
      <c r="Z960" s="42"/>
      <c r="AA960" s="42"/>
      <c r="AB960" s="42"/>
      <c r="AC960" s="42"/>
      <c r="AD960" s="42"/>
      <c r="AE960" s="42"/>
      <c r="AF960" s="42"/>
      <c r="AG960" s="42"/>
    </row>
    <row r="961" ht="15.75" customHeight="1">
      <c r="A961" s="42"/>
      <c r="B961" s="42"/>
      <c r="C961" s="42"/>
      <c r="D961" s="42"/>
      <c r="E961" s="42"/>
      <c r="F961" s="42"/>
      <c r="G961" s="42"/>
      <c r="H961" s="42"/>
      <c r="I961" s="42"/>
      <c r="J961" s="42"/>
      <c r="K961" s="42"/>
      <c r="L961" s="42"/>
      <c r="M961" s="42"/>
      <c r="N961" s="42"/>
      <c r="O961" s="42"/>
      <c r="P961" s="42"/>
      <c r="Q961" s="42"/>
      <c r="R961" s="42"/>
      <c r="S961" s="42"/>
      <c r="T961" s="42"/>
      <c r="U961" s="42"/>
      <c r="V961" s="42"/>
      <c r="W961" s="42"/>
      <c r="X961" s="42"/>
      <c r="Y961" s="42"/>
      <c r="Z961" s="42"/>
      <c r="AA961" s="42"/>
      <c r="AB961" s="42"/>
      <c r="AC961" s="42"/>
      <c r="AD961" s="42"/>
      <c r="AE961" s="42"/>
      <c r="AF961" s="42"/>
      <c r="AG961" s="42"/>
    </row>
    <row r="962" ht="15.75" customHeight="1">
      <c r="A962" s="42"/>
      <c r="B962" s="42"/>
      <c r="C962" s="42"/>
      <c r="D962" s="42"/>
      <c r="E962" s="42"/>
      <c r="F962" s="42"/>
      <c r="G962" s="42"/>
      <c r="H962" s="42"/>
      <c r="I962" s="42"/>
      <c r="J962" s="42"/>
      <c r="K962" s="42"/>
      <c r="L962" s="42"/>
      <c r="M962" s="42"/>
      <c r="N962" s="42"/>
      <c r="O962" s="42"/>
      <c r="P962" s="42"/>
      <c r="Q962" s="42"/>
      <c r="R962" s="42"/>
      <c r="S962" s="42"/>
      <c r="T962" s="42"/>
      <c r="U962" s="42"/>
      <c r="V962" s="42"/>
      <c r="W962" s="42"/>
      <c r="X962" s="42"/>
      <c r="Y962" s="42"/>
      <c r="Z962" s="42"/>
      <c r="AA962" s="42"/>
      <c r="AB962" s="42"/>
      <c r="AC962" s="42"/>
      <c r="AD962" s="42"/>
      <c r="AE962" s="42"/>
      <c r="AF962" s="42"/>
      <c r="AG962" s="42"/>
    </row>
    <row r="963" ht="15.75" customHeight="1">
      <c r="A963" s="42"/>
      <c r="B963" s="42"/>
      <c r="C963" s="42"/>
      <c r="D963" s="42"/>
      <c r="E963" s="42"/>
      <c r="F963" s="42"/>
      <c r="G963" s="42"/>
      <c r="H963" s="42"/>
      <c r="I963" s="42"/>
      <c r="J963" s="42"/>
      <c r="K963" s="42"/>
      <c r="L963" s="42"/>
      <c r="M963" s="42"/>
      <c r="N963" s="42"/>
      <c r="O963" s="42"/>
      <c r="P963" s="42"/>
      <c r="Q963" s="42"/>
      <c r="R963" s="42"/>
      <c r="S963" s="42"/>
      <c r="T963" s="42"/>
      <c r="U963" s="42"/>
      <c r="V963" s="42"/>
      <c r="W963" s="42"/>
      <c r="X963" s="42"/>
      <c r="Y963" s="42"/>
      <c r="Z963" s="42"/>
      <c r="AA963" s="42"/>
      <c r="AB963" s="42"/>
      <c r="AC963" s="42"/>
      <c r="AD963" s="42"/>
      <c r="AE963" s="42"/>
      <c r="AF963" s="42"/>
      <c r="AG963" s="42"/>
    </row>
    <row r="964" ht="15.75" customHeight="1">
      <c r="A964" s="42"/>
      <c r="B964" s="42"/>
      <c r="C964" s="42"/>
      <c r="D964" s="42"/>
      <c r="E964" s="42"/>
      <c r="F964" s="42"/>
      <c r="G964" s="42"/>
      <c r="H964" s="42"/>
      <c r="I964" s="42"/>
      <c r="J964" s="42"/>
      <c r="K964" s="42"/>
      <c r="L964" s="42"/>
      <c r="M964" s="42"/>
      <c r="N964" s="42"/>
      <c r="O964" s="42"/>
      <c r="P964" s="42"/>
      <c r="Q964" s="42"/>
      <c r="R964" s="42"/>
      <c r="S964" s="42"/>
      <c r="T964" s="42"/>
      <c r="U964" s="42"/>
      <c r="V964" s="42"/>
      <c r="W964" s="42"/>
      <c r="X964" s="42"/>
      <c r="Y964" s="42"/>
      <c r="Z964" s="42"/>
      <c r="AA964" s="42"/>
      <c r="AB964" s="42"/>
      <c r="AC964" s="42"/>
      <c r="AD964" s="42"/>
      <c r="AE964" s="42"/>
      <c r="AF964" s="42"/>
      <c r="AG964" s="42"/>
    </row>
    <row r="965" ht="15.75" customHeight="1">
      <c r="A965" s="42"/>
      <c r="B965" s="42"/>
      <c r="C965" s="42"/>
      <c r="D965" s="42"/>
      <c r="E965" s="42"/>
      <c r="F965" s="42"/>
      <c r="G965" s="42"/>
      <c r="H965" s="42"/>
      <c r="I965" s="42"/>
      <c r="J965" s="42"/>
      <c r="K965" s="42"/>
      <c r="L965" s="42"/>
      <c r="M965" s="42"/>
      <c r="N965" s="42"/>
      <c r="O965" s="42"/>
      <c r="P965" s="42"/>
      <c r="Q965" s="42"/>
      <c r="R965" s="42"/>
      <c r="S965" s="42"/>
      <c r="T965" s="42"/>
      <c r="U965" s="42"/>
      <c r="V965" s="42"/>
      <c r="W965" s="42"/>
      <c r="X965" s="42"/>
      <c r="Y965" s="42"/>
      <c r="Z965" s="42"/>
      <c r="AA965" s="42"/>
      <c r="AB965" s="42"/>
      <c r="AC965" s="42"/>
      <c r="AD965" s="42"/>
      <c r="AE965" s="42"/>
      <c r="AF965" s="42"/>
      <c r="AG965" s="42"/>
    </row>
    <row r="966" ht="15.75" customHeight="1">
      <c r="A966" s="42"/>
      <c r="B966" s="42"/>
      <c r="C966" s="42"/>
      <c r="D966" s="42"/>
      <c r="E966" s="42"/>
      <c r="F966" s="42"/>
      <c r="G966" s="42"/>
      <c r="H966" s="42"/>
      <c r="I966" s="42"/>
      <c r="J966" s="42"/>
      <c r="K966" s="42"/>
      <c r="L966" s="42"/>
      <c r="M966" s="42"/>
      <c r="N966" s="42"/>
      <c r="O966" s="42"/>
      <c r="P966" s="42"/>
      <c r="Q966" s="42"/>
      <c r="R966" s="42"/>
      <c r="S966" s="42"/>
      <c r="T966" s="42"/>
      <c r="U966" s="42"/>
      <c r="V966" s="42"/>
      <c r="W966" s="42"/>
      <c r="X966" s="42"/>
      <c r="Y966" s="42"/>
      <c r="Z966" s="42"/>
      <c r="AA966" s="42"/>
      <c r="AB966" s="42"/>
      <c r="AC966" s="42"/>
      <c r="AD966" s="42"/>
      <c r="AE966" s="42"/>
      <c r="AF966" s="42"/>
      <c r="AG966" s="42"/>
    </row>
    <row r="967" ht="15.75" customHeight="1">
      <c r="A967" s="42"/>
      <c r="B967" s="42"/>
      <c r="C967" s="42"/>
      <c r="D967" s="42"/>
      <c r="E967" s="42"/>
      <c r="F967" s="42"/>
      <c r="G967" s="42"/>
      <c r="H967" s="42"/>
      <c r="I967" s="42"/>
      <c r="J967" s="42"/>
      <c r="K967" s="42"/>
      <c r="L967" s="42"/>
      <c r="M967" s="42"/>
      <c r="N967" s="42"/>
      <c r="O967" s="42"/>
      <c r="P967" s="42"/>
      <c r="Q967" s="42"/>
      <c r="R967" s="42"/>
      <c r="S967" s="42"/>
      <c r="T967" s="42"/>
      <c r="U967" s="42"/>
      <c r="V967" s="42"/>
      <c r="W967" s="42"/>
      <c r="X967" s="42"/>
      <c r="Y967" s="42"/>
      <c r="Z967" s="42"/>
      <c r="AA967" s="42"/>
      <c r="AB967" s="42"/>
      <c r="AC967" s="42"/>
      <c r="AD967" s="42"/>
      <c r="AE967" s="42"/>
      <c r="AF967" s="42"/>
      <c r="AG967" s="42"/>
    </row>
    <row r="968" ht="15.75" customHeight="1">
      <c r="A968" s="42"/>
      <c r="B968" s="42"/>
      <c r="C968" s="42"/>
      <c r="D968" s="42"/>
      <c r="E968" s="42"/>
      <c r="F968" s="42"/>
      <c r="G968" s="42"/>
      <c r="H968" s="42"/>
      <c r="I968" s="42"/>
      <c r="J968" s="42"/>
      <c r="K968" s="42"/>
      <c r="L968" s="42"/>
      <c r="M968" s="42"/>
      <c r="N968" s="42"/>
      <c r="O968" s="42"/>
      <c r="P968" s="42"/>
      <c r="Q968" s="42"/>
      <c r="R968" s="42"/>
      <c r="S968" s="42"/>
      <c r="T968" s="42"/>
      <c r="U968" s="42"/>
      <c r="V968" s="42"/>
      <c r="W968" s="42"/>
      <c r="X968" s="42"/>
      <c r="Y968" s="42"/>
      <c r="Z968" s="42"/>
      <c r="AA968" s="42"/>
      <c r="AB968" s="42"/>
      <c r="AC968" s="42"/>
      <c r="AD968" s="42"/>
      <c r="AE968" s="42"/>
      <c r="AF968" s="42"/>
      <c r="AG968" s="42"/>
    </row>
    <row r="969" ht="15.75" customHeight="1">
      <c r="A969" s="42"/>
      <c r="B969" s="42"/>
      <c r="C969" s="42"/>
      <c r="D969" s="42"/>
      <c r="E969" s="42"/>
      <c r="F969" s="42"/>
      <c r="G969" s="42"/>
      <c r="H969" s="42"/>
      <c r="I969" s="42"/>
      <c r="J969" s="42"/>
      <c r="K969" s="42"/>
      <c r="L969" s="42"/>
      <c r="M969" s="42"/>
      <c r="N969" s="42"/>
      <c r="O969" s="42"/>
      <c r="P969" s="42"/>
      <c r="Q969" s="42"/>
      <c r="R969" s="42"/>
      <c r="S969" s="42"/>
      <c r="T969" s="42"/>
      <c r="U969" s="42"/>
      <c r="V969" s="42"/>
      <c r="W969" s="42"/>
      <c r="X969" s="42"/>
      <c r="Y969" s="42"/>
      <c r="Z969" s="42"/>
      <c r="AA969" s="42"/>
      <c r="AB969" s="42"/>
      <c r="AC969" s="42"/>
      <c r="AD969" s="42"/>
      <c r="AE969" s="42"/>
      <c r="AF969" s="42"/>
      <c r="AG969" s="42"/>
    </row>
    <row r="970" ht="15.75" customHeight="1">
      <c r="A970" s="42"/>
      <c r="B970" s="42"/>
      <c r="C970" s="42"/>
      <c r="D970" s="42"/>
      <c r="E970" s="42"/>
      <c r="F970" s="42"/>
      <c r="G970" s="42"/>
      <c r="H970" s="42"/>
      <c r="I970" s="42"/>
      <c r="J970" s="42"/>
      <c r="K970" s="42"/>
      <c r="L970" s="42"/>
      <c r="M970" s="42"/>
      <c r="N970" s="42"/>
      <c r="O970" s="42"/>
      <c r="P970" s="42"/>
      <c r="Q970" s="42"/>
      <c r="R970" s="42"/>
      <c r="S970" s="42"/>
      <c r="T970" s="42"/>
      <c r="U970" s="42"/>
      <c r="V970" s="42"/>
      <c r="W970" s="42"/>
      <c r="X970" s="42"/>
      <c r="Y970" s="42"/>
      <c r="Z970" s="42"/>
      <c r="AA970" s="42"/>
      <c r="AB970" s="42"/>
      <c r="AC970" s="42"/>
      <c r="AD970" s="42"/>
      <c r="AE970" s="42"/>
      <c r="AF970" s="42"/>
      <c r="AG970" s="42"/>
    </row>
    <row r="971" ht="15.75" customHeight="1">
      <c r="A971" s="42"/>
      <c r="B971" s="42"/>
      <c r="C971" s="42"/>
      <c r="D971" s="42"/>
      <c r="E971" s="42"/>
      <c r="F971" s="42"/>
      <c r="G971" s="42"/>
      <c r="H971" s="42"/>
      <c r="I971" s="42"/>
      <c r="J971" s="42"/>
      <c r="K971" s="42"/>
      <c r="L971" s="42"/>
      <c r="M971" s="42"/>
      <c r="N971" s="42"/>
      <c r="O971" s="42"/>
      <c r="P971" s="42"/>
      <c r="Q971" s="42"/>
      <c r="R971" s="42"/>
      <c r="S971" s="42"/>
      <c r="T971" s="42"/>
      <c r="U971" s="42"/>
      <c r="V971" s="42"/>
      <c r="W971" s="42"/>
      <c r="X971" s="42"/>
      <c r="Y971" s="42"/>
      <c r="Z971" s="42"/>
      <c r="AA971" s="42"/>
      <c r="AB971" s="42"/>
      <c r="AC971" s="42"/>
      <c r="AD971" s="42"/>
      <c r="AE971" s="42"/>
      <c r="AF971" s="42"/>
      <c r="AG971" s="42"/>
    </row>
    <row r="972" ht="15.75" customHeight="1">
      <c r="A972" s="42"/>
      <c r="B972" s="42"/>
      <c r="C972" s="42"/>
      <c r="D972" s="42"/>
      <c r="E972" s="42"/>
      <c r="F972" s="42"/>
      <c r="G972" s="42"/>
      <c r="H972" s="42"/>
      <c r="I972" s="42"/>
      <c r="J972" s="42"/>
      <c r="K972" s="42"/>
      <c r="L972" s="42"/>
      <c r="M972" s="42"/>
      <c r="N972" s="42"/>
      <c r="O972" s="42"/>
      <c r="P972" s="42"/>
      <c r="Q972" s="42"/>
      <c r="R972" s="42"/>
      <c r="S972" s="42"/>
      <c r="T972" s="42"/>
      <c r="U972" s="42"/>
      <c r="V972" s="42"/>
      <c r="W972" s="42"/>
      <c r="X972" s="42"/>
      <c r="Y972" s="42"/>
      <c r="Z972" s="42"/>
      <c r="AA972" s="42"/>
      <c r="AB972" s="42"/>
      <c r="AC972" s="42"/>
      <c r="AD972" s="42"/>
      <c r="AE972" s="42"/>
      <c r="AF972" s="42"/>
      <c r="AG972" s="42"/>
    </row>
    <row r="973" ht="15.75" customHeight="1">
      <c r="A973" s="42"/>
      <c r="B973" s="42"/>
      <c r="C973" s="42"/>
      <c r="D973" s="42"/>
      <c r="E973" s="42"/>
      <c r="F973" s="42"/>
      <c r="G973" s="42"/>
      <c r="H973" s="42"/>
      <c r="I973" s="42"/>
      <c r="J973" s="42"/>
      <c r="K973" s="42"/>
      <c r="L973" s="42"/>
      <c r="M973" s="42"/>
      <c r="N973" s="42"/>
      <c r="O973" s="42"/>
      <c r="P973" s="42"/>
      <c r="Q973" s="42"/>
      <c r="R973" s="42"/>
      <c r="S973" s="42"/>
      <c r="T973" s="42"/>
      <c r="U973" s="42"/>
      <c r="V973" s="42"/>
      <c r="W973" s="42"/>
      <c r="X973" s="42"/>
      <c r="Y973" s="42"/>
      <c r="Z973" s="42"/>
      <c r="AA973" s="42"/>
      <c r="AB973" s="42"/>
      <c r="AC973" s="42"/>
      <c r="AD973" s="42"/>
      <c r="AE973" s="42"/>
      <c r="AF973" s="42"/>
      <c r="AG973" s="42"/>
    </row>
    <row r="974" ht="15.75" customHeight="1">
      <c r="A974" s="42"/>
      <c r="B974" s="42"/>
      <c r="C974" s="42"/>
      <c r="D974" s="42"/>
      <c r="E974" s="42"/>
      <c r="F974" s="42"/>
      <c r="G974" s="42"/>
      <c r="H974" s="42"/>
      <c r="I974" s="42"/>
      <c r="J974" s="42"/>
      <c r="K974" s="42"/>
      <c r="L974" s="42"/>
      <c r="M974" s="42"/>
      <c r="N974" s="42"/>
      <c r="O974" s="42"/>
      <c r="P974" s="42"/>
      <c r="Q974" s="42"/>
      <c r="R974" s="42"/>
      <c r="S974" s="42"/>
      <c r="T974" s="42"/>
      <c r="U974" s="42"/>
      <c r="V974" s="42"/>
      <c r="W974" s="42"/>
      <c r="X974" s="42"/>
      <c r="Y974" s="42"/>
      <c r="Z974" s="42"/>
      <c r="AA974" s="42"/>
      <c r="AB974" s="42"/>
      <c r="AC974" s="42"/>
      <c r="AD974" s="42"/>
      <c r="AE974" s="42"/>
      <c r="AF974" s="42"/>
      <c r="AG974" s="42"/>
    </row>
    <row r="975" ht="15.75" customHeight="1">
      <c r="A975" s="42"/>
      <c r="B975" s="42"/>
      <c r="C975" s="42"/>
      <c r="D975" s="42"/>
      <c r="E975" s="42"/>
      <c r="F975" s="42"/>
      <c r="G975" s="42"/>
      <c r="H975" s="42"/>
      <c r="I975" s="42"/>
      <c r="J975" s="42"/>
      <c r="K975" s="42"/>
      <c r="L975" s="42"/>
      <c r="M975" s="42"/>
      <c r="N975" s="42"/>
      <c r="O975" s="42"/>
      <c r="P975" s="42"/>
      <c r="Q975" s="42"/>
      <c r="R975" s="42"/>
      <c r="S975" s="42"/>
      <c r="T975" s="42"/>
      <c r="U975" s="42"/>
      <c r="V975" s="42"/>
      <c r="W975" s="42"/>
      <c r="X975" s="42"/>
      <c r="Y975" s="42"/>
      <c r="Z975" s="42"/>
      <c r="AA975" s="42"/>
      <c r="AB975" s="42"/>
      <c r="AC975" s="42"/>
      <c r="AD975" s="42"/>
      <c r="AE975" s="42"/>
      <c r="AF975" s="42"/>
      <c r="AG975" s="42"/>
    </row>
    <row r="976" ht="15.75" customHeight="1">
      <c r="A976" s="42"/>
      <c r="B976" s="42"/>
      <c r="C976" s="42"/>
      <c r="D976" s="42"/>
      <c r="E976" s="42"/>
      <c r="F976" s="42"/>
      <c r="G976" s="42"/>
      <c r="H976" s="42"/>
      <c r="I976" s="42"/>
      <c r="J976" s="42"/>
      <c r="K976" s="42"/>
      <c r="L976" s="42"/>
      <c r="M976" s="42"/>
      <c r="N976" s="42"/>
      <c r="O976" s="42"/>
      <c r="P976" s="42"/>
      <c r="Q976" s="42"/>
      <c r="R976" s="42"/>
      <c r="S976" s="42"/>
      <c r="T976" s="42"/>
      <c r="U976" s="42"/>
      <c r="V976" s="42"/>
      <c r="W976" s="42"/>
      <c r="X976" s="42"/>
      <c r="Y976" s="42"/>
      <c r="Z976" s="42"/>
      <c r="AA976" s="42"/>
      <c r="AB976" s="42"/>
      <c r="AC976" s="42"/>
      <c r="AD976" s="42"/>
      <c r="AE976" s="42"/>
      <c r="AF976" s="42"/>
      <c r="AG976" s="42"/>
    </row>
    <row r="977" ht="15.75" customHeight="1">
      <c r="A977" s="42"/>
      <c r="B977" s="42"/>
      <c r="C977" s="42"/>
      <c r="D977" s="42"/>
      <c r="E977" s="42"/>
      <c r="F977" s="42"/>
      <c r="G977" s="42"/>
      <c r="H977" s="42"/>
      <c r="I977" s="42"/>
      <c r="J977" s="42"/>
      <c r="K977" s="42"/>
      <c r="L977" s="42"/>
      <c r="M977" s="42"/>
      <c r="N977" s="42"/>
      <c r="O977" s="42"/>
      <c r="P977" s="42"/>
      <c r="Q977" s="42"/>
      <c r="R977" s="42"/>
      <c r="S977" s="42"/>
      <c r="T977" s="42"/>
      <c r="U977" s="42"/>
      <c r="V977" s="42"/>
      <c r="W977" s="42"/>
      <c r="X977" s="42"/>
      <c r="Y977" s="42"/>
      <c r="Z977" s="42"/>
      <c r="AA977" s="42"/>
      <c r="AB977" s="42"/>
      <c r="AC977" s="42"/>
      <c r="AD977" s="42"/>
      <c r="AE977" s="42"/>
      <c r="AF977" s="42"/>
      <c r="AG977" s="42"/>
    </row>
    <row r="978" ht="15.75" customHeight="1">
      <c r="A978" s="42"/>
      <c r="B978" s="42"/>
      <c r="C978" s="42"/>
      <c r="D978" s="42"/>
      <c r="E978" s="42"/>
      <c r="F978" s="42"/>
      <c r="G978" s="42"/>
      <c r="H978" s="42"/>
      <c r="I978" s="42"/>
      <c r="J978" s="42"/>
      <c r="K978" s="42"/>
      <c r="L978" s="42"/>
      <c r="M978" s="42"/>
      <c r="N978" s="42"/>
      <c r="O978" s="42"/>
      <c r="P978" s="42"/>
      <c r="Q978" s="42"/>
      <c r="R978" s="42"/>
      <c r="S978" s="42"/>
      <c r="T978" s="42"/>
      <c r="U978" s="42"/>
      <c r="V978" s="42"/>
      <c r="W978" s="42"/>
      <c r="X978" s="42"/>
      <c r="Y978" s="42"/>
      <c r="Z978" s="42"/>
      <c r="AA978" s="42"/>
      <c r="AB978" s="42"/>
      <c r="AC978" s="42"/>
      <c r="AD978" s="42"/>
      <c r="AE978" s="42"/>
      <c r="AF978" s="42"/>
      <c r="AG978" s="42"/>
    </row>
    <row r="979" ht="15.75" customHeight="1">
      <c r="A979" s="42"/>
      <c r="B979" s="42"/>
      <c r="C979" s="42"/>
      <c r="D979" s="42"/>
      <c r="E979" s="42"/>
      <c r="F979" s="42"/>
      <c r="G979" s="42"/>
      <c r="H979" s="42"/>
      <c r="I979" s="42"/>
      <c r="J979" s="42"/>
      <c r="K979" s="42"/>
      <c r="L979" s="42"/>
      <c r="M979" s="42"/>
      <c r="N979" s="42"/>
      <c r="O979" s="42"/>
      <c r="P979" s="42"/>
      <c r="Q979" s="42"/>
      <c r="R979" s="42"/>
      <c r="S979" s="42"/>
      <c r="T979" s="42"/>
      <c r="U979" s="42"/>
      <c r="V979" s="42"/>
      <c r="W979" s="42"/>
      <c r="X979" s="42"/>
      <c r="Y979" s="42"/>
      <c r="Z979" s="42"/>
      <c r="AA979" s="42"/>
      <c r="AB979" s="42"/>
      <c r="AC979" s="42"/>
      <c r="AD979" s="42"/>
      <c r="AE979" s="42"/>
      <c r="AF979" s="42"/>
      <c r="AG979" s="42"/>
    </row>
    <row r="980" ht="15.75" customHeight="1">
      <c r="A980" s="42"/>
      <c r="B980" s="42"/>
      <c r="C980" s="42"/>
      <c r="D980" s="42"/>
      <c r="E980" s="42"/>
      <c r="F980" s="42"/>
      <c r="G980" s="42"/>
      <c r="H980" s="42"/>
      <c r="I980" s="42"/>
      <c r="J980" s="42"/>
      <c r="K980" s="42"/>
      <c r="L980" s="42"/>
      <c r="M980" s="42"/>
      <c r="N980" s="42"/>
      <c r="O980" s="42"/>
      <c r="P980" s="42"/>
      <c r="Q980" s="42"/>
      <c r="R980" s="42"/>
      <c r="S980" s="42"/>
      <c r="T980" s="42"/>
      <c r="U980" s="42"/>
      <c r="V980" s="42"/>
      <c r="W980" s="42"/>
      <c r="X980" s="42"/>
      <c r="Y980" s="42"/>
      <c r="Z980" s="42"/>
      <c r="AA980" s="42"/>
      <c r="AB980" s="42"/>
      <c r="AC980" s="42"/>
      <c r="AD980" s="42"/>
      <c r="AE980" s="42"/>
      <c r="AF980" s="42"/>
      <c r="AG980" s="42"/>
    </row>
    <row r="981" ht="15.75" customHeight="1">
      <c r="A981" s="42"/>
      <c r="B981" s="42"/>
      <c r="C981" s="42"/>
      <c r="D981" s="42"/>
      <c r="E981" s="42"/>
      <c r="F981" s="42"/>
      <c r="G981" s="42"/>
      <c r="H981" s="42"/>
      <c r="I981" s="42"/>
      <c r="J981" s="42"/>
      <c r="K981" s="42"/>
      <c r="L981" s="42"/>
      <c r="M981" s="42"/>
      <c r="N981" s="42"/>
      <c r="O981" s="42"/>
      <c r="P981" s="42"/>
      <c r="Q981" s="42"/>
      <c r="R981" s="42"/>
      <c r="S981" s="42"/>
      <c r="T981" s="42"/>
      <c r="U981" s="42"/>
      <c r="V981" s="42"/>
      <c r="W981" s="42"/>
      <c r="X981" s="42"/>
      <c r="Y981" s="42"/>
      <c r="Z981" s="42"/>
      <c r="AA981" s="42"/>
      <c r="AB981" s="42"/>
      <c r="AC981" s="42"/>
      <c r="AD981" s="42"/>
      <c r="AE981" s="42"/>
      <c r="AF981" s="42"/>
      <c r="AG981" s="42"/>
    </row>
    <row r="982" ht="15.75" customHeight="1">
      <c r="A982" s="42"/>
      <c r="B982" s="42"/>
      <c r="C982" s="42"/>
      <c r="D982" s="42"/>
      <c r="E982" s="42"/>
      <c r="F982" s="42"/>
      <c r="G982" s="42"/>
      <c r="H982" s="42"/>
      <c r="I982" s="42"/>
      <c r="J982" s="42"/>
      <c r="K982" s="42"/>
      <c r="L982" s="42"/>
      <c r="M982" s="42"/>
      <c r="N982" s="42"/>
      <c r="O982" s="42"/>
      <c r="P982" s="42"/>
      <c r="Q982" s="42"/>
      <c r="R982" s="42"/>
      <c r="S982" s="42"/>
      <c r="T982" s="42"/>
      <c r="U982" s="42"/>
      <c r="V982" s="42"/>
      <c r="W982" s="42"/>
      <c r="X982" s="42"/>
      <c r="Y982" s="42"/>
      <c r="Z982" s="42"/>
      <c r="AA982" s="42"/>
      <c r="AB982" s="42"/>
      <c r="AC982" s="42"/>
      <c r="AD982" s="42"/>
      <c r="AE982" s="42"/>
      <c r="AF982" s="42"/>
      <c r="AG982" s="42"/>
    </row>
    <row r="983" ht="15.75" customHeight="1">
      <c r="A983" s="42"/>
      <c r="B983" s="42"/>
      <c r="C983" s="42"/>
      <c r="D983" s="42"/>
      <c r="E983" s="42"/>
      <c r="F983" s="42"/>
      <c r="G983" s="42"/>
      <c r="H983" s="42"/>
      <c r="I983" s="42"/>
      <c r="J983" s="42"/>
      <c r="K983" s="42"/>
      <c r="L983" s="42"/>
      <c r="M983" s="42"/>
      <c r="N983" s="42"/>
      <c r="O983" s="42"/>
      <c r="P983" s="42"/>
      <c r="Q983" s="42"/>
      <c r="R983" s="42"/>
      <c r="S983" s="42"/>
      <c r="T983" s="42"/>
      <c r="U983" s="42"/>
      <c r="V983" s="42"/>
      <c r="W983" s="42"/>
      <c r="X983" s="42"/>
      <c r="Y983" s="42"/>
      <c r="Z983" s="42"/>
      <c r="AA983" s="42"/>
      <c r="AB983" s="42"/>
      <c r="AC983" s="42"/>
      <c r="AD983" s="42"/>
      <c r="AE983" s="42"/>
      <c r="AF983" s="42"/>
      <c r="AG983" s="42"/>
    </row>
    <row r="984" ht="15.75" customHeight="1">
      <c r="A984" s="42"/>
      <c r="B984" s="42"/>
      <c r="C984" s="42"/>
      <c r="D984" s="42"/>
      <c r="E984" s="42"/>
      <c r="F984" s="42"/>
      <c r="G984" s="42"/>
      <c r="H984" s="42"/>
      <c r="I984" s="42"/>
      <c r="J984" s="42"/>
      <c r="K984" s="42"/>
      <c r="L984" s="42"/>
      <c r="M984" s="42"/>
      <c r="N984" s="42"/>
      <c r="O984" s="42"/>
      <c r="P984" s="42"/>
      <c r="Q984" s="42"/>
      <c r="R984" s="42"/>
      <c r="S984" s="42"/>
      <c r="T984" s="42"/>
      <c r="U984" s="42"/>
      <c r="V984" s="42"/>
      <c r="W984" s="42"/>
      <c r="X984" s="42"/>
      <c r="Y984" s="42"/>
      <c r="Z984" s="42"/>
      <c r="AA984" s="42"/>
      <c r="AB984" s="42"/>
      <c r="AC984" s="42"/>
      <c r="AD984" s="42"/>
      <c r="AE984" s="42"/>
      <c r="AF984" s="42"/>
      <c r="AG984" s="42"/>
    </row>
    <row r="985" ht="15.75" customHeight="1">
      <c r="A985" s="42"/>
      <c r="B985" s="42"/>
      <c r="C985" s="42"/>
      <c r="D985" s="42"/>
      <c r="E985" s="42"/>
      <c r="F985" s="42"/>
      <c r="G985" s="42"/>
      <c r="H985" s="42"/>
      <c r="I985" s="42"/>
      <c r="J985" s="42"/>
      <c r="K985" s="42"/>
      <c r="L985" s="42"/>
      <c r="M985" s="42"/>
      <c r="N985" s="42"/>
      <c r="O985" s="42"/>
      <c r="P985" s="42"/>
      <c r="Q985" s="42"/>
      <c r="R985" s="42"/>
      <c r="S985" s="42"/>
      <c r="T985" s="42"/>
      <c r="U985" s="42"/>
      <c r="V985" s="42"/>
      <c r="W985" s="42"/>
      <c r="X985" s="42"/>
      <c r="Y985" s="42"/>
      <c r="Z985" s="42"/>
      <c r="AA985" s="42"/>
      <c r="AB985" s="42"/>
      <c r="AC985" s="42"/>
      <c r="AD985" s="42"/>
      <c r="AE985" s="42"/>
      <c r="AF985" s="42"/>
      <c r="AG985" s="42"/>
    </row>
    <row r="986" ht="15.75" customHeight="1">
      <c r="A986" s="42"/>
      <c r="B986" s="42"/>
      <c r="C986" s="42"/>
      <c r="D986" s="42"/>
      <c r="E986" s="42"/>
      <c r="F986" s="42"/>
      <c r="G986" s="42"/>
      <c r="H986" s="42"/>
      <c r="I986" s="42"/>
      <c r="J986" s="42"/>
      <c r="K986" s="42"/>
      <c r="L986" s="42"/>
      <c r="M986" s="42"/>
      <c r="N986" s="42"/>
      <c r="O986" s="42"/>
      <c r="P986" s="42"/>
      <c r="Q986" s="42"/>
      <c r="R986" s="42"/>
      <c r="S986" s="42"/>
      <c r="T986" s="42"/>
      <c r="U986" s="42"/>
      <c r="V986" s="42"/>
      <c r="W986" s="42"/>
      <c r="X986" s="42"/>
      <c r="Y986" s="42"/>
      <c r="Z986" s="42"/>
      <c r="AA986" s="42"/>
      <c r="AB986" s="42"/>
      <c r="AC986" s="42"/>
      <c r="AD986" s="42"/>
      <c r="AE986" s="42"/>
      <c r="AF986" s="42"/>
      <c r="AG986" s="42"/>
    </row>
    <row r="987" ht="15.75" customHeight="1">
      <c r="A987" s="42"/>
      <c r="B987" s="42"/>
      <c r="C987" s="42"/>
      <c r="D987" s="42"/>
      <c r="E987" s="42"/>
      <c r="F987" s="42"/>
      <c r="G987" s="42"/>
      <c r="H987" s="42"/>
      <c r="I987" s="42"/>
      <c r="J987" s="42"/>
      <c r="K987" s="42"/>
      <c r="L987" s="42"/>
      <c r="M987" s="42"/>
      <c r="N987" s="42"/>
      <c r="O987" s="42"/>
      <c r="P987" s="42"/>
      <c r="Q987" s="42"/>
      <c r="R987" s="42"/>
      <c r="S987" s="42"/>
      <c r="T987" s="42"/>
      <c r="U987" s="42"/>
      <c r="V987" s="42"/>
      <c r="W987" s="42"/>
      <c r="X987" s="42"/>
      <c r="Y987" s="42"/>
      <c r="Z987" s="42"/>
      <c r="AA987" s="42"/>
      <c r="AB987" s="42"/>
      <c r="AC987" s="42"/>
      <c r="AD987" s="42"/>
      <c r="AE987" s="42"/>
      <c r="AF987" s="42"/>
      <c r="AG987" s="42"/>
    </row>
    <row r="988" ht="15.75" customHeight="1">
      <c r="A988" s="42"/>
      <c r="B988" s="42"/>
      <c r="C988" s="42"/>
      <c r="D988" s="42"/>
      <c r="E988" s="42"/>
      <c r="F988" s="42"/>
      <c r="G988" s="42"/>
      <c r="H988" s="42"/>
      <c r="I988" s="42"/>
      <c r="J988" s="42"/>
      <c r="K988" s="42"/>
      <c r="L988" s="42"/>
      <c r="M988" s="42"/>
      <c r="N988" s="42"/>
      <c r="O988" s="42"/>
      <c r="P988" s="42"/>
      <c r="Q988" s="42"/>
      <c r="R988" s="42"/>
      <c r="S988" s="42"/>
      <c r="T988" s="42"/>
      <c r="U988" s="42"/>
      <c r="V988" s="42"/>
      <c r="W988" s="42"/>
      <c r="X988" s="42"/>
      <c r="Y988" s="42"/>
      <c r="Z988" s="42"/>
      <c r="AA988" s="42"/>
      <c r="AB988" s="42"/>
      <c r="AC988" s="42"/>
      <c r="AD988" s="42"/>
      <c r="AE988" s="42"/>
      <c r="AF988" s="42"/>
      <c r="AG988" s="42"/>
    </row>
    <row r="989" ht="15.75" customHeight="1">
      <c r="A989" s="42"/>
      <c r="B989" s="42"/>
      <c r="C989" s="42"/>
      <c r="D989" s="42"/>
      <c r="E989" s="42"/>
      <c r="F989" s="42"/>
      <c r="G989" s="42"/>
      <c r="H989" s="42"/>
      <c r="I989" s="42"/>
      <c r="J989" s="42"/>
      <c r="K989" s="42"/>
      <c r="L989" s="42"/>
      <c r="M989" s="42"/>
      <c r="N989" s="42"/>
      <c r="O989" s="42"/>
      <c r="P989" s="42"/>
      <c r="Q989" s="42"/>
      <c r="R989" s="42"/>
      <c r="S989" s="42"/>
      <c r="T989" s="42"/>
      <c r="U989" s="42"/>
      <c r="V989" s="42"/>
      <c r="W989" s="42"/>
      <c r="X989" s="42"/>
      <c r="Y989" s="42"/>
      <c r="Z989" s="42"/>
      <c r="AA989" s="42"/>
      <c r="AB989" s="42"/>
      <c r="AC989" s="42"/>
      <c r="AD989" s="42"/>
      <c r="AE989" s="42"/>
      <c r="AF989" s="42"/>
      <c r="AG989" s="42"/>
    </row>
    <row r="990" ht="15.75" customHeight="1">
      <c r="A990" s="42"/>
      <c r="B990" s="42"/>
      <c r="C990" s="42"/>
      <c r="D990" s="42"/>
      <c r="E990" s="42"/>
      <c r="F990" s="42"/>
      <c r="G990" s="42"/>
      <c r="H990" s="42"/>
      <c r="I990" s="42"/>
      <c r="J990" s="42"/>
      <c r="K990" s="42"/>
      <c r="L990" s="42"/>
      <c r="M990" s="42"/>
      <c r="N990" s="42"/>
      <c r="O990" s="42"/>
      <c r="P990" s="42"/>
      <c r="Q990" s="42"/>
      <c r="R990" s="42"/>
      <c r="S990" s="42"/>
      <c r="T990" s="42"/>
      <c r="U990" s="42"/>
      <c r="V990" s="42"/>
      <c r="W990" s="42"/>
      <c r="X990" s="42"/>
      <c r="Y990" s="42"/>
      <c r="Z990" s="42"/>
      <c r="AA990" s="42"/>
      <c r="AB990" s="42"/>
      <c r="AC990" s="42"/>
      <c r="AD990" s="42"/>
      <c r="AE990" s="42"/>
      <c r="AF990" s="42"/>
      <c r="AG990" s="42"/>
    </row>
    <row r="991" ht="15.75" customHeight="1">
      <c r="A991" s="42"/>
      <c r="B991" s="42"/>
      <c r="C991" s="42"/>
      <c r="D991" s="42"/>
      <c r="E991" s="42"/>
      <c r="F991" s="42"/>
      <c r="G991" s="42"/>
      <c r="H991" s="42"/>
      <c r="I991" s="42"/>
      <c r="J991" s="42"/>
      <c r="K991" s="42"/>
      <c r="L991" s="42"/>
      <c r="M991" s="42"/>
      <c r="N991" s="42"/>
      <c r="O991" s="42"/>
      <c r="P991" s="42"/>
      <c r="Q991" s="42"/>
      <c r="R991" s="42"/>
      <c r="S991" s="42"/>
      <c r="T991" s="42"/>
      <c r="U991" s="42"/>
      <c r="V991" s="42"/>
      <c r="W991" s="42"/>
      <c r="X991" s="42"/>
      <c r="Y991" s="42"/>
      <c r="Z991" s="42"/>
      <c r="AA991" s="42"/>
      <c r="AB991" s="42"/>
      <c r="AC991" s="42"/>
      <c r="AD991" s="42"/>
      <c r="AE991" s="42"/>
      <c r="AF991" s="42"/>
      <c r="AG991" s="42"/>
    </row>
    <row r="992" ht="15.75" customHeight="1">
      <c r="A992" s="42"/>
      <c r="B992" s="42"/>
      <c r="C992" s="42"/>
      <c r="D992" s="42"/>
      <c r="E992" s="42"/>
      <c r="F992" s="42"/>
      <c r="G992" s="42"/>
      <c r="H992" s="42"/>
      <c r="I992" s="42"/>
      <c r="J992" s="42"/>
      <c r="K992" s="42"/>
      <c r="L992" s="42"/>
      <c r="M992" s="42"/>
      <c r="N992" s="42"/>
      <c r="O992" s="42"/>
      <c r="P992" s="42"/>
      <c r="Q992" s="42"/>
      <c r="R992" s="42"/>
      <c r="S992" s="42"/>
      <c r="T992" s="42"/>
      <c r="U992" s="42"/>
      <c r="V992" s="42"/>
      <c r="W992" s="42"/>
      <c r="X992" s="42"/>
      <c r="Y992" s="42"/>
      <c r="Z992" s="42"/>
      <c r="AA992" s="42"/>
      <c r="AB992" s="42"/>
      <c r="AC992" s="42"/>
      <c r="AD992" s="42"/>
      <c r="AE992" s="42"/>
      <c r="AF992" s="42"/>
      <c r="AG992" s="42"/>
    </row>
    <row r="993" ht="15.75" customHeight="1">
      <c r="A993" s="42"/>
      <c r="B993" s="42"/>
      <c r="C993" s="42"/>
      <c r="D993" s="42"/>
      <c r="E993" s="42"/>
      <c r="F993" s="42"/>
      <c r="G993" s="42"/>
      <c r="H993" s="42"/>
      <c r="I993" s="42"/>
      <c r="J993" s="42"/>
      <c r="K993" s="42"/>
      <c r="L993" s="42"/>
      <c r="M993" s="42"/>
      <c r="N993" s="42"/>
      <c r="O993" s="42"/>
      <c r="P993" s="42"/>
      <c r="Q993" s="42"/>
      <c r="R993" s="42"/>
      <c r="S993" s="42"/>
      <c r="T993" s="42"/>
      <c r="U993" s="42"/>
      <c r="V993" s="42"/>
      <c r="W993" s="42"/>
      <c r="X993" s="42"/>
      <c r="Y993" s="42"/>
      <c r="Z993" s="42"/>
      <c r="AA993" s="42"/>
      <c r="AB993" s="42"/>
      <c r="AC993" s="42"/>
      <c r="AD993" s="42"/>
      <c r="AE993" s="42"/>
      <c r="AF993" s="42"/>
      <c r="AG993" s="42"/>
    </row>
    <row r="994" ht="15.75" customHeight="1">
      <c r="A994" s="42"/>
      <c r="B994" s="42"/>
      <c r="C994" s="42"/>
      <c r="D994" s="42"/>
      <c r="E994" s="42"/>
      <c r="F994" s="42"/>
      <c r="G994" s="42"/>
      <c r="H994" s="42"/>
      <c r="I994" s="42"/>
      <c r="J994" s="42"/>
      <c r="K994" s="42"/>
      <c r="L994" s="42"/>
      <c r="M994" s="42"/>
      <c r="N994" s="42"/>
      <c r="O994" s="42"/>
      <c r="P994" s="42"/>
      <c r="Q994" s="42"/>
      <c r="R994" s="42"/>
      <c r="S994" s="42"/>
      <c r="T994" s="42"/>
      <c r="U994" s="42"/>
      <c r="V994" s="42"/>
      <c r="W994" s="42"/>
      <c r="X994" s="42"/>
      <c r="Y994" s="42"/>
      <c r="Z994" s="42"/>
      <c r="AA994" s="42"/>
      <c r="AB994" s="42"/>
      <c r="AC994" s="42"/>
      <c r="AD994" s="42"/>
      <c r="AE994" s="42"/>
      <c r="AF994" s="42"/>
      <c r="AG994" s="42"/>
    </row>
    <row r="995" ht="15.75" customHeight="1">
      <c r="A995" s="42"/>
      <c r="B995" s="42"/>
      <c r="C995" s="42"/>
      <c r="D995" s="42"/>
      <c r="E995" s="42"/>
      <c r="F995" s="42"/>
      <c r="G995" s="42"/>
      <c r="H995" s="42"/>
      <c r="I995" s="42"/>
      <c r="J995" s="42"/>
      <c r="K995" s="42"/>
      <c r="L995" s="42"/>
      <c r="M995" s="42"/>
      <c r="N995" s="42"/>
      <c r="O995" s="42"/>
      <c r="P995" s="42"/>
      <c r="Q995" s="42"/>
      <c r="R995" s="42"/>
      <c r="S995" s="42"/>
      <c r="T995" s="42"/>
      <c r="U995" s="42"/>
      <c r="V995" s="42"/>
      <c r="W995" s="42"/>
      <c r="X995" s="42"/>
      <c r="Y995" s="42"/>
      <c r="Z995" s="42"/>
      <c r="AA995" s="42"/>
      <c r="AB995" s="42"/>
      <c r="AC995" s="42"/>
      <c r="AD995" s="42"/>
      <c r="AE995" s="42"/>
      <c r="AF995" s="42"/>
      <c r="AG995" s="42"/>
    </row>
    <row r="996" ht="15.75" customHeight="1">
      <c r="A996" s="42"/>
      <c r="B996" s="42"/>
      <c r="C996" s="42"/>
      <c r="D996" s="42"/>
      <c r="E996" s="42"/>
      <c r="F996" s="42"/>
      <c r="G996" s="42"/>
      <c r="H996" s="42"/>
      <c r="I996" s="42"/>
      <c r="J996" s="42"/>
      <c r="K996" s="42"/>
      <c r="L996" s="42"/>
      <c r="M996" s="42"/>
      <c r="N996" s="42"/>
      <c r="O996" s="42"/>
      <c r="P996" s="42"/>
      <c r="Q996" s="42"/>
      <c r="R996" s="42"/>
      <c r="S996" s="42"/>
      <c r="T996" s="42"/>
      <c r="U996" s="42"/>
      <c r="V996" s="42"/>
      <c r="W996" s="42"/>
      <c r="X996" s="42"/>
      <c r="Y996" s="42"/>
      <c r="Z996" s="42"/>
      <c r="AA996" s="42"/>
      <c r="AB996" s="42"/>
      <c r="AC996" s="42"/>
      <c r="AD996" s="42"/>
      <c r="AE996" s="42"/>
      <c r="AF996" s="42"/>
      <c r="AG996" s="42"/>
    </row>
    <row r="997" ht="15.75" customHeight="1">
      <c r="A997" s="42"/>
      <c r="B997" s="42"/>
      <c r="C997" s="42"/>
      <c r="D997" s="42"/>
      <c r="E997" s="42"/>
      <c r="F997" s="42"/>
      <c r="G997" s="42"/>
      <c r="H997" s="42"/>
      <c r="I997" s="42"/>
      <c r="J997" s="42"/>
      <c r="K997" s="42"/>
      <c r="L997" s="42"/>
      <c r="M997" s="42"/>
      <c r="N997" s="42"/>
      <c r="O997" s="42"/>
      <c r="P997" s="42"/>
      <c r="Q997" s="42"/>
      <c r="R997" s="42"/>
      <c r="S997" s="42"/>
      <c r="T997" s="42"/>
      <c r="U997" s="42"/>
      <c r="V997" s="42"/>
      <c r="W997" s="42"/>
      <c r="X997" s="42"/>
      <c r="Y997" s="42"/>
      <c r="Z997" s="42"/>
      <c r="AA997" s="42"/>
      <c r="AB997" s="42"/>
      <c r="AC997" s="42"/>
      <c r="AD997" s="42"/>
      <c r="AE997" s="42"/>
      <c r="AF997" s="42"/>
      <c r="AG997" s="42"/>
    </row>
    <row r="998" ht="15.75" customHeight="1">
      <c r="A998" s="42"/>
      <c r="B998" s="42"/>
      <c r="C998" s="42"/>
      <c r="D998" s="42"/>
      <c r="E998" s="42"/>
      <c r="F998" s="42"/>
      <c r="G998" s="42"/>
      <c r="H998" s="42"/>
      <c r="I998" s="42"/>
      <c r="J998" s="42"/>
      <c r="K998" s="42"/>
      <c r="L998" s="42"/>
      <c r="M998" s="42"/>
      <c r="N998" s="42"/>
      <c r="O998" s="42"/>
      <c r="P998" s="42"/>
      <c r="Q998" s="42"/>
      <c r="R998" s="42"/>
      <c r="S998" s="42"/>
      <c r="T998" s="42"/>
      <c r="U998" s="42"/>
      <c r="V998" s="42"/>
      <c r="W998" s="42"/>
      <c r="X998" s="42"/>
      <c r="Y998" s="42"/>
      <c r="Z998" s="42"/>
      <c r="AA998" s="42"/>
      <c r="AB998" s="42"/>
      <c r="AC998" s="42"/>
      <c r="AD998" s="42"/>
      <c r="AE998" s="42"/>
      <c r="AF998" s="42"/>
      <c r="AG998" s="42"/>
    </row>
    <row r="999" ht="15.75" customHeight="1">
      <c r="A999" s="42"/>
      <c r="B999" s="42"/>
      <c r="C999" s="42"/>
      <c r="D999" s="42"/>
      <c r="E999" s="42"/>
      <c r="F999" s="42"/>
      <c r="G999" s="42"/>
      <c r="H999" s="42"/>
      <c r="I999" s="42"/>
      <c r="J999" s="42"/>
      <c r="K999" s="42"/>
      <c r="L999" s="42"/>
      <c r="M999" s="42"/>
      <c r="N999" s="42"/>
      <c r="O999" s="42"/>
      <c r="P999" s="42"/>
      <c r="Q999" s="42"/>
      <c r="R999" s="42"/>
      <c r="S999" s="42"/>
      <c r="T999" s="42"/>
      <c r="U999" s="42"/>
      <c r="V999" s="42"/>
      <c r="W999" s="42"/>
      <c r="X999" s="42"/>
      <c r="Y999" s="42"/>
      <c r="Z999" s="42"/>
      <c r="AA999" s="42"/>
      <c r="AB999" s="42"/>
      <c r="AC999" s="42"/>
      <c r="AD999" s="42"/>
      <c r="AE999" s="42"/>
      <c r="AF999" s="42"/>
      <c r="AG999" s="42"/>
    </row>
    <row r="1000" ht="15.75" customHeight="1">
      <c r="A1000" s="42"/>
      <c r="B1000" s="42"/>
      <c r="C1000" s="42"/>
      <c r="D1000" s="42"/>
      <c r="E1000" s="42"/>
      <c r="F1000" s="42"/>
      <c r="G1000" s="42"/>
      <c r="H1000" s="42"/>
      <c r="I1000" s="42"/>
      <c r="J1000" s="42"/>
      <c r="K1000" s="42"/>
      <c r="L1000" s="42"/>
      <c r="M1000" s="42"/>
      <c r="N1000" s="42"/>
      <c r="O1000" s="42"/>
      <c r="P1000" s="42"/>
      <c r="Q1000" s="42"/>
      <c r="R1000" s="42"/>
      <c r="S1000" s="42"/>
      <c r="T1000" s="42"/>
      <c r="U1000" s="42"/>
      <c r="V1000" s="42"/>
      <c r="W1000" s="42"/>
      <c r="X1000" s="42"/>
      <c r="Y1000" s="42"/>
      <c r="Z1000" s="42"/>
      <c r="AA1000" s="42"/>
      <c r="AB1000" s="42"/>
      <c r="AC1000" s="42"/>
      <c r="AD1000" s="42"/>
      <c r="AE1000" s="42"/>
      <c r="AF1000" s="42"/>
      <c r="AG1000" s="42"/>
    </row>
  </sheetData>
  <mergeCells count="24">
    <mergeCell ref="A1:F1"/>
    <mergeCell ref="A2:F2"/>
    <mergeCell ref="Q2:U2"/>
    <mergeCell ref="Q3:U3"/>
    <mergeCell ref="Q4:R4"/>
    <mergeCell ref="G5:I5"/>
    <mergeCell ref="Q5:R5"/>
    <mergeCell ref="Q7:S7"/>
    <mergeCell ref="Q8:S8"/>
    <mergeCell ref="T8:U8"/>
    <mergeCell ref="Q10:R10"/>
    <mergeCell ref="A32:A33"/>
    <mergeCell ref="A34:A35"/>
    <mergeCell ref="A41:A43"/>
    <mergeCell ref="A50:A51"/>
    <mergeCell ref="A53:A54"/>
    <mergeCell ref="A66:A67"/>
    <mergeCell ref="A5:D5"/>
    <mergeCell ref="A6:D6"/>
    <mergeCell ref="G6:I6"/>
    <mergeCell ref="Q6:R6"/>
    <mergeCell ref="A7:B7"/>
    <mergeCell ref="K7:L7"/>
    <mergeCell ref="A8:D8"/>
  </mergeCells>
  <conditionalFormatting sqref="J2:K2">
    <cfRule type="containsText" dxfId="0" priority="1" operator="containsText" text="Cumple">
      <formula>NOT(ISERROR(SEARCH(("Cumple"),(J2))))</formula>
    </cfRule>
  </conditionalFormatting>
  <conditionalFormatting sqref="J3:K3">
    <cfRule type="containsText" dxfId="1" priority="2" operator="containsText" text="Cumple parcialmente">
      <formula>NOT(ISERROR(SEARCH(("Cumple parcialmente"),(J3))))</formula>
    </cfRule>
  </conditionalFormatting>
  <conditionalFormatting sqref="J4:K4">
    <cfRule type="containsText" dxfId="2" priority="3" operator="containsText" text="No cumple">
      <formula>NOT(ISERROR(SEARCH(("No cumple"),(J4))))</formula>
    </cfRule>
  </conditionalFormatting>
  <conditionalFormatting sqref="K10:L1000">
    <cfRule type="containsText" dxfId="2" priority="4" operator="containsText" text="0">
      <formula>NOT(ISERROR(SEARCH(("0"),(K10))))</formula>
    </cfRule>
  </conditionalFormatting>
  <conditionalFormatting sqref="K10:L1000">
    <cfRule type="containsText" dxfId="1" priority="5" operator="containsText" text="1">
      <formula>NOT(ISERROR(SEARCH(("1"),(K10))))</formula>
    </cfRule>
  </conditionalFormatting>
  <conditionalFormatting sqref="K10:L1000">
    <cfRule type="containsText" dxfId="0" priority="6" operator="containsText" text="2">
      <formula>NOT(ISERROR(SEARCH(("2"),(K10))))</formula>
    </cfRule>
  </conditionalFormatting>
  <conditionalFormatting sqref="T8">
    <cfRule type="containsText" dxfId="2" priority="7" operator="containsText" text="No">
      <formula>NOT(ISERROR(SEARCH(("No"),(T8))))</formula>
    </cfRule>
  </conditionalFormatting>
  <conditionalFormatting sqref="T8">
    <cfRule type="containsText" dxfId="0" priority="8" operator="containsText" text="Cumple">
      <formula>NOT(ISERROR(SEARCH(("Cumple"),(T8))))</formula>
    </cfRule>
  </conditionalFormatting>
  <conditionalFormatting sqref="T8">
    <cfRule type="containsText" dxfId="2" priority="9" operator="containsText" text="No cumple">
      <formula>NOT(ISERROR(SEARCH(("No cumple"),(T8))))</formula>
    </cfRule>
  </conditionalFormatting>
  <dataValidations>
    <dataValidation type="list" allowBlank="1" showErrorMessage="1" sqref="K10:L983">
      <formula1>$K$2:$K$4</formula1>
    </dataValidation>
  </dataValidations>
  <printOptions/>
  <pageMargins bottom="0.75" footer="0.0" header="0.0" left="0.7" right="0.7" top="0.75"/>
  <pageSetup paperSize="9" orientation="portrait"/>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43"/>
    <col customWidth="1" min="2" max="2" width="90.86"/>
    <col customWidth="1" min="3" max="3" width="17.14"/>
    <col customWidth="1" min="4" max="4" width="18.71"/>
    <col customWidth="1" min="5" max="5" width="35.29"/>
    <col customWidth="1" min="6" max="6" width="23.0"/>
    <col customWidth="1" min="7" max="7" width="12.86"/>
    <col customWidth="1" min="8" max="8" width="16.57"/>
    <col customWidth="1" min="9" max="9" width="15.0"/>
    <col customWidth="1" min="10" max="10" width="25.43"/>
    <col customWidth="1" min="11" max="11" width="14.43"/>
    <col customWidth="1" min="12" max="12" width="13.43"/>
    <col customWidth="1" min="13" max="13" width="23.43"/>
    <col customWidth="1" min="14" max="14" width="21.43"/>
    <col customWidth="1" min="15" max="15" width="26.71"/>
    <col customWidth="1" min="16" max="16" width="16.57"/>
    <col customWidth="1" min="17" max="17" width="12.86"/>
    <col customWidth="1" min="18" max="18" width="26.43"/>
    <col customWidth="1" min="19" max="19" width="21.71"/>
    <col customWidth="1" min="20" max="20" width="17.43"/>
    <col customWidth="1" min="21" max="21" width="14.0"/>
    <col customWidth="1" min="22" max="22" width="17.0"/>
    <col customWidth="1" min="23" max="34" width="12.86"/>
  </cols>
  <sheetData>
    <row r="1" ht="27.75" customHeight="1">
      <c r="A1" s="208" t="s">
        <v>92</v>
      </c>
      <c r="G1" s="2" t="s">
        <v>1</v>
      </c>
      <c r="H1" s="3"/>
      <c r="I1" s="4"/>
      <c r="J1" s="5"/>
      <c r="K1" s="5"/>
      <c r="L1" s="6"/>
      <c r="M1" s="6"/>
      <c r="N1" s="5"/>
      <c r="O1" s="5"/>
      <c r="P1" s="5"/>
      <c r="Q1" s="5"/>
      <c r="R1" s="5"/>
      <c r="S1" s="5"/>
      <c r="T1" s="5"/>
      <c r="U1" s="5"/>
      <c r="V1" s="5"/>
      <c r="W1" s="5"/>
      <c r="X1" s="5"/>
      <c r="Y1" s="5"/>
      <c r="Z1" s="5"/>
      <c r="AA1" s="5"/>
      <c r="AB1" s="5"/>
      <c r="AC1" s="5"/>
      <c r="AD1" s="5"/>
      <c r="AE1" s="5"/>
      <c r="AF1" s="5"/>
      <c r="AG1" s="5"/>
      <c r="AH1" s="5"/>
    </row>
    <row r="2" ht="15.75" customHeight="1">
      <c r="A2" s="7" t="s">
        <v>2</v>
      </c>
      <c r="B2" s="8"/>
      <c r="C2" s="8"/>
      <c r="D2" s="8"/>
      <c r="E2" s="8"/>
      <c r="F2" s="9"/>
      <c r="G2" s="10"/>
      <c r="H2" s="10"/>
      <c r="I2" s="10"/>
      <c r="J2" s="11" t="s">
        <v>3</v>
      </c>
      <c r="K2" s="12">
        <v>2.0</v>
      </c>
      <c r="L2" s="6"/>
      <c r="M2" s="6"/>
      <c r="N2" s="5"/>
      <c r="O2" s="5"/>
      <c r="P2" s="5"/>
      <c r="Q2" s="5"/>
      <c r="R2" s="13"/>
      <c r="S2" s="14"/>
      <c r="T2" s="14"/>
      <c r="U2" s="14"/>
      <c r="V2" s="14"/>
      <c r="W2" s="5"/>
      <c r="X2" s="5"/>
      <c r="Y2" s="5"/>
      <c r="Z2" s="5"/>
      <c r="AA2" s="5"/>
      <c r="AB2" s="5"/>
      <c r="AC2" s="5"/>
      <c r="AD2" s="5"/>
      <c r="AE2" s="5"/>
      <c r="AF2" s="5"/>
      <c r="AG2" s="5"/>
      <c r="AH2" s="5"/>
    </row>
    <row r="3" ht="15.0" customHeight="1">
      <c r="A3" s="5"/>
      <c r="B3" s="5"/>
      <c r="C3" s="209"/>
      <c r="D3" s="209"/>
      <c r="E3" s="15"/>
      <c r="F3" s="6"/>
      <c r="G3" s="5"/>
      <c r="H3" s="5"/>
      <c r="I3" s="5"/>
      <c r="J3" s="16" t="s">
        <v>4</v>
      </c>
      <c r="K3" s="17">
        <v>1.0</v>
      </c>
      <c r="L3" s="6"/>
      <c r="M3" s="6"/>
      <c r="N3" s="5"/>
      <c r="O3" s="5"/>
      <c r="P3" s="5"/>
      <c r="Q3" s="5"/>
      <c r="R3" s="18" t="s">
        <v>5</v>
      </c>
      <c r="S3" s="19"/>
      <c r="T3" s="19"/>
      <c r="U3" s="19"/>
      <c r="V3" s="20"/>
      <c r="W3" s="5"/>
      <c r="X3" s="5"/>
      <c r="Y3" s="5"/>
      <c r="Z3" s="5"/>
      <c r="AA3" s="5"/>
      <c r="AB3" s="5"/>
      <c r="AC3" s="5"/>
      <c r="AD3" s="5"/>
      <c r="AE3" s="5"/>
      <c r="AF3" s="5"/>
      <c r="AG3" s="5"/>
      <c r="AH3" s="5"/>
    </row>
    <row r="4" ht="15.0" customHeight="1">
      <c r="A4" s="21"/>
      <c r="B4" s="5"/>
      <c r="C4" s="209"/>
      <c r="D4" s="209"/>
      <c r="E4" s="22"/>
      <c r="F4" s="4"/>
      <c r="G4" s="4"/>
      <c r="H4" s="4"/>
      <c r="I4" s="4"/>
      <c r="J4" s="24" t="s">
        <v>6</v>
      </c>
      <c r="K4" s="25">
        <v>0.0</v>
      </c>
      <c r="L4" s="6"/>
      <c r="M4" s="5"/>
      <c r="N4" s="5"/>
      <c r="O4" s="5"/>
      <c r="P4" s="5"/>
      <c r="Q4" s="5"/>
      <c r="R4" s="26" t="s">
        <v>7</v>
      </c>
      <c r="S4" s="20"/>
      <c r="T4" s="27" t="s">
        <v>8</v>
      </c>
      <c r="U4" s="27" t="s">
        <v>9</v>
      </c>
      <c r="V4" s="27" t="s">
        <v>10</v>
      </c>
      <c r="W4" s="5"/>
      <c r="X4" s="5"/>
      <c r="Y4" s="5"/>
      <c r="Z4" s="5"/>
      <c r="AA4" s="5"/>
      <c r="AB4" s="5"/>
      <c r="AC4" s="5"/>
      <c r="AD4" s="5"/>
      <c r="AE4" s="5"/>
      <c r="AF4" s="5"/>
      <c r="AG4" s="5"/>
      <c r="AH4" s="5"/>
    </row>
    <row r="5" ht="18.0" customHeight="1">
      <c r="A5" s="28" t="s">
        <v>11</v>
      </c>
      <c r="B5" s="19"/>
      <c r="C5" s="19"/>
      <c r="D5" s="20"/>
      <c r="E5" s="29"/>
      <c r="F5" s="210"/>
      <c r="G5" s="29"/>
      <c r="J5" s="5"/>
      <c r="K5" s="5"/>
      <c r="L5" s="6"/>
      <c r="M5" s="5"/>
      <c r="N5" s="5"/>
      <c r="O5" s="5"/>
      <c r="P5" s="5"/>
      <c r="Q5" s="5"/>
      <c r="R5" s="31" t="s">
        <v>12</v>
      </c>
      <c r="S5" s="20"/>
      <c r="T5" s="32">
        <f>+K8</f>
        <v>0</v>
      </c>
      <c r="U5" s="33">
        <v>0.2</v>
      </c>
      <c r="V5" s="34">
        <f t="shared" ref="V5:V6" si="1">T5*U5</f>
        <v>0</v>
      </c>
      <c r="W5" s="5"/>
      <c r="X5" s="5"/>
      <c r="Y5" s="5"/>
      <c r="Z5" s="5"/>
      <c r="AA5" s="5"/>
      <c r="AB5" s="5"/>
      <c r="AC5" s="5"/>
      <c r="AD5" s="5"/>
      <c r="AE5" s="5"/>
      <c r="AF5" s="5"/>
      <c r="AG5" s="5"/>
      <c r="AH5" s="5"/>
    </row>
    <row r="6" ht="18.75" customHeight="1">
      <c r="A6" s="28" t="s">
        <v>93</v>
      </c>
      <c r="B6" s="19"/>
      <c r="C6" s="19"/>
      <c r="D6" s="20"/>
      <c r="E6" s="29"/>
      <c r="F6" s="210"/>
      <c r="G6" s="35"/>
      <c r="J6" s="4"/>
      <c r="K6" s="36"/>
      <c r="L6" s="6"/>
      <c r="M6" s="5"/>
      <c r="N6" s="5"/>
      <c r="O6" s="5"/>
      <c r="P6" s="5"/>
      <c r="Q6" s="5"/>
      <c r="R6" s="31" t="s">
        <v>14</v>
      </c>
      <c r="S6" s="20"/>
      <c r="T6" s="32">
        <f>+L8</f>
        <v>0</v>
      </c>
      <c r="U6" s="33">
        <v>0.8</v>
      </c>
      <c r="V6" s="34">
        <f t="shared" si="1"/>
        <v>0</v>
      </c>
      <c r="W6" s="5"/>
      <c r="X6" s="5"/>
      <c r="Y6" s="5"/>
      <c r="Z6" s="5"/>
      <c r="AA6" s="5"/>
      <c r="AB6" s="5"/>
      <c r="AC6" s="5"/>
      <c r="AD6" s="5"/>
      <c r="AE6" s="5"/>
      <c r="AF6" s="5"/>
      <c r="AG6" s="5"/>
      <c r="AH6" s="5"/>
    </row>
    <row r="7" ht="16.5" customHeight="1">
      <c r="A7" s="37" t="s">
        <v>94</v>
      </c>
      <c r="B7" s="20"/>
      <c r="C7" s="211" t="s">
        <v>16</v>
      </c>
      <c r="D7" s="212">
        <v>2025.0</v>
      </c>
      <c r="E7" s="23"/>
      <c r="F7" s="4"/>
      <c r="G7" s="4"/>
      <c r="H7" s="4"/>
      <c r="I7" s="4"/>
      <c r="J7" s="4"/>
      <c r="K7" s="40">
        <f>+K8*0.2+L8*0.8</f>
        <v>0</v>
      </c>
      <c r="L7" s="20"/>
      <c r="M7" s="41"/>
      <c r="N7" s="5"/>
      <c r="O7" s="42"/>
      <c r="P7" s="213"/>
      <c r="Q7" s="5"/>
      <c r="R7" s="43" t="s">
        <v>17</v>
      </c>
      <c r="S7" s="19"/>
      <c r="T7" s="20"/>
      <c r="U7" s="44">
        <f t="shared" ref="U7:V7" si="2">SUM(U5:U6)</f>
        <v>1</v>
      </c>
      <c r="V7" s="45">
        <f t="shared" si="2"/>
        <v>0</v>
      </c>
      <c r="W7" s="5"/>
      <c r="X7" s="5"/>
      <c r="Y7" s="5"/>
      <c r="Z7" s="5"/>
      <c r="AA7" s="5"/>
      <c r="AB7" s="5"/>
      <c r="AC7" s="5"/>
      <c r="AD7" s="5"/>
      <c r="AE7" s="5"/>
      <c r="AF7" s="5"/>
      <c r="AG7" s="5"/>
      <c r="AH7" s="5"/>
    </row>
    <row r="8" ht="15.75" customHeight="1">
      <c r="A8" s="46"/>
      <c r="B8" s="19"/>
      <c r="C8" s="19"/>
      <c r="D8" s="47"/>
      <c r="E8" s="48"/>
      <c r="F8" s="49"/>
      <c r="G8" s="49"/>
      <c r="H8" s="49"/>
      <c r="I8" s="49"/>
      <c r="J8" s="50"/>
      <c r="K8" s="51">
        <f t="shared" ref="K8:L8" si="3">IF(COUNT(K10:K310)&gt;0,AVERAGE(K10:K310)*100/2,0)</f>
        <v>0</v>
      </c>
      <c r="L8" s="51">
        <f t="shared" si="3"/>
        <v>0</v>
      </c>
      <c r="M8" s="52"/>
      <c r="N8" s="53"/>
      <c r="O8" s="53"/>
      <c r="P8" s="42"/>
      <c r="Q8" s="42"/>
      <c r="R8" s="43" t="s">
        <v>18</v>
      </c>
      <c r="S8" s="19"/>
      <c r="T8" s="20"/>
      <c r="U8" s="54" t="str">
        <f>IF(AND((V7)&lt;=100,(V7)&gt;=80),T13,IF(AND((V7)&lt;80,(V7)&gt;=50),T16,#REF!))</f>
        <v>#REF!</v>
      </c>
      <c r="V8" s="20"/>
      <c r="W8" s="42"/>
      <c r="X8" s="42"/>
      <c r="Y8" s="42"/>
      <c r="Z8" s="42"/>
      <c r="AA8" s="42"/>
      <c r="AB8" s="42"/>
      <c r="AC8" s="42"/>
      <c r="AD8" s="42"/>
      <c r="AE8" s="42"/>
      <c r="AF8" s="42"/>
      <c r="AG8" s="42"/>
      <c r="AH8" s="42"/>
    </row>
    <row r="9" ht="54.0" customHeight="1">
      <c r="A9" s="55" t="s">
        <v>19</v>
      </c>
      <c r="B9" s="55" t="s">
        <v>20</v>
      </c>
      <c r="C9" s="56" t="s">
        <v>21</v>
      </c>
      <c r="D9" s="56" t="s">
        <v>22</v>
      </c>
      <c r="E9" s="58" t="s">
        <v>23</v>
      </c>
      <c r="F9" s="55" t="s">
        <v>24</v>
      </c>
      <c r="G9" s="59" t="s">
        <v>25</v>
      </c>
      <c r="H9" s="59" t="s">
        <v>26</v>
      </c>
      <c r="I9" s="59" t="s">
        <v>27</v>
      </c>
      <c r="J9" s="60" t="s">
        <v>28</v>
      </c>
      <c r="K9" s="61" t="s">
        <v>29</v>
      </c>
      <c r="L9" s="61" t="s">
        <v>30</v>
      </c>
      <c r="M9" s="61" t="s">
        <v>31</v>
      </c>
      <c r="N9" s="61" t="s">
        <v>32</v>
      </c>
      <c r="O9" s="61" t="s">
        <v>33</v>
      </c>
      <c r="P9" s="107" t="s">
        <v>73</v>
      </c>
      <c r="Q9" s="42"/>
      <c r="R9" s="42"/>
      <c r="S9" s="42"/>
      <c r="T9" s="62"/>
      <c r="U9" s="62"/>
      <c r="V9" s="63"/>
      <c r="W9" s="42"/>
      <c r="X9" s="42"/>
      <c r="Y9" s="42"/>
      <c r="Z9" s="42"/>
      <c r="AA9" s="42"/>
      <c r="AB9" s="42"/>
      <c r="AC9" s="42"/>
      <c r="AD9" s="42"/>
      <c r="AE9" s="42"/>
      <c r="AF9" s="42"/>
      <c r="AG9" s="42"/>
      <c r="AH9" s="42"/>
    </row>
    <row r="10" ht="276.0" customHeight="1">
      <c r="A10" s="86">
        <v>1.0</v>
      </c>
      <c r="B10" s="75" t="s">
        <v>95</v>
      </c>
      <c r="C10" s="214" t="s">
        <v>96</v>
      </c>
      <c r="D10" s="83" t="s">
        <v>97</v>
      </c>
      <c r="E10" s="215" t="s">
        <v>98</v>
      </c>
      <c r="F10" s="216" t="s">
        <v>99</v>
      </c>
      <c r="G10" s="217">
        <v>45992.0</v>
      </c>
      <c r="H10" s="83" t="s">
        <v>100</v>
      </c>
      <c r="I10" s="71">
        <v>46081.0</v>
      </c>
      <c r="J10" s="72" t="s">
        <v>101</v>
      </c>
      <c r="K10" s="73">
        <v>0.0</v>
      </c>
      <c r="L10" s="74">
        <v>0.0</v>
      </c>
      <c r="M10" s="74" t="s">
        <v>102</v>
      </c>
      <c r="N10" s="83" t="s">
        <v>53</v>
      </c>
      <c r="O10" s="90" t="s">
        <v>103</v>
      </c>
      <c r="P10" s="124"/>
      <c r="Q10" s="76"/>
      <c r="R10" s="77" t="s">
        <v>43</v>
      </c>
      <c r="S10" s="20"/>
      <c r="T10" s="84" t="s">
        <v>44</v>
      </c>
      <c r="U10" s="79"/>
      <c r="V10" s="63"/>
      <c r="W10" s="79"/>
      <c r="X10" s="79"/>
      <c r="Y10" s="79"/>
      <c r="Z10" s="79"/>
      <c r="AA10" s="79"/>
      <c r="AB10" s="79"/>
      <c r="AC10" s="79"/>
      <c r="AD10" s="79"/>
      <c r="AE10" s="79"/>
      <c r="AF10" s="79"/>
      <c r="AG10" s="79"/>
      <c r="AH10" s="79"/>
    </row>
    <row r="11" ht="302.25" customHeight="1">
      <c r="A11" s="86">
        <v>2.0</v>
      </c>
      <c r="B11" s="218" t="s">
        <v>104</v>
      </c>
      <c r="C11" s="214" t="s">
        <v>105</v>
      </c>
      <c r="D11" s="83" t="s">
        <v>97</v>
      </c>
      <c r="E11" s="215" t="s">
        <v>98</v>
      </c>
      <c r="F11" s="216" t="s">
        <v>99</v>
      </c>
      <c r="G11" s="217">
        <v>45992.0</v>
      </c>
      <c r="H11" s="83" t="s">
        <v>100</v>
      </c>
      <c r="I11" s="71">
        <v>46081.0</v>
      </c>
      <c r="J11" s="72" t="s">
        <v>101</v>
      </c>
      <c r="K11" s="73">
        <v>0.0</v>
      </c>
      <c r="L11" s="74">
        <v>0.0</v>
      </c>
      <c r="M11" s="74" t="s">
        <v>102</v>
      </c>
      <c r="N11" s="83" t="s">
        <v>53</v>
      </c>
      <c r="O11" s="90" t="s">
        <v>103</v>
      </c>
      <c r="P11" s="124"/>
      <c r="Q11" s="76"/>
      <c r="R11" s="84"/>
      <c r="S11" s="219"/>
      <c r="T11" s="84"/>
      <c r="U11" s="79"/>
      <c r="V11" s="63"/>
      <c r="W11" s="79"/>
      <c r="X11" s="79"/>
      <c r="Y11" s="79"/>
      <c r="Z11" s="79"/>
      <c r="AA11" s="79"/>
      <c r="AB11" s="79"/>
      <c r="AC11" s="79"/>
      <c r="AD11" s="79"/>
      <c r="AE11" s="79"/>
      <c r="AF11" s="79"/>
      <c r="AG11" s="79"/>
      <c r="AH11" s="79"/>
    </row>
    <row r="12" ht="302.25" customHeight="1">
      <c r="A12" s="100">
        <v>3.0</v>
      </c>
      <c r="B12" s="220" t="s">
        <v>106</v>
      </c>
      <c r="C12" s="221" t="s">
        <v>107</v>
      </c>
      <c r="D12" s="66" t="s">
        <v>97</v>
      </c>
      <c r="E12" s="215" t="s">
        <v>98</v>
      </c>
      <c r="F12" s="216" t="s">
        <v>99</v>
      </c>
      <c r="G12" s="217">
        <v>45992.0</v>
      </c>
      <c r="H12" s="83" t="s">
        <v>100</v>
      </c>
      <c r="I12" s="71">
        <v>46081.0</v>
      </c>
      <c r="J12" s="72" t="s">
        <v>101</v>
      </c>
      <c r="K12" s="73">
        <v>0.0</v>
      </c>
      <c r="L12" s="74">
        <v>0.0</v>
      </c>
      <c r="M12" s="74" t="s">
        <v>102</v>
      </c>
      <c r="N12" s="83" t="s">
        <v>53</v>
      </c>
      <c r="O12" s="90" t="s">
        <v>103</v>
      </c>
      <c r="P12" s="124"/>
      <c r="Q12" s="76"/>
      <c r="R12" s="84"/>
      <c r="S12" s="219"/>
      <c r="T12" s="84"/>
      <c r="U12" s="79"/>
      <c r="V12" s="63"/>
      <c r="W12" s="79"/>
      <c r="X12" s="79"/>
      <c r="Y12" s="79"/>
      <c r="Z12" s="79"/>
      <c r="AA12" s="79"/>
      <c r="AB12" s="79"/>
      <c r="AC12" s="79"/>
      <c r="AD12" s="79"/>
      <c r="AE12" s="79"/>
      <c r="AF12" s="79"/>
      <c r="AG12" s="79"/>
      <c r="AH12" s="79"/>
    </row>
    <row r="13" ht="270.0" customHeight="1">
      <c r="A13" s="64">
        <v>4.0</v>
      </c>
      <c r="B13" s="222" t="s">
        <v>108</v>
      </c>
      <c r="C13" s="214" t="s">
        <v>109</v>
      </c>
      <c r="D13" s="83" t="s">
        <v>110</v>
      </c>
      <c r="E13" s="68" t="s">
        <v>111</v>
      </c>
      <c r="F13" s="216" t="s">
        <v>112</v>
      </c>
      <c r="G13" s="217">
        <v>45992.0</v>
      </c>
      <c r="H13" s="83" t="s">
        <v>100</v>
      </c>
      <c r="I13" s="71">
        <v>46112.0</v>
      </c>
      <c r="J13" s="72" t="s">
        <v>101</v>
      </c>
      <c r="K13" s="74">
        <v>0.0</v>
      </c>
      <c r="L13" s="74">
        <v>0.0</v>
      </c>
      <c r="M13" s="74" t="s">
        <v>102</v>
      </c>
      <c r="N13" s="83" t="s">
        <v>53</v>
      </c>
      <c r="O13" s="223" t="s">
        <v>113</v>
      </c>
      <c r="P13" s="120"/>
      <c r="Q13" s="91"/>
      <c r="R13" s="92" t="s">
        <v>58</v>
      </c>
      <c r="S13" s="20"/>
      <c r="T13" s="54" t="s">
        <v>3</v>
      </c>
      <c r="U13" s="42"/>
      <c r="V13" s="63"/>
      <c r="W13" s="42"/>
      <c r="X13" s="42"/>
      <c r="Y13" s="42"/>
      <c r="Z13" s="42"/>
      <c r="AA13" s="42"/>
      <c r="AB13" s="42"/>
      <c r="AC13" s="42"/>
      <c r="AD13" s="42"/>
      <c r="AE13" s="42"/>
      <c r="AF13" s="42"/>
      <c r="AG13" s="42"/>
      <c r="AH13" s="42"/>
    </row>
    <row r="14" ht="374.25" customHeight="1">
      <c r="A14" s="100">
        <v>5.0</v>
      </c>
      <c r="B14" s="218" t="s">
        <v>114</v>
      </c>
      <c r="C14" s="214" t="s">
        <v>115</v>
      </c>
      <c r="D14" s="83" t="s">
        <v>110</v>
      </c>
      <c r="E14" s="68" t="s">
        <v>111</v>
      </c>
      <c r="F14" s="216" t="s">
        <v>112</v>
      </c>
      <c r="G14" s="217">
        <v>45992.0</v>
      </c>
      <c r="H14" s="83" t="s">
        <v>100</v>
      </c>
      <c r="I14" s="71">
        <v>46112.0</v>
      </c>
      <c r="J14" s="72" t="s">
        <v>101</v>
      </c>
      <c r="K14" s="74">
        <v>0.0</v>
      </c>
      <c r="L14" s="74">
        <v>0.0</v>
      </c>
      <c r="M14" s="74" t="s">
        <v>102</v>
      </c>
      <c r="N14" s="83" t="s">
        <v>53</v>
      </c>
      <c r="O14" s="223" t="s">
        <v>113</v>
      </c>
      <c r="P14" s="120"/>
      <c r="Q14" s="91"/>
      <c r="R14" s="92"/>
      <c r="S14" s="85"/>
      <c r="T14" s="54"/>
      <c r="U14" s="42"/>
      <c r="V14" s="63"/>
      <c r="W14" s="42"/>
      <c r="X14" s="42"/>
      <c r="Y14" s="42"/>
      <c r="Z14" s="42"/>
      <c r="AA14" s="42"/>
      <c r="AB14" s="42"/>
      <c r="AC14" s="42"/>
      <c r="AD14" s="42"/>
      <c r="AE14" s="42"/>
      <c r="AF14" s="42"/>
      <c r="AG14" s="42"/>
      <c r="AH14" s="42"/>
    </row>
    <row r="15">
      <c r="A15" s="86">
        <v>6.0</v>
      </c>
      <c r="B15" s="224" t="s">
        <v>116</v>
      </c>
      <c r="C15" s="225" t="s">
        <v>117</v>
      </c>
      <c r="D15" s="226" t="s">
        <v>110</v>
      </c>
      <c r="E15" s="68" t="s">
        <v>111</v>
      </c>
      <c r="F15" s="216" t="s">
        <v>112</v>
      </c>
      <c r="G15" s="217">
        <v>45992.0</v>
      </c>
      <c r="H15" s="83" t="s">
        <v>100</v>
      </c>
      <c r="I15" s="71">
        <v>46112.0</v>
      </c>
      <c r="J15" s="72" t="s">
        <v>101</v>
      </c>
      <c r="K15" s="74">
        <v>0.0</v>
      </c>
      <c r="L15" s="74">
        <v>0.0</v>
      </c>
      <c r="M15" s="74" t="s">
        <v>102</v>
      </c>
      <c r="N15" s="83" t="s">
        <v>53</v>
      </c>
      <c r="O15" s="223" t="s">
        <v>113</v>
      </c>
      <c r="P15" s="120"/>
      <c r="Q15" s="91"/>
      <c r="R15" s="92"/>
      <c r="S15" s="85"/>
      <c r="T15" s="54"/>
      <c r="U15" s="42"/>
      <c r="V15" s="63"/>
      <c r="W15" s="42"/>
      <c r="X15" s="42"/>
      <c r="Y15" s="42"/>
      <c r="Z15" s="42"/>
      <c r="AA15" s="42"/>
      <c r="AB15" s="42"/>
      <c r="AC15" s="42"/>
      <c r="AD15" s="42"/>
      <c r="AE15" s="42"/>
      <c r="AF15" s="42"/>
      <c r="AG15" s="42"/>
      <c r="AH15" s="42"/>
    </row>
    <row r="16" ht="243.0" customHeight="1">
      <c r="A16" s="86">
        <v>7.0</v>
      </c>
      <c r="B16" s="75" t="s">
        <v>118</v>
      </c>
      <c r="C16" s="214" t="s">
        <v>119</v>
      </c>
      <c r="D16" s="83" t="s">
        <v>97</v>
      </c>
      <c r="E16" s="215" t="s">
        <v>98</v>
      </c>
      <c r="F16" s="216" t="s">
        <v>99</v>
      </c>
      <c r="G16" s="217">
        <v>45992.0</v>
      </c>
      <c r="H16" s="83" t="s">
        <v>100</v>
      </c>
      <c r="I16" s="71">
        <v>46081.0</v>
      </c>
      <c r="J16" s="72" t="s">
        <v>101</v>
      </c>
      <c r="K16" s="74">
        <v>0.0</v>
      </c>
      <c r="L16" s="74">
        <v>0.0</v>
      </c>
      <c r="M16" s="74" t="s">
        <v>102</v>
      </c>
      <c r="N16" s="227" t="s">
        <v>53</v>
      </c>
      <c r="O16" s="90" t="s">
        <v>103</v>
      </c>
      <c r="P16" s="120"/>
      <c r="Q16" s="91"/>
      <c r="R16" s="228" t="s">
        <v>120</v>
      </c>
      <c r="S16" s="20"/>
      <c r="T16" s="54" t="s">
        <v>121</v>
      </c>
      <c r="U16" s="42"/>
      <c r="V16" s="63"/>
      <c r="W16" s="42"/>
      <c r="X16" s="42"/>
      <c r="Y16" s="42"/>
      <c r="Z16" s="42"/>
      <c r="AA16" s="42"/>
      <c r="AB16" s="42"/>
      <c r="AC16" s="42"/>
      <c r="AD16" s="42"/>
      <c r="AE16" s="42"/>
      <c r="AF16" s="42"/>
      <c r="AG16" s="42"/>
      <c r="AH16" s="42"/>
    </row>
    <row r="17" ht="162.75" customHeight="1">
      <c r="A17" s="86">
        <v>8.0</v>
      </c>
      <c r="B17" s="75" t="s">
        <v>122</v>
      </c>
      <c r="C17" s="214" t="s">
        <v>123</v>
      </c>
      <c r="D17" s="83" t="s">
        <v>124</v>
      </c>
      <c r="E17" s="229" t="s">
        <v>125</v>
      </c>
      <c r="F17" s="230" t="s">
        <v>126</v>
      </c>
      <c r="G17" s="231">
        <v>45992.0</v>
      </c>
      <c r="H17" s="232" t="s">
        <v>100</v>
      </c>
      <c r="I17" s="233">
        <v>46173.0</v>
      </c>
      <c r="J17" s="72" t="s">
        <v>101</v>
      </c>
      <c r="K17" s="74">
        <v>0.0</v>
      </c>
      <c r="L17" s="74">
        <v>0.0</v>
      </c>
      <c r="M17" s="74" t="s">
        <v>102</v>
      </c>
      <c r="N17" s="75" t="s">
        <v>53</v>
      </c>
      <c r="O17" s="75"/>
      <c r="P17" s="120"/>
      <c r="Q17" s="91"/>
      <c r="R17" s="42"/>
      <c r="S17" s="42"/>
      <c r="T17" s="42"/>
      <c r="U17" s="42"/>
      <c r="V17" s="42"/>
      <c r="W17" s="42"/>
      <c r="X17" s="42"/>
      <c r="Y17" s="42"/>
      <c r="Z17" s="42"/>
      <c r="AA17" s="42"/>
      <c r="AB17" s="42"/>
      <c r="AC17" s="42"/>
      <c r="AD17" s="42"/>
      <c r="AE17" s="42"/>
      <c r="AF17" s="42"/>
      <c r="AG17" s="42"/>
      <c r="AH17" s="42"/>
    </row>
    <row r="18">
      <c r="A18" s="100">
        <v>9.0</v>
      </c>
      <c r="B18" s="234" t="s">
        <v>127</v>
      </c>
      <c r="C18" s="225" t="s">
        <v>128</v>
      </c>
      <c r="D18" s="83" t="s">
        <v>124</v>
      </c>
      <c r="E18" s="229" t="s">
        <v>125</v>
      </c>
      <c r="F18" s="232" t="s">
        <v>129</v>
      </c>
      <c r="G18" s="231">
        <v>45992.0</v>
      </c>
      <c r="H18" s="232" t="s">
        <v>100</v>
      </c>
      <c r="I18" s="233">
        <v>46173.0</v>
      </c>
      <c r="J18" s="83" t="s">
        <v>101</v>
      </c>
      <c r="K18" s="74">
        <v>0.0</v>
      </c>
      <c r="L18" s="74">
        <v>0.0</v>
      </c>
      <c r="M18" s="74" t="s">
        <v>102</v>
      </c>
      <c r="N18" s="227" t="s">
        <v>53</v>
      </c>
      <c r="O18" s="75"/>
      <c r="P18" s="120"/>
      <c r="Q18" s="91"/>
      <c r="R18" s="42"/>
      <c r="S18" s="42"/>
      <c r="T18" s="42"/>
      <c r="U18" s="42"/>
      <c r="V18" s="42"/>
      <c r="W18" s="42"/>
      <c r="X18" s="42"/>
      <c r="Y18" s="42"/>
      <c r="Z18" s="42"/>
      <c r="AA18" s="42"/>
      <c r="AB18" s="42"/>
      <c r="AC18" s="42"/>
      <c r="AD18" s="42"/>
      <c r="AE18" s="42"/>
      <c r="AF18" s="42"/>
      <c r="AG18" s="42"/>
      <c r="AH18" s="42"/>
    </row>
    <row r="19">
      <c r="A19" s="86">
        <v>10.0</v>
      </c>
      <c r="B19" s="113" t="s">
        <v>130</v>
      </c>
      <c r="C19" s="214" t="s">
        <v>131</v>
      </c>
      <c r="D19" s="83" t="s">
        <v>97</v>
      </c>
      <c r="E19" s="113" t="s">
        <v>132</v>
      </c>
      <c r="F19" s="83" t="s">
        <v>133</v>
      </c>
      <c r="G19" s="82">
        <v>45992.0</v>
      </c>
      <c r="H19" s="83" t="s">
        <v>100</v>
      </c>
      <c r="I19" s="99">
        <v>46173.0</v>
      </c>
      <c r="J19" s="83" t="s">
        <v>101</v>
      </c>
      <c r="K19" s="74">
        <v>0.0</v>
      </c>
      <c r="L19" s="74">
        <v>0.0</v>
      </c>
      <c r="M19" s="74" t="s">
        <v>102</v>
      </c>
      <c r="N19" s="227" t="s">
        <v>53</v>
      </c>
      <c r="O19" s="90" t="s">
        <v>134</v>
      </c>
      <c r="P19" s="111" t="s">
        <v>135</v>
      </c>
      <c r="Q19" s="91"/>
      <c r="R19" s="42"/>
      <c r="S19" s="42"/>
      <c r="T19" s="42"/>
      <c r="U19" s="42"/>
      <c r="V19" s="42"/>
      <c r="W19" s="42"/>
      <c r="X19" s="42"/>
      <c r="Y19" s="42"/>
      <c r="Z19" s="42"/>
      <c r="AA19" s="42"/>
      <c r="AB19" s="42"/>
      <c r="AC19" s="42"/>
      <c r="AD19" s="42"/>
      <c r="AE19" s="42"/>
      <c r="AF19" s="42"/>
      <c r="AG19" s="42"/>
      <c r="AH19" s="42"/>
    </row>
    <row r="20">
      <c r="A20" s="235">
        <v>11.0</v>
      </c>
      <c r="B20" s="236" t="s">
        <v>136</v>
      </c>
      <c r="C20" s="237" t="s">
        <v>137</v>
      </c>
      <c r="D20" s="83" t="s">
        <v>138</v>
      </c>
      <c r="E20" s="238" t="s">
        <v>139</v>
      </c>
      <c r="F20" s="214" t="s">
        <v>140</v>
      </c>
      <c r="G20" s="82">
        <v>45992.0</v>
      </c>
      <c r="H20" s="214" t="s">
        <v>141</v>
      </c>
      <c r="I20" s="99">
        <v>46173.0</v>
      </c>
      <c r="J20" s="83" t="s">
        <v>142</v>
      </c>
      <c r="K20" s="74">
        <v>0.0</v>
      </c>
      <c r="L20" s="74">
        <v>0.0</v>
      </c>
      <c r="M20" s="74" t="s">
        <v>102</v>
      </c>
      <c r="N20" s="75" t="s">
        <v>143</v>
      </c>
      <c r="O20" s="90" t="s">
        <v>144</v>
      </c>
      <c r="P20" s="111" t="s">
        <v>145</v>
      </c>
      <c r="Q20" s="91"/>
      <c r="R20" s="42"/>
      <c r="S20" s="42"/>
      <c r="T20" s="42"/>
      <c r="U20" s="42"/>
      <c r="V20" s="42"/>
      <c r="W20" s="42"/>
      <c r="X20" s="42"/>
      <c r="Y20" s="42"/>
      <c r="Z20" s="42"/>
      <c r="AA20" s="42"/>
      <c r="AB20" s="42"/>
      <c r="AC20" s="42"/>
      <c r="AD20" s="42"/>
      <c r="AE20" s="42"/>
      <c r="AF20" s="42"/>
      <c r="AG20" s="42"/>
      <c r="AH20" s="42"/>
    </row>
    <row r="21" ht="138.0" customHeight="1">
      <c r="A21" s="86">
        <v>12.0</v>
      </c>
      <c r="B21" s="75" t="s">
        <v>146</v>
      </c>
      <c r="C21" s="214" t="s">
        <v>147</v>
      </c>
      <c r="D21" s="83" t="s">
        <v>138</v>
      </c>
      <c r="E21" s="68" t="s">
        <v>148</v>
      </c>
      <c r="F21" s="216" t="s">
        <v>149</v>
      </c>
      <c r="G21" s="82">
        <v>45992.0</v>
      </c>
      <c r="H21" s="216" t="s">
        <v>141</v>
      </c>
      <c r="I21" s="99">
        <v>46081.0</v>
      </c>
      <c r="J21" s="72" t="s">
        <v>142</v>
      </c>
      <c r="K21" s="74">
        <v>0.0</v>
      </c>
      <c r="L21" s="74">
        <v>0.0</v>
      </c>
      <c r="M21" s="74" t="s">
        <v>102</v>
      </c>
      <c r="N21" s="75" t="s">
        <v>143</v>
      </c>
      <c r="O21" s="90" t="s">
        <v>150</v>
      </c>
      <c r="P21" s="111" t="s">
        <v>151</v>
      </c>
      <c r="Q21" s="91"/>
      <c r="R21" s="91"/>
      <c r="S21" s="91"/>
      <c r="T21" s="42"/>
      <c r="U21" s="42"/>
      <c r="V21" s="42"/>
      <c r="W21" s="42"/>
      <c r="X21" s="42"/>
      <c r="Y21" s="42"/>
      <c r="Z21" s="42"/>
      <c r="AA21" s="42"/>
      <c r="AB21" s="42"/>
      <c r="AC21" s="42"/>
      <c r="AD21" s="42"/>
      <c r="AE21" s="42"/>
      <c r="AF21" s="42"/>
      <c r="AG21" s="42"/>
      <c r="AH21" s="42"/>
    </row>
    <row r="22" ht="15.75" customHeight="1">
      <c r="A22" s="86">
        <v>13.0</v>
      </c>
      <c r="B22" s="239" t="s">
        <v>152</v>
      </c>
      <c r="C22" s="74" t="s">
        <v>153</v>
      </c>
      <c r="D22" s="240" t="s">
        <v>154</v>
      </c>
      <c r="E22" s="68" t="s">
        <v>155</v>
      </c>
      <c r="F22" s="216" t="s">
        <v>156</v>
      </c>
      <c r="G22" s="82">
        <v>45992.0</v>
      </c>
      <c r="H22" s="216" t="s">
        <v>157</v>
      </c>
      <c r="I22" s="99">
        <v>46081.0</v>
      </c>
      <c r="J22" s="72" t="s">
        <v>158</v>
      </c>
      <c r="K22" s="74">
        <v>0.0</v>
      </c>
      <c r="L22" s="74">
        <v>0.0</v>
      </c>
      <c r="M22" s="74" t="s">
        <v>102</v>
      </c>
      <c r="N22" s="75" t="s">
        <v>159</v>
      </c>
      <c r="O22" s="241" t="s">
        <v>160</v>
      </c>
      <c r="P22" s="120"/>
      <c r="Q22" s="91"/>
      <c r="R22" s="91"/>
      <c r="S22" s="91"/>
      <c r="T22" s="42"/>
      <c r="U22" s="42"/>
      <c r="V22" s="42"/>
      <c r="W22" s="42"/>
      <c r="X22" s="42"/>
      <c r="Y22" s="42"/>
      <c r="Z22" s="42"/>
      <c r="AA22" s="42"/>
      <c r="AB22" s="42"/>
      <c r="AC22" s="42"/>
      <c r="AD22" s="42"/>
      <c r="AE22" s="42"/>
      <c r="AF22" s="42"/>
      <c r="AG22" s="42"/>
      <c r="AH22" s="42"/>
    </row>
    <row r="23" ht="178.5" customHeight="1">
      <c r="A23" s="100">
        <v>14.0</v>
      </c>
      <c r="B23" s="234" t="s">
        <v>161</v>
      </c>
      <c r="C23" s="225" t="s">
        <v>162</v>
      </c>
      <c r="D23" s="83" t="s">
        <v>163</v>
      </c>
      <c r="E23" s="68" t="s">
        <v>164</v>
      </c>
      <c r="F23" s="216" t="s">
        <v>165</v>
      </c>
      <c r="G23" s="82">
        <v>45992.0</v>
      </c>
      <c r="H23" s="216" t="s">
        <v>166</v>
      </c>
      <c r="I23" s="99">
        <v>46081.0</v>
      </c>
      <c r="J23" s="72" t="s">
        <v>167</v>
      </c>
      <c r="K23" s="74">
        <v>0.0</v>
      </c>
      <c r="L23" s="74">
        <v>0.0</v>
      </c>
      <c r="M23" s="74" t="s">
        <v>102</v>
      </c>
      <c r="N23" s="75" t="s">
        <v>168</v>
      </c>
      <c r="O23" s="90" t="s">
        <v>169</v>
      </c>
      <c r="P23" s="111" t="s">
        <v>170</v>
      </c>
      <c r="Q23" s="91"/>
      <c r="R23" s="91"/>
      <c r="S23" s="91"/>
      <c r="T23" s="42"/>
      <c r="U23" s="42"/>
      <c r="V23" s="42"/>
      <c r="W23" s="42"/>
      <c r="X23" s="42"/>
      <c r="Y23" s="42"/>
      <c r="Z23" s="42"/>
      <c r="AA23" s="42"/>
      <c r="AB23" s="42"/>
      <c r="AC23" s="42"/>
      <c r="AD23" s="42"/>
      <c r="AE23" s="42"/>
      <c r="AF23" s="42"/>
      <c r="AG23" s="42"/>
      <c r="AH23" s="42"/>
    </row>
    <row r="24" ht="150.75" customHeight="1">
      <c r="A24" s="64">
        <v>15.0</v>
      </c>
      <c r="B24" s="242" t="s">
        <v>171</v>
      </c>
      <c r="C24" s="237" t="s">
        <v>75</v>
      </c>
      <c r="D24" s="83" t="s">
        <v>154</v>
      </c>
      <c r="E24" s="68" t="s">
        <v>172</v>
      </c>
      <c r="F24" s="216" t="s">
        <v>173</v>
      </c>
      <c r="G24" s="82">
        <v>45992.0</v>
      </c>
      <c r="H24" s="216" t="s">
        <v>174</v>
      </c>
      <c r="I24" s="99">
        <v>46068.0</v>
      </c>
      <c r="J24" s="72" t="s">
        <v>158</v>
      </c>
      <c r="K24" s="74">
        <v>0.0</v>
      </c>
      <c r="L24" s="74">
        <v>0.0</v>
      </c>
      <c r="M24" s="74" t="s">
        <v>102</v>
      </c>
      <c r="N24" s="75" t="s">
        <v>159</v>
      </c>
      <c r="O24" s="223" t="s">
        <v>175</v>
      </c>
      <c r="P24" s="120"/>
      <c r="Q24" s="91"/>
      <c r="R24" s="91"/>
      <c r="S24" s="91"/>
      <c r="T24" s="42"/>
      <c r="U24" s="42"/>
      <c r="V24" s="42"/>
      <c r="W24" s="42"/>
      <c r="X24" s="42"/>
      <c r="Y24" s="42"/>
      <c r="Z24" s="42"/>
      <c r="AA24" s="42"/>
      <c r="AB24" s="42"/>
      <c r="AC24" s="42"/>
      <c r="AD24" s="42"/>
      <c r="AE24" s="42"/>
      <c r="AF24" s="42"/>
      <c r="AG24" s="42"/>
      <c r="AH24" s="42"/>
    </row>
    <row r="25" ht="14.25" customHeight="1">
      <c r="A25" s="103"/>
      <c r="B25" s="39"/>
      <c r="C25" s="212"/>
      <c r="D25" s="212"/>
      <c r="E25" s="104"/>
      <c r="F25" s="105"/>
      <c r="G25" s="39"/>
      <c r="H25" s="39"/>
      <c r="I25" s="39"/>
      <c r="J25" s="39"/>
      <c r="K25" s="105"/>
      <c r="L25" s="105"/>
      <c r="M25" s="105"/>
      <c r="N25" s="39"/>
      <c r="O25" s="42"/>
      <c r="P25" s="42"/>
      <c r="Q25" s="42"/>
      <c r="R25" s="42"/>
      <c r="S25" s="42"/>
      <c r="T25" s="42"/>
      <c r="U25" s="42"/>
      <c r="V25" s="42"/>
      <c r="W25" s="42"/>
      <c r="X25" s="42"/>
      <c r="Y25" s="42"/>
      <c r="Z25" s="42"/>
      <c r="AA25" s="42"/>
      <c r="AB25" s="42"/>
      <c r="AC25" s="42"/>
      <c r="AD25" s="42"/>
      <c r="AE25" s="42"/>
      <c r="AF25" s="42"/>
      <c r="AG25" s="42"/>
      <c r="AH25" s="42"/>
    </row>
    <row r="26" ht="14.25" customHeight="1">
      <c r="A26" s="103"/>
      <c r="B26" s="39"/>
      <c r="C26" s="212"/>
      <c r="D26" s="212"/>
      <c r="E26" s="104"/>
      <c r="F26" s="105"/>
      <c r="G26" s="39"/>
      <c r="H26" s="39"/>
      <c r="I26" s="39"/>
      <c r="J26" s="39"/>
      <c r="K26" s="105"/>
      <c r="L26" s="105"/>
      <c r="M26" s="105"/>
      <c r="N26" s="39"/>
      <c r="O26" s="42"/>
      <c r="P26" s="42"/>
      <c r="Q26" s="42"/>
      <c r="R26" s="42"/>
      <c r="S26" s="42"/>
      <c r="T26" s="42"/>
      <c r="U26" s="42"/>
      <c r="V26" s="42"/>
      <c r="W26" s="42"/>
      <c r="X26" s="42"/>
      <c r="Y26" s="42"/>
      <c r="Z26" s="42"/>
      <c r="AA26" s="42"/>
      <c r="AB26" s="42"/>
      <c r="AC26" s="42"/>
      <c r="AD26" s="42"/>
      <c r="AE26" s="42"/>
      <c r="AF26" s="42"/>
      <c r="AG26" s="42"/>
      <c r="AH26" s="42"/>
    </row>
    <row r="27" ht="14.25" customHeight="1">
      <c r="A27" s="103"/>
      <c r="B27" s="39"/>
      <c r="C27" s="212"/>
      <c r="D27" s="212"/>
      <c r="E27" s="104"/>
      <c r="F27" s="105"/>
      <c r="G27" s="39"/>
      <c r="H27" s="39"/>
      <c r="I27" s="39"/>
      <c r="J27" s="39"/>
      <c r="K27" s="105"/>
      <c r="L27" s="105"/>
      <c r="M27" s="105"/>
      <c r="N27" s="39"/>
      <c r="O27" s="42"/>
      <c r="P27" s="42"/>
      <c r="Q27" s="42"/>
      <c r="R27" s="42"/>
      <c r="S27" s="42"/>
      <c r="T27" s="42"/>
      <c r="U27" s="42"/>
      <c r="V27" s="42"/>
      <c r="W27" s="42"/>
      <c r="X27" s="42"/>
      <c r="Y27" s="42"/>
      <c r="Z27" s="42"/>
      <c r="AA27" s="42"/>
      <c r="AB27" s="42"/>
      <c r="AC27" s="42"/>
      <c r="AD27" s="42"/>
      <c r="AE27" s="42"/>
      <c r="AF27" s="42"/>
      <c r="AG27" s="42"/>
      <c r="AH27" s="42"/>
    </row>
    <row r="28" ht="14.25" customHeight="1">
      <c r="A28" s="103"/>
      <c r="B28" s="39"/>
      <c r="C28" s="212"/>
      <c r="D28" s="212"/>
      <c r="E28" s="104"/>
      <c r="F28" s="105"/>
      <c r="G28" s="39"/>
      <c r="H28" s="39"/>
      <c r="I28" s="39"/>
      <c r="J28" s="39"/>
      <c r="K28" s="105"/>
      <c r="L28" s="105"/>
      <c r="M28" s="105"/>
      <c r="N28" s="39"/>
      <c r="O28" s="42"/>
      <c r="P28" s="42"/>
      <c r="Q28" s="42"/>
      <c r="R28" s="42"/>
      <c r="S28" s="42"/>
      <c r="T28" s="42"/>
      <c r="U28" s="42"/>
      <c r="V28" s="42"/>
      <c r="W28" s="42"/>
      <c r="X28" s="42"/>
      <c r="Y28" s="42"/>
      <c r="Z28" s="42"/>
      <c r="AA28" s="42"/>
      <c r="AB28" s="42"/>
      <c r="AC28" s="42"/>
      <c r="AD28" s="42"/>
      <c r="AE28" s="42"/>
      <c r="AF28" s="42"/>
      <c r="AG28" s="42"/>
      <c r="AH28" s="42"/>
    </row>
    <row r="29" ht="14.25" customHeight="1">
      <c r="A29" s="103"/>
      <c r="B29" s="39"/>
      <c r="C29" s="212"/>
      <c r="D29" s="212"/>
      <c r="E29" s="104"/>
      <c r="F29" s="105"/>
      <c r="G29" s="39"/>
      <c r="H29" s="39"/>
      <c r="I29" s="39"/>
      <c r="J29" s="39"/>
      <c r="K29" s="105"/>
      <c r="L29" s="105"/>
      <c r="M29" s="105"/>
      <c r="N29" s="39"/>
      <c r="O29" s="42"/>
      <c r="P29" s="42"/>
      <c r="Q29" s="42"/>
      <c r="R29" s="42"/>
      <c r="S29" s="42"/>
      <c r="T29" s="42"/>
      <c r="U29" s="42"/>
      <c r="V29" s="42"/>
      <c r="W29" s="42"/>
      <c r="X29" s="42"/>
      <c r="Y29" s="42"/>
      <c r="Z29" s="42"/>
      <c r="AA29" s="42"/>
      <c r="AB29" s="42"/>
      <c r="AC29" s="42"/>
      <c r="AD29" s="42"/>
      <c r="AE29" s="42"/>
      <c r="AF29" s="42"/>
      <c r="AG29" s="42"/>
      <c r="AH29" s="42"/>
    </row>
    <row r="30" ht="14.25" customHeight="1">
      <c r="A30" s="103"/>
      <c r="B30" s="39"/>
      <c r="C30" s="212"/>
      <c r="D30" s="212"/>
      <c r="E30" s="104"/>
      <c r="F30" s="105"/>
      <c r="G30" s="39"/>
      <c r="H30" s="39"/>
      <c r="I30" s="39"/>
      <c r="J30" s="39"/>
      <c r="K30" s="105"/>
      <c r="L30" s="105"/>
      <c r="M30" s="105"/>
      <c r="N30" s="39"/>
      <c r="O30" s="42"/>
      <c r="P30" s="42"/>
      <c r="Q30" s="42"/>
      <c r="R30" s="42"/>
      <c r="S30" s="42"/>
      <c r="T30" s="42"/>
      <c r="U30" s="42"/>
      <c r="V30" s="42"/>
      <c r="W30" s="42"/>
      <c r="X30" s="42"/>
      <c r="Y30" s="42"/>
      <c r="Z30" s="42"/>
      <c r="AA30" s="42"/>
      <c r="AB30" s="42"/>
      <c r="AC30" s="42"/>
      <c r="AD30" s="42"/>
      <c r="AE30" s="42"/>
      <c r="AF30" s="42"/>
      <c r="AG30" s="42"/>
      <c r="AH30" s="42"/>
    </row>
    <row r="31" ht="14.25" customHeight="1">
      <c r="A31" s="103"/>
      <c r="B31" s="39"/>
      <c r="C31" s="212"/>
      <c r="D31" s="212"/>
      <c r="E31" s="104"/>
      <c r="F31" s="105"/>
      <c r="G31" s="39"/>
      <c r="H31" s="39"/>
      <c r="I31" s="39"/>
      <c r="J31" s="39"/>
      <c r="K31" s="105"/>
      <c r="L31" s="105"/>
      <c r="M31" s="105"/>
      <c r="N31" s="39"/>
      <c r="O31" s="42"/>
      <c r="P31" s="42"/>
      <c r="Q31" s="42"/>
      <c r="R31" s="42"/>
      <c r="S31" s="42"/>
      <c r="T31" s="42"/>
      <c r="U31" s="42"/>
      <c r="V31" s="42"/>
      <c r="W31" s="42"/>
      <c r="X31" s="42"/>
      <c r="Y31" s="42"/>
      <c r="Z31" s="42"/>
      <c r="AA31" s="42"/>
      <c r="AB31" s="42"/>
      <c r="AC31" s="42"/>
      <c r="AD31" s="42"/>
      <c r="AE31" s="42"/>
      <c r="AF31" s="42"/>
      <c r="AG31" s="42"/>
      <c r="AH31" s="42"/>
    </row>
    <row r="32" ht="14.25" customHeight="1">
      <c r="A32" s="103"/>
      <c r="B32" s="39"/>
      <c r="C32" s="212"/>
      <c r="D32" s="212"/>
      <c r="E32" s="104"/>
      <c r="F32" s="105"/>
      <c r="G32" s="39"/>
      <c r="H32" s="39"/>
      <c r="I32" s="39"/>
      <c r="J32" s="39"/>
      <c r="K32" s="105"/>
      <c r="L32" s="105"/>
      <c r="M32" s="105"/>
      <c r="N32" s="39"/>
      <c r="O32" s="42"/>
      <c r="P32" s="42"/>
      <c r="Q32" s="42"/>
      <c r="R32" s="42"/>
      <c r="S32" s="42"/>
      <c r="T32" s="42"/>
      <c r="U32" s="42"/>
      <c r="V32" s="42"/>
      <c r="W32" s="42"/>
      <c r="X32" s="42"/>
      <c r="Y32" s="42"/>
      <c r="Z32" s="42"/>
      <c r="AA32" s="42"/>
      <c r="AB32" s="42"/>
      <c r="AC32" s="42"/>
      <c r="AD32" s="42"/>
      <c r="AE32" s="42"/>
      <c r="AF32" s="42"/>
      <c r="AG32" s="42"/>
      <c r="AH32" s="42"/>
    </row>
    <row r="33" ht="14.25" customHeight="1">
      <c r="A33" s="103"/>
      <c r="B33" s="39"/>
      <c r="C33" s="212"/>
      <c r="D33" s="212"/>
      <c r="E33" s="104"/>
      <c r="F33" s="105"/>
      <c r="G33" s="39"/>
      <c r="H33" s="39"/>
      <c r="I33" s="39"/>
      <c r="J33" s="39"/>
      <c r="K33" s="105"/>
      <c r="L33" s="105"/>
      <c r="M33" s="105"/>
      <c r="N33" s="39"/>
      <c r="O33" s="42"/>
      <c r="P33" s="42"/>
      <c r="Q33" s="42"/>
      <c r="R33" s="42"/>
      <c r="S33" s="42"/>
      <c r="T33" s="42"/>
      <c r="U33" s="42"/>
      <c r="V33" s="42"/>
      <c r="W33" s="42"/>
      <c r="X33" s="42"/>
      <c r="Y33" s="42"/>
      <c r="Z33" s="42"/>
      <c r="AA33" s="42"/>
      <c r="AB33" s="42"/>
      <c r="AC33" s="42"/>
      <c r="AD33" s="42"/>
      <c r="AE33" s="42"/>
      <c r="AF33" s="42"/>
      <c r="AG33" s="42"/>
      <c r="AH33" s="42"/>
    </row>
    <row r="34" ht="14.25" customHeight="1">
      <c r="A34" s="103"/>
      <c r="B34" s="39"/>
      <c r="C34" s="212"/>
      <c r="D34" s="212"/>
      <c r="E34" s="104"/>
      <c r="F34" s="105"/>
      <c r="G34" s="39"/>
      <c r="H34" s="39"/>
      <c r="I34" s="39"/>
      <c r="J34" s="39"/>
      <c r="K34" s="105"/>
      <c r="L34" s="105"/>
      <c r="M34" s="105"/>
      <c r="N34" s="39"/>
      <c r="O34" s="42"/>
      <c r="P34" s="42"/>
      <c r="Q34" s="42"/>
      <c r="R34" s="42"/>
      <c r="S34" s="42"/>
      <c r="T34" s="42"/>
      <c r="U34" s="42"/>
      <c r="V34" s="42"/>
      <c r="W34" s="42"/>
      <c r="X34" s="42"/>
      <c r="Y34" s="42"/>
      <c r="Z34" s="42"/>
      <c r="AA34" s="42"/>
      <c r="AB34" s="42"/>
      <c r="AC34" s="42"/>
      <c r="AD34" s="42"/>
      <c r="AE34" s="42"/>
      <c r="AF34" s="42"/>
      <c r="AG34" s="42"/>
      <c r="AH34" s="42"/>
    </row>
    <row r="35" ht="14.25" customHeight="1">
      <c r="A35" s="103"/>
      <c r="B35" s="39"/>
      <c r="C35" s="212"/>
      <c r="D35" s="212"/>
      <c r="E35" s="104"/>
      <c r="F35" s="105"/>
      <c r="G35" s="39"/>
      <c r="H35" s="39"/>
      <c r="I35" s="39"/>
      <c r="J35" s="39"/>
      <c r="K35" s="105"/>
      <c r="L35" s="105"/>
      <c r="M35" s="105"/>
      <c r="N35" s="39"/>
      <c r="O35" s="42"/>
      <c r="P35" s="42"/>
      <c r="Q35" s="42"/>
      <c r="R35" s="42"/>
      <c r="S35" s="42"/>
      <c r="T35" s="42"/>
      <c r="U35" s="42"/>
      <c r="V35" s="42"/>
      <c r="W35" s="42"/>
      <c r="X35" s="42"/>
      <c r="Y35" s="42"/>
      <c r="Z35" s="42"/>
      <c r="AA35" s="42"/>
      <c r="AB35" s="42"/>
      <c r="AC35" s="42"/>
      <c r="AD35" s="42"/>
      <c r="AE35" s="42"/>
      <c r="AF35" s="42"/>
      <c r="AG35" s="42"/>
      <c r="AH35" s="42"/>
    </row>
    <row r="36" ht="14.25" customHeight="1">
      <c r="A36" s="103"/>
      <c r="B36" s="39"/>
      <c r="C36" s="212"/>
      <c r="D36" s="212"/>
      <c r="E36" s="104"/>
      <c r="F36" s="105"/>
      <c r="G36" s="39"/>
      <c r="H36" s="39"/>
      <c r="I36" s="39"/>
      <c r="J36" s="39"/>
      <c r="K36" s="105"/>
      <c r="L36" s="105"/>
      <c r="M36" s="105"/>
      <c r="N36" s="39"/>
      <c r="O36" s="42"/>
      <c r="P36" s="42"/>
      <c r="Q36" s="42"/>
      <c r="R36" s="42"/>
      <c r="S36" s="42"/>
      <c r="T36" s="42"/>
      <c r="U36" s="42"/>
      <c r="V36" s="42"/>
      <c r="W36" s="42"/>
      <c r="X36" s="42"/>
      <c r="Y36" s="42"/>
      <c r="Z36" s="42"/>
      <c r="AA36" s="42"/>
      <c r="AB36" s="42"/>
      <c r="AC36" s="42"/>
      <c r="AD36" s="42"/>
      <c r="AE36" s="42"/>
      <c r="AF36" s="42"/>
      <c r="AG36" s="42"/>
      <c r="AH36" s="42"/>
    </row>
    <row r="37" ht="14.25" customHeight="1">
      <c r="A37" s="103"/>
      <c r="B37" s="39"/>
      <c r="C37" s="212"/>
      <c r="D37" s="212"/>
      <c r="E37" s="104"/>
      <c r="F37" s="105"/>
      <c r="G37" s="39"/>
      <c r="H37" s="39"/>
      <c r="I37" s="39"/>
      <c r="J37" s="39"/>
      <c r="K37" s="105"/>
      <c r="L37" s="105"/>
      <c r="M37" s="105"/>
      <c r="N37" s="39"/>
      <c r="O37" s="42"/>
      <c r="P37" s="42"/>
      <c r="Q37" s="42"/>
      <c r="R37" s="42"/>
      <c r="S37" s="42"/>
      <c r="T37" s="42"/>
      <c r="U37" s="42"/>
      <c r="V37" s="42"/>
      <c r="W37" s="42"/>
      <c r="X37" s="42"/>
      <c r="Y37" s="42"/>
      <c r="Z37" s="42"/>
      <c r="AA37" s="42"/>
      <c r="AB37" s="42"/>
      <c r="AC37" s="42"/>
      <c r="AD37" s="42"/>
      <c r="AE37" s="42"/>
      <c r="AF37" s="42"/>
      <c r="AG37" s="42"/>
      <c r="AH37" s="42"/>
    </row>
    <row r="38" ht="14.25" customHeight="1">
      <c r="A38" s="103"/>
      <c r="B38" s="39"/>
      <c r="C38" s="212"/>
      <c r="D38" s="212"/>
      <c r="E38" s="104"/>
      <c r="F38" s="105"/>
      <c r="G38" s="39"/>
      <c r="H38" s="39"/>
      <c r="I38" s="39"/>
      <c r="J38" s="39"/>
      <c r="K38" s="105"/>
      <c r="L38" s="105"/>
      <c r="M38" s="105"/>
      <c r="N38" s="39"/>
      <c r="O38" s="42"/>
      <c r="P38" s="42"/>
      <c r="Q38" s="42"/>
      <c r="R38" s="42"/>
      <c r="S38" s="42"/>
      <c r="T38" s="42"/>
      <c r="U38" s="42"/>
      <c r="V38" s="42"/>
      <c r="W38" s="42"/>
      <c r="X38" s="42"/>
      <c r="Y38" s="42"/>
      <c r="Z38" s="42"/>
      <c r="AA38" s="42"/>
      <c r="AB38" s="42"/>
      <c r="AC38" s="42"/>
      <c r="AD38" s="42"/>
      <c r="AE38" s="42"/>
      <c r="AF38" s="42"/>
      <c r="AG38" s="42"/>
      <c r="AH38" s="42"/>
    </row>
    <row r="39" ht="14.25" customHeight="1">
      <c r="A39" s="103"/>
      <c r="B39" s="39"/>
      <c r="C39" s="212"/>
      <c r="D39" s="212"/>
      <c r="E39" s="104"/>
      <c r="F39" s="105"/>
      <c r="G39" s="39"/>
      <c r="H39" s="39"/>
      <c r="I39" s="39"/>
      <c r="J39" s="39"/>
      <c r="K39" s="105"/>
      <c r="L39" s="105"/>
      <c r="M39" s="105"/>
      <c r="N39" s="39"/>
      <c r="O39" s="42"/>
      <c r="P39" s="42"/>
      <c r="Q39" s="42"/>
      <c r="R39" s="42"/>
      <c r="S39" s="42"/>
      <c r="T39" s="42"/>
      <c r="U39" s="42"/>
      <c r="V39" s="42"/>
      <c r="W39" s="42"/>
      <c r="X39" s="42"/>
      <c r="Y39" s="42"/>
      <c r="Z39" s="42"/>
      <c r="AA39" s="42"/>
      <c r="AB39" s="42"/>
      <c r="AC39" s="42"/>
      <c r="AD39" s="42"/>
      <c r="AE39" s="42"/>
      <c r="AF39" s="42"/>
      <c r="AG39" s="42"/>
      <c r="AH39" s="42"/>
    </row>
    <row r="40" ht="14.25" customHeight="1">
      <c r="A40" s="103"/>
      <c r="B40" s="39"/>
      <c r="C40" s="212"/>
      <c r="D40" s="212"/>
      <c r="E40" s="104"/>
      <c r="F40" s="105"/>
      <c r="G40" s="39"/>
      <c r="H40" s="39"/>
      <c r="I40" s="39"/>
      <c r="J40" s="39"/>
      <c r="K40" s="105"/>
      <c r="L40" s="105"/>
      <c r="M40" s="105"/>
      <c r="N40" s="39"/>
      <c r="O40" s="42"/>
      <c r="P40" s="42"/>
      <c r="Q40" s="42"/>
      <c r="R40" s="42"/>
      <c r="S40" s="42"/>
      <c r="T40" s="42"/>
      <c r="U40" s="42"/>
      <c r="V40" s="42"/>
      <c r="W40" s="42"/>
      <c r="X40" s="42"/>
      <c r="Y40" s="42"/>
      <c r="Z40" s="42"/>
      <c r="AA40" s="42"/>
      <c r="AB40" s="42"/>
      <c r="AC40" s="42"/>
      <c r="AD40" s="42"/>
      <c r="AE40" s="42"/>
      <c r="AF40" s="42"/>
      <c r="AG40" s="42"/>
      <c r="AH40" s="42"/>
    </row>
    <row r="41" ht="14.25" customHeight="1">
      <c r="A41" s="103"/>
      <c r="B41" s="39"/>
      <c r="C41" s="212"/>
      <c r="D41" s="212"/>
      <c r="E41" s="104"/>
      <c r="F41" s="105"/>
      <c r="G41" s="39"/>
      <c r="H41" s="39"/>
      <c r="I41" s="39"/>
      <c r="J41" s="39"/>
      <c r="K41" s="105"/>
      <c r="L41" s="105"/>
      <c r="M41" s="105"/>
      <c r="N41" s="39"/>
      <c r="O41" s="42"/>
      <c r="P41" s="42"/>
      <c r="Q41" s="42"/>
      <c r="R41" s="42"/>
      <c r="S41" s="42"/>
      <c r="T41" s="42"/>
      <c r="U41" s="42"/>
      <c r="V41" s="42"/>
      <c r="W41" s="42"/>
      <c r="X41" s="42"/>
      <c r="Y41" s="42"/>
      <c r="Z41" s="42"/>
      <c r="AA41" s="42"/>
      <c r="AB41" s="42"/>
      <c r="AC41" s="42"/>
      <c r="AD41" s="42"/>
      <c r="AE41" s="42"/>
      <c r="AF41" s="42"/>
      <c r="AG41" s="42"/>
      <c r="AH41" s="42"/>
    </row>
    <row r="42" ht="14.25" customHeight="1">
      <c r="A42" s="103"/>
      <c r="B42" s="39"/>
      <c r="C42" s="212"/>
      <c r="D42" s="212"/>
      <c r="E42" s="104"/>
      <c r="F42" s="105"/>
      <c r="G42" s="39"/>
      <c r="H42" s="39"/>
      <c r="I42" s="39"/>
      <c r="J42" s="39"/>
      <c r="K42" s="105"/>
      <c r="L42" s="105"/>
      <c r="M42" s="105"/>
      <c r="N42" s="39"/>
      <c r="O42" s="42"/>
      <c r="P42" s="42"/>
      <c r="Q42" s="42"/>
      <c r="R42" s="42"/>
      <c r="S42" s="42"/>
      <c r="T42" s="42"/>
      <c r="U42" s="42"/>
      <c r="V42" s="42"/>
      <c r="W42" s="42"/>
      <c r="X42" s="42"/>
      <c r="Y42" s="42"/>
      <c r="Z42" s="42"/>
      <c r="AA42" s="42"/>
      <c r="AB42" s="42"/>
      <c r="AC42" s="42"/>
      <c r="AD42" s="42"/>
      <c r="AE42" s="42"/>
      <c r="AF42" s="42"/>
      <c r="AG42" s="42"/>
      <c r="AH42" s="42"/>
    </row>
    <row r="43" ht="14.25" customHeight="1">
      <c r="A43" s="103"/>
      <c r="B43" s="39"/>
      <c r="C43" s="212"/>
      <c r="D43" s="212"/>
      <c r="E43" s="104"/>
      <c r="F43" s="105"/>
      <c r="G43" s="39"/>
      <c r="H43" s="39"/>
      <c r="I43" s="39"/>
      <c r="J43" s="39"/>
      <c r="K43" s="105"/>
      <c r="L43" s="105"/>
      <c r="M43" s="105"/>
      <c r="N43" s="39"/>
      <c r="O43" s="42"/>
      <c r="P43" s="42"/>
      <c r="Q43" s="42"/>
      <c r="R43" s="42"/>
      <c r="S43" s="42"/>
      <c r="T43" s="42"/>
      <c r="U43" s="42"/>
      <c r="V43" s="42"/>
      <c r="W43" s="42"/>
      <c r="X43" s="42"/>
      <c r="Y43" s="42"/>
      <c r="Z43" s="42"/>
      <c r="AA43" s="42"/>
      <c r="AB43" s="42"/>
      <c r="AC43" s="42"/>
      <c r="AD43" s="42"/>
      <c r="AE43" s="42"/>
      <c r="AF43" s="42"/>
      <c r="AG43" s="42"/>
      <c r="AH43" s="42"/>
    </row>
    <row r="44" ht="14.25" customHeight="1">
      <c r="A44" s="103"/>
      <c r="B44" s="39"/>
      <c r="C44" s="212"/>
      <c r="D44" s="212"/>
      <c r="E44" s="104"/>
      <c r="F44" s="105"/>
      <c r="G44" s="39"/>
      <c r="H44" s="39"/>
      <c r="I44" s="39"/>
      <c r="J44" s="39"/>
      <c r="K44" s="105"/>
      <c r="L44" s="105"/>
      <c r="M44" s="105"/>
      <c r="N44" s="39"/>
      <c r="O44" s="42"/>
      <c r="P44" s="42"/>
      <c r="Q44" s="42"/>
      <c r="R44" s="42"/>
      <c r="S44" s="42"/>
      <c r="T44" s="42"/>
      <c r="U44" s="42"/>
      <c r="V44" s="42"/>
      <c r="W44" s="42"/>
      <c r="X44" s="42"/>
      <c r="Y44" s="42"/>
      <c r="Z44" s="42"/>
      <c r="AA44" s="42"/>
      <c r="AB44" s="42"/>
      <c r="AC44" s="42"/>
      <c r="AD44" s="42"/>
      <c r="AE44" s="42"/>
      <c r="AF44" s="42"/>
      <c r="AG44" s="42"/>
      <c r="AH44" s="42"/>
    </row>
    <row r="45" ht="14.25" customHeight="1">
      <c r="A45" s="103"/>
      <c r="B45" s="39"/>
      <c r="C45" s="212"/>
      <c r="D45" s="212"/>
      <c r="E45" s="104"/>
      <c r="F45" s="105"/>
      <c r="G45" s="39"/>
      <c r="H45" s="39"/>
      <c r="I45" s="39"/>
      <c r="J45" s="39"/>
      <c r="K45" s="105"/>
      <c r="L45" s="105"/>
      <c r="M45" s="105"/>
      <c r="N45" s="39"/>
      <c r="O45" s="42"/>
      <c r="P45" s="42"/>
      <c r="Q45" s="42"/>
      <c r="R45" s="42"/>
      <c r="S45" s="42"/>
      <c r="T45" s="42"/>
      <c r="U45" s="42"/>
      <c r="V45" s="42"/>
      <c r="W45" s="42"/>
      <c r="X45" s="42"/>
      <c r="Y45" s="42"/>
      <c r="Z45" s="42"/>
      <c r="AA45" s="42"/>
      <c r="AB45" s="42"/>
      <c r="AC45" s="42"/>
      <c r="AD45" s="42"/>
      <c r="AE45" s="42"/>
      <c r="AF45" s="42"/>
      <c r="AG45" s="42"/>
      <c r="AH45" s="42"/>
    </row>
    <row r="46" ht="14.25" customHeight="1">
      <c r="A46" s="103"/>
      <c r="B46" s="39"/>
      <c r="C46" s="212"/>
      <c r="D46" s="212"/>
      <c r="E46" s="104"/>
      <c r="F46" s="105"/>
      <c r="G46" s="39"/>
      <c r="H46" s="39"/>
      <c r="I46" s="39"/>
      <c r="J46" s="39"/>
      <c r="K46" s="105"/>
      <c r="L46" s="105"/>
      <c r="M46" s="105"/>
      <c r="N46" s="39"/>
      <c r="O46" s="42"/>
      <c r="P46" s="42"/>
      <c r="Q46" s="42"/>
      <c r="R46" s="42"/>
      <c r="S46" s="42"/>
      <c r="T46" s="42"/>
      <c r="U46" s="42"/>
      <c r="V46" s="42"/>
      <c r="W46" s="42"/>
      <c r="X46" s="42"/>
      <c r="Y46" s="42"/>
      <c r="Z46" s="42"/>
      <c r="AA46" s="42"/>
      <c r="AB46" s="42"/>
      <c r="AC46" s="42"/>
      <c r="AD46" s="42"/>
      <c r="AE46" s="42"/>
      <c r="AF46" s="42"/>
      <c r="AG46" s="42"/>
      <c r="AH46" s="42"/>
    </row>
    <row r="47" ht="14.25" customHeight="1">
      <c r="A47" s="103"/>
      <c r="B47" s="39"/>
      <c r="C47" s="212"/>
      <c r="D47" s="212"/>
      <c r="E47" s="104"/>
      <c r="F47" s="105"/>
      <c r="G47" s="39"/>
      <c r="H47" s="39"/>
      <c r="I47" s="39"/>
      <c r="J47" s="39"/>
      <c r="K47" s="105"/>
      <c r="L47" s="105"/>
      <c r="M47" s="105"/>
      <c r="N47" s="39"/>
      <c r="O47" s="42"/>
      <c r="P47" s="42"/>
      <c r="Q47" s="42"/>
      <c r="R47" s="42"/>
      <c r="S47" s="42"/>
      <c r="T47" s="42"/>
      <c r="U47" s="42"/>
      <c r="V47" s="42"/>
      <c r="W47" s="42"/>
      <c r="X47" s="42"/>
      <c r="Y47" s="42"/>
      <c r="Z47" s="42"/>
      <c r="AA47" s="42"/>
      <c r="AB47" s="42"/>
      <c r="AC47" s="42"/>
      <c r="AD47" s="42"/>
      <c r="AE47" s="42"/>
      <c r="AF47" s="42"/>
      <c r="AG47" s="42"/>
      <c r="AH47" s="42"/>
    </row>
    <row r="48" ht="14.25" customHeight="1">
      <c r="A48" s="103"/>
      <c r="B48" s="39"/>
      <c r="C48" s="212"/>
      <c r="D48" s="212"/>
      <c r="E48" s="104"/>
      <c r="F48" s="105"/>
      <c r="G48" s="39"/>
      <c r="H48" s="39"/>
      <c r="I48" s="39"/>
      <c r="J48" s="39"/>
      <c r="K48" s="105"/>
      <c r="L48" s="105"/>
      <c r="M48" s="105"/>
      <c r="N48" s="39"/>
      <c r="O48" s="42"/>
      <c r="P48" s="42"/>
      <c r="Q48" s="42"/>
      <c r="R48" s="42"/>
      <c r="S48" s="42"/>
      <c r="T48" s="42"/>
      <c r="U48" s="42"/>
      <c r="V48" s="42"/>
      <c r="W48" s="42"/>
      <c r="X48" s="42"/>
      <c r="Y48" s="42"/>
      <c r="Z48" s="42"/>
      <c r="AA48" s="42"/>
      <c r="AB48" s="42"/>
      <c r="AC48" s="42"/>
      <c r="AD48" s="42"/>
      <c r="AE48" s="42"/>
      <c r="AF48" s="42"/>
      <c r="AG48" s="42"/>
      <c r="AH48" s="42"/>
    </row>
    <row r="49" ht="14.25" customHeight="1">
      <c r="A49" s="103"/>
      <c r="B49" s="39"/>
      <c r="C49" s="212"/>
      <c r="D49" s="212"/>
      <c r="E49" s="104"/>
      <c r="F49" s="105"/>
      <c r="G49" s="39"/>
      <c r="H49" s="39"/>
      <c r="I49" s="39"/>
      <c r="J49" s="39"/>
      <c r="K49" s="105"/>
      <c r="L49" s="105"/>
      <c r="M49" s="105"/>
      <c r="N49" s="39"/>
      <c r="O49" s="42"/>
      <c r="P49" s="42"/>
      <c r="Q49" s="42"/>
      <c r="R49" s="42"/>
      <c r="S49" s="42"/>
      <c r="T49" s="42"/>
      <c r="U49" s="42"/>
      <c r="V49" s="42"/>
      <c r="W49" s="42"/>
      <c r="X49" s="42"/>
      <c r="Y49" s="42"/>
      <c r="Z49" s="42"/>
      <c r="AA49" s="42"/>
      <c r="AB49" s="42"/>
      <c r="AC49" s="42"/>
      <c r="AD49" s="42"/>
      <c r="AE49" s="42"/>
      <c r="AF49" s="42"/>
      <c r="AG49" s="42"/>
      <c r="AH49" s="42"/>
    </row>
    <row r="50" ht="14.25" customHeight="1">
      <c r="A50" s="103"/>
      <c r="B50" s="39"/>
      <c r="C50" s="212"/>
      <c r="D50" s="212"/>
      <c r="E50" s="104"/>
      <c r="F50" s="105"/>
      <c r="G50" s="39"/>
      <c r="H50" s="39"/>
      <c r="I50" s="39"/>
      <c r="J50" s="39"/>
      <c r="K50" s="105"/>
      <c r="L50" s="105"/>
      <c r="M50" s="105"/>
      <c r="N50" s="39"/>
      <c r="O50" s="42"/>
      <c r="P50" s="42"/>
      <c r="Q50" s="42"/>
      <c r="R50" s="42"/>
      <c r="S50" s="42"/>
      <c r="T50" s="42"/>
      <c r="U50" s="42"/>
      <c r="V50" s="42"/>
      <c r="W50" s="42"/>
      <c r="X50" s="42"/>
      <c r="Y50" s="42"/>
      <c r="Z50" s="42"/>
      <c r="AA50" s="42"/>
      <c r="AB50" s="42"/>
      <c r="AC50" s="42"/>
      <c r="AD50" s="42"/>
      <c r="AE50" s="42"/>
      <c r="AF50" s="42"/>
      <c r="AG50" s="42"/>
      <c r="AH50" s="42"/>
    </row>
    <row r="51" ht="14.25" customHeight="1">
      <c r="A51" s="103"/>
      <c r="B51" s="39"/>
      <c r="C51" s="212"/>
      <c r="D51" s="212"/>
      <c r="E51" s="104"/>
      <c r="F51" s="105"/>
      <c r="G51" s="39"/>
      <c r="H51" s="39"/>
      <c r="I51" s="39"/>
      <c r="J51" s="39"/>
      <c r="K51" s="105"/>
      <c r="L51" s="105"/>
      <c r="M51" s="105"/>
      <c r="N51" s="39"/>
      <c r="O51" s="42"/>
      <c r="P51" s="42"/>
      <c r="Q51" s="42"/>
      <c r="R51" s="42"/>
      <c r="S51" s="42"/>
      <c r="T51" s="42"/>
      <c r="U51" s="42"/>
      <c r="V51" s="42"/>
      <c r="W51" s="42"/>
      <c r="X51" s="42"/>
      <c r="Y51" s="42"/>
      <c r="Z51" s="42"/>
      <c r="AA51" s="42"/>
      <c r="AB51" s="42"/>
      <c r="AC51" s="42"/>
      <c r="AD51" s="42"/>
      <c r="AE51" s="42"/>
      <c r="AF51" s="42"/>
      <c r="AG51" s="42"/>
      <c r="AH51" s="42"/>
    </row>
    <row r="52" ht="14.25" customHeight="1">
      <c r="A52" s="103"/>
      <c r="B52" s="39"/>
      <c r="C52" s="212"/>
      <c r="D52" s="212"/>
      <c r="E52" s="104"/>
      <c r="F52" s="105"/>
      <c r="G52" s="39"/>
      <c r="H52" s="39"/>
      <c r="I52" s="39"/>
      <c r="J52" s="39"/>
      <c r="K52" s="105"/>
      <c r="L52" s="105"/>
      <c r="M52" s="105"/>
      <c r="N52" s="39"/>
      <c r="O52" s="42"/>
      <c r="P52" s="42"/>
      <c r="Q52" s="42"/>
      <c r="R52" s="42"/>
      <c r="S52" s="42"/>
      <c r="T52" s="42"/>
      <c r="U52" s="42"/>
      <c r="V52" s="42"/>
      <c r="W52" s="42"/>
      <c r="X52" s="42"/>
      <c r="Y52" s="42"/>
      <c r="Z52" s="42"/>
      <c r="AA52" s="42"/>
      <c r="AB52" s="42"/>
      <c r="AC52" s="42"/>
      <c r="AD52" s="42"/>
      <c r="AE52" s="42"/>
      <c r="AF52" s="42"/>
      <c r="AG52" s="42"/>
      <c r="AH52" s="42"/>
    </row>
    <row r="53" ht="14.25" customHeight="1">
      <c r="A53" s="103"/>
      <c r="B53" s="39"/>
      <c r="C53" s="212"/>
      <c r="D53" s="212"/>
      <c r="E53" s="104"/>
      <c r="F53" s="105"/>
      <c r="G53" s="39"/>
      <c r="H53" s="39"/>
      <c r="I53" s="39"/>
      <c r="J53" s="39"/>
      <c r="K53" s="105"/>
      <c r="L53" s="105"/>
      <c r="M53" s="105"/>
      <c r="N53" s="39"/>
      <c r="O53" s="42"/>
      <c r="P53" s="42"/>
      <c r="Q53" s="42"/>
      <c r="R53" s="42"/>
      <c r="S53" s="42"/>
      <c r="T53" s="42"/>
      <c r="U53" s="42"/>
      <c r="V53" s="42"/>
      <c r="W53" s="42"/>
      <c r="X53" s="42"/>
      <c r="Y53" s="42"/>
      <c r="Z53" s="42"/>
      <c r="AA53" s="42"/>
      <c r="AB53" s="42"/>
      <c r="AC53" s="42"/>
      <c r="AD53" s="42"/>
      <c r="AE53" s="42"/>
      <c r="AF53" s="42"/>
      <c r="AG53" s="42"/>
      <c r="AH53" s="42"/>
    </row>
    <row r="54" ht="14.25" customHeight="1">
      <c r="A54" s="103"/>
      <c r="B54" s="39"/>
      <c r="C54" s="212"/>
      <c r="D54" s="212"/>
      <c r="E54" s="104"/>
      <c r="F54" s="105"/>
      <c r="G54" s="39"/>
      <c r="H54" s="39"/>
      <c r="I54" s="39"/>
      <c r="J54" s="39"/>
      <c r="K54" s="105"/>
      <c r="L54" s="105"/>
      <c r="M54" s="105"/>
      <c r="N54" s="39"/>
      <c r="O54" s="42"/>
      <c r="P54" s="42"/>
      <c r="Q54" s="42"/>
      <c r="R54" s="42"/>
      <c r="S54" s="42"/>
      <c r="T54" s="42"/>
      <c r="U54" s="42"/>
      <c r="V54" s="42"/>
      <c r="W54" s="42"/>
      <c r="X54" s="42"/>
      <c r="Y54" s="42"/>
      <c r="Z54" s="42"/>
      <c r="AA54" s="42"/>
      <c r="AB54" s="42"/>
      <c r="AC54" s="42"/>
      <c r="AD54" s="42"/>
      <c r="AE54" s="42"/>
      <c r="AF54" s="42"/>
      <c r="AG54" s="42"/>
      <c r="AH54" s="42"/>
    </row>
    <row r="55" ht="14.25" customHeight="1">
      <c r="A55" s="103"/>
      <c r="B55" s="39"/>
      <c r="C55" s="212"/>
      <c r="D55" s="212"/>
      <c r="E55" s="104"/>
      <c r="F55" s="105"/>
      <c r="G55" s="39"/>
      <c r="H55" s="39"/>
      <c r="I55" s="39"/>
      <c r="J55" s="39"/>
      <c r="K55" s="105"/>
      <c r="L55" s="105"/>
      <c r="M55" s="105"/>
      <c r="N55" s="39"/>
      <c r="O55" s="42"/>
      <c r="P55" s="42"/>
      <c r="Q55" s="42"/>
      <c r="R55" s="42"/>
      <c r="S55" s="42"/>
      <c r="T55" s="42"/>
      <c r="U55" s="42"/>
      <c r="V55" s="42"/>
      <c r="W55" s="42"/>
      <c r="X55" s="42"/>
      <c r="Y55" s="42"/>
      <c r="Z55" s="42"/>
      <c r="AA55" s="42"/>
      <c r="AB55" s="42"/>
      <c r="AC55" s="42"/>
      <c r="AD55" s="42"/>
      <c r="AE55" s="42"/>
      <c r="AF55" s="42"/>
      <c r="AG55" s="42"/>
      <c r="AH55" s="42"/>
    </row>
    <row r="56" ht="14.25" customHeight="1">
      <c r="A56" s="103"/>
      <c r="B56" s="39"/>
      <c r="C56" s="212"/>
      <c r="D56" s="212"/>
      <c r="E56" s="104"/>
      <c r="F56" s="105"/>
      <c r="G56" s="39"/>
      <c r="H56" s="39"/>
      <c r="I56" s="39"/>
      <c r="J56" s="39"/>
      <c r="K56" s="105"/>
      <c r="L56" s="105"/>
      <c r="M56" s="105"/>
      <c r="N56" s="39"/>
      <c r="O56" s="42"/>
      <c r="P56" s="42"/>
      <c r="Q56" s="42"/>
      <c r="R56" s="42"/>
      <c r="S56" s="42"/>
      <c r="T56" s="42"/>
      <c r="U56" s="42"/>
      <c r="V56" s="42"/>
      <c r="W56" s="42"/>
      <c r="X56" s="42"/>
      <c r="Y56" s="42"/>
      <c r="Z56" s="42"/>
      <c r="AA56" s="42"/>
      <c r="AB56" s="42"/>
      <c r="AC56" s="42"/>
      <c r="AD56" s="42"/>
      <c r="AE56" s="42"/>
      <c r="AF56" s="42"/>
      <c r="AG56" s="42"/>
      <c r="AH56" s="42"/>
    </row>
    <row r="57" ht="14.25" customHeight="1">
      <c r="A57" s="103"/>
      <c r="B57" s="39"/>
      <c r="C57" s="212"/>
      <c r="D57" s="212"/>
      <c r="E57" s="104"/>
      <c r="F57" s="105"/>
      <c r="G57" s="39"/>
      <c r="H57" s="39"/>
      <c r="I57" s="39"/>
      <c r="J57" s="39"/>
      <c r="K57" s="105"/>
      <c r="L57" s="105"/>
      <c r="M57" s="105"/>
      <c r="N57" s="39"/>
      <c r="O57" s="42"/>
      <c r="P57" s="42"/>
      <c r="Q57" s="42"/>
      <c r="R57" s="42"/>
      <c r="S57" s="42"/>
      <c r="T57" s="42"/>
      <c r="U57" s="42"/>
      <c r="V57" s="42"/>
      <c r="W57" s="42"/>
      <c r="X57" s="42"/>
      <c r="Y57" s="42"/>
      <c r="Z57" s="42"/>
      <c r="AA57" s="42"/>
      <c r="AB57" s="42"/>
      <c r="AC57" s="42"/>
      <c r="AD57" s="42"/>
      <c r="AE57" s="42"/>
      <c r="AF57" s="42"/>
      <c r="AG57" s="42"/>
      <c r="AH57" s="42"/>
    </row>
    <row r="58" ht="14.25" customHeight="1">
      <c r="A58" s="103"/>
      <c r="B58" s="39"/>
      <c r="C58" s="212"/>
      <c r="D58" s="212"/>
      <c r="E58" s="104"/>
      <c r="F58" s="105"/>
      <c r="G58" s="39"/>
      <c r="H58" s="39"/>
      <c r="I58" s="39"/>
      <c r="J58" s="39"/>
      <c r="K58" s="105"/>
      <c r="L58" s="105"/>
      <c r="M58" s="105"/>
      <c r="N58" s="39"/>
      <c r="O58" s="42"/>
      <c r="P58" s="42"/>
      <c r="Q58" s="42"/>
      <c r="R58" s="42"/>
      <c r="S58" s="42"/>
      <c r="T58" s="42"/>
      <c r="U58" s="42"/>
      <c r="V58" s="42"/>
      <c r="W58" s="42"/>
      <c r="X58" s="42"/>
      <c r="Y58" s="42"/>
      <c r="Z58" s="42"/>
      <c r="AA58" s="42"/>
      <c r="AB58" s="42"/>
      <c r="AC58" s="42"/>
      <c r="AD58" s="42"/>
      <c r="AE58" s="42"/>
      <c r="AF58" s="42"/>
      <c r="AG58" s="42"/>
      <c r="AH58" s="42"/>
    </row>
    <row r="59" ht="14.25" customHeight="1">
      <c r="A59" s="103"/>
      <c r="B59" s="39"/>
      <c r="C59" s="212"/>
      <c r="D59" s="212"/>
      <c r="E59" s="104"/>
      <c r="F59" s="105"/>
      <c r="G59" s="39"/>
      <c r="H59" s="39"/>
      <c r="I59" s="39"/>
      <c r="J59" s="39"/>
      <c r="K59" s="105"/>
      <c r="L59" s="105"/>
      <c r="M59" s="105"/>
      <c r="N59" s="39"/>
      <c r="O59" s="42"/>
      <c r="P59" s="42"/>
      <c r="Q59" s="42"/>
      <c r="R59" s="42"/>
      <c r="S59" s="42"/>
      <c r="T59" s="42"/>
      <c r="U59" s="42"/>
      <c r="V59" s="42"/>
      <c r="W59" s="42"/>
      <c r="X59" s="42"/>
      <c r="Y59" s="42"/>
      <c r="Z59" s="42"/>
      <c r="AA59" s="42"/>
      <c r="AB59" s="42"/>
      <c r="AC59" s="42"/>
      <c r="AD59" s="42"/>
      <c r="AE59" s="42"/>
      <c r="AF59" s="42"/>
      <c r="AG59" s="42"/>
      <c r="AH59" s="42"/>
    </row>
    <row r="60" ht="14.25" customHeight="1">
      <c r="A60" s="103"/>
      <c r="B60" s="39"/>
      <c r="C60" s="212"/>
      <c r="D60" s="212"/>
      <c r="E60" s="104"/>
      <c r="F60" s="105"/>
      <c r="G60" s="39"/>
      <c r="H60" s="39"/>
      <c r="I60" s="39"/>
      <c r="J60" s="39"/>
      <c r="K60" s="105"/>
      <c r="L60" s="105"/>
      <c r="M60" s="105"/>
      <c r="N60" s="39"/>
      <c r="O60" s="42"/>
      <c r="P60" s="42"/>
      <c r="Q60" s="42"/>
      <c r="R60" s="42"/>
      <c r="S60" s="42"/>
      <c r="T60" s="42"/>
      <c r="U60" s="42"/>
      <c r="V60" s="42"/>
      <c r="W60" s="42"/>
      <c r="X60" s="42"/>
      <c r="Y60" s="42"/>
      <c r="Z60" s="42"/>
      <c r="AA60" s="42"/>
      <c r="AB60" s="42"/>
      <c r="AC60" s="42"/>
      <c r="AD60" s="42"/>
      <c r="AE60" s="42"/>
      <c r="AF60" s="42"/>
      <c r="AG60" s="42"/>
      <c r="AH60" s="42"/>
    </row>
    <row r="61" ht="14.25" customHeight="1">
      <c r="A61" s="103"/>
      <c r="B61" s="39"/>
      <c r="C61" s="212"/>
      <c r="D61" s="212"/>
      <c r="E61" s="104"/>
      <c r="F61" s="105"/>
      <c r="G61" s="39"/>
      <c r="H61" s="39"/>
      <c r="I61" s="39"/>
      <c r="J61" s="39"/>
      <c r="K61" s="105"/>
      <c r="L61" s="105"/>
      <c r="M61" s="105"/>
      <c r="N61" s="39"/>
      <c r="O61" s="42"/>
      <c r="P61" s="42"/>
      <c r="Q61" s="42"/>
      <c r="R61" s="42"/>
      <c r="S61" s="42"/>
      <c r="T61" s="42"/>
      <c r="U61" s="42"/>
      <c r="V61" s="42"/>
      <c r="W61" s="42"/>
      <c r="X61" s="42"/>
      <c r="Y61" s="42"/>
      <c r="Z61" s="42"/>
      <c r="AA61" s="42"/>
      <c r="AB61" s="42"/>
      <c r="AC61" s="42"/>
      <c r="AD61" s="42"/>
      <c r="AE61" s="42"/>
      <c r="AF61" s="42"/>
      <c r="AG61" s="42"/>
      <c r="AH61" s="42"/>
    </row>
    <row r="62" ht="14.25" customHeight="1">
      <c r="A62" s="103"/>
      <c r="B62" s="39"/>
      <c r="C62" s="212"/>
      <c r="D62" s="212"/>
      <c r="E62" s="104"/>
      <c r="F62" s="105"/>
      <c r="G62" s="39"/>
      <c r="H62" s="39"/>
      <c r="I62" s="39"/>
      <c r="J62" s="39"/>
      <c r="K62" s="105"/>
      <c r="L62" s="105"/>
      <c r="M62" s="105"/>
      <c r="N62" s="39"/>
      <c r="O62" s="42"/>
      <c r="P62" s="42"/>
      <c r="Q62" s="42"/>
      <c r="R62" s="42"/>
      <c r="S62" s="42"/>
      <c r="T62" s="42"/>
      <c r="U62" s="42"/>
      <c r="V62" s="42"/>
      <c r="W62" s="42"/>
      <c r="X62" s="42"/>
      <c r="Y62" s="42"/>
      <c r="Z62" s="42"/>
      <c r="AA62" s="42"/>
      <c r="AB62" s="42"/>
      <c r="AC62" s="42"/>
      <c r="AD62" s="42"/>
      <c r="AE62" s="42"/>
      <c r="AF62" s="42"/>
      <c r="AG62" s="42"/>
      <c r="AH62" s="42"/>
    </row>
    <row r="63" ht="14.25" customHeight="1">
      <c r="A63" s="103"/>
      <c r="B63" s="39"/>
      <c r="C63" s="212"/>
      <c r="D63" s="212"/>
      <c r="E63" s="104"/>
      <c r="F63" s="105"/>
      <c r="G63" s="39"/>
      <c r="H63" s="39"/>
      <c r="I63" s="39"/>
      <c r="J63" s="39"/>
      <c r="K63" s="105"/>
      <c r="L63" s="105"/>
      <c r="M63" s="105"/>
      <c r="N63" s="39"/>
      <c r="O63" s="42"/>
      <c r="P63" s="42"/>
      <c r="Q63" s="42"/>
      <c r="R63" s="42"/>
      <c r="S63" s="42"/>
      <c r="T63" s="42"/>
      <c r="U63" s="42"/>
      <c r="V63" s="42"/>
      <c r="W63" s="42"/>
      <c r="X63" s="42"/>
      <c r="Y63" s="42"/>
      <c r="Z63" s="42"/>
      <c r="AA63" s="42"/>
      <c r="AB63" s="42"/>
      <c r="AC63" s="42"/>
      <c r="AD63" s="42"/>
      <c r="AE63" s="42"/>
      <c r="AF63" s="42"/>
      <c r="AG63" s="42"/>
      <c r="AH63" s="42"/>
    </row>
    <row r="64" ht="14.25" customHeight="1">
      <c r="A64" s="103"/>
      <c r="B64" s="39"/>
      <c r="C64" s="212"/>
      <c r="D64" s="212"/>
      <c r="E64" s="104"/>
      <c r="F64" s="105"/>
      <c r="G64" s="39"/>
      <c r="H64" s="39"/>
      <c r="I64" s="39"/>
      <c r="J64" s="39"/>
      <c r="K64" s="105"/>
      <c r="L64" s="105"/>
      <c r="M64" s="105"/>
      <c r="N64" s="39"/>
      <c r="O64" s="42"/>
      <c r="P64" s="42"/>
      <c r="Q64" s="42"/>
      <c r="R64" s="42"/>
      <c r="S64" s="42"/>
      <c r="T64" s="42"/>
      <c r="U64" s="42"/>
      <c r="V64" s="42"/>
      <c r="W64" s="42"/>
      <c r="X64" s="42"/>
      <c r="Y64" s="42"/>
      <c r="Z64" s="42"/>
      <c r="AA64" s="42"/>
      <c r="AB64" s="42"/>
      <c r="AC64" s="42"/>
      <c r="AD64" s="42"/>
      <c r="AE64" s="42"/>
      <c r="AF64" s="42"/>
      <c r="AG64" s="42"/>
      <c r="AH64" s="42"/>
    </row>
    <row r="65" ht="14.25" customHeight="1">
      <c r="A65" s="103"/>
      <c r="B65" s="39"/>
      <c r="C65" s="212"/>
      <c r="D65" s="212"/>
      <c r="E65" s="104"/>
      <c r="F65" s="105"/>
      <c r="G65" s="39"/>
      <c r="H65" s="39"/>
      <c r="I65" s="39"/>
      <c r="J65" s="39"/>
      <c r="K65" s="105"/>
      <c r="L65" s="105"/>
      <c r="M65" s="105"/>
      <c r="N65" s="39"/>
      <c r="O65" s="42"/>
      <c r="P65" s="42"/>
      <c r="Q65" s="42"/>
      <c r="R65" s="42"/>
      <c r="S65" s="42"/>
      <c r="T65" s="42"/>
      <c r="U65" s="42"/>
      <c r="V65" s="42"/>
      <c r="W65" s="42"/>
      <c r="X65" s="42"/>
      <c r="Y65" s="42"/>
      <c r="Z65" s="42"/>
      <c r="AA65" s="42"/>
      <c r="AB65" s="42"/>
      <c r="AC65" s="42"/>
      <c r="AD65" s="42"/>
      <c r="AE65" s="42"/>
      <c r="AF65" s="42"/>
      <c r="AG65" s="42"/>
      <c r="AH65" s="42"/>
    </row>
    <row r="66" ht="14.25" customHeight="1">
      <c r="A66" s="103"/>
      <c r="B66" s="39"/>
      <c r="C66" s="212"/>
      <c r="D66" s="212"/>
      <c r="E66" s="104"/>
      <c r="F66" s="105"/>
      <c r="G66" s="39"/>
      <c r="H66" s="39"/>
      <c r="I66" s="39"/>
      <c r="J66" s="39"/>
      <c r="K66" s="105"/>
      <c r="L66" s="105"/>
      <c r="M66" s="105"/>
      <c r="N66" s="39"/>
      <c r="O66" s="42"/>
      <c r="P66" s="42"/>
      <c r="Q66" s="42"/>
      <c r="R66" s="42"/>
      <c r="S66" s="42"/>
      <c r="T66" s="42"/>
      <c r="U66" s="42"/>
      <c r="V66" s="42"/>
      <c r="W66" s="42"/>
      <c r="X66" s="42"/>
      <c r="Y66" s="42"/>
      <c r="Z66" s="42"/>
      <c r="AA66" s="42"/>
      <c r="AB66" s="42"/>
      <c r="AC66" s="42"/>
      <c r="AD66" s="42"/>
      <c r="AE66" s="42"/>
      <c r="AF66" s="42"/>
      <c r="AG66" s="42"/>
      <c r="AH66" s="42"/>
    </row>
    <row r="67" ht="14.25" customHeight="1">
      <c r="A67" s="103"/>
      <c r="B67" s="39"/>
      <c r="C67" s="212"/>
      <c r="D67" s="212"/>
      <c r="E67" s="104"/>
      <c r="F67" s="105"/>
      <c r="G67" s="39"/>
      <c r="H67" s="39"/>
      <c r="I67" s="39"/>
      <c r="J67" s="39"/>
      <c r="K67" s="105"/>
      <c r="L67" s="105"/>
      <c r="M67" s="105"/>
      <c r="N67" s="39"/>
      <c r="O67" s="42"/>
      <c r="P67" s="42"/>
      <c r="Q67" s="42"/>
      <c r="R67" s="42"/>
      <c r="S67" s="42"/>
      <c r="T67" s="42"/>
      <c r="U67" s="42"/>
      <c r="V67" s="42"/>
      <c r="W67" s="42"/>
      <c r="X67" s="42"/>
      <c r="Y67" s="42"/>
      <c r="Z67" s="42"/>
      <c r="AA67" s="42"/>
      <c r="AB67" s="42"/>
      <c r="AC67" s="42"/>
      <c r="AD67" s="42"/>
      <c r="AE67" s="42"/>
      <c r="AF67" s="42"/>
      <c r="AG67" s="42"/>
      <c r="AH67" s="42"/>
    </row>
    <row r="68" ht="14.25" customHeight="1">
      <c r="A68" s="103"/>
      <c r="B68" s="39"/>
      <c r="C68" s="212"/>
      <c r="D68" s="212"/>
      <c r="E68" s="104"/>
      <c r="F68" s="105"/>
      <c r="G68" s="39"/>
      <c r="H68" s="39"/>
      <c r="I68" s="39"/>
      <c r="J68" s="39"/>
      <c r="K68" s="105"/>
      <c r="L68" s="105"/>
      <c r="M68" s="105"/>
      <c r="N68" s="39"/>
      <c r="O68" s="42"/>
      <c r="P68" s="42"/>
      <c r="Q68" s="42"/>
      <c r="R68" s="42"/>
      <c r="S68" s="42"/>
      <c r="T68" s="42"/>
      <c r="U68" s="42"/>
      <c r="V68" s="42"/>
      <c r="W68" s="42"/>
      <c r="X68" s="42"/>
      <c r="Y68" s="42"/>
      <c r="Z68" s="42"/>
      <c r="AA68" s="42"/>
      <c r="AB68" s="42"/>
      <c r="AC68" s="42"/>
      <c r="AD68" s="42"/>
      <c r="AE68" s="42"/>
      <c r="AF68" s="42"/>
      <c r="AG68" s="42"/>
      <c r="AH68" s="42"/>
    </row>
    <row r="69" ht="14.25" customHeight="1">
      <c r="A69" s="103"/>
      <c r="B69" s="39"/>
      <c r="C69" s="212"/>
      <c r="D69" s="212"/>
      <c r="E69" s="104"/>
      <c r="F69" s="105"/>
      <c r="G69" s="39"/>
      <c r="H69" s="39"/>
      <c r="I69" s="39"/>
      <c r="J69" s="39"/>
      <c r="K69" s="105"/>
      <c r="L69" s="105"/>
      <c r="M69" s="105"/>
      <c r="N69" s="39"/>
      <c r="O69" s="42"/>
      <c r="P69" s="42"/>
      <c r="Q69" s="42"/>
      <c r="R69" s="42"/>
      <c r="S69" s="42"/>
      <c r="T69" s="42"/>
      <c r="U69" s="42"/>
      <c r="V69" s="42"/>
      <c r="W69" s="42"/>
      <c r="X69" s="42"/>
      <c r="Y69" s="42"/>
      <c r="Z69" s="42"/>
      <c r="AA69" s="42"/>
      <c r="AB69" s="42"/>
      <c r="AC69" s="42"/>
      <c r="AD69" s="42"/>
      <c r="AE69" s="42"/>
      <c r="AF69" s="42"/>
      <c r="AG69" s="42"/>
      <c r="AH69" s="42"/>
    </row>
    <row r="70" ht="14.25" customHeight="1">
      <c r="A70" s="103"/>
      <c r="B70" s="39"/>
      <c r="C70" s="212"/>
      <c r="D70" s="212"/>
      <c r="E70" s="104"/>
      <c r="F70" s="105"/>
      <c r="G70" s="39"/>
      <c r="H70" s="39"/>
      <c r="I70" s="39"/>
      <c r="J70" s="39"/>
      <c r="K70" s="105"/>
      <c r="L70" s="105"/>
      <c r="M70" s="105"/>
      <c r="N70" s="39"/>
      <c r="O70" s="42"/>
      <c r="P70" s="42"/>
      <c r="Q70" s="42"/>
      <c r="R70" s="42"/>
      <c r="S70" s="42"/>
      <c r="T70" s="42"/>
      <c r="U70" s="42"/>
      <c r="V70" s="42"/>
      <c r="W70" s="42"/>
      <c r="X70" s="42"/>
      <c r="Y70" s="42"/>
      <c r="Z70" s="42"/>
      <c r="AA70" s="42"/>
      <c r="AB70" s="42"/>
      <c r="AC70" s="42"/>
      <c r="AD70" s="42"/>
      <c r="AE70" s="42"/>
      <c r="AF70" s="42"/>
      <c r="AG70" s="42"/>
      <c r="AH70" s="42"/>
    </row>
    <row r="71" ht="14.25" customHeight="1">
      <c r="A71" s="103"/>
      <c r="B71" s="39"/>
      <c r="C71" s="212"/>
      <c r="D71" s="212"/>
      <c r="E71" s="104"/>
      <c r="F71" s="105"/>
      <c r="G71" s="39"/>
      <c r="H71" s="39"/>
      <c r="I71" s="39"/>
      <c r="J71" s="39"/>
      <c r="K71" s="105"/>
      <c r="L71" s="105"/>
      <c r="M71" s="105"/>
      <c r="N71" s="39"/>
      <c r="O71" s="42"/>
      <c r="P71" s="42"/>
      <c r="Q71" s="42"/>
      <c r="R71" s="42"/>
      <c r="S71" s="42"/>
      <c r="T71" s="42"/>
      <c r="U71" s="42"/>
      <c r="V71" s="42"/>
      <c r="W71" s="42"/>
      <c r="X71" s="42"/>
      <c r="Y71" s="42"/>
      <c r="Z71" s="42"/>
      <c r="AA71" s="42"/>
      <c r="AB71" s="42"/>
      <c r="AC71" s="42"/>
      <c r="AD71" s="42"/>
      <c r="AE71" s="42"/>
      <c r="AF71" s="42"/>
      <c r="AG71" s="42"/>
      <c r="AH71" s="42"/>
    </row>
    <row r="72" ht="14.25" customHeight="1">
      <c r="A72" s="103"/>
      <c r="B72" s="39"/>
      <c r="C72" s="212"/>
      <c r="D72" s="212"/>
      <c r="E72" s="104"/>
      <c r="F72" s="105"/>
      <c r="G72" s="39"/>
      <c r="H72" s="39"/>
      <c r="I72" s="39"/>
      <c r="J72" s="39"/>
      <c r="K72" s="105"/>
      <c r="L72" s="105"/>
      <c r="M72" s="105"/>
      <c r="N72" s="39"/>
      <c r="O72" s="42"/>
      <c r="P72" s="42"/>
      <c r="Q72" s="42"/>
      <c r="R72" s="42"/>
      <c r="S72" s="42"/>
      <c r="T72" s="42"/>
      <c r="U72" s="42"/>
      <c r="V72" s="42"/>
      <c r="W72" s="42"/>
      <c r="X72" s="42"/>
      <c r="Y72" s="42"/>
      <c r="Z72" s="42"/>
      <c r="AA72" s="42"/>
      <c r="AB72" s="42"/>
      <c r="AC72" s="42"/>
      <c r="AD72" s="42"/>
      <c r="AE72" s="42"/>
      <c r="AF72" s="42"/>
      <c r="AG72" s="42"/>
      <c r="AH72" s="42"/>
    </row>
    <row r="73" ht="14.25" customHeight="1">
      <c r="A73" s="103"/>
      <c r="B73" s="39"/>
      <c r="C73" s="212"/>
      <c r="D73" s="212"/>
      <c r="E73" s="104"/>
      <c r="F73" s="105"/>
      <c r="G73" s="39"/>
      <c r="H73" s="39"/>
      <c r="I73" s="39"/>
      <c r="J73" s="39"/>
      <c r="K73" s="105"/>
      <c r="L73" s="105"/>
      <c r="M73" s="105"/>
      <c r="N73" s="39"/>
      <c r="O73" s="42"/>
      <c r="P73" s="42"/>
      <c r="Q73" s="42"/>
      <c r="R73" s="42"/>
      <c r="S73" s="42"/>
      <c r="T73" s="42"/>
      <c r="U73" s="42"/>
      <c r="V73" s="42"/>
      <c r="W73" s="42"/>
      <c r="X73" s="42"/>
      <c r="Y73" s="42"/>
      <c r="Z73" s="42"/>
      <c r="AA73" s="42"/>
      <c r="AB73" s="42"/>
      <c r="AC73" s="42"/>
      <c r="AD73" s="42"/>
      <c r="AE73" s="42"/>
      <c r="AF73" s="42"/>
      <c r="AG73" s="42"/>
      <c r="AH73" s="42"/>
    </row>
    <row r="74" ht="14.25" customHeight="1">
      <c r="A74" s="103"/>
      <c r="B74" s="39"/>
      <c r="C74" s="212"/>
      <c r="D74" s="212"/>
      <c r="E74" s="104"/>
      <c r="F74" s="105"/>
      <c r="G74" s="39"/>
      <c r="H74" s="39"/>
      <c r="I74" s="39"/>
      <c r="J74" s="39"/>
      <c r="K74" s="105"/>
      <c r="L74" s="105"/>
      <c r="M74" s="105"/>
      <c r="N74" s="39"/>
      <c r="O74" s="42"/>
      <c r="P74" s="42"/>
      <c r="Q74" s="42"/>
      <c r="R74" s="42"/>
      <c r="S74" s="42"/>
      <c r="T74" s="42"/>
      <c r="U74" s="42"/>
      <c r="V74" s="42"/>
      <c r="W74" s="42"/>
      <c r="X74" s="42"/>
      <c r="Y74" s="42"/>
      <c r="Z74" s="42"/>
      <c r="AA74" s="42"/>
      <c r="AB74" s="42"/>
      <c r="AC74" s="42"/>
      <c r="AD74" s="42"/>
      <c r="AE74" s="42"/>
      <c r="AF74" s="42"/>
      <c r="AG74" s="42"/>
      <c r="AH74" s="42"/>
    </row>
    <row r="75" ht="14.25" customHeight="1">
      <c r="A75" s="103"/>
      <c r="B75" s="39"/>
      <c r="C75" s="212"/>
      <c r="D75" s="212"/>
      <c r="E75" s="104"/>
      <c r="F75" s="105"/>
      <c r="G75" s="39"/>
      <c r="H75" s="39"/>
      <c r="I75" s="39"/>
      <c r="J75" s="39"/>
      <c r="K75" s="105"/>
      <c r="L75" s="105"/>
      <c r="M75" s="105"/>
      <c r="N75" s="39"/>
      <c r="O75" s="42"/>
      <c r="P75" s="42"/>
      <c r="Q75" s="42"/>
      <c r="R75" s="42"/>
      <c r="S75" s="42"/>
      <c r="T75" s="42"/>
      <c r="U75" s="42"/>
      <c r="V75" s="42"/>
      <c r="W75" s="42"/>
      <c r="X75" s="42"/>
      <c r="Y75" s="42"/>
      <c r="Z75" s="42"/>
      <c r="AA75" s="42"/>
      <c r="AB75" s="42"/>
      <c r="AC75" s="42"/>
      <c r="AD75" s="42"/>
      <c r="AE75" s="42"/>
      <c r="AF75" s="42"/>
      <c r="AG75" s="42"/>
      <c r="AH75" s="42"/>
    </row>
    <row r="76" ht="14.25" customHeight="1">
      <c r="A76" s="103"/>
      <c r="B76" s="39"/>
      <c r="C76" s="212"/>
      <c r="D76" s="212"/>
      <c r="E76" s="104"/>
      <c r="F76" s="105"/>
      <c r="G76" s="39"/>
      <c r="H76" s="39"/>
      <c r="I76" s="39"/>
      <c r="J76" s="39"/>
      <c r="K76" s="105"/>
      <c r="L76" s="105"/>
      <c r="M76" s="105"/>
      <c r="N76" s="39"/>
      <c r="O76" s="42"/>
      <c r="P76" s="42"/>
      <c r="Q76" s="42"/>
      <c r="R76" s="42"/>
      <c r="S76" s="42"/>
      <c r="T76" s="42"/>
      <c r="U76" s="42"/>
      <c r="V76" s="42"/>
      <c r="W76" s="42"/>
      <c r="X76" s="42"/>
      <c r="Y76" s="42"/>
      <c r="Z76" s="42"/>
      <c r="AA76" s="42"/>
      <c r="AB76" s="42"/>
      <c r="AC76" s="42"/>
      <c r="AD76" s="42"/>
      <c r="AE76" s="42"/>
      <c r="AF76" s="42"/>
      <c r="AG76" s="42"/>
      <c r="AH76" s="42"/>
    </row>
    <row r="77" ht="14.25" customHeight="1">
      <c r="A77" s="103"/>
      <c r="B77" s="39"/>
      <c r="C77" s="212"/>
      <c r="D77" s="212"/>
      <c r="E77" s="104"/>
      <c r="F77" s="105"/>
      <c r="G77" s="39"/>
      <c r="H77" s="39"/>
      <c r="I77" s="39"/>
      <c r="J77" s="39"/>
      <c r="K77" s="105"/>
      <c r="L77" s="105"/>
      <c r="M77" s="105"/>
      <c r="N77" s="39"/>
      <c r="O77" s="42"/>
      <c r="P77" s="42"/>
      <c r="Q77" s="42"/>
      <c r="R77" s="42"/>
      <c r="S77" s="42"/>
      <c r="T77" s="42"/>
      <c r="U77" s="42"/>
      <c r="V77" s="42"/>
      <c r="W77" s="42"/>
      <c r="X77" s="42"/>
      <c r="Y77" s="42"/>
      <c r="Z77" s="42"/>
      <c r="AA77" s="42"/>
      <c r="AB77" s="42"/>
      <c r="AC77" s="42"/>
      <c r="AD77" s="42"/>
      <c r="AE77" s="42"/>
      <c r="AF77" s="42"/>
      <c r="AG77" s="42"/>
      <c r="AH77" s="42"/>
    </row>
    <row r="78" ht="14.25" customHeight="1">
      <c r="A78" s="103"/>
      <c r="B78" s="39"/>
      <c r="C78" s="212"/>
      <c r="D78" s="212"/>
      <c r="E78" s="104"/>
      <c r="F78" s="105"/>
      <c r="G78" s="39"/>
      <c r="H78" s="39"/>
      <c r="I78" s="39"/>
      <c r="J78" s="39"/>
      <c r="K78" s="105"/>
      <c r="L78" s="105"/>
      <c r="M78" s="105"/>
      <c r="N78" s="39"/>
      <c r="O78" s="42"/>
      <c r="P78" s="42"/>
      <c r="Q78" s="42"/>
      <c r="R78" s="42"/>
      <c r="S78" s="42"/>
      <c r="T78" s="42"/>
      <c r="U78" s="42"/>
      <c r="V78" s="42"/>
      <c r="W78" s="42"/>
      <c r="X78" s="42"/>
      <c r="Y78" s="42"/>
      <c r="Z78" s="42"/>
      <c r="AA78" s="42"/>
      <c r="AB78" s="42"/>
      <c r="AC78" s="42"/>
      <c r="AD78" s="42"/>
      <c r="AE78" s="42"/>
      <c r="AF78" s="42"/>
      <c r="AG78" s="42"/>
      <c r="AH78" s="42"/>
    </row>
    <row r="79" ht="14.25" customHeight="1">
      <c r="A79" s="103"/>
      <c r="B79" s="39"/>
      <c r="C79" s="212"/>
      <c r="D79" s="212"/>
      <c r="E79" s="104"/>
      <c r="F79" s="105"/>
      <c r="G79" s="39"/>
      <c r="H79" s="39"/>
      <c r="I79" s="39"/>
      <c r="J79" s="39"/>
      <c r="K79" s="105"/>
      <c r="L79" s="105"/>
      <c r="M79" s="105"/>
      <c r="N79" s="39"/>
      <c r="O79" s="42"/>
      <c r="P79" s="42"/>
      <c r="Q79" s="42"/>
      <c r="R79" s="42"/>
      <c r="S79" s="42"/>
      <c r="T79" s="42"/>
      <c r="U79" s="42"/>
      <c r="V79" s="42"/>
      <c r="W79" s="42"/>
      <c r="X79" s="42"/>
      <c r="Y79" s="42"/>
      <c r="Z79" s="42"/>
      <c r="AA79" s="42"/>
      <c r="AB79" s="42"/>
      <c r="AC79" s="42"/>
      <c r="AD79" s="42"/>
      <c r="AE79" s="42"/>
      <c r="AF79" s="42"/>
      <c r="AG79" s="42"/>
      <c r="AH79" s="42"/>
    </row>
    <row r="80" ht="14.25" customHeight="1">
      <c r="A80" s="103"/>
      <c r="B80" s="39"/>
      <c r="C80" s="212"/>
      <c r="D80" s="212"/>
      <c r="E80" s="104"/>
      <c r="F80" s="105"/>
      <c r="G80" s="39"/>
      <c r="H80" s="39"/>
      <c r="I80" s="39"/>
      <c r="J80" s="39"/>
      <c r="K80" s="105"/>
      <c r="L80" s="105"/>
      <c r="M80" s="105"/>
      <c r="N80" s="39"/>
      <c r="O80" s="42"/>
      <c r="P80" s="42"/>
      <c r="Q80" s="42"/>
      <c r="R80" s="42"/>
      <c r="S80" s="42"/>
      <c r="T80" s="42"/>
      <c r="U80" s="42"/>
      <c r="V80" s="42"/>
      <c r="W80" s="42"/>
      <c r="X80" s="42"/>
      <c r="Y80" s="42"/>
      <c r="Z80" s="42"/>
      <c r="AA80" s="42"/>
      <c r="AB80" s="42"/>
      <c r="AC80" s="42"/>
      <c r="AD80" s="42"/>
      <c r="AE80" s="42"/>
      <c r="AF80" s="42"/>
      <c r="AG80" s="42"/>
      <c r="AH80" s="42"/>
    </row>
    <row r="81" ht="14.25" customHeight="1">
      <c r="A81" s="103"/>
      <c r="B81" s="39"/>
      <c r="C81" s="212"/>
      <c r="D81" s="212"/>
      <c r="E81" s="104"/>
      <c r="F81" s="105"/>
      <c r="G81" s="39"/>
      <c r="H81" s="39"/>
      <c r="I81" s="39"/>
      <c r="J81" s="39"/>
      <c r="K81" s="105"/>
      <c r="L81" s="105"/>
      <c r="M81" s="105"/>
      <c r="N81" s="39"/>
      <c r="O81" s="42"/>
      <c r="P81" s="42"/>
      <c r="Q81" s="42"/>
      <c r="R81" s="42"/>
      <c r="S81" s="42"/>
      <c r="T81" s="42"/>
      <c r="U81" s="42"/>
      <c r="V81" s="42"/>
      <c r="W81" s="42"/>
      <c r="X81" s="42"/>
      <c r="Y81" s="42"/>
      <c r="Z81" s="42"/>
      <c r="AA81" s="42"/>
      <c r="AB81" s="42"/>
      <c r="AC81" s="42"/>
      <c r="AD81" s="42"/>
      <c r="AE81" s="42"/>
      <c r="AF81" s="42"/>
      <c r="AG81" s="42"/>
      <c r="AH81" s="42"/>
    </row>
    <row r="82" ht="14.25" customHeight="1">
      <c r="A82" s="103"/>
      <c r="B82" s="39"/>
      <c r="C82" s="212"/>
      <c r="D82" s="212"/>
      <c r="E82" s="104"/>
      <c r="F82" s="105"/>
      <c r="G82" s="39"/>
      <c r="H82" s="39"/>
      <c r="I82" s="39"/>
      <c r="J82" s="39"/>
      <c r="K82" s="105"/>
      <c r="L82" s="105"/>
      <c r="M82" s="105"/>
      <c r="N82" s="39"/>
      <c r="O82" s="42"/>
      <c r="P82" s="42"/>
      <c r="Q82" s="42"/>
      <c r="R82" s="42"/>
      <c r="S82" s="42"/>
      <c r="T82" s="42"/>
      <c r="U82" s="42"/>
      <c r="V82" s="42"/>
      <c r="W82" s="42"/>
      <c r="X82" s="42"/>
      <c r="Y82" s="42"/>
      <c r="Z82" s="42"/>
      <c r="AA82" s="42"/>
      <c r="AB82" s="42"/>
      <c r="AC82" s="42"/>
      <c r="AD82" s="42"/>
      <c r="AE82" s="42"/>
      <c r="AF82" s="42"/>
      <c r="AG82" s="42"/>
      <c r="AH82" s="42"/>
    </row>
    <row r="83" ht="14.25" customHeight="1">
      <c r="A83" s="103"/>
      <c r="B83" s="39"/>
      <c r="C83" s="212"/>
      <c r="D83" s="212"/>
      <c r="E83" s="104"/>
      <c r="F83" s="105"/>
      <c r="G83" s="39"/>
      <c r="H83" s="39"/>
      <c r="I83" s="39"/>
      <c r="J83" s="39"/>
      <c r="K83" s="105"/>
      <c r="L83" s="105"/>
      <c r="M83" s="105"/>
      <c r="N83" s="39"/>
      <c r="O83" s="42"/>
      <c r="P83" s="42"/>
      <c r="Q83" s="42"/>
      <c r="R83" s="42"/>
      <c r="S83" s="42"/>
      <c r="T83" s="42"/>
      <c r="U83" s="42"/>
      <c r="V83" s="42"/>
      <c r="W83" s="42"/>
      <c r="X83" s="42"/>
      <c r="Y83" s="42"/>
      <c r="Z83" s="42"/>
      <c r="AA83" s="42"/>
      <c r="AB83" s="42"/>
      <c r="AC83" s="42"/>
      <c r="AD83" s="42"/>
      <c r="AE83" s="42"/>
      <c r="AF83" s="42"/>
      <c r="AG83" s="42"/>
      <c r="AH83" s="42"/>
    </row>
    <row r="84" ht="14.25" customHeight="1">
      <c r="A84" s="103"/>
      <c r="B84" s="39"/>
      <c r="C84" s="212"/>
      <c r="D84" s="212"/>
      <c r="E84" s="104"/>
      <c r="F84" s="105"/>
      <c r="G84" s="39"/>
      <c r="H84" s="39"/>
      <c r="I84" s="39"/>
      <c r="J84" s="39"/>
      <c r="K84" s="105"/>
      <c r="L84" s="105"/>
      <c r="M84" s="105"/>
      <c r="N84" s="39"/>
      <c r="O84" s="42"/>
      <c r="P84" s="42"/>
      <c r="Q84" s="42"/>
      <c r="R84" s="42"/>
      <c r="S84" s="42"/>
      <c r="T84" s="42"/>
      <c r="U84" s="42"/>
      <c r="V84" s="42"/>
      <c r="W84" s="42"/>
      <c r="X84" s="42"/>
      <c r="Y84" s="42"/>
      <c r="Z84" s="42"/>
      <c r="AA84" s="42"/>
      <c r="AB84" s="42"/>
      <c r="AC84" s="42"/>
      <c r="AD84" s="42"/>
      <c r="AE84" s="42"/>
      <c r="AF84" s="42"/>
      <c r="AG84" s="42"/>
      <c r="AH84" s="42"/>
    </row>
    <row r="85" ht="14.25" customHeight="1">
      <c r="A85" s="103"/>
      <c r="B85" s="39"/>
      <c r="C85" s="212"/>
      <c r="D85" s="212"/>
      <c r="E85" s="104"/>
      <c r="F85" s="105"/>
      <c r="G85" s="39"/>
      <c r="H85" s="39"/>
      <c r="I85" s="39"/>
      <c r="J85" s="39"/>
      <c r="K85" s="105"/>
      <c r="L85" s="105"/>
      <c r="M85" s="105"/>
      <c r="N85" s="39"/>
      <c r="O85" s="42"/>
      <c r="P85" s="42"/>
      <c r="Q85" s="42"/>
      <c r="R85" s="42"/>
      <c r="S85" s="42"/>
      <c r="T85" s="42"/>
      <c r="U85" s="42"/>
      <c r="V85" s="42"/>
      <c r="W85" s="42"/>
      <c r="X85" s="42"/>
      <c r="Y85" s="42"/>
      <c r="Z85" s="42"/>
      <c r="AA85" s="42"/>
      <c r="AB85" s="42"/>
      <c r="AC85" s="42"/>
      <c r="AD85" s="42"/>
      <c r="AE85" s="42"/>
      <c r="AF85" s="42"/>
      <c r="AG85" s="42"/>
      <c r="AH85" s="42"/>
    </row>
    <row r="86" ht="14.25" customHeight="1">
      <c r="A86" s="103"/>
      <c r="B86" s="39"/>
      <c r="C86" s="212"/>
      <c r="D86" s="212"/>
      <c r="E86" s="104"/>
      <c r="F86" s="105"/>
      <c r="G86" s="39"/>
      <c r="H86" s="39"/>
      <c r="I86" s="39"/>
      <c r="J86" s="39"/>
      <c r="K86" s="105"/>
      <c r="L86" s="105"/>
      <c r="M86" s="105"/>
      <c r="N86" s="39"/>
      <c r="O86" s="42"/>
      <c r="P86" s="42"/>
      <c r="Q86" s="42"/>
      <c r="R86" s="42"/>
      <c r="S86" s="42"/>
      <c r="T86" s="42"/>
      <c r="U86" s="42"/>
      <c r="V86" s="42"/>
      <c r="W86" s="42"/>
      <c r="X86" s="42"/>
      <c r="Y86" s="42"/>
      <c r="Z86" s="42"/>
      <c r="AA86" s="42"/>
      <c r="AB86" s="42"/>
      <c r="AC86" s="42"/>
      <c r="AD86" s="42"/>
      <c r="AE86" s="42"/>
      <c r="AF86" s="42"/>
      <c r="AG86" s="42"/>
      <c r="AH86" s="42"/>
    </row>
    <row r="87" ht="14.25" customHeight="1">
      <c r="A87" s="103"/>
      <c r="B87" s="39"/>
      <c r="C87" s="212"/>
      <c r="D87" s="212"/>
      <c r="E87" s="104"/>
      <c r="F87" s="105"/>
      <c r="G87" s="39"/>
      <c r="H87" s="39"/>
      <c r="I87" s="39"/>
      <c r="J87" s="39"/>
      <c r="K87" s="105"/>
      <c r="L87" s="105"/>
      <c r="M87" s="105"/>
      <c r="N87" s="39"/>
      <c r="O87" s="42"/>
      <c r="P87" s="42"/>
      <c r="Q87" s="42"/>
      <c r="R87" s="42"/>
      <c r="S87" s="42"/>
      <c r="T87" s="42"/>
      <c r="U87" s="42"/>
      <c r="V87" s="42"/>
      <c r="W87" s="42"/>
      <c r="X87" s="42"/>
      <c r="Y87" s="42"/>
      <c r="Z87" s="42"/>
      <c r="AA87" s="42"/>
      <c r="AB87" s="42"/>
      <c r="AC87" s="42"/>
      <c r="AD87" s="42"/>
      <c r="AE87" s="42"/>
      <c r="AF87" s="42"/>
      <c r="AG87" s="42"/>
      <c r="AH87" s="42"/>
    </row>
    <row r="88" ht="14.25" customHeight="1">
      <c r="A88" s="103"/>
      <c r="B88" s="39"/>
      <c r="C88" s="212"/>
      <c r="D88" s="212"/>
      <c r="E88" s="104"/>
      <c r="F88" s="105"/>
      <c r="G88" s="39"/>
      <c r="H88" s="39"/>
      <c r="I88" s="39"/>
      <c r="J88" s="39"/>
      <c r="K88" s="105"/>
      <c r="L88" s="105"/>
      <c r="M88" s="105"/>
      <c r="N88" s="39"/>
      <c r="O88" s="42"/>
      <c r="P88" s="42"/>
      <c r="Q88" s="42"/>
      <c r="R88" s="42"/>
      <c r="S88" s="42"/>
      <c r="T88" s="42"/>
      <c r="U88" s="42"/>
      <c r="V88" s="42"/>
      <c r="W88" s="42"/>
      <c r="X88" s="42"/>
      <c r="Y88" s="42"/>
      <c r="Z88" s="42"/>
      <c r="AA88" s="42"/>
      <c r="AB88" s="42"/>
      <c r="AC88" s="42"/>
      <c r="AD88" s="42"/>
      <c r="AE88" s="42"/>
      <c r="AF88" s="42"/>
      <c r="AG88" s="42"/>
      <c r="AH88" s="42"/>
    </row>
    <row r="89" ht="14.25" customHeight="1">
      <c r="A89" s="103"/>
      <c r="B89" s="39"/>
      <c r="C89" s="212"/>
      <c r="D89" s="212"/>
      <c r="E89" s="104"/>
      <c r="F89" s="105"/>
      <c r="G89" s="39"/>
      <c r="H89" s="39"/>
      <c r="I89" s="39"/>
      <c r="J89" s="39"/>
      <c r="K89" s="105"/>
      <c r="L89" s="105"/>
      <c r="M89" s="105"/>
      <c r="N89" s="39"/>
      <c r="O89" s="42"/>
      <c r="P89" s="42"/>
      <c r="Q89" s="42"/>
      <c r="R89" s="42"/>
      <c r="S89" s="42"/>
      <c r="T89" s="42"/>
      <c r="U89" s="42"/>
      <c r="V89" s="42"/>
      <c r="W89" s="42"/>
      <c r="X89" s="42"/>
      <c r="Y89" s="42"/>
      <c r="Z89" s="42"/>
      <c r="AA89" s="42"/>
      <c r="AB89" s="42"/>
      <c r="AC89" s="42"/>
      <c r="AD89" s="42"/>
      <c r="AE89" s="42"/>
      <c r="AF89" s="42"/>
      <c r="AG89" s="42"/>
      <c r="AH89" s="42"/>
    </row>
    <row r="90" ht="14.25" customHeight="1">
      <c r="A90" s="103"/>
      <c r="B90" s="39"/>
      <c r="C90" s="212"/>
      <c r="D90" s="212"/>
      <c r="E90" s="104"/>
      <c r="F90" s="105"/>
      <c r="G90" s="39"/>
      <c r="H90" s="39"/>
      <c r="I90" s="39"/>
      <c r="J90" s="39"/>
      <c r="K90" s="105"/>
      <c r="L90" s="105"/>
      <c r="M90" s="105"/>
      <c r="N90" s="39"/>
      <c r="O90" s="42"/>
      <c r="P90" s="42"/>
      <c r="Q90" s="42"/>
      <c r="R90" s="42"/>
      <c r="S90" s="42"/>
      <c r="T90" s="42"/>
      <c r="U90" s="42"/>
      <c r="V90" s="42"/>
      <c r="W90" s="42"/>
      <c r="X90" s="42"/>
      <c r="Y90" s="42"/>
      <c r="Z90" s="42"/>
      <c r="AA90" s="42"/>
      <c r="AB90" s="42"/>
      <c r="AC90" s="42"/>
      <c r="AD90" s="42"/>
      <c r="AE90" s="42"/>
      <c r="AF90" s="42"/>
      <c r="AG90" s="42"/>
      <c r="AH90" s="42"/>
    </row>
    <row r="91" ht="14.25" customHeight="1">
      <c r="A91" s="103"/>
      <c r="B91" s="39"/>
      <c r="C91" s="212"/>
      <c r="D91" s="212"/>
      <c r="E91" s="104"/>
      <c r="F91" s="105"/>
      <c r="G91" s="39"/>
      <c r="H91" s="39"/>
      <c r="I91" s="39"/>
      <c r="J91" s="39"/>
      <c r="K91" s="105"/>
      <c r="L91" s="105"/>
      <c r="M91" s="105"/>
      <c r="N91" s="39"/>
      <c r="O91" s="42"/>
      <c r="P91" s="42"/>
      <c r="Q91" s="42"/>
      <c r="R91" s="42"/>
      <c r="S91" s="42"/>
      <c r="T91" s="42"/>
      <c r="U91" s="42"/>
      <c r="V91" s="42"/>
      <c r="W91" s="42"/>
      <c r="X91" s="42"/>
      <c r="Y91" s="42"/>
      <c r="Z91" s="42"/>
      <c r="AA91" s="42"/>
      <c r="AB91" s="42"/>
      <c r="AC91" s="42"/>
      <c r="AD91" s="42"/>
      <c r="AE91" s="42"/>
      <c r="AF91" s="42"/>
      <c r="AG91" s="42"/>
      <c r="AH91" s="42"/>
    </row>
    <row r="92" ht="14.25" customHeight="1">
      <c r="A92" s="103"/>
      <c r="B92" s="39"/>
      <c r="C92" s="212"/>
      <c r="D92" s="212"/>
      <c r="E92" s="104"/>
      <c r="F92" s="105"/>
      <c r="G92" s="39"/>
      <c r="H92" s="39"/>
      <c r="I92" s="39"/>
      <c r="J92" s="39"/>
      <c r="K92" s="105"/>
      <c r="L92" s="105"/>
      <c r="M92" s="105"/>
      <c r="N92" s="39"/>
      <c r="O92" s="42"/>
      <c r="P92" s="42"/>
      <c r="Q92" s="42"/>
      <c r="R92" s="42"/>
      <c r="S92" s="42"/>
      <c r="T92" s="42"/>
      <c r="U92" s="42"/>
      <c r="V92" s="42"/>
      <c r="W92" s="42"/>
      <c r="X92" s="42"/>
      <c r="Y92" s="42"/>
      <c r="Z92" s="42"/>
      <c r="AA92" s="42"/>
      <c r="AB92" s="42"/>
      <c r="AC92" s="42"/>
      <c r="AD92" s="42"/>
      <c r="AE92" s="42"/>
      <c r="AF92" s="42"/>
      <c r="AG92" s="42"/>
      <c r="AH92" s="42"/>
    </row>
    <row r="93" ht="14.25" customHeight="1">
      <c r="A93" s="103"/>
      <c r="B93" s="39"/>
      <c r="C93" s="212"/>
      <c r="D93" s="212"/>
      <c r="E93" s="104"/>
      <c r="F93" s="105"/>
      <c r="G93" s="39"/>
      <c r="H93" s="39"/>
      <c r="I93" s="39"/>
      <c r="J93" s="39"/>
      <c r="K93" s="105"/>
      <c r="L93" s="105"/>
      <c r="M93" s="105"/>
      <c r="N93" s="39"/>
      <c r="O93" s="42"/>
      <c r="P93" s="42"/>
      <c r="Q93" s="42"/>
      <c r="R93" s="42"/>
      <c r="S93" s="42"/>
      <c r="T93" s="42"/>
      <c r="U93" s="42"/>
      <c r="V93" s="42"/>
      <c r="W93" s="42"/>
      <c r="X93" s="42"/>
      <c r="Y93" s="42"/>
      <c r="Z93" s="42"/>
      <c r="AA93" s="42"/>
      <c r="AB93" s="42"/>
      <c r="AC93" s="42"/>
      <c r="AD93" s="42"/>
      <c r="AE93" s="42"/>
      <c r="AF93" s="42"/>
      <c r="AG93" s="42"/>
      <c r="AH93" s="42"/>
    </row>
    <row r="94" ht="14.25" customHeight="1">
      <c r="A94" s="103"/>
      <c r="B94" s="39"/>
      <c r="C94" s="212"/>
      <c r="D94" s="212"/>
      <c r="E94" s="104"/>
      <c r="F94" s="105"/>
      <c r="G94" s="39"/>
      <c r="H94" s="39"/>
      <c r="I94" s="39"/>
      <c r="J94" s="39"/>
      <c r="K94" s="105"/>
      <c r="L94" s="105"/>
      <c r="M94" s="105"/>
      <c r="N94" s="39"/>
      <c r="O94" s="42"/>
      <c r="P94" s="42"/>
      <c r="Q94" s="42"/>
      <c r="R94" s="42"/>
      <c r="S94" s="42"/>
      <c r="T94" s="42"/>
      <c r="U94" s="42"/>
      <c r="V94" s="42"/>
      <c r="W94" s="42"/>
      <c r="X94" s="42"/>
      <c r="Y94" s="42"/>
      <c r="Z94" s="42"/>
      <c r="AA94" s="42"/>
      <c r="AB94" s="42"/>
      <c r="AC94" s="42"/>
      <c r="AD94" s="42"/>
      <c r="AE94" s="42"/>
      <c r="AF94" s="42"/>
      <c r="AG94" s="42"/>
      <c r="AH94" s="42"/>
    </row>
    <row r="95" ht="14.25" customHeight="1">
      <c r="A95" s="103"/>
      <c r="B95" s="39"/>
      <c r="C95" s="212"/>
      <c r="D95" s="212"/>
      <c r="E95" s="104"/>
      <c r="F95" s="105"/>
      <c r="G95" s="39"/>
      <c r="H95" s="39"/>
      <c r="I95" s="39"/>
      <c r="J95" s="39"/>
      <c r="K95" s="105"/>
      <c r="L95" s="105"/>
      <c r="M95" s="105"/>
      <c r="N95" s="39"/>
      <c r="O95" s="42"/>
      <c r="P95" s="42"/>
      <c r="Q95" s="42"/>
      <c r="R95" s="42"/>
      <c r="S95" s="42"/>
      <c r="T95" s="42"/>
      <c r="U95" s="42"/>
      <c r="V95" s="42"/>
      <c r="W95" s="42"/>
      <c r="X95" s="42"/>
      <c r="Y95" s="42"/>
      <c r="Z95" s="42"/>
      <c r="AA95" s="42"/>
      <c r="AB95" s="42"/>
      <c r="AC95" s="42"/>
      <c r="AD95" s="42"/>
      <c r="AE95" s="42"/>
      <c r="AF95" s="42"/>
      <c r="AG95" s="42"/>
      <c r="AH95" s="42"/>
    </row>
    <row r="96" ht="14.25" customHeight="1">
      <c r="A96" s="103"/>
      <c r="B96" s="39"/>
      <c r="C96" s="212"/>
      <c r="D96" s="212"/>
      <c r="E96" s="104"/>
      <c r="F96" s="105"/>
      <c r="G96" s="39"/>
      <c r="H96" s="39"/>
      <c r="I96" s="39"/>
      <c r="J96" s="39"/>
      <c r="K96" s="105"/>
      <c r="L96" s="105"/>
      <c r="M96" s="105"/>
      <c r="N96" s="39"/>
      <c r="O96" s="42"/>
      <c r="P96" s="42"/>
      <c r="Q96" s="42"/>
      <c r="R96" s="42"/>
      <c r="S96" s="42"/>
      <c r="T96" s="42"/>
      <c r="U96" s="42"/>
      <c r="V96" s="42"/>
      <c r="W96" s="42"/>
      <c r="X96" s="42"/>
      <c r="Y96" s="42"/>
      <c r="Z96" s="42"/>
      <c r="AA96" s="42"/>
      <c r="AB96" s="42"/>
      <c r="AC96" s="42"/>
      <c r="AD96" s="42"/>
      <c r="AE96" s="42"/>
      <c r="AF96" s="42"/>
      <c r="AG96" s="42"/>
      <c r="AH96" s="42"/>
    </row>
    <row r="97" ht="14.25" customHeight="1">
      <c r="A97" s="103"/>
      <c r="B97" s="39"/>
      <c r="C97" s="212"/>
      <c r="D97" s="212"/>
      <c r="E97" s="104"/>
      <c r="F97" s="105"/>
      <c r="G97" s="39"/>
      <c r="H97" s="39"/>
      <c r="I97" s="39"/>
      <c r="J97" s="39"/>
      <c r="K97" s="105"/>
      <c r="L97" s="105"/>
      <c r="M97" s="105"/>
      <c r="N97" s="39"/>
      <c r="O97" s="42"/>
      <c r="P97" s="42"/>
      <c r="Q97" s="42"/>
      <c r="R97" s="42"/>
      <c r="S97" s="42"/>
      <c r="T97" s="42"/>
      <c r="U97" s="42"/>
      <c r="V97" s="42"/>
      <c r="W97" s="42"/>
      <c r="X97" s="42"/>
      <c r="Y97" s="42"/>
      <c r="Z97" s="42"/>
      <c r="AA97" s="42"/>
      <c r="AB97" s="42"/>
      <c r="AC97" s="42"/>
      <c r="AD97" s="42"/>
      <c r="AE97" s="42"/>
      <c r="AF97" s="42"/>
      <c r="AG97" s="42"/>
      <c r="AH97" s="42"/>
    </row>
    <row r="98" ht="14.25" customHeight="1">
      <c r="A98" s="103"/>
      <c r="B98" s="39"/>
      <c r="C98" s="212"/>
      <c r="D98" s="212"/>
      <c r="E98" s="104"/>
      <c r="F98" s="105"/>
      <c r="G98" s="39"/>
      <c r="H98" s="39"/>
      <c r="I98" s="39"/>
      <c r="J98" s="39"/>
      <c r="K98" s="105"/>
      <c r="L98" s="105"/>
      <c r="M98" s="105"/>
      <c r="N98" s="39"/>
      <c r="O98" s="42"/>
      <c r="P98" s="42"/>
      <c r="Q98" s="42"/>
      <c r="R98" s="42"/>
      <c r="S98" s="42"/>
      <c r="T98" s="42"/>
      <c r="U98" s="42"/>
      <c r="V98" s="42"/>
      <c r="W98" s="42"/>
      <c r="X98" s="42"/>
      <c r="Y98" s="42"/>
      <c r="Z98" s="42"/>
      <c r="AA98" s="42"/>
      <c r="AB98" s="42"/>
      <c r="AC98" s="42"/>
      <c r="AD98" s="42"/>
      <c r="AE98" s="42"/>
      <c r="AF98" s="42"/>
      <c r="AG98" s="42"/>
      <c r="AH98" s="42"/>
    </row>
    <row r="99" ht="14.25" customHeight="1">
      <c r="A99" s="103"/>
      <c r="B99" s="39"/>
      <c r="C99" s="212"/>
      <c r="D99" s="212"/>
      <c r="E99" s="104"/>
      <c r="F99" s="105"/>
      <c r="G99" s="39"/>
      <c r="H99" s="39"/>
      <c r="I99" s="39"/>
      <c r="J99" s="39"/>
      <c r="K99" s="105"/>
      <c r="L99" s="105"/>
      <c r="M99" s="105"/>
      <c r="N99" s="39"/>
      <c r="O99" s="42"/>
      <c r="P99" s="42"/>
      <c r="Q99" s="42"/>
      <c r="R99" s="42"/>
      <c r="S99" s="42"/>
      <c r="T99" s="42"/>
      <c r="U99" s="42"/>
      <c r="V99" s="42"/>
      <c r="W99" s="42"/>
      <c r="X99" s="42"/>
      <c r="Y99" s="42"/>
      <c r="Z99" s="42"/>
      <c r="AA99" s="42"/>
      <c r="AB99" s="42"/>
      <c r="AC99" s="42"/>
      <c r="AD99" s="42"/>
      <c r="AE99" s="42"/>
      <c r="AF99" s="42"/>
      <c r="AG99" s="42"/>
      <c r="AH99" s="42"/>
    </row>
    <row r="100" ht="14.25" customHeight="1">
      <c r="A100" s="103"/>
      <c r="B100" s="39"/>
      <c r="C100" s="212"/>
      <c r="D100" s="212"/>
      <c r="E100" s="104"/>
      <c r="F100" s="105"/>
      <c r="G100" s="39"/>
      <c r="H100" s="39"/>
      <c r="I100" s="39"/>
      <c r="J100" s="39"/>
      <c r="K100" s="105"/>
      <c r="L100" s="105"/>
      <c r="M100" s="105"/>
      <c r="N100" s="39"/>
      <c r="O100" s="42"/>
      <c r="P100" s="42"/>
      <c r="Q100" s="42"/>
      <c r="R100" s="42"/>
      <c r="S100" s="42"/>
      <c r="T100" s="42"/>
      <c r="U100" s="42"/>
      <c r="V100" s="42"/>
      <c r="W100" s="42"/>
      <c r="X100" s="42"/>
      <c r="Y100" s="42"/>
      <c r="Z100" s="42"/>
      <c r="AA100" s="42"/>
      <c r="AB100" s="42"/>
      <c r="AC100" s="42"/>
      <c r="AD100" s="42"/>
      <c r="AE100" s="42"/>
      <c r="AF100" s="42"/>
      <c r="AG100" s="42"/>
      <c r="AH100" s="42"/>
    </row>
    <row r="101" ht="14.25" customHeight="1">
      <c r="A101" s="103"/>
      <c r="B101" s="39"/>
      <c r="C101" s="212"/>
      <c r="D101" s="212"/>
      <c r="E101" s="104"/>
      <c r="F101" s="105"/>
      <c r="G101" s="39"/>
      <c r="H101" s="39"/>
      <c r="I101" s="39"/>
      <c r="J101" s="39"/>
      <c r="K101" s="105"/>
      <c r="L101" s="105"/>
      <c r="M101" s="105"/>
      <c r="N101" s="39"/>
      <c r="O101" s="42"/>
      <c r="P101" s="42"/>
      <c r="Q101" s="42"/>
      <c r="R101" s="42"/>
      <c r="S101" s="42"/>
      <c r="T101" s="42"/>
      <c r="U101" s="42"/>
      <c r="V101" s="42"/>
      <c r="W101" s="42"/>
      <c r="X101" s="42"/>
      <c r="Y101" s="42"/>
      <c r="Z101" s="42"/>
      <c r="AA101" s="42"/>
      <c r="AB101" s="42"/>
      <c r="AC101" s="42"/>
      <c r="AD101" s="42"/>
      <c r="AE101" s="42"/>
      <c r="AF101" s="42"/>
      <c r="AG101" s="42"/>
      <c r="AH101" s="42"/>
    </row>
    <row r="102" ht="14.25" customHeight="1">
      <c r="A102" s="103"/>
      <c r="B102" s="39"/>
      <c r="C102" s="212"/>
      <c r="D102" s="212"/>
      <c r="E102" s="104"/>
      <c r="F102" s="105"/>
      <c r="G102" s="39"/>
      <c r="H102" s="39"/>
      <c r="I102" s="39"/>
      <c r="J102" s="39"/>
      <c r="K102" s="105"/>
      <c r="L102" s="105"/>
      <c r="M102" s="105"/>
      <c r="N102" s="39"/>
      <c r="O102" s="42"/>
      <c r="P102" s="42"/>
      <c r="Q102" s="42"/>
      <c r="R102" s="42"/>
      <c r="S102" s="42"/>
      <c r="T102" s="42"/>
      <c r="U102" s="42"/>
      <c r="V102" s="42"/>
      <c r="W102" s="42"/>
      <c r="X102" s="42"/>
      <c r="Y102" s="42"/>
      <c r="Z102" s="42"/>
      <c r="AA102" s="42"/>
      <c r="AB102" s="42"/>
      <c r="AC102" s="42"/>
      <c r="AD102" s="42"/>
      <c r="AE102" s="42"/>
      <c r="AF102" s="42"/>
      <c r="AG102" s="42"/>
      <c r="AH102" s="42"/>
    </row>
    <row r="103" ht="14.25" customHeight="1">
      <c r="A103" s="103"/>
      <c r="B103" s="39"/>
      <c r="C103" s="212"/>
      <c r="D103" s="212"/>
      <c r="E103" s="104"/>
      <c r="F103" s="105"/>
      <c r="G103" s="39"/>
      <c r="H103" s="39"/>
      <c r="I103" s="39"/>
      <c r="J103" s="39"/>
      <c r="K103" s="105"/>
      <c r="L103" s="105"/>
      <c r="M103" s="105"/>
      <c r="N103" s="39"/>
      <c r="O103" s="42"/>
      <c r="P103" s="42"/>
      <c r="Q103" s="42"/>
      <c r="R103" s="42"/>
      <c r="S103" s="42"/>
      <c r="T103" s="42"/>
      <c r="U103" s="42"/>
      <c r="V103" s="42"/>
      <c r="W103" s="42"/>
      <c r="X103" s="42"/>
      <c r="Y103" s="42"/>
      <c r="Z103" s="42"/>
      <c r="AA103" s="42"/>
      <c r="AB103" s="42"/>
      <c r="AC103" s="42"/>
      <c r="AD103" s="42"/>
      <c r="AE103" s="42"/>
      <c r="AF103" s="42"/>
      <c r="AG103" s="42"/>
      <c r="AH103" s="42"/>
    </row>
    <row r="104" ht="14.25" customHeight="1">
      <c r="A104" s="103"/>
      <c r="B104" s="39"/>
      <c r="C104" s="212"/>
      <c r="D104" s="212"/>
      <c r="E104" s="104"/>
      <c r="F104" s="105"/>
      <c r="G104" s="39"/>
      <c r="H104" s="39"/>
      <c r="I104" s="39"/>
      <c r="J104" s="39"/>
      <c r="K104" s="105"/>
      <c r="L104" s="105"/>
      <c r="M104" s="105"/>
      <c r="N104" s="39"/>
      <c r="O104" s="42"/>
      <c r="P104" s="42"/>
      <c r="Q104" s="42"/>
      <c r="R104" s="42"/>
      <c r="S104" s="42"/>
      <c r="T104" s="42"/>
      <c r="U104" s="42"/>
      <c r="V104" s="42"/>
      <c r="W104" s="42"/>
      <c r="X104" s="42"/>
      <c r="Y104" s="42"/>
      <c r="Z104" s="42"/>
      <c r="AA104" s="42"/>
      <c r="AB104" s="42"/>
      <c r="AC104" s="42"/>
      <c r="AD104" s="42"/>
      <c r="AE104" s="42"/>
      <c r="AF104" s="42"/>
      <c r="AG104" s="42"/>
      <c r="AH104" s="42"/>
    </row>
    <row r="105" ht="14.25" customHeight="1">
      <c r="A105" s="103"/>
      <c r="B105" s="39"/>
      <c r="C105" s="212"/>
      <c r="D105" s="212"/>
      <c r="E105" s="104"/>
      <c r="F105" s="105"/>
      <c r="G105" s="39"/>
      <c r="H105" s="39"/>
      <c r="I105" s="39"/>
      <c r="J105" s="39"/>
      <c r="K105" s="105"/>
      <c r="L105" s="105"/>
      <c r="M105" s="105"/>
      <c r="N105" s="39"/>
      <c r="O105" s="42"/>
      <c r="P105" s="42"/>
      <c r="Q105" s="42"/>
      <c r="R105" s="42"/>
      <c r="S105" s="42"/>
      <c r="T105" s="42"/>
      <c r="U105" s="42"/>
      <c r="V105" s="42"/>
      <c r="W105" s="42"/>
      <c r="X105" s="42"/>
      <c r="Y105" s="42"/>
      <c r="Z105" s="42"/>
      <c r="AA105" s="42"/>
      <c r="AB105" s="42"/>
      <c r="AC105" s="42"/>
      <c r="AD105" s="42"/>
      <c r="AE105" s="42"/>
      <c r="AF105" s="42"/>
      <c r="AG105" s="42"/>
      <c r="AH105" s="42"/>
    </row>
    <row r="106" ht="14.25" customHeight="1">
      <c r="A106" s="103"/>
      <c r="B106" s="39"/>
      <c r="C106" s="212"/>
      <c r="D106" s="212"/>
      <c r="E106" s="104"/>
      <c r="F106" s="105"/>
      <c r="G106" s="39"/>
      <c r="H106" s="39"/>
      <c r="I106" s="39"/>
      <c r="J106" s="39"/>
      <c r="K106" s="105"/>
      <c r="L106" s="105"/>
      <c r="M106" s="105"/>
      <c r="N106" s="39"/>
      <c r="O106" s="42"/>
      <c r="P106" s="42"/>
      <c r="Q106" s="42"/>
      <c r="R106" s="42"/>
      <c r="S106" s="42"/>
      <c r="T106" s="42"/>
      <c r="U106" s="42"/>
      <c r="V106" s="42"/>
      <c r="W106" s="42"/>
      <c r="X106" s="42"/>
      <c r="Y106" s="42"/>
      <c r="Z106" s="42"/>
      <c r="AA106" s="42"/>
      <c r="AB106" s="42"/>
      <c r="AC106" s="42"/>
      <c r="AD106" s="42"/>
      <c r="AE106" s="42"/>
      <c r="AF106" s="42"/>
      <c r="AG106" s="42"/>
      <c r="AH106" s="42"/>
    </row>
    <row r="107" ht="14.25" customHeight="1">
      <c r="A107" s="103"/>
      <c r="B107" s="39"/>
      <c r="C107" s="212"/>
      <c r="D107" s="212"/>
      <c r="E107" s="104"/>
      <c r="F107" s="105"/>
      <c r="G107" s="39"/>
      <c r="H107" s="39"/>
      <c r="I107" s="39"/>
      <c r="J107" s="39"/>
      <c r="K107" s="105"/>
      <c r="L107" s="105"/>
      <c r="M107" s="105"/>
      <c r="N107" s="39"/>
      <c r="O107" s="42"/>
      <c r="P107" s="42"/>
      <c r="Q107" s="42"/>
      <c r="R107" s="42"/>
      <c r="S107" s="42"/>
      <c r="T107" s="42"/>
      <c r="U107" s="42"/>
      <c r="V107" s="42"/>
      <c r="W107" s="42"/>
      <c r="X107" s="42"/>
      <c r="Y107" s="42"/>
      <c r="Z107" s="42"/>
      <c r="AA107" s="42"/>
      <c r="AB107" s="42"/>
      <c r="AC107" s="42"/>
      <c r="AD107" s="42"/>
      <c r="AE107" s="42"/>
      <c r="AF107" s="42"/>
      <c r="AG107" s="42"/>
      <c r="AH107" s="42"/>
    </row>
    <row r="108" ht="14.25" customHeight="1">
      <c r="A108" s="103"/>
      <c r="B108" s="39"/>
      <c r="C108" s="212"/>
      <c r="D108" s="212"/>
      <c r="E108" s="104"/>
      <c r="F108" s="105"/>
      <c r="G108" s="39"/>
      <c r="H108" s="39"/>
      <c r="I108" s="39"/>
      <c r="J108" s="39"/>
      <c r="K108" s="105"/>
      <c r="L108" s="105"/>
      <c r="M108" s="105"/>
      <c r="N108" s="39"/>
      <c r="O108" s="42"/>
      <c r="P108" s="42"/>
      <c r="Q108" s="42"/>
      <c r="R108" s="42"/>
      <c r="S108" s="42"/>
      <c r="T108" s="42"/>
      <c r="U108" s="42"/>
      <c r="V108" s="42"/>
      <c r="W108" s="42"/>
      <c r="X108" s="42"/>
      <c r="Y108" s="42"/>
      <c r="Z108" s="42"/>
      <c r="AA108" s="42"/>
      <c r="AB108" s="42"/>
      <c r="AC108" s="42"/>
      <c r="AD108" s="42"/>
      <c r="AE108" s="42"/>
      <c r="AF108" s="42"/>
      <c r="AG108" s="42"/>
      <c r="AH108" s="42"/>
    </row>
    <row r="109" ht="14.25" customHeight="1">
      <c r="A109" s="103"/>
      <c r="B109" s="39"/>
      <c r="C109" s="212"/>
      <c r="D109" s="212"/>
      <c r="E109" s="104"/>
      <c r="F109" s="105"/>
      <c r="G109" s="39"/>
      <c r="H109" s="39"/>
      <c r="I109" s="39"/>
      <c r="J109" s="39"/>
      <c r="K109" s="105"/>
      <c r="L109" s="105"/>
      <c r="M109" s="105"/>
      <c r="N109" s="39"/>
      <c r="O109" s="42"/>
      <c r="P109" s="42"/>
      <c r="Q109" s="42"/>
      <c r="R109" s="42"/>
      <c r="S109" s="42"/>
      <c r="T109" s="42"/>
      <c r="U109" s="42"/>
      <c r="V109" s="42"/>
      <c r="W109" s="42"/>
      <c r="X109" s="42"/>
      <c r="Y109" s="42"/>
      <c r="Z109" s="42"/>
      <c r="AA109" s="42"/>
      <c r="AB109" s="42"/>
      <c r="AC109" s="42"/>
      <c r="AD109" s="42"/>
      <c r="AE109" s="42"/>
      <c r="AF109" s="42"/>
      <c r="AG109" s="42"/>
      <c r="AH109" s="42"/>
    </row>
    <row r="110" ht="14.25" customHeight="1">
      <c r="A110" s="103"/>
      <c r="B110" s="39"/>
      <c r="C110" s="212"/>
      <c r="D110" s="212"/>
      <c r="E110" s="104"/>
      <c r="F110" s="105"/>
      <c r="G110" s="39"/>
      <c r="H110" s="39"/>
      <c r="I110" s="39"/>
      <c r="J110" s="39"/>
      <c r="K110" s="105"/>
      <c r="L110" s="105"/>
      <c r="M110" s="105"/>
      <c r="N110" s="39"/>
      <c r="O110" s="42"/>
      <c r="P110" s="42"/>
      <c r="Q110" s="42"/>
      <c r="R110" s="42"/>
      <c r="S110" s="42"/>
      <c r="T110" s="42"/>
      <c r="U110" s="42"/>
      <c r="V110" s="42"/>
      <c r="W110" s="42"/>
      <c r="X110" s="42"/>
      <c r="Y110" s="42"/>
      <c r="Z110" s="42"/>
      <c r="AA110" s="42"/>
      <c r="AB110" s="42"/>
      <c r="AC110" s="42"/>
      <c r="AD110" s="42"/>
      <c r="AE110" s="42"/>
      <c r="AF110" s="42"/>
      <c r="AG110" s="42"/>
      <c r="AH110" s="42"/>
    </row>
    <row r="111" ht="14.25" customHeight="1">
      <c r="A111" s="103"/>
      <c r="B111" s="39"/>
      <c r="C111" s="212"/>
      <c r="D111" s="212"/>
      <c r="E111" s="104"/>
      <c r="F111" s="105"/>
      <c r="G111" s="39"/>
      <c r="H111" s="39"/>
      <c r="I111" s="39"/>
      <c r="J111" s="39"/>
      <c r="K111" s="105"/>
      <c r="L111" s="105"/>
      <c r="M111" s="105"/>
      <c r="N111" s="39"/>
      <c r="O111" s="42"/>
      <c r="P111" s="42"/>
      <c r="Q111" s="42"/>
      <c r="R111" s="42"/>
      <c r="S111" s="42"/>
      <c r="T111" s="42"/>
      <c r="U111" s="42"/>
      <c r="V111" s="42"/>
      <c r="W111" s="42"/>
      <c r="X111" s="42"/>
      <c r="Y111" s="42"/>
      <c r="Z111" s="42"/>
      <c r="AA111" s="42"/>
      <c r="AB111" s="42"/>
      <c r="AC111" s="42"/>
      <c r="AD111" s="42"/>
      <c r="AE111" s="42"/>
      <c r="AF111" s="42"/>
      <c r="AG111" s="42"/>
      <c r="AH111" s="42"/>
    </row>
    <row r="112" ht="14.25" customHeight="1">
      <c r="A112" s="103"/>
      <c r="B112" s="39"/>
      <c r="C112" s="212"/>
      <c r="D112" s="212"/>
      <c r="E112" s="104"/>
      <c r="F112" s="105"/>
      <c r="G112" s="39"/>
      <c r="H112" s="39"/>
      <c r="I112" s="39"/>
      <c r="J112" s="39"/>
      <c r="K112" s="105"/>
      <c r="L112" s="105"/>
      <c r="M112" s="105"/>
      <c r="N112" s="39"/>
      <c r="O112" s="42"/>
      <c r="P112" s="42"/>
      <c r="Q112" s="42"/>
      <c r="R112" s="42"/>
      <c r="S112" s="42"/>
      <c r="T112" s="42"/>
      <c r="U112" s="42"/>
      <c r="V112" s="42"/>
      <c r="W112" s="42"/>
      <c r="X112" s="42"/>
      <c r="Y112" s="42"/>
      <c r="Z112" s="42"/>
      <c r="AA112" s="42"/>
      <c r="AB112" s="42"/>
      <c r="AC112" s="42"/>
      <c r="AD112" s="42"/>
      <c r="AE112" s="42"/>
      <c r="AF112" s="42"/>
      <c r="AG112" s="42"/>
      <c r="AH112" s="42"/>
    </row>
    <row r="113" ht="14.25" customHeight="1">
      <c r="A113" s="103"/>
      <c r="B113" s="39"/>
      <c r="C113" s="212"/>
      <c r="D113" s="212"/>
      <c r="E113" s="104"/>
      <c r="F113" s="105"/>
      <c r="G113" s="39"/>
      <c r="H113" s="39"/>
      <c r="I113" s="39"/>
      <c r="J113" s="39"/>
      <c r="K113" s="105"/>
      <c r="L113" s="105"/>
      <c r="M113" s="105"/>
      <c r="N113" s="39"/>
      <c r="O113" s="42"/>
      <c r="P113" s="42"/>
      <c r="Q113" s="42"/>
      <c r="R113" s="42"/>
      <c r="S113" s="42"/>
      <c r="T113" s="42"/>
      <c r="U113" s="42"/>
      <c r="V113" s="42"/>
      <c r="W113" s="42"/>
      <c r="X113" s="42"/>
      <c r="Y113" s="42"/>
      <c r="Z113" s="42"/>
      <c r="AA113" s="42"/>
      <c r="AB113" s="42"/>
      <c r="AC113" s="42"/>
      <c r="AD113" s="42"/>
      <c r="AE113" s="42"/>
      <c r="AF113" s="42"/>
      <c r="AG113" s="42"/>
      <c r="AH113" s="42"/>
    </row>
    <row r="114" ht="14.25" customHeight="1">
      <c r="A114" s="103"/>
      <c r="B114" s="39"/>
      <c r="C114" s="212"/>
      <c r="D114" s="212"/>
      <c r="E114" s="104"/>
      <c r="F114" s="105"/>
      <c r="G114" s="39"/>
      <c r="H114" s="39"/>
      <c r="I114" s="39"/>
      <c r="J114" s="39"/>
      <c r="K114" s="105"/>
      <c r="L114" s="105"/>
      <c r="M114" s="105"/>
      <c r="N114" s="39"/>
      <c r="O114" s="42"/>
      <c r="P114" s="42"/>
      <c r="Q114" s="42"/>
      <c r="R114" s="42"/>
      <c r="S114" s="42"/>
      <c r="T114" s="42"/>
      <c r="U114" s="42"/>
      <c r="V114" s="42"/>
      <c r="W114" s="42"/>
      <c r="X114" s="42"/>
      <c r="Y114" s="42"/>
      <c r="Z114" s="42"/>
      <c r="AA114" s="42"/>
      <c r="AB114" s="42"/>
      <c r="AC114" s="42"/>
      <c r="AD114" s="42"/>
      <c r="AE114" s="42"/>
      <c r="AF114" s="42"/>
      <c r="AG114" s="42"/>
      <c r="AH114" s="42"/>
    </row>
    <row r="115" ht="14.25" customHeight="1">
      <c r="A115" s="103"/>
      <c r="B115" s="39"/>
      <c r="C115" s="212"/>
      <c r="D115" s="212"/>
      <c r="E115" s="104"/>
      <c r="F115" s="105"/>
      <c r="G115" s="39"/>
      <c r="H115" s="39"/>
      <c r="I115" s="39"/>
      <c r="J115" s="39"/>
      <c r="K115" s="105"/>
      <c r="L115" s="105"/>
      <c r="M115" s="105"/>
      <c r="N115" s="39"/>
      <c r="O115" s="42"/>
      <c r="P115" s="42"/>
      <c r="Q115" s="42"/>
      <c r="R115" s="42"/>
      <c r="S115" s="42"/>
      <c r="T115" s="42"/>
      <c r="U115" s="42"/>
      <c r="V115" s="42"/>
      <c r="W115" s="42"/>
      <c r="X115" s="42"/>
      <c r="Y115" s="42"/>
      <c r="Z115" s="42"/>
      <c r="AA115" s="42"/>
      <c r="AB115" s="42"/>
      <c r="AC115" s="42"/>
      <c r="AD115" s="42"/>
      <c r="AE115" s="42"/>
      <c r="AF115" s="42"/>
      <c r="AG115" s="42"/>
      <c r="AH115" s="42"/>
    </row>
    <row r="116" ht="14.25" customHeight="1">
      <c r="A116" s="103"/>
      <c r="B116" s="39"/>
      <c r="C116" s="212"/>
      <c r="D116" s="212"/>
      <c r="E116" s="104"/>
      <c r="F116" s="105"/>
      <c r="G116" s="39"/>
      <c r="H116" s="39"/>
      <c r="I116" s="39"/>
      <c r="J116" s="39"/>
      <c r="K116" s="105"/>
      <c r="L116" s="105"/>
      <c r="M116" s="105"/>
      <c r="N116" s="39"/>
      <c r="O116" s="42"/>
      <c r="P116" s="42"/>
      <c r="Q116" s="42"/>
      <c r="R116" s="42"/>
      <c r="S116" s="42"/>
      <c r="T116" s="42"/>
      <c r="U116" s="42"/>
      <c r="V116" s="42"/>
      <c r="W116" s="42"/>
      <c r="X116" s="42"/>
      <c r="Y116" s="42"/>
      <c r="Z116" s="42"/>
      <c r="AA116" s="42"/>
      <c r="AB116" s="42"/>
      <c r="AC116" s="42"/>
      <c r="AD116" s="42"/>
      <c r="AE116" s="42"/>
      <c r="AF116" s="42"/>
      <c r="AG116" s="42"/>
      <c r="AH116" s="42"/>
    </row>
    <row r="117" ht="14.25" customHeight="1">
      <c r="A117" s="103"/>
      <c r="B117" s="39"/>
      <c r="C117" s="212"/>
      <c r="D117" s="212"/>
      <c r="E117" s="104"/>
      <c r="F117" s="105"/>
      <c r="G117" s="39"/>
      <c r="H117" s="39"/>
      <c r="I117" s="39"/>
      <c r="J117" s="39"/>
      <c r="K117" s="105"/>
      <c r="L117" s="105"/>
      <c r="M117" s="105"/>
      <c r="N117" s="39"/>
      <c r="O117" s="42"/>
      <c r="P117" s="42"/>
      <c r="Q117" s="42"/>
      <c r="R117" s="42"/>
      <c r="S117" s="42"/>
      <c r="T117" s="42"/>
      <c r="U117" s="42"/>
      <c r="V117" s="42"/>
      <c r="W117" s="42"/>
      <c r="X117" s="42"/>
      <c r="Y117" s="42"/>
      <c r="Z117" s="42"/>
      <c r="AA117" s="42"/>
      <c r="AB117" s="42"/>
      <c r="AC117" s="42"/>
      <c r="AD117" s="42"/>
      <c r="AE117" s="42"/>
      <c r="AF117" s="42"/>
      <c r="AG117" s="42"/>
      <c r="AH117" s="42"/>
    </row>
    <row r="118" ht="14.25" customHeight="1">
      <c r="A118" s="103"/>
      <c r="B118" s="39"/>
      <c r="C118" s="212"/>
      <c r="D118" s="212"/>
      <c r="E118" s="104"/>
      <c r="F118" s="105"/>
      <c r="G118" s="39"/>
      <c r="H118" s="39"/>
      <c r="I118" s="39"/>
      <c r="J118" s="39"/>
      <c r="K118" s="105"/>
      <c r="L118" s="105"/>
      <c r="M118" s="105"/>
      <c r="N118" s="39"/>
      <c r="O118" s="42"/>
      <c r="P118" s="42"/>
      <c r="Q118" s="42"/>
      <c r="R118" s="42"/>
      <c r="S118" s="42"/>
      <c r="T118" s="42"/>
      <c r="U118" s="42"/>
      <c r="V118" s="42"/>
      <c r="W118" s="42"/>
      <c r="X118" s="42"/>
      <c r="Y118" s="42"/>
      <c r="Z118" s="42"/>
      <c r="AA118" s="42"/>
      <c r="AB118" s="42"/>
      <c r="AC118" s="42"/>
      <c r="AD118" s="42"/>
      <c r="AE118" s="42"/>
      <c r="AF118" s="42"/>
      <c r="AG118" s="42"/>
      <c r="AH118" s="42"/>
    </row>
    <row r="119" ht="14.25" customHeight="1">
      <c r="A119" s="103"/>
      <c r="B119" s="39"/>
      <c r="C119" s="212"/>
      <c r="D119" s="212"/>
      <c r="E119" s="104"/>
      <c r="F119" s="105"/>
      <c r="G119" s="39"/>
      <c r="H119" s="39"/>
      <c r="I119" s="39"/>
      <c r="J119" s="39"/>
      <c r="K119" s="105"/>
      <c r="L119" s="105"/>
      <c r="M119" s="105"/>
      <c r="N119" s="39"/>
      <c r="O119" s="42"/>
      <c r="P119" s="42"/>
      <c r="Q119" s="42"/>
      <c r="R119" s="42"/>
      <c r="S119" s="42"/>
      <c r="T119" s="42"/>
      <c r="U119" s="42"/>
      <c r="V119" s="42"/>
      <c r="W119" s="42"/>
      <c r="X119" s="42"/>
      <c r="Y119" s="42"/>
      <c r="Z119" s="42"/>
      <c r="AA119" s="42"/>
      <c r="AB119" s="42"/>
      <c r="AC119" s="42"/>
      <c r="AD119" s="42"/>
      <c r="AE119" s="42"/>
      <c r="AF119" s="42"/>
      <c r="AG119" s="42"/>
      <c r="AH119" s="42"/>
    </row>
    <row r="120" ht="14.25" customHeight="1">
      <c r="A120" s="103"/>
      <c r="B120" s="39"/>
      <c r="C120" s="212"/>
      <c r="D120" s="212"/>
      <c r="E120" s="104"/>
      <c r="F120" s="105"/>
      <c r="G120" s="39"/>
      <c r="H120" s="39"/>
      <c r="I120" s="39"/>
      <c r="J120" s="39"/>
      <c r="K120" s="105"/>
      <c r="L120" s="105"/>
      <c r="M120" s="105"/>
      <c r="N120" s="39"/>
      <c r="O120" s="42"/>
      <c r="P120" s="42"/>
      <c r="Q120" s="42"/>
      <c r="R120" s="42"/>
      <c r="S120" s="42"/>
      <c r="T120" s="42"/>
      <c r="U120" s="42"/>
      <c r="V120" s="42"/>
      <c r="W120" s="42"/>
      <c r="X120" s="42"/>
      <c r="Y120" s="42"/>
      <c r="Z120" s="42"/>
      <c r="AA120" s="42"/>
      <c r="AB120" s="42"/>
      <c r="AC120" s="42"/>
      <c r="AD120" s="42"/>
      <c r="AE120" s="42"/>
      <c r="AF120" s="42"/>
      <c r="AG120" s="42"/>
      <c r="AH120" s="42"/>
    </row>
    <row r="121" ht="14.25" customHeight="1">
      <c r="A121" s="103"/>
      <c r="B121" s="39"/>
      <c r="C121" s="212"/>
      <c r="D121" s="212"/>
      <c r="E121" s="104"/>
      <c r="F121" s="105"/>
      <c r="G121" s="39"/>
      <c r="H121" s="39"/>
      <c r="I121" s="39"/>
      <c r="J121" s="39"/>
      <c r="K121" s="105"/>
      <c r="L121" s="105"/>
      <c r="M121" s="105"/>
      <c r="N121" s="39"/>
      <c r="O121" s="42"/>
      <c r="P121" s="42"/>
      <c r="Q121" s="42"/>
      <c r="R121" s="42"/>
      <c r="S121" s="42"/>
      <c r="T121" s="42"/>
      <c r="U121" s="42"/>
      <c r="V121" s="42"/>
      <c r="W121" s="42"/>
      <c r="X121" s="42"/>
      <c r="Y121" s="42"/>
      <c r="Z121" s="42"/>
      <c r="AA121" s="42"/>
      <c r="AB121" s="42"/>
      <c r="AC121" s="42"/>
      <c r="AD121" s="42"/>
      <c r="AE121" s="42"/>
      <c r="AF121" s="42"/>
      <c r="AG121" s="42"/>
      <c r="AH121" s="42"/>
    </row>
    <row r="122" ht="14.25" customHeight="1">
      <c r="A122" s="103"/>
      <c r="B122" s="39"/>
      <c r="C122" s="212"/>
      <c r="D122" s="212"/>
      <c r="E122" s="104"/>
      <c r="F122" s="105"/>
      <c r="G122" s="39"/>
      <c r="H122" s="39"/>
      <c r="I122" s="39"/>
      <c r="J122" s="39"/>
      <c r="K122" s="105"/>
      <c r="L122" s="105"/>
      <c r="M122" s="105"/>
      <c r="N122" s="39"/>
      <c r="O122" s="42"/>
      <c r="P122" s="42"/>
      <c r="Q122" s="42"/>
      <c r="R122" s="42"/>
      <c r="S122" s="42"/>
      <c r="T122" s="42"/>
      <c r="U122" s="42"/>
      <c r="V122" s="42"/>
      <c r="W122" s="42"/>
      <c r="X122" s="42"/>
      <c r="Y122" s="42"/>
      <c r="Z122" s="42"/>
      <c r="AA122" s="42"/>
      <c r="AB122" s="42"/>
      <c r="AC122" s="42"/>
      <c r="AD122" s="42"/>
      <c r="AE122" s="42"/>
      <c r="AF122" s="42"/>
      <c r="AG122" s="42"/>
      <c r="AH122" s="42"/>
    </row>
    <row r="123" ht="14.25" customHeight="1">
      <c r="A123" s="103"/>
      <c r="B123" s="39"/>
      <c r="C123" s="212"/>
      <c r="D123" s="212"/>
      <c r="E123" s="104"/>
      <c r="F123" s="105"/>
      <c r="G123" s="39"/>
      <c r="H123" s="39"/>
      <c r="I123" s="39"/>
      <c r="J123" s="39"/>
      <c r="K123" s="105"/>
      <c r="L123" s="105"/>
      <c r="M123" s="105"/>
      <c r="N123" s="39"/>
      <c r="O123" s="42"/>
      <c r="P123" s="42"/>
      <c r="Q123" s="42"/>
      <c r="R123" s="42"/>
      <c r="S123" s="42"/>
      <c r="T123" s="42"/>
      <c r="U123" s="42"/>
      <c r="V123" s="42"/>
      <c r="W123" s="42"/>
      <c r="X123" s="42"/>
      <c r="Y123" s="42"/>
      <c r="Z123" s="42"/>
      <c r="AA123" s="42"/>
      <c r="AB123" s="42"/>
      <c r="AC123" s="42"/>
      <c r="AD123" s="42"/>
      <c r="AE123" s="42"/>
      <c r="AF123" s="42"/>
      <c r="AG123" s="42"/>
      <c r="AH123" s="42"/>
    </row>
    <row r="124" ht="14.25" customHeight="1">
      <c r="A124" s="103"/>
      <c r="B124" s="39"/>
      <c r="C124" s="212"/>
      <c r="D124" s="212"/>
      <c r="E124" s="104"/>
      <c r="F124" s="105"/>
      <c r="G124" s="39"/>
      <c r="H124" s="39"/>
      <c r="I124" s="39"/>
      <c r="J124" s="39"/>
      <c r="K124" s="105"/>
      <c r="L124" s="105"/>
      <c r="M124" s="105"/>
      <c r="N124" s="39"/>
      <c r="O124" s="42"/>
      <c r="P124" s="42"/>
      <c r="Q124" s="42"/>
      <c r="R124" s="42"/>
      <c r="S124" s="42"/>
      <c r="T124" s="42"/>
      <c r="U124" s="42"/>
      <c r="V124" s="42"/>
      <c r="W124" s="42"/>
      <c r="X124" s="42"/>
      <c r="Y124" s="42"/>
      <c r="Z124" s="42"/>
      <c r="AA124" s="42"/>
      <c r="AB124" s="42"/>
      <c r="AC124" s="42"/>
      <c r="AD124" s="42"/>
      <c r="AE124" s="42"/>
      <c r="AF124" s="42"/>
      <c r="AG124" s="42"/>
      <c r="AH124" s="42"/>
    </row>
    <row r="125" ht="14.25" customHeight="1">
      <c r="A125" s="103"/>
      <c r="B125" s="39"/>
      <c r="C125" s="212"/>
      <c r="D125" s="212"/>
      <c r="E125" s="104"/>
      <c r="F125" s="105"/>
      <c r="G125" s="39"/>
      <c r="H125" s="39"/>
      <c r="I125" s="39"/>
      <c r="J125" s="39"/>
      <c r="K125" s="105"/>
      <c r="L125" s="105"/>
      <c r="M125" s="105"/>
      <c r="N125" s="39"/>
      <c r="O125" s="42"/>
      <c r="P125" s="42"/>
      <c r="Q125" s="42"/>
      <c r="R125" s="42"/>
      <c r="S125" s="42"/>
      <c r="T125" s="42"/>
      <c r="U125" s="42"/>
      <c r="V125" s="42"/>
      <c r="W125" s="42"/>
      <c r="X125" s="42"/>
      <c r="Y125" s="42"/>
      <c r="Z125" s="42"/>
      <c r="AA125" s="42"/>
      <c r="AB125" s="42"/>
      <c r="AC125" s="42"/>
      <c r="AD125" s="42"/>
      <c r="AE125" s="42"/>
      <c r="AF125" s="42"/>
      <c r="AG125" s="42"/>
      <c r="AH125" s="42"/>
    </row>
    <row r="126" ht="14.25" customHeight="1">
      <c r="A126" s="103"/>
      <c r="B126" s="39"/>
      <c r="C126" s="212"/>
      <c r="D126" s="212"/>
      <c r="E126" s="104"/>
      <c r="F126" s="105"/>
      <c r="G126" s="39"/>
      <c r="H126" s="39"/>
      <c r="I126" s="39"/>
      <c r="J126" s="39"/>
      <c r="K126" s="105"/>
      <c r="L126" s="105"/>
      <c r="M126" s="105"/>
      <c r="N126" s="39"/>
      <c r="O126" s="42"/>
      <c r="P126" s="42"/>
      <c r="Q126" s="42"/>
      <c r="R126" s="42"/>
      <c r="S126" s="42"/>
      <c r="T126" s="42"/>
      <c r="U126" s="42"/>
      <c r="V126" s="42"/>
      <c r="W126" s="42"/>
      <c r="X126" s="42"/>
      <c r="Y126" s="42"/>
      <c r="Z126" s="42"/>
      <c r="AA126" s="42"/>
      <c r="AB126" s="42"/>
      <c r="AC126" s="42"/>
      <c r="AD126" s="42"/>
      <c r="AE126" s="42"/>
      <c r="AF126" s="42"/>
      <c r="AG126" s="42"/>
      <c r="AH126" s="42"/>
    </row>
    <row r="127" ht="14.25" customHeight="1">
      <c r="A127" s="103"/>
      <c r="B127" s="39"/>
      <c r="C127" s="212"/>
      <c r="D127" s="212"/>
      <c r="E127" s="104"/>
      <c r="F127" s="105"/>
      <c r="G127" s="39"/>
      <c r="H127" s="39"/>
      <c r="I127" s="39"/>
      <c r="J127" s="39"/>
      <c r="K127" s="105"/>
      <c r="L127" s="105"/>
      <c r="M127" s="105"/>
      <c r="N127" s="39"/>
      <c r="O127" s="42"/>
      <c r="P127" s="42"/>
      <c r="Q127" s="42"/>
      <c r="R127" s="42"/>
      <c r="S127" s="42"/>
      <c r="T127" s="42"/>
      <c r="U127" s="42"/>
      <c r="V127" s="42"/>
      <c r="W127" s="42"/>
      <c r="X127" s="42"/>
      <c r="Y127" s="42"/>
      <c r="Z127" s="42"/>
      <c r="AA127" s="42"/>
      <c r="AB127" s="42"/>
      <c r="AC127" s="42"/>
      <c r="AD127" s="42"/>
      <c r="AE127" s="42"/>
      <c r="AF127" s="42"/>
      <c r="AG127" s="42"/>
      <c r="AH127" s="42"/>
    </row>
    <row r="128" ht="14.25" customHeight="1">
      <c r="A128" s="103"/>
      <c r="B128" s="39"/>
      <c r="C128" s="212"/>
      <c r="D128" s="212"/>
      <c r="E128" s="104"/>
      <c r="F128" s="105"/>
      <c r="G128" s="39"/>
      <c r="H128" s="39"/>
      <c r="I128" s="39"/>
      <c r="J128" s="39"/>
      <c r="K128" s="105"/>
      <c r="L128" s="105"/>
      <c r="M128" s="105"/>
      <c r="N128" s="39"/>
      <c r="O128" s="42"/>
      <c r="P128" s="42"/>
      <c r="Q128" s="42"/>
      <c r="R128" s="42"/>
      <c r="S128" s="42"/>
      <c r="T128" s="42"/>
      <c r="U128" s="42"/>
      <c r="V128" s="42"/>
      <c r="W128" s="42"/>
      <c r="X128" s="42"/>
      <c r="Y128" s="42"/>
      <c r="Z128" s="42"/>
      <c r="AA128" s="42"/>
      <c r="AB128" s="42"/>
      <c r="AC128" s="42"/>
      <c r="AD128" s="42"/>
      <c r="AE128" s="42"/>
      <c r="AF128" s="42"/>
      <c r="AG128" s="42"/>
      <c r="AH128" s="42"/>
    </row>
    <row r="129" ht="14.25" customHeight="1">
      <c r="A129" s="103"/>
      <c r="B129" s="39"/>
      <c r="C129" s="212"/>
      <c r="D129" s="212"/>
      <c r="E129" s="104"/>
      <c r="F129" s="105"/>
      <c r="G129" s="39"/>
      <c r="H129" s="39"/>
      <c r="I129" s="39"/>
      <c r="J129" s="39"/>
      <c r="K129" s="105"/>
      <c r="L129" s="105"/>
      <c r="M129" s="105"/>
      <c r="N129" s="39"/>
      <c r="O129" s="42"/>
      <c r="P129" s="42"/>
      <c r="Q129" s="42"/>
      <c r="R129" s="42"/>
      <c r="S129" s="42"/>
      <c r="T129" s="42"/>
      <c r="U129" s="42"/>
      <c r="V129" s="42"/>
      <c r="W129" s="42"/>
      <c r="X129" s="42"/>
      <c r="Y129" s="42"/>
      <c r="Z129" s="42"/>
      <c r="AA129" s="42"/>
      <c r="AB129" s="42"/>
      <c r="AC129" s="42"/>
      <c r="AD129" s="42"/>
      <c r="AE129" s="42"/>
      <c r="AF129" s="42"/>
      <c r="AG129" s="42"/>
      <c r="AH129" s="42"/>
    </row>
    <row r="130" ht="14.25" customHeight="1">
      <c r="A130" s="103"/>
      <c r="B130" s="39"/>
      <c r="C130" s="212"/>
      <c r="D130" s="212"/>
      <c r="E130" s="104"/>
      <c r="F130" s="105"/>
      <c r="G130" s="39"/>
      <c r="H130" s="39"/>
      <c r="I130" s="39"/>
      <c r="J130" s="39"/>
      <c r="K130" s="105"/>
      <c r="L130" s="105"/>
      <c r="M130" s="105"/>
      <c r="N130" s="39"/>
      <c r="O130" s="42"/>
      <c r="P130" s="42"/>
      <c r="Q130" s="42"/>
      <c r="R130" s="42"/>
      <c r="S130" s="42"/>
      <c r="T130" s="42"/>
      <c r="U130" s="42"/>
      <c r="V130" s="42"/>
      <c r="W130" s="42"/>
      <c r="X130" s="42"/>
      <c r="Y130" s="42"/>
      <c r="Z130" s="42"/>
      <c r="AA130" s="42"/>
      <c r="AB130" s="42"/>
      <c r="AC130" s="42"/>
      <c r="AD130" s="42"/>
      <c r="AE130" s="42"/>
      <c r="AF130" s="42"/>
      <c r="AG130" s="42"/>
      <c r="AH130" s="42"/>
    </row>
    <row r="131" ht="14.25" customHeight="1">
      <c r="A131" s="103"/>
      <c r="B131" s="39"/>
      <c r="C131" s="212"/>
      <c r="D131" s="212"/>
      <c r="E131" s="104"/>
      <c r="F131" s="105"/>
      <c r="G131" s="39"/>
      <c r="H131" s="39"/>
      <c r="I131" s="39"/>
      <c r="J131" s="39"/>
      <c r="K131" s="105"/>
      <c r="L131" s="105"/>
      <c r="M131" s="105"/>
      <c r="N131" s="39"/>
      <c r="O131" s="42"/>
      <c r="P131" s="42"/>
      <c r="Q131" s="42"/>
      <c r="R131" s="42"/>
      <c r="S131" s="42"/>
      <c r="T131" s="42"/>
      <c r="U131" s="42"/>
      <c r="V131" s="42"/>
      <c r="W131" s="42"/>
      <c r="X131" s="42"/>
      <c r="Y131" s="42"/>
      <c r="Z131" s="42"/>
      <c r="AA131" s="42"/>
      <c r="AB131" s="42"/>
      <c r="AC131" s="42"/>
      <c r="AD131" s="42"/>
      <c r="AE131" s="42"/>
      <c r="AF131" s="42"/>
      <c r="AG131" s="42"/>
      <c r="AH131" s="42"/>
    </row>
    <row r="132" ht="14.25" customHeight="1">
      <c r="A132" s="103"/>
      <c r="B132" s="39"/>
      <c r="C132" s="212"/>
      <c r="D132" s="212"/>
      <c r="E132" s="104"/>
      <c r="F132" s="105"/>
      <c r="G132" s="39"/>
      <c r="H132" s="39"/>
      <c r="I132" s="39"/>
      <c r="J132" s="39"/>
      <c r="K132" s="105"/>
      <c r="L132" s="105"/>
      <c r="M132" s="105"/>
      <c r="N132" s="39"/>
      <c r="O132" s="42"/>
      <c r="P132" s="42"/>
      <c r="Q132" s="42"/>
      <c r="R132" s="42"/>
      <c r="S132" s="42"/>
      <c r="T132" s="42"/>
      <c r="U132" s="42"/>
      <c r="V132" s="42"/>
      <c r="W132" s="42"/>
      <c r="X132" s="42"/>
      <c r="Y132" s="42"/>
      <c r="Z132" s="42"/>
      <c r="AA132" s="42"/>
      <c r="AB132" s="42"/>
      <c r="AC132" s="42"/>
      <c r="AD132" s="42"/>
      <c r="AE132" s="42"/>
      <c r="AF132" s="42"/>
      <c r="AG132" s="42"/>
      <c r="AH132" s="42"/>
    </row>
    <row r="133" ht="14.25" customHeight="1">
      <c r="A133" s="103"/>
      <c r="B133" s="39"/>
      <c r="C133" s="212"/>
      <c r="D133" s="212"/>
      <c r="E133" s="104"/>
      <c r="F133" s="105"/>
      <c r="G133" s="39"/>
      <c r="H133" s="39"/>
      <c r="I133" s="39"/>
      <c r="J133" s="39"/>
      <c r="K133" s="105"/>
      <c r="L133" s="105"/>
      <c r="M133" s="105"/>
      <c r="N133" s="39"/>
      <c r="O133" s="42"/>
      <c r="P133" s="42"/>
      <c r="Q133" s="42"/>
      <c r="R133" s="42"/>
      <c r="S133" s="42"/>
      <c r="T133" s="42"/>
      <c r="U133" s="42"/>
      <c r="V133" s="42"/>
      <c r="W133" s="42"/>
      <c r="X133" s="42"/>
      <c r="Y133" s="42"/>
      <c r="Z133" s="42"/>
      <c r="AA133" s="42"/>
      <c r="AB133" s="42"/>
      <c r="AC133" s="42"/>
      <c r="AD133" s="42"/>
      <c r="AE133" s="42"/>
      <c r="AF133" s="42"/>
      <c r="AG133" s="42"/>
      <c r="AH133" s="42"/>
    </row>
    <row r="134" ht="14.25" customHeight="1">
      <c r="A134" s="103"/>
      <c r="B134" s="39"/>
      <c r="C134" s="212"/>
      <c r="D134" s="212"/>
      <c r="E134" s="104"/>
      <c r="F134" s="105"/>
      <c r="G134" s="39"/>
      <c r="H134" s="39"/>
      <c r="I134" s="39"/>
      <c r="J134" s="39"/>
      <c r="K134" s="105"/>
      <c r="L134" s="105"/>
      <c r="M134" s="105"/>
      <c r="N134" s="39"/>
      <c r="O134" s="42"/>
      <c r="P134" s="42"/>
      <c r="Q134" s="42"/>
      <c r="R134" s="42"/>
      <c r="S134" s="42"/>
      <c r="T134" s="42"/>
      <c r="U134" s="42"/>
      <c r="V134" s="42"/>
      <c r="W134" s="42"/>
      <c r="X134" s="42"/>
      <c r="Y134" s="42"/>
      <c r="Z134" s="42"/>
      <c r="AA134" s="42"/>
      <c r="AB134" s="42"/>
      <c r="AC134" s="42"/>
      <c r="AD134" s="42"/>
      <c r="AE134" s="42"/>
      <c r="AF134" s="42"/>
      <c r="AG134" s="42"/>
      <c r="AH134" s="42"/>
    </row>
    <row r="135" ht="14.25" customHeight="1">
      <c r="A135" s="103"/>
      <c r="B135" s="39"/>
      <c r="C135" s="212"/>
      <c r="D135" s="212"/>
      <c r="E135" s="104"/>
      <c r="F135" s="105"/>
      <c r="G135" s="39"/>
      <c r="H135" s="39"/>
      <c r="I135" s="39"/>
      <c r="J135" s="39"/>
      <c r="K135" s="105"/>
      <c r="L135" s="105"/>
      <c r="M135" s="105"/>
      <c r="N135" s="39"/>
      <c r="O135" s="42"/>
      <c r="P135" s="42"/>
      <c r="Q135" s="42"/>
      <c r="R135" s="42"/>
      <c r="S135" s="42"/>
      <c r="T135" s="42"/>
      <c r="U135" s="42"/>
      <c r="V135" s="42"/>
      <c r="W135" s="42"/>
      <c r="X135" s="42"/>
      <c r="Y135" s="42"/>
      <c r="Z135" s="42"/>
      <c r="AA135" s="42"/>
      <c r="AB135" s="42"/>
      <c r="AC135" s="42"/>
      <c r="AD135" s="42"/>
      <c r="AE135" s="42"/>
      <c r="AF135" s="42"/>
      <c r="AG135" s="42"/>
      <c r="AH135" s="42"/>
    </row>
    <row r="136" ht="14.25" customHeight="1">
      <c r="A136" s="103"/>
      <c r="B136" s="39"/>
      <c r="C136" s="212"/>
      <c r="D136" s="212"/>
      <c r="E136" s="104"/>
      <c r="F136" s="105"/>
      <c r="G136" s="39"/>
      <c r="H136" s="39"/>
      <c r="I136" s="39"/>
      <c r="J136" s="39"/>
      <c r="K136" s="105"/>
      <c r="L136" s="105"/>
      <c r="M136" s="105"/>
      <c r="N136" s="39"/>
      <c r="O136" s="42"/>
      <c r="P136" s="42"/>
      <c r="Q136" s="42"/>
      <c r="R136" s="42"/>
      <c r="S136" s="42"/>
      <c r="T136" s="42"/>
      <c r="U136" s="42"/>
      <c r="V136" s="42"/>
      <c r="W136" s="42"/>
      <c r="X136" s="42"/>
      <c r="Y136" s="42"/>
      <c r="Z136" s="42"/>
      <c r="AA136" s="42"/>
      <c r="AB136" s="42"/>
      <c r="AC136" s="42"/>
      <c r="AD136" s="42"/>
      <c r="AE136" s="42"/>
      <c r="AF136" s="42"/>
      <c r="AG136" s="42"/>
      <c r="AH136" s="42"/>
    </row>
    <row r="137" ht="14.25" customHeight="1">
      <c r="A137" s="103"/>
      <c r="B137" s="39"/>
      <c r="C137" s="212"/>
      <c r="D137" s="212"/>
      <c r="E137" s="104"/>
      <c r="F137" s="105"/>
      <c r="G137" s="39"/>
      <c r="H137" s="39"/>
      <c r="I137" s="39"/>
      <c r="J137" s="39"/>
      <c r="K137" s="105"/>
      <c r="L137" s="105"/>
      <c r="M137" s="105"/>
      <c r="N137" s="39"/>
      <c r="O137" s="42"/>
      <c r="P137" s="42"/>
      <c r="Q137" s="42"/>
      <c r="R137" s="42"/>
      <c r="S137" s="42"/>
      <c r="T137" s="42"/>
      <c r="U137" s="42"/>
      <c r="V137" s="42"/>
      <c r="W137" s="42"/>
      <c r="X137" s="42"/>
      <c r="Y137" s="42"/>
      <c r="Z137" s="42"/>
      <c r="AA137" s="42"/>
      <c r="AB137" s="42"/>
      <c r="AC137" s="42"/>
      <c r="AD137" s="42"/>
      <c r="AE137" s="42"/>
      <c r="AF137" s="42"/>
      <c r="AG137" s="42"/>
      <c r="AH137" s="42"/>
    </row>
    <row r="138" ht="14.25" customHeight="1">
      <c r="A138" s="103"/>
      <c r="B138" s="39"/>
      <c r="C138" s="212"/>
      <c r="D138" s="212"/>
      <c r="E138" s="104"/>
      <c r="F138" s="105"/>
      <c r="G138" s="39"/>
      <c r="H138" s="39"/>
      <c r="I138" s="39"/>
      <c r="J138" s="39"/>
      <c r="K138" s="105"/>
      <c r="L138" s="105"/>
      <c r="M138" s="105"/>
      <c r="N138" s="39"/>
      <c r="O138" s="42"/>
      <c r="P138" s="42"/>
      <c r="Q138" s="42"/>
      <c r="R138" s="42"/>
      <c r="S138" s="42"/>
      <c r="T138" s="42"/>
      <c r="U138" s="42"/>
      <c r="V138" s="42"/>
      <c r="W138" s="42"/>
      <c r="X138" s="42"/>
      <c r="Y138" s="42"/>
      <c r="Z138" s="42"/>
      <c r="AA138" s="42"/>
      <c r="AB138" s="42"/>
      <c r="AC138" s="42"/>
      <c r="AD138" s="42"/>
      <c r="AE138" s="42"/>
      <c r="AF138" s="42"/>
      <c r="AG138" s="42"/>
      <c r="AH138" s="42"/>
    </row>
    <row r="139" ht="14.25" customHeight="1">
      <c r="A139" s="103"/>
      <c r="B139" s="39"/>
      <c r="C139" s="212"/>
      <c r="D139" s="212"/>
      <c r="E139" s="104"/>
      <c r="F139" s="105"/>
      <c r="G139" s="39"/>
      <c r="H139" s="39"/>
      <c r="I139" s="39"/>
      <c r="J139" s="39"/>
      <c r="K139" s="105"/>
      <c r="L139" s="105"/>
      <c r="M139" s="105"/>
      <c r="N139" s="39"/>
      <c r="O139" s="42"/>
      <c r="P139" s="42"/>
      <c r="Q139" s="42"/>
      <c r="R139" s="42"/>
      <c r="S139" s="42"/>
      <c r="T139" s="42"/>
      <c r="U139" s="42"/>
      <c r="V139" s="42"/>
      <c r="W139" s="42"/>
      <c r="X139" s="42"/>
      <c r="Y139" s="42"/>
      <c r="Z139" s="42"/>
      <c r="AA139" s="42"/>
      <c r="AB139" s="42"/>
      <c r="AC139" s="42"/>
      <c r="AD139" s="42"/>
      <c r="AE139" s="42"/>
      <c r="AF139" s="42"/>
      <c r="AG139" s="42"/>
      <c r="AH139" s="42"/>
    </row>
    <row r="140" ht="14.25" customHeight="1">
      <c r="A140" s="103"/>
      <c r="B140" s="39"/>
      <c r="C140" s="212"/>
      <c r="D140" s="212"/>
      <c r="E140" s="104"/>
      <c r="F140" s="105"/>
      <c r="G140" s="39"/>
      <c r="H140" s="39"/>
      <c r="I140" s="39"/>
      <c r="J140" s="39"/>
      <c r="K140" s="105"/>
      <c r="L140" s="105"/>
      <c r="M140" s="105"/>
      <c r="N140" s="39"/>
      <c r="O140" s="42"/>
      <c r="P140" s="42"/>
      <c r="Q140" s="42"/>
      <c r="R140" s="42"/>
      <c r="S140" s="42"/>
      <c r="T140" s="42"/>
      <c r="U140" s="42"/>
      <c r="V140" s="42"/>
      <c r="W140" s="42"/>
      <c r="X140" s="42"/>
      <c r="Y140" s="42"/>
      <c r="Z140" s="42"/>
      <c r="AA140" s="42"/>
      <c r="AB140" s="42"/>
      <c r="AC140" s="42"/>
      <c r="AD140" s="42"/>
      <c r="AE140" s="42"/>
      <c r="AF140" s="42"/>
      <c r="AG140" s="42"/>
      <c r="AH140" s="42"/>
    </row>
    <row r="141" ht="14.25" customHeight="1">
      <c r="A141" s="103"/>
      <c r="B141" s="39"/>
      <c r="C141" s="212"/>
      <c r="D141" s="212"/>
      <c r="E141" s="104"/>
      <c r="F141" s="105"/>
      <c r="G141" s="39"/>
      <c r="H141" s="39"/>
      <c r="I141" s="39"/>
      <c r="J141" s="39"/>
      <c r="K141" s="105"/>
      <c r="L141" s="105"/>
      <c r="M141" s="105"/>
      <c r="N141" s="39"/>
      <c r="O141" s="42"/>
      <c r="P141" s="42"/>
      <c r="Q141" s="42"/>
      <c r="R141" s="42"/>
      <c r="S141" s="42"/>
      <c r="T141" s="42"/>
      <c r="U141" s="42"/>
      <c r="V141" s="42"/>
      <c r="W141" s="42"/>
      <c r="X141" s="42"/>
      <c r="Y141" s="42"/>
      <c r="Z141" s="42"/>
      <c r="AA141" s="42"/>
      <c r="AB141" s="42"/>
      <c r="AC141" s="42"/>
      <c r="AD141" s="42"/>
      <c r="AE141" s="42"/>
      <c r="AF141" s="42"/>
      <c r="AG141" s="42"/>
      <c r="AH141" s="42"/>
    </row>
    <row r="142" ht="14.25" customHeight="1">
      <c r="A142" s="103"/>
      <c r="B142" s="39"/>
      <c r="C142" s="212"/>
      <c r="D142" s="212"/>
      <c r="E142" s="104"/>
      <c r="F142" s="105"/>
      <c r="G142" s="39"/>
      <c r="H142" s="39"/>
      <c r="I142" s="39"/>
      <c r="J142" s="39"/>
      <c r="K142" s="105"/>
      <c r="L142" s="105"/>
      <c r="M142" s="105"/>
      <c r="N142" s="39"/>
      <c r="O142" s="42"/>
      <c r="P142" s="42"/>
      <c r="Q142" s="42"/>
      <c r="R142" s="42"/>
      <c r="S142" s="42"/>
      <c r="T142" s="42"/>
      <c r="U142" s="42"/>
      <c r="V142" s="42"/>
      <c r="W142" s="42"/>
      <c r="X142" s="42"/>
      <c r="Y142" s="42"/>
      <c r="Z142" s="42"/>
      <c r="AA142" s="42"/>
      <c r="AB142" s="42"/>
      <c r="AC142" s="42"/>
      <c r="AD142" s="42"/>
      <c r="AE142" s="42"/>
      <c r="AF142" s="42"/>
      <c r="AG142" s="42"/>
      <c r="AH142" s="42"/>
    </row>
    <row r="143" ht="14.25" customHeight="1">
      <c r="A143" s="103"/>
      <c r="B143" s="39"/>
      <c r="C143" s="212"/>
      <c r="D143" s="212"/>
      <c r="E143" s="104"/>
      <c r="F143" s="105"/>
      <c r="G143" s="39"/>
      <c r="H143" s="39"/>
      <c r="I143" s="39"/>
      <c r="J143" s="39"/>
      <c r="K143" s="105"/>
      <c r="L143" s="105"/>
      <c r="M143" s="105"/>
      <c r="N143" s="39"/>
      <c r="O143" s="42"/>
      <c r="P143" s="42"/>
      <c r="Q143" s="42"/>
      <c r="R143" s="42"/>
      <c r="S143" s="42"/>
      <c r="T143" s="42"/>
      <c r="U143" s="42"/>
      <c r="V143" s="42"/>
      <c r="W143" s="42"/>
      <c r="X143" s="42"/>
      <c r="Y143" s="42"/>
      <c r="Z143" s="42"/>
      <c r="AA143" s="42"/>
      <c r="AB143" s="42"/>
      <c r="AC143" s="42"/>
      <c r="AD143" s="42"/>
      <c r="AE143" s="42"/>
      <c r="AF143" s="42"/>
      <c r="AG143" s="42"/>
      <c r="AH143" s="42"/>
    </row>
    <row r="144" ht="14.25" customHeight="1">
      <c r="A144" s="103"/>
      <c r="B144" s="39"/>
      <c r="C144" s="212"/>
      <c r="D144" s="212"/>
      <c r="E144" s="104"/>
      <c r="F144" s="105"/>
      <c r="G144" s="39"/>
      <c r="H144" s="39"/>
      <c r="I144" s="39"/>
      <c r="J144" s="39"/>
      <c r="K144" s="105"/>
      <c r="L144" s="105"/>
      <c r="M144" s="105"/>
      <c r="N144" s="39"/>
      <c r="O144" s="42"/>
      <c r="P144" s="42"/>
      <c r="Q144" s="42"/>
      <c r="R144" s="42"/>
      <c r="S144" s="42"/>
      <c r="T144" s="42"/>
      <c r="U144" s="42"/>
      <c r="V144" s="42"/>
      <c r="W144" s="42"/>
      <c r="X144" s="42"/>
      <c r="Y144" s="42"/>
      <c r="Z144" s="42"/>
      <c r="AA144" s="42"/>
      <c r="AB144" s="42"/>
      <c r="AC144" s="42"/>
      <c r="AD144" s="42"/>
      <c r="AE144" s="42"/>
      <c r="AF144" s="42"/>
      <c r="AG144" s="42"/>
      <c r="AH144" s="42"/>
    </row>
    <row r="145" ht="14.25" customHeight="1">
      <c r="A145" s="103"/>
      <c r="B145" s="39"/>
      <c r="C145" s="212"/>
      <c r="D145" s="212"/>
      <c r="E145" s="104"/>
      <c r="F145" s="105"/>
      <c r="G145" s="39"/>
      <c r="H145" s="39"/>
      <c r="I145" s="39"/>
      <c r="J145" s="39"/>
      <c r="K145" s="105"/>
      <c r="L145" s="105"/>
      <c r="M145" s="105"/>
      <c r="N145" s="39"/>
      <c r="O145" s="42"/>
      <c r="P145" s="42"/>
      <c r="Q145" s="42"/>
      <c r="R145" s="42"/>
      <c r="S145" s="42"/>
      <c r="T145" s="42"/>
      <c r="U145" s="42"/>
      <c r="V145" s="42"/>
      <c r="W145" s="42"/>
      <c r="X145" s="42"/>
      <c r="Y145" s="42"/>
      <c r="Z145" s="42"/>
      <c r="AA145" s="42"/>
      <c r="AB145" s="42"/>
      <c r="AC145" s="42"/>
      <c r="AD145" s="42"/>
      <c r="AE145" s="42"/>
      <c r="AF145" s="42"/>
      <c r="AG145" s="42"/>
      <c r="AH145" s="42"/>
    </row>
    <row r="146" ht="14.25" customHeight="1">
      <c r="A146" s="103"/>
      <c r="B146" s="39"/>
      <c r="C146" s="212"/>
      <c r="D146" s="212"/>
      <c r="E146" s="104"/>
      <c r="F146" s="105"/>
      <c r="G146" s="39"/>
      <c r="H146" s="39"/>
      <c r="I146" s="39"/>
      <c r="J146" s="39"/>
      <c r="K146" s="105"/>
      <c r="L146" s="105"/>
      <c r="M146" s="105"/>
      <c r="N146" s="39"/>
      <c r="O146" s="42"/>
      <c r="P146" s="42"/>
      <c r="Q146" s="42"/>
      <c r="R146" s="42"/>
      <c r="S146" s="42"/>
      <c r="T146" s="42"/>
      <c r="U146" s="42"/>
      <c r="V146" s="42"/>
      <c r="W146" s="42"/>
      <c r="X146" s="42"/>
      <c r="Y146" s="42"/>
      <c r="Z146" s="42"/>
      <c r="AA146" s="42"/>
      <c r="AB146" s="42"/>
      <c r="AC146" s="42"/>
      <c r="AD146" s="42"/>
      <c r="AE146" s="42"/>
      <c r="AF146" s="42"/>
      <c r="AG146" s="42"/>
      <c r="AH146" s="42"/>
    </row>
    <row r="147" ht="14.25" customHeight="1">
      <c r="A147" s="103"/>
      <c r="B147" s="39"/>
      <c r="C147" s="212"/>
      <c r="D147" s="212"/>
      <c r="E147" s="104"/>
      <c r="F147" s="105"/>
      <c r="G147" s="39"/>
      <c r="H147" s="39"/>
      <c r="I147" s="39"/>
      <c r="J147" s="39"/>
      <c r="K147" s="105"/>
      <c r="L147" s="105"/>
      <c r="M147" s="105"/>
      <c r="N147" s="39"/>
      <c r="O147" s="42"/>
      <c r="P147" s="42"/>
      <c r="Q147" s="42"/>
      <c r="R147" s="42"/>
      <c r="S147" s="42"/>
      <c r="T147" s="42"/>
      <c r="U147" s="42"/>
      <c r="V147" s="42"/>
      <c r="W147" s="42"/>
      <c r="X147" s="42"/>
      <c r="Y147" s="42"/>
      <c r="Z147" s="42"/>
      <c r="AA147" s="42"/>
      <c r="AB147" s="42"/>
      <c r="AC147" s="42"/>
      <c r="AD147" s="42"/>
      <c r="AE147" s="42"/>
      <c r="AF147" s="42"/>
      <c r="AG147" s="42"/>
      <c r="AH147" s="42"/>
    </row>
    <row r="148" ht="14.25" customHeight="1">
      <c r="A148" s="103"/>
      <c r="B148" s="39"/>
      <c r="C148" s="212"/>
      <c r="D148" s="212"/>
      <c r="E148" s="104"/>
      <c r="F148" s="105"/>
      <c r="G148" s="39"/>
      <c r="H148" s="39"/>
      <c r="I148" s="39"/>
      <c r="J148" s="39"/>
      <c r="K148" s="105"/>
      <c r="L148" s="105"/>
      <c r="M148" s="105"/>
      <c r="N148" s="39"/>
      <c r="O148" s="42"/>
      <c r="P148" s="42"/>
      <c r="Q148" s="42"/>
      <c r="R148" s="42"/>
      <c r="S148" s="42"/>
      <c r="T148" s="42"/>
      <c r="U148" s="42"/>
      <c r="V148" s="42"/>
      <c r="W148" s="42"/>
      <c r="X148" s="42"/>
      <c r="Y148" s="42"/>
      <c r="Z148" s="42"/>
      <c r="AA148" s="42"/>
      <c r="AB148" s="42"/>
      <c r="AC148" s="42"/>
      <c r="AD148" s="42"/>
      <c r="AE148" s="42"/>
      <c r="AF148" s="42"/>
      <c r="AG148" s="42"/>
      <c r="AH148" s="42"/>
    </row>
    <row r="149" ht="14.25" customHeight="1">
      <c r="A149" s="103"/>
      <c r="B149" s="39"/>
      <c r="C149" s="212"/>
      <c r="D149" s="212"/>
      <c r="E149" s="104"/>
      <c r="F149" s="105"/>
      <c r="G149" s="39"/>
      <c r="H149" s="39"/>
      <c r="I149" s="39"/>
      <c r="J149" s="39"/>
      <c r="K149" s="105"/>
      <c r="L149" s="105"/>
      <c r="M149" s="105"/>
      <c r="N149" s="39"/>
      <c r="O149" s="42"/>
      <c r="P149" s="42"/>
      <c r="Q149" s="42"/>
      <c r="R149" s="42"/>
      <c r="S149" s="42"/>
      <c r="T149" s="42"/>
      <c r="U149" s="42"/>
      <c r="V149" s="42"/>
      <c r="W149" s="42"/>
      <c r="X149" s="42"/>
      <c r="Y149" s="42"/>
      <c r="Z149" s="42"/>
      <c r="AA149" s="42"/>
      <c r="AB149" s="42"/>
      <c r="AC149" s="42"/>
      <c r="AD149" s="42"/>
      <c r="AE149" s="42"/>
      <c r="AF149" s="42"/>
      <c r="AG149" s="42"/>
      <c r="AH149" s="42"/>
    </row>
    <row r="150" ht="14.25" customHeight="1">
      <c r="A150" s="103"/>
      <c r="B150" s="39"/>
      <c r="C150" s="212"/>
      <c r="D150" s="212"/>
      <c r="E150" s="104"/>
      <c r="F150" s="105"/>
      <c r="G150" s="39"/>
      <c r="H150" s="39"/>
      <c r="I150" s="39"/>
      <c r="J150" s="39"/>
      <c r="K150" s="105"/>
      <c r="L150" s="105"/>
      <c r="M150" s="105"/>
      <c r="N150" s="39"/>
      <c r="O150" s="42"/>
      <c r="P150" s="42"/>
      <c r="Q150" s="42"/>
      <c r="R150" s="42"/>
      <c r="S150" s="42"/>
      <c r="T150" s="42"/>
      <c r="U150" s="42"/>
      <c r="V150" s="42"/>
      <c r="W150" s="42"/>
      <c r="X150" s="42"/>
      <c r="Y150" s="42"/>
      <c r="Z150" s="42"/>
      <c r="AA150" s="42"/>
      <c r="AB150" s="42"/>
      <c r="AC150" s="42"/>
      <c r="AD150" s="42"/>
      <c r="AE150" s="42"/>
      <c r="AF150" s="42"/>
      <c r="AG150" s="42"/>
      <c r="AH150" s="42"/>
    </row>
    <row r="151" ht="14.25" customHeight="1">
      <c r="A151" s="103"/>
      <c r="B151" s="39"/>
      <c r="C151" s="212"/>
      <c r="D151" s="212"/>
      <c r="E151" s="104"/>
      <c r="F151" s="105"/>
      <c r="G151" s="39"/>
      <c r="H151" s="39"/>
      <c r="I151" s="39"/>
      <c r="J151" s="39"/>
      <c r="K151" s="105"/>
      <c r="L151" s="105"/>
      <c r="M151" s="105"/>
      <c r="N151" s="39"/>
      <c r="O151" s="42"/>
      <c r="P151" s="42"/>
      <c r="Q151" s="42"/>
      <c r="R151" s="42"/>
      <c r="S151" s="42"/>
      <c r="T151" s="42"/>
      <c r="U151" s="42"/>
      <c r="V151" s="42"/>
      <c r="W151" s="42"/>
      <c r="X151" s="42"/>
      <c r="Y151" s="42"/>
      <c r="Z151" s="42"/>
      <c r="AA151" s="42"/>
      <c r="AB151" s="42"/>
      <c r="AC151" s="42"/>
      <c r="AD151" s="42"/>
      <c r="AE151" s="42"/>
      <c r="AF151" s="42"/>
      <c r="AG151" s="42"/>
      <c r="AH151" s="42"/>
    </row>
    <row r="152" ht="14.25" customHeight="1">
      <c r="A152" s="103"/>
      <c r="B152" s="39"/>
      <c r="C152" s="212"/>
      <c r="D152" s="212"/>
      <c r="E152" s="104"/>
      <c r="F152" s="105"/>
      <c r="G152" s="39"/>
      <c r="H152" s="39"/>
      <c r="I152" s="39"/>
      <c r="J152" s="39"/>
      <c r="K152" s="105"/>
      <c r="L152" s="105"/>
      <c r="M152" s="105"/>
      <c r="N152" s="39"/>
      <c r="O152" s="42"/>
      <c r="P152" s="42"/>
      <c r="Q152" s="42"/>
      <c r="R152" s="42"/>
      <c r="S152" s="42"/>
      <c r="T152" s="42"/>
      <c r="U152" s="42"/>
      <c r="V152" s="42"/>
      <c r="W152" s="42"/>
      <c r="X152" s="42"/>
      <c r="Y152" s="42"/>
      <c r="Z152" s="42"/>
      <c r="AA152" s="42"/>
      <c r="AB152" s="42"/>
      <c r="AC152" s="42"/>
      <c r="AD152" s="42"/>
      <c r="AE152" s="42"/>
      <c r="AF152" s="42"/>
      <c r="AG152" s="42"/>
      <c r="AH152" s="42"/>
    </row>
    <row r="153" ht="14.25" customHeight="1">
      <c r="A153" s="103"/>
      <c r="B153" s="39"/>
      <c r="C153" s="212"/>
      <c r="D153" s="212"/>
      <c r="E153" s="104"/>
      <c r="F153" s="105"/>
      <c r="G153" s="39"/>
      <c r="H153" s="39"/>
      <c r="I153" s="39"/>
      <c r="J153" s="39"/>
      <c r="K153" s="105"/>
      <c r="L153" s="105"/>
      <c r="M153" s="105"/>
      <c r="N153" s="39"/>
      <c r="O153" s="42"/>
      <c r="P153" s="42"/>
      <c r="Q153" s="42"/>
      <c r="R153" s="42"/>
      <c r="S153" s="42"/>
      <c r="T153" s="42"/>
      <c r="U153" s="42"/>
      <c r="V153" s="42"/>
      <c r="W153" s="42"/>
      <c r="X153" s="42"/>
      <c r="Y153" s="42"/>
      <c r="Z153" s="42"/>
      <c r="AA153" s="42"/>
      <c r="AB153" s="42"/>
      <c r="AC153" s="42"/>
      <c r="AD153" s="42"/>
      <c r="AE153" s="42"/>
      <c r="AF153" s="42"/>
      <c r="AG153" s="42"/>
      <c r="AH153" s="42"/>
    </row>
    <row r="154" ht="14.25" customHeight="1">
      <c r="A154" s="103"/>
      <c r="B154" s="39"/>
      <c r="C154" s="212"/>
      <c r="D154" s="212"/>
      <c r="E154" s="104"/>
      <c r="F154" s="105"/>
      <c r="G154" s="39"/>
      <c r="H154" s="39"/>
      <c r="I154" s="39"/>
      <c r="J154" s="39"/>
      <c r="K154" s="105"/>
      <c r="L154" s="105"/>
      <c r="M154" s="105"/>
      <c r="N154" s="39"/>
      <c r="O154" s="42"/>
      <c r="P154" s="42"/>
      <c r="Q154" s="42"/>
      <c r="R154" s="42"/>
      <c r="S154" s="42"/>
      <c r="T154" s="42"/>
      <c r="U154" s="42"/>
      <c r="V154" s="42"/>
      <c r="W154" s="42"/>
      <c r="X154" s="42"/>
      <c r="Y154" s="42"/>
      <c r="Z154" s="42"/>
      <c r="AA154" s="42"/>
      <c r="AB154" s="42"/>
      <c r="AC154" s="42"/>
      <c r="AD154" s="42"/>
      <c r="AE154" s="42"/>
      <c r="AF154" s="42"/>
      <c r="AG154" s="42"/>
      <c r="AH154" s="42"/>
    </row>
    <row r="155" ht="14.25" customHeight="1">
      <c r="A155" s="103"/>
      <c r="B155" s="39"/>
      <c r="C155" s="212"/>
      <c r="D155" s="212"/>
      <c r="E155" s="104"/>
      <c r="F155" s="105"/>
      <c r="G155" s="39"/>
      <c r="H155" s="39"/>
      <c r="I155" s="39"/>
      <c r="J155" s="39"/>
      <c r="K155" s="105"/>
      <c r="L155" s="105"/>
      <c r="M155" s="105"/>
      <c r="N155" s="39"/>
      <c r="O155" s="42"/>
      <c r="P155" s="42"/>
      <c r="Q155" s="42"/>
      <c r="R155" s="42"/>
      <c r="S155" s="42"/>
      <c r="T155" s="42"/>
      <c r="U155" s="42"/>
      <c r="V155" s="42"/>
      <c r="W155" s="42"/>
      <c r="X155" s="42"/>
      <c r="Y155" s="42"/>
      <c r="Z155" s="42"/>
      <c r="AA155" s="42"/>
      <c r="AB155" s="42"/>
      <c r="AC155" s="42"/>
      <c r="AD155" s="42"/>
      <c r="AE155" s="42"/>
      <c r="AF155" s="42"/>
      <c r="AG155" s="42"/>
      <c r="AH155" s="42"/>
    </row>
    <row r="156" ht="14.25" customHeight="1">
      <c r="A156" s="103"/>
      <c r="B156" s="39"/>
      <c r="C156" s="212"/>
      <c r="D156" s="212"/>
      <c r="E156" s="104"/>
      <c r="F156" s="105"/>
      <c r="G156" s="39"/>
      <c r="H156" s="39"/>
      <c r="I156" s="39"/>
      <c r="J156" s="39"/>
      <c r="K156" s="105"/>
      <c r="L156" s="105"/>
      <c r="M156" s="105"/>
      <c r="N156" s="39"/>
      <c r="O156" s="42"/>
      <c r="P156" s="42"/>
      <c r="Q156" s="42"/>
      <c r="R156" s="42"/>
      <c r="S156" s="42"/>
      <c r="T156" s="42"/>
      <c r="U156" s="42"/>
      <c r="V156" s="42"/>
      <c r="W156" s="42"/>
      <c r="X156" s="42"/>
      <c r="Y156" s="42"/>
      <c r="Z156" s="42"/>
      <c r="AA156" s="42"/>
      <c r="AB156" s="42"/>
      <c r="AC156" s="42"/>
      <c r="AD156" s="42"/>
      <c r="AE156" s="42"/>
      <c r="AF156" s="42"/>
      <c r="AG156" s="42"/>
      <c r="AH156" s="42"/>
    </row>
    <row r="157" ht="14.25" customHeight="1">
      <c r="A157" s="103"/>
      <c r="B157" s="39"/>
      <c r="C157" s="212"/>
      <c r="D157" s="212"/>
      <c r="E157" s="104"/>
      <c r="F157" s="105"/>
      <c r="G157" s="39"/>
      <c r="H157" s="39"/>
      <c r="I157" s="39"/>
      <c r="J157" s="39"/>
      <c r="K157" s="105"/>
      <c r="L157" s="105"/>
      <c r="M157" s="105"/>
      <c r="N157" s="39"/>
      <c r="O157" s="42"/>
      <c r="P157" s="42"/>
      <c r="Q157" s="42"/>
      <c r="R157" s="42"/>
      <c r="S157" s="42"/>
      <c r="T157" s="42"/>
      <c r="U157" s="42"/>
      <c r="V157" s="42"/>
      <c r="W157" s="42"/>
      <c r="X157" s="42"/>
      <c r="Y157" s="42"/>
      <c r="Z157" s="42"/>
      <c r="AA157" s="42"/>
      <c r="AB157" s="42"/>
      <c r="AC157" s="42"/>
      <c r="AD157" s="42"/>
      <c r="AE157" s="42"/>
      <c r="AF157" s="42"/>
      <c r="AG157" s="42"/>
      <c r="AH157" s="42"/>
    </row>
    <row r="158" ht="14.25" customHeight="1">
      <c r="A158" s="103"/>
      <c r="B158" s="39"/>
      <c r="C158" s="212"/>
      <c r="D158" s="212"/>
      <c r="E158" s="104"/>
      <c r="F158" s="105"/>
      <c r="G158" s="39"/>
      <c r="H158" s="39"/>
      <c r="I158" s="39"/>
      <c r="J158" s="39"/>
      <c r="K158" s="105"/>
      <c r="L158" s="105"/>
      <c r="M158" s="105"/>
      <c r="N158" s="39"/>
      <c r="O158" s="42"/>
      <c r="P158" s="42"/>
      <c r="Q158" s="42"/>
      <c r="R158" s="42"/>
      <c r="S158" s="42"/>
      <c r="T158" s="42"/>
      <c r="U158" s="42"/>
      <c r="V158" s="42"/>
      <c r="W158" s="42"/>
      <c r="X158" s="42"/>
      <c r="Y158" s="42"/>
      <c r="Z158" s="42"/>
      <c r="AA158" s="42"/>
      <c r="AB158" s="42"/>
      <c r="AC158" s="42"/>
      <c r="AD158" s="42"/>
      <c r="AE158" s="42"/>
      <c r="AF158" s="42"/>
      <c r="AG158" s="42"/>
      <c r="AH158" s="42"/>
    </row>
    <row r="159" ht="14.25" customHeight="1">
      <c r="A159" s="103"/>
      <c r="B159" s="39"/>
      <c r="C159" s="212"/>
      <c r="D159" s="212"/>
      <c r="E159" s="104"/>
      <c r="F159" s="105"/>
      <c r="G159" s="39"/>
      <c r="H159" s="39"/>
      <c r="I159" s="39"/>
      <c r="J159" s="39"/>
      <c r="K159" s="105"/>
      <c r="L159" s="105"/>
      <c r="M159" s="105"/>
      <c r="N159" s="39"/>
      <c r="O159" s="42"/>
      <c r="P159" s="42"/>
      <c r="Q159" s="42"/>
      <c r="R159" s="42"/>
      <c r="S159" s="42"/>
      <c r="T159" s="42"/>
      <c r="U159" s="42"/>
      <c r="V159" s="42"/>
      <c r="W159" s="42"/>
      <c r="X159" s="42"/>
      <c r="Y159" s="42"/>
      <c r="Z159" s="42"/>
      <c r="AA159" s="42"/>
      <c r="AB159" s="42"/>
      <c r="AC159" s="42"/>
      <c r="AD159" s="42"/>
      <c r="AE159" s="42"/>
      <c r="AF159" s="42"/>
      <c r="AG159" s="42"/>
      <c r="AH159" s="42"/>
    </row>
    <row r="160" ht="14.25" customHeight="1">
      <c r="A160" s="103"/>
      <c r="B160" s="39"/>
      <c r="C160" s="212"/>
      <c r="D160" s="212"/>
      <c r="E160" s="104"/>
      <c r="F160" s="105"/>
      <c r="G160" s="39"/>
      <c r="H160" s="39"/>
      <c r="I160" s="39"/>
      <c r="J160" s="39"/>
      <c r="K160" s="105"/>
      <c r="L160" s="105"/>
      <c r="M160" s="105"/>
      <c r="N160" s="39"/>
      <c r="O160" s="42"/>
      <c r="P160" s="42"/>
      <c r="Q160" s="42"/>
      <c r="R160" s="42"/>
      <c r="S160" s="42"/>
      <c r="T160" s="42"/>
      <c r="U160" s="42"/>
      <c r="V160" s="42"/>
      <c r="W160" s="42"/>
      <c r="X160" s="42"/>
      <c r="Y160" s="42"/>
      <c r="Z160" s="42"/>
      <c r="AA160" s="42"/>
      <c r="AB160" s="42"/>
      <c r="AC160" s="42"/>
      <c r="AD160" s="42"/>
      <c r="AE160" s="42"/>
      <c r="AF160" s="42"/>
      <c r="AG160" s="42"/>
      <c r="AH160" s="42"/>
    </row>
    <row r="161" ht="14.25" customHeight="1">
      <c r="A161" s="103"/>
      <c r="B161" s="39"/>
      <c r="C161" s="212"/>
      <c r="D161" s="212"/>
      <c r="E161" s="104"/>
      <c r="F161" s="105"/>
      <c r="G161" s="39"/>
      <c r="H161" s="39"/>
      <c r="I161" s="39"/>
      <c r="J161" s="39"/>
      <c r="K161" s="105"/>
      <c r="L161" s="105"/>
      <c r="M161" s="105"/>
      <c r="N161" s="39"/>
      <c r="O161" s="42"/>
      <c r="P161" s="42"/>
      <c r="Q161" s="42"/>
      <c r="R161" s="42"/>
      <c r="S161" s="42"/>
      <c r="T161" s="42"/>
      <c r="U161" s="42"/>
      <c r="V161" s="42"/>
      <c r="W161" s="42"/>
      <c r="X161" s="42"/>
      <c r="Y161" s="42"/>
      <c r="Z161" s="42"/>
      <c r="AA161" s="42"/>
      <c r="AB161" s="42"/>
      <c r="AC161" s="42"/>
      <c r="AD161" s="42"/>
      <c r="AE161" s="42"/>
      <c r="AF161" s="42"/>
      <c r="AG161" s="42"/>
      <c r="AH161" s="42"/>
    </row>
    <row r="162" ht="14.25" customHeight="1">
      <c r="A162" s="103"/>
      <c r="B162" s="39"/>
      <c r="C162" s="212"/>
      <c r="D162" s="212"/>
      <c r="E162" s="104"/>
      <c r="F162" s="105"/>
      <c r="G162" s="39"/>
      <c r="H162" s="39"/>
      <c r="I162" s="39"/>
      <c r="J162" s="39"/>
      <c r="K162" s="105"/>
      <c r="L162" s="105"/>
      <c r="M162" s="105"/>
      <c r="N162" s="39"/>
      <c r="O162" s="42"/>
      <c r="P162" s="42"/>
      <c r="Q162" s="42"/>
      <c r="R162" s="42"/>
      <c r="S162" s="42"/>
      <c r="T162" s="42"/>
      <c r="U162" s="42"/>
      <c r="V162" s="42"/>
      <c r="W162" s="42"/>
      <c r="X162" s="42"/>
      <c r="Y162" s="42"/>
      <c r="Z162" s="42"/>
      <c r="AA162" s="42"/>
      <c r="AB162" s="42"/>
      <c r="AC162" s="42"/>
      <c r="AD162" s="42"/>
      <c r="AE162" s="42"/>
      <c r="AF162" s="42"/>
      <c r="AG162" s="42"/>
      <c r="AH162" s="42"/>
    </row>
    <row r="163" ht="14.25" customHeight="1">
      <c r="A163" s="103"/>
      <c r="B163" s="39"/>
      <c r="C163" s="212"/>
      <c r="D163" s="212"/>
      <c r="E163" s="104"/>
      <c r="F163" s="105"/>
      <c r="G163" s="39"/>
      <c r="H163" s="39"/>
      <c r="I163" s="39"/>
      <c r="J163" s="39"/>
      <c r="K163" s="105"/>
      <c r="L163" s="105"/>
      <c r="M163" s="105"/>
      <c r="N163" s="39"/>
      <c r="O163" s="42"/>
      <c r="P163" s="42"/>
      <c r="Q163" s="42"/>
      <c r="R163" s="42"/>
      <c r="S163" s="42"/>
      <c r="T163" s="42"/>
      <c r="U163" s="42"/>
      <c r="V163" s="42"/>
      <c r="W163" s="42"/>
      <c r="X163" s="42"/>
      <c r="Y163" s="42"/>
      <c r="Z163" s="42"/>
      <c r="AA163" s="42"/>
      <c r="AB163" s="42"/>
      <c r="AC163" s="42"/>
      <c r="AD163" s="42"/>
      <c r="AE163" s="42"/>
      <c r="AF163" s="42"/>
      <c r="AG163" s="42"/>
      <c r="AH163" s="42"/>
    </row>
    <row r="164" ht="14.25" customHeight="1">
      <c r="A164" s="103"/>
      <c r="B164" s="39"/>
      <c r="C164" s="212"/>
      <c r="D164" s="212"/>
      <c r="E164" s="104"/>
      <c r="F164" s="105"/>
      <c r="G164" s="39"/>
      <c r="H164" s="39"/>
      <c r="I164" s="39"/>
      <c r="J164" s="39"/>
      <c r="K164" s="105"/>
      <c r="L164" s="105"/>
      <c r="M164" s="105"/>
      <c r="N164" s="39"/>
      <c r="O164" s="42"/>
      <c r="P164" s="42"/>
      <c r="Q164" s="42"/>
      <c r="R164" s="42"/>
      <c r="S164" s="42"/>
      <c r="T164" s="42"/>
      <c r="U164" s="42"/>
      <c r="V164" s="42"/>
      <c r="W164" s="42"/>
      <c r="X164" s="42"/>
      <c r="Y164" s="42"/>
      <c r="Z164" s="42"/>
      <c r="AA164" s="42"/>
      <c r="AB164" s="42"/>
      <c r="AC164" s="42"/>
      <c r="AD164" s="42"/>
      <c r="AE164" s="42"/>
      <c r="AF164" s="42"/>
      <c r="AG164" s="42"/>
      <c r="AH164" s="42"/>
    </row>
    <row r="165" ht="14.25" customHeight="1">
      <c r="A165" s="103"/>
      <c r="B165" s="39"/>
      <c r="C165" s="212"/>
      <c r="D165" s="212"/>
      <c r="E165" s="104"/>
      <c r="F165" s="105"/>
      <c r="G165" s="39"/>
      <c r="H165" s="39"/>
      <c r="I165" s="39"/>
      <c r="J165" s="39"/>
      <c r="K165" s="105"/>
      <c r="L165" s="105"/>
      <c r="M165" s="105"/>
      <c r="N165" s="39"/>
      <c r="O165" s="42"/>
      <c r="P165" s="42"/>
      <c r="Q165" s="42"/>
      <c r="R165" s="42"/>
      <c r="S165" s="42"/>
      <c r="T165" s="42"/>
      <c r="U165" s="42"/>
      <c r="V165" s="42"/>
      <c r="W165" s="42"/>
      <c r="X165" s="42"/>
      <c r="Y165" s="42"/>
      <c r="Z165" s="42"/>
      <c r="AA165" s="42"/>
      <c r="AB165" s="42"/>
      <c r="AC165" s="42"/>
      <c r="AD165" s="42"/>
      <c r="AE165" s="42"/>
      <c r="AF165" s="42"/>
      <c r="AG165" s="42"/>
      <c r="AH165" s="42"/>
    </row>
    <row r="166" ht="14.25" customHeight="1">
      <c r="A166" s="103"/>
      <c r="B166" s="39"/>
      <c r="C166" s="212"/>
      <c r="D166" s="212"/>
      <c r="E166" s="104"/>
      <c r="F166" s="105"/>
      <c r="G166" s="39"/>
      <c r="H166" s="39"/>
      <c r="I166" s="39"/>
      <c r="J166" s="39"/>
      <c r="K166" s="105"/>
      <c r="L166" s="105"/>
      <c r="M166" s="105"/>
      <c r="N166" s="39"/>
      <c r="O166" s="42"/>
      <c r="P166" s="42"/>
      <c r="Q166" s="42"/>
      <c r="R166" s="42"/>
      <c r="S166" s="42"/>
      <c r="T166" s="42"/>
      <c r="U166" s="42"/>
      <c r="V166" s="42"/>
      <c r="W166" s="42"/>
      <c r="X166" s="42"/>
      <c r="Y166" s="42"/>
      <c r="Z166" s="42"/>
      <c r="AA166" s="42"/>
      <c r="AB166" s="42"/>
      <c r="AC166" s="42"/>
      <c r="AD166" s="42"/>
      <c r="AE166" s="42"/>
      <c r="AF166" s="42"/>
      <c r="AG166" s="42"/>
      <c r="AH166" s="42"/>
    </row>
    <row r="167" ht="14.25" customHeight="1">
      <c r="A167" s="103"/>
      <c r="B167" s="39"/>
      <c r="C167" s="212"/>
      <c r="D167" s="212"/>
      <c r="E167" s="104"/>
      <c r="F167" s="105"/>
      <c r="G167" s="39"/>
      <c r="H167" s="39"/>
      <c r="I167" s="39"/>
      <c r="J167" s="39"/>
      <c r="K167" s="105"/>
      <c r="L167" s="105"/>
      <c r="M167" s="105"/>
      <c r="N167" s="39"/>
      <c r="O167" s="42"/>
      <c r="P167" s="42"/>
      <c r="Q167" s="42"/>
      <c r="R167" s="42"/>
      <c r="S167" s="42"/>
      <c r="T167" s="42"/>
      <c r="U167" s="42"/>
      <c r="V167" s="42"/>
      <c r="W167" s="42"/>
      <c r="X167" s="42"/>
      <c r="Y167" s="42"/>
      <c r="Z167" s="42"/>
      <c r="AA167" s="42"/>
      <c r="AB167" s="42"/>
      <c r="AC167" s="42"/>
      <c r="AD167" s="42"/>
      <c r="AE167" s="42"/>
      <c r="AF167" s="42"/>
      <c r="AG167" s="42"/>
      <c r="AH167" s="42"/>
    </row>
    <row r="168" ht="14.25" customHeight="1">
      <c r="A168" s="103"/>
      <c r="B168" s="39"/>
      <c r="C168" s="212"/>
      <c r="D168" s="212"/>
      <c r="E168" s="104"/>
      <c r="F168" s="105"/>
      <c r="G168" s="39"/>
      <c r="H168" s="39"/>
      <c r="I168" s="39"/>
      <c r="J168" s="39"/>
      <c r="K168" s="105"/>
      <c r="L168" s="105"/>
      <c r="M168" s="105"/>
      <c r="N168" s="39"/>
      <c r="O168" s="42"/>
      <c r="P168" s="42"/>
      <c r="Q168" s="42"/>
      <c r="R168" s="42"/>
      <c r="S168" s="42"/>
      <c r="T168" s="42"/>
      <c r="U168" s="42"/>
      <c r="V168" s="42"/>
      <c r="W168" s="42"/>
      <c r="X168" s="42"/>
      <c r="Y168" s="42"/>
      <c r="Z168" s="42"/>
      <c r="AA168" s="42"/>
      <c r="AB168" s="42"/>
      <c r="AC168" s="42"/>
      <c r="AD168" s="42"/>
      <c r="AE168" s="42"/>
      <c r="AF168" s="42"/>
      <c r="AG168" s="42"/>
      <c r="AH168" s="42"/>
    </row>
    <row r="169" ht="14.25" customHeight="1">
      <c r="A169" s="103"/>
      <c r="B169" s="39"/>
      <c r="C169" s="212"/>
      <c r="D169" s="212"/>
      <c r="E169" s="104"/>
      <c r="F169" s="105"/>
      <c r="G169" s="39"/>
      <c r="H169" s="39"/>
      <c r="I169" s="39"/>
      <c r="J169" s="39"/>
      <c r="K169" s="105"/>
      <c r="L169" s="105"/>
      <c r="M169" s="105"/>
      <c r="N169" s="39"/>
      <c r="O169" s="42"/>
      <c r="P169" s="42"/>
      <c r="Q169" s="42"/>
      <c r="R169" s="42"/>
      <c r="S169" s="42"/>
      <c r="T169" s="42"/>
      <c r="U169" s="42"/>
      <c r="V169" s="42"/>
      <c r="W169" s="42"/>
      <c r="X169" s="42"/>
      <c r="Y169" s="42"/>
      <c r="Z169" s="42"/>
      <c r="AA169" s="42"/>
      <c r="AB169" s="42"/>
      <c r="AC169" s="42"/>
      <c r="AD169" s="42"/>
      <c r="AE169" s="42"/>
      <c r="AF169" s="42"/>
      <c r="AG169" s="42"/>
      <c r="AH169" s="42"/>
    </row>
    <row r="170" ht="14.25" customHeight="1">
      <c r="A170" s="103"/>
      <c r="B170" s="39"/>
      <c r="C170" s="212"/>
      <c r="D170" s="212"/>
      <c r="E170" s="104"/>
      <c r="F170" s="105"/>
      <c r="G170" s="39"/>
      <c r="H170" s="39"/>
      <c r="I170" s="39"/>
      <c r="J170" s="39"/>
      <c r="K170" s="105"/>
      <c r="L170" s="105"/>
      <c r="M170" s="105"/>
      <c r="N170" s="39"/>
      <c r="O170" s="42"/>
      <c r="P170" s="42"/>
      <c r="Q170" s="42"/>
      <c r="R170" s="42"/>
      <c r="S170" s="42"/>
      <c r="T170" s="42"/>
      <c r="U170" s="42"/>
      <c r="V170" s="42"/>
      <c r="W170" s="42"/>
      <c r="X170" s="42"/>
      <c r="Y170" s="42"/>
      <c r="Z170" s="42"/>
      <c r="AA170" s="42"/>
      <c r="AB170" s="42"/>
      <c r="AC170" s="42"/>
      <c r="AD170" s="42"/>
      <c r="AE170" s="42"/>
      <c r="AF170" s="42"/>
      <c r="AG170" s="42"/>
      <c r="AH170" s="42"/>
    </row>
    <row r="171" ht="14.25" customHeight="1">
      <c r="A171" s="103"/>
      <c r="B171" s="39"/>
      <c r="C171" s="212"/>
      <c r="D171" s="212"/>
      <c r="E171" s="104"/>
      <c r="F171" s="105"/>
      <c r="G171" s="39"/>
      <c r="H171" s="39"/>
      <c r="I171" s="39"/>
      <c r="J171" s="39"/>
      <c r="K171" s="105"/>
      <c r="L171" s="105"/>
      <c r="M171" s="105"/>
      <c r="N171" s="39"/>
      <c r="O171" s="42"/>
      <c r="P171" s="42"/>
      <c r="Q171" s="42"/>
      <c r="R171" s="42"/>
      <c r="S171" s="42"/>
      <c r="T171" s="42"/>
      <c r="U171" s="42"/>
      <c r="V171" s="42"/>
      <c r="W171" s="42"/>
      <c r="X171" s="42"/>
      <c r="Y171" s="42"/>
      <c r="Z171" s="42"/>
      <c r="AA171" s="42"/>
      <c r="AB171" s="42"/>
      <c r="AC171" s="42"/>
      <c r="AD171" s="42"/>
      <c r="AE171" s="42"/>
      <c r="AF171" s="42"/>
      <c r="AG171" s="42"/>
      <c r="AH171" s="42"/>
    </row>
    <row r="172" ht="14.25" customHeight="1">
      <c r="A172" s="103"/>
      <c r="B172" s="39"/>
      <c r="C172" s="212"/>
      <c r="D172" s="212"/>
      <c r="E172" s="104"/>
      <c r="F172" s="105"/>
      <c r="G172" s="39"/>
      <c r="H172" s="39"/>
      <c r="I172" s="39"/>
      <c r="J172" s="39"/>
      <c r="K172" s="105"/>
      <c r="L172" s="105"/>
      <c r="M172" s="105"/>
      <c r="N172" s="39"/>
      <c r="O172" s="42"/>
      <c r="P172" s="42"/>
      <c r="Q172" s="42"/>
      <c r="R172" s="42"/>
      <c r="S172" s="42"/>
      <c r="T172" s="42"/>
      <c r="U172" s="42"/>
      <c r="V172" s="42"/>
      <c r="W172" s="42"/>
      <c r="X172" s="42"/>
      <c r="Y172" s="42"/>
      <c r="Z172" s="42"/>
      <c r="AA172" s="42"/>
      <c r="AB172" s="42"/>
      <c r="AC172" s="42"/>
      <c r="AD172" s="42"/>
      <c r="AE172" s="42"/>
      <c r="AF172" s="42"/>
      <c r="AG172" s="42"/>
      <c r="AH172" s="42"/>
    </row>
    <row r="173" ht="14.25" customHeight="1">
      <c r="A173" s="103"/>
      <c r="B173" s="39"/>
      <c r="C173" s="212"/>
      <c r="D173" s="212"/>
      <c r="E173" s="104"/>
      <c r="F173" s="105"/>
      <c r="G173" s="39"/>
      <c r="H173" s="39"/>
      <c r="I173" s="39"/>
      <c r="J173" s="39"/>
      <c r="K173" s="105"/>
      <c r="L173" s="105"/>
      <c r="M173" s="105"/>
      <c r="N173" s="39"/>
      <c r="O173" s="42"/>
      <c r="P173" s="42"/>
      <c r="Q173" s="42"/>
      <c r="R173" s="42"/>
      <c r="S173" s="42"/>
      <c r="T173" s="42"/>
      <c r="U173" s="42"/>
      <c r="V173" s="42"/>
      <c r="W173" s="42"/>
      <c r="X173" s="42"/>
      <c r="Y173" s="42"/>
      <c r="Z173" s="42"/>
      <c r="AA173" s="42"/>
      <c r="AB173" s="42"/>
      <c r="AC173" s="42"/>
      <c r="AD173" s="42"/>
      <c r="AE173" s="42"/>
      <c r="AF173" s="42"/>
      <c r="AG173" s="42"/>
      <c r="AH173" s="42"/>
    </row>
    <row r="174" ht="14.25" customHeight="1">
      <c r="A174" s="103"/>
      <c r="B174" s="39"/>
      <c r="C174" s="212"/>
      <c r="D174" s="212"/>
      <c r="E174" s="104"/>
      <c r="F174" s="105"/>
      <c r="G174" s="39"/>
      <c r="H174" s="39"/>
      <c r="I174" s="39"/>
      <c r="J174" s="39"/>
      <c r="K174" s="105"/>
      <c r="L174" s="105"/>
      <c r="M174" s="105"/>
      <c r="N174" s="39"/>
      <c r="O174" s="42"/>
      <c r="P174" s="42"/>
      <c r="Q174" s="42"/>
      <c r="R174" s="42"/>
      <c r="S174" s="42"/>
      <c r="T174" s="42"/>
      <c r="U174" s="42"/>
      <c r="V174" s="42"/>
      <c r="W174" s="42"/>
      <c r="X174" s="42"/>
      <c r="Y174" s="42"/>
      <c r="Z174" s="42"/>
      <c r="AA174" s="42"/>
      <c r="AB174" s="42"/>
      <c r="AC174" s="42"/>
      <c r="AD174" s="42"/>
      <c r="AE174" s="42"/>
      <c r="AF174" s="42"/>
      <c r="AG174" s="42"/>
      <c r="AH174" s="42"/>
    </row>
    <row r="175" ht="14.25" customHeight="1">
      <c r="A175" s="103"/>
      <c r="B175" s="39"/>
      <c r="C175" s="212"/>
      <c r="D175" s="212"/>
      <c r="E175" s="104"/>
      <c r="F175" s="105"/>
      <c r="G175" s="39"/>
      <c r="H175" s="39"/>
      <c r="I175" s="39"/>
      <c r="J175" s="39"/>
      <c r="K175" s="105"/>
      <c r="L175" s="105"/>
      <c r="M175" s="105"/>
      <c r="N175" s="39"/>
      <c r="O175" s="42"/>
      <c r="P175" s="42"/>
      <c r="Q175" s="42"/>
      <c r="R175" s="42"/>
      <c r="S175" s="42"/>
      <c r="T175" s="42"/>
      <c r="U175" s="42"/>
      <c r="V175" s="42"/>
      <c r="W175" s="42"/>
      <c r="X175" s="42"/>
      <c r="Y175" s="42"/>
      <c r="Z175" s="42"/>
      <c r="AA175" s="42"/>
      <c r="AB175" s="42"/>
      <c r="AC175" s="42"/>
      <c r="AD175" s="42"/>
      <c r="AE175" s="42"/>
      <c r="AF175" s="42"/>
      <c r="AG175" s="42"/>
      <c r="AH175" s="42"/>
    </row>
    <row r="176" ht="14.25" customHeight="1">
      <c r="A176" s="103"/>
      <c r="B176" s="39"/>
      <c r="C176" s="212"/>
      <c r="D176" s="212"/>
      <c r="E176" s="104"/>
      <c r="F176" s="105"/>
      <c r="G176" s="39"/>
      <c r="H176" s="39"/>
      <c r="I176" s="39"/>
      <c r="J176" s="39"/>
      <c r="K176" s="105"/>
      <c r="L176" s="105"/>
      <c r="M176" s="105"/>
      <c r="N176" s="39"/>
      <c r="O176" s="42"/>
      <c r="P176" s="42"/>
      <c r="Q176" s="42"/>
      <c r="R176" s="42"/>
      <c r="S176" s="42"/>
      <c r="T176" s="42"/>
      <c r="U176" s="42"/>
      <c r="V176" s="42"/>
      <c r="W176" s="42"/>
      <c r="X176" s="42"/>
      <c r="Y176" s="42"/>
      <c r="Z176" s="42"/>
      <c r="AA176" s="42"/>
      <c r="AB176" s="42"/>
      <c r="AC176" s="42"/>
      <c r="AD176" s="42"/>
      <c r="AE176" s="42"/>
      <c r="AF176" s="42"/>
      <c r="AG176" s="42"/>
      <c r="AH176" s="42"/>
    </row>
    <row r="177" ht="14.25" customHeight="1">
      <c r="A177" s="103"/>
      <c r="B177" s="39"/>
      <c r="C177" s="212"/>
      <c r="D177" s="212"/>
      <c r="E177" s="104"/>
      <c r="F177" s="105"/>
      <c r="G177" s="39"/>
      <c r="H177" s="39"/>
      <c r="I177" s="39"/>
      <c r="J177" s="39"/>
      <c r="K177" s="105"/>
      <c r="L177" s="105"/>
      <c r="M177" s="105"/>
      <c r="N177" s="39"/>
      <c r="O177" s="42"/>
      <c r="P177" s="42"/>
      <c r="Q177" s="42"/>
      <c r="R177" s="42"/>
      <c r="S177" s="42"/>
      <c r="T177" s="42"/>
      <c r="U177" s="42"/>
      <c r="V177" s="42"/>
      <c r="W177" s="42"/>
      <c r="X177" s="42"/>
      <c r="Y177" s="42"/>
      <c r="Z177" s="42"/>
      <c r="AA177" s="42"/>
      <c r="AB177" s="42"/>
      <c r="AC177" s="42"/>
      <c r="AD177" s="42"/>
      <c r="AE177" s="42"/>
      <c r="AF177" s="42"/>
      <c r="AG177" s="42"/>
      <c r="AH177" s="42"/>
    </row>
    <row r="178" ht="14.25" customHeight="1">
      <c r="A178" s="103"/>
      <c r="B178" s="39"/>
      <c r="C178" s="212"/>
      <c r="D178" s="212"/>
      <c r="E178" s="104"/>
      <c r="F178" s="105"/>
      <c r="G178" s="39"/>
      <c r="H178" s="39"/>
      <c r="I178" s="39"/>
      <c r="J178" s="39"/>
      <c r="K178" s="105"/>
      <c r="L178" s="105"/>
      <c r="M178" s="105"/>
      <c r="N178" s="39"/>
      <c r="O178" s="42"/>
      <c r="P178" s="42"/>
      <c r="Q178" s="42"/>
      <c r="R178" s="42"/>
      <c r="S178" s="42"/>
      <c r="T178" s="42"/>
      <c r="U178" s="42"/>
      <c r="V178" s="42"/>
      <c r="W178" s="42"/>
      <c r="X178" s="42"/>
      <c r="Y178" s="42"/>
      <c r="Z178" s="42"/>
      <c r="AA178" s="42"/>
      <c r="AB178" s="42"/>
      <c r="AC178" s="42"/>
      <c r="AD178" s="42"/>
      <c r="AE178" s="42"/>
      <c r="AF178" s="42"/>
      <c r="AG178" s="42"/>
      <c r="AH178" s="42"/>
    </row>
    <row r="179" ht="14.25" customHeight="1">
      <c r="A179" s="103"/>
      <c r="B179" s="39"/>
      <c r="C179" s="212"/>
      <c r="D179" s="212"/>
      <c r="E179" s="104"/>
      <c r="F179" s="105"/>
      <c r="G179" s="39"/>
      <c r="H179" s="39"/>
      <c r="I179" s="39"/>
      <c r="J179" s="39"/>
      <c r="K179" s="105"/>
      <c r="L179" s="105"/>
      <c r="M179" s="105"/>
      <c r="N179" s="39"/>
      <c r="O179" s="42"/>
      <c r="P179" s="42"/>
      <c r="Q179" s="42"/>
      <c r="R179" s="42"/>
      <c r="S179" s="42"/>
      <c r="T179" s="42"/>
      <c r="U179" s="42"/>
      <c r="V179" s="42"/>
      <c r="W179" s="42"/>
      <c r="X179" s="42"/>
      <c r="Y179" s="42"/>
      <c r="Z179" s="42"/>
      <c r="AA179" s="42"/>
      <c r="AB179" s="42"/>
      <c r="AC179" s="42"/>
      <c r="AD179" s="42"/>
      <c r="AE179" s="42"/>
      <c r="AF179" s="42"/>
      <c r="AG179" s="42"/>
      <c r="AH179" s="42"/>
    </row>
    <row r="180" ht="14.25" customHeight="1">
      <c r="A180" s="103"/>
      <c r="B180" s="39"/>
      <c r="C180" s="212"/>
      <c r="D180" s="212"/>
      <c r="E180" s="104"/>
      <c r="F180" s="105"/>
      <c r="G180" s="39"/>
      <c r="H180" s="39"/>
      <c r="I180" s="39"/>
      <c r="J180" s="39"/>
      <c r="K180" s="105"/>
      <c r="L180" s="105"/>
      <c r="M180" s="105"/>
      <c r="N180" s="39"/>
      <c r="O180" s="42"/>
      <c r="P180" s="42"/>
      <c r="Q180" s="42"/>
      <c r="R180" s="42"/>
      <c r="S180" s="42"/>
      <c r="T180" s="42"/>
      <c r="U180" s="42"/>
      <c r="V180" s="42"/>
      <c r="W180" s="42"/>
      <c r="X180" s="42"/>
      <c r="Y180" s="42"/>
      <c r="Z180" s="42"/>
      <c r="AA180" s="42"/>
      <c r="AB180" s="42"/>
      <c r="AC180" s="42"/>
      <c r="AD180" s="42"/>
      <c r="AE180" s="42"/>
      <c r="AF180" s="42"/>
      <c r="AG180" s="42"/>
      <c r="AH180" s="42"/>
    </row>
    <row r="181" ht="14.25" customHeight="1">
      <c r="A181" s="103"/>
      <c r="B181" s="39"/>
      <c r="C181" s="212"/>
      <c r="D181" s="212"/>
      <c r="E181" s="104"/>
      <c r="F181" s="105"/>
      <c r="G181" s="39"/>
      <c r="H181" s="39"/>
      <c r="I181" s="39"/>
      <c r="J181" s="39"/>
      <c r="K181" s="105"/>
      <c r="L181" s="105"/>
      <c r="M181" s="105"/>
      <c r="N181" s="39"/>
      <c r="O181" s="42"/>
      <c r="P181" s="42"/>
      <c r="Q181" s="42"/>
      <c r="R181" s="42"/>
      <c r="S181" s="42"/>
      <c r="T181" s="42"/>
      <c r="U181" s="42"/>
      <c r="V181" s="42"/>
      <c r="W181" s="42"/>
      <c r="X181" s="42"/>
      <c r="Y181" s="42"/>
      <c r="Z181" s="42"/>
      <c r="AA181" s="42"/>
      <c r="AB181" s="42"/>
      <c r="AC181" s="42"/>
      <c r="AD181" s="42"/>
      <c r="AE181" s="42"/>
      <c r="AF181" s="42"/>
      <c r="AG181" s="42"/>
      <c r="AH181" s="42"/>
    </row>
    <row r="182" ht="14.25" customHeight="1">
      <c r="A182" s="103"/>
      <c r="B182" s="39"/>
      <c r="C182" s="212"/>
      <c r="D182" s="212"/>
      <c r="E182" s="104"/>
      <c r="F182" s="105"/>
      <c r="G182" s="39"/>
      <c r="H182" s="39"/>
      <c r="I182" s="39"/>
      <c r="J182" s="39"/>
      <c r="K182" s="105"/>
      <c r="L182" s="105"/>
      <c r="M182" s="105"/>
      <c r="N182" s="39"/>
      <c r="O182" s="42"/>
      <c r="P182" s="42"/>
      <c r="Q182" s="42"/>
      <c r="R182" s="42"/>
      <c r="S182" s="42"/>
      <c r="T182" s="42"/>
      <c r="U182" s="42"/>
      <c r="V182" s="42"/>
      <c r="W182" s="42"/>
      <c r="X182" s="42"/>
      <c r="Y182" s="42"/>
      <c r="Z182" s="42"/>
      <c r="AA182" s="42"/>
      <c r="AB182" s="42"/>
      <c r="AC182" s="42"/>
      <c r="AD182" s="42"/>
      <c r="AE182" s="42"/>
      <c r="AF182" s="42"/>
      <c r="AG182" s="42"/>
      <c r="AH182" s="42"/>
    </row>
    <row r="183" ht="14.25" customHeight="1">
      <c r="A183" s="103"/>
      <c r="B183" s="39"/>
      <c r="C183" s="212"/>
      <c r="D183" s="212"/>
      <c r="E183" s="104"/>
      <c r="F183" s="105"/>
      <c r="G183" s="39"/>
      <c r="H183" s="39"/>
      <c r="I183" s="39"/>
      <c r="J183" s="39"/>
      <c r="K183" s="105"/>
      <c r="L183" s="105"/>
      <c r="M183" s="105"/>
      <c r="N183" s="39"/>
      <c r="O183" s="42"/>
      <c r="P183" s="42"/>
      <c r="Q183" s="42"/>
      <c r="R183" s="42"/>
      <c r="S183" s="42"/>
      <c r="T183" s="42"/>
      <c r="U183" s="42"/>
      <c r="V183" s="42"/>
      <c r="W183" s="42"/>
      <c r="X183" s="42"/>
      <c r="Y183" s="42"/>
      <c r="Z183" s="42"/>
      <c r="AA183" s="42"/>
      <c r="AB183" s="42"/>
      <c r="AC183" s="42"/>
      <c r="AD183" s="42"/>
      <c r="AE183" s="42"/>
      <c r="AF183" s="42"/>
      <c r="AG183" s="42"/>
      <c r="AH183" s="42"/>
    </row>
    <row r="184" ht="14.25" customHeight="1">
      <c r="A184" s="103"/>
      <c r="B184" s="39"/>
      <c r="C184" s="212"/>
      <c r="D184" s="212"/>
      <c r="E184" s="104"/>
      <c r="F184" s="105"/>
      <c r="G184" s="39"/>
      <c r="H184" s="39"/>
      <c r="I184" s="39"/>
      <c r="J184" s="39"/>
      <c r="K184" s="105"/>
      <c r="L184" s="105"/>
      <c r="M184" s="105"/>
      <c r="N184" s="39"/>
      <c r="O184" s="42"/>
      <c r="P184" s="42"/>
      <c r="Q184" s="42"/>
      <c r="R184" s="42"/>
      <c r="S184" s="42"/>
      <c r="T184" s="42"/>
      <c r="U184" s="42"/>
      <c r="V184" s="42"/>
      <c r="W184" s="42"/>
      <c r="X184" s="42"/>
      <c r="Y184" s="42"/>
      <c r="Z184" s="42"/>
      <c r="AA184" s="42"/>
      <c r="AB184" s="42"/>
      <c r="AC184" s="42"/>
      <c r="AD184" s="42"/>
      <c r="AE184" s="42"/>
      <c r="AF184" s="42"/>
      <c r="AG184" s="42"/>
      <c r="AH184" s="42"/>
    </row>
    <row r="185" ht="14.25" customHeight="1">
      <c r="A185" s="103"/>
      <c r="B185" s="39"/>
      <c r="C185" s="212"/>
      <c r="D185" s="212"/>
      <c r="E185" s="104"/>
      <c r="F185" s="105"/>
      <c r="G185" s="39"/>
      <c r="H185" s="39"/>
      <c r="I185" s="39"/>
      <c r="J185" s="39"/>
      <c r="K185" s="105"/>
      <c r="L185" s="105"/>
      <c r="M185" s="105"/>
      <c r="N185" s="39"/>
      <c r="O185" s="42"/>
      <c r="P185" s="42"/>
      <c r="Q185" s="42"/>
      <c r="R185" s="42"/>
      <c r="S185" s="42"/>
      <c r="T185" s="42"/>
      <c r="U185" s="42"/>
      <c r="V185" s="42"/>
      <c r="W185" s="42"/>
      <c r="X185" s="42"/>
      <c r="Y185" s="42"/>
      <c r="Z185" s="42"/>
      <c r="AA185" s="42"/>
      <c r="AB185" s="42"/>
      <c r="AC185" s="42"/>
      <c r="AD185" s="42"/>
      <c r="AE185" s="42"/>
      <c r="AF185" s="42"/>
      <c r="AG185" s="42"/>
      <c r="AH185" s="42"/>
    </row>
    <row r="186" ht="14.25" customHeight="1">
      <c r="A186" s="103"/>
      <c r="B186" s="39"/>
      <c r="C186" s="212"/>
      <c r="D186" s="212"/>
      <c r="E186" s="104"/>
      <c r="F186" s="105"/>
      <c r="G186" s="39"/>
      <c r="H186" s="39"/>
      <c r="I186" s="39"/>
      <c r="J186" s="39"/>
      <c r="K186" s="105"/>
      <c r="L186" s="105"/>
      <c r="M186" s="105"/>
      <c r="N186" s="39"/>
      <c r="O186" s="42"/>
      <c r="P186" s="42"/>
      <c r="Q186" s="42"/>
      <c r="R186" s="42"/>
      <c r="S186" s="42"/>
      <c r="T186" s="42"/>
      <c r="U186" s="42"/>
      <c r="V186" s="42"/>
      <c r="W186" s="42"/>
      <c r="X186" s="42"/>
      <c r="Y186" s="42"/>
      <c r="Z186" s="42"/>
      <c r="AA186" s="42"/>
      <c r="AB186" s="42"/>
      <c r="AC186" s="42"/>
      <c r="AD186" s="42"/>
      <c r="AE186" s="42"/>
      <c r="AF186" s="42"/>
      <c r="AG186" s="42"/>
      <c r="AH186" s="42"/>
    </row>
    <row r="187" ht="14.25" customHeight="1">
      <c r="A187" s="103"/>
      <c r="B187" s="39"/>
      <c r="C187" s="212"/>
      <c r="D187" s="212"/>
      <c r="E187" s="104"/>
      <c r="F187" s="105"/>
      <c r="G187" s="39"/>
      <c r="H187" s="39"/>
      <c r="I187" s="39"/>
      <c r="J187" s="39"/>
      <c r="K187" s="105"/>
      <c r="L187" s="105"/>
      <c r="M187" s="105"/>
      <c r="N187" s="39"/>
      <c r="O187" s="42"/>
      <c r="P187" s="42"/>
      <c r="Q187" s="42"/>
      <c r="R187" s="42"/>
      <c r="S187" s="42"/>
      <c r="T187" s="42"/>
      <c r="U187" s="42"/>
      <c r="V187" s="42"/>
      <c r="W187" s="42"/>
      <c r="X187" s="42"/>
      <c r="Y187" s="42"/>
      <c r="Z187" s="42"/>
      <c r="AA187" s="42"/>
      <c r="AB187" s="42"/>
      <c r="AC187" s="42"/>
      <c r="AD187" s="42"/>
      <c r="AE187" s="42"/>
      <c r="AF187" s="42"/>
      <c r="AG187" s="42"/>
      <c r="AH187" s="42"/>
    </row>
    <row r="188" ht="14.25" customHeight="1">
      <c r="A188" s="103"/>
      <c r="B188" s="39"/>
      <c r="C188" s="212"/>
      <c r="D188" s="212"/>
      <c r="E188" s="104"/>
      <c r="F188" s="105"/>
      <c r="G188" s="39"/>
      <c r="H188" s="39"/>
      <c r="I188" s="39"/>
      <c r="J188" s="39"/>
      <c r="K188" s="105"/>
      <c r="L188" s="105"/>
      <c r="M188" s="105"/>
      <c r="N188" s="39"/>
      <c r="O188" s="42"/>
      <c r="P188" s="42"/>
      <c r="Q188" s="42"/>
      <c r="R188" s="42"/>
      <c r="S188" s="42"/>
      <c r="T188" s="42"/>
      <c r="U188" s="42"/>
      <c r="V188" s="42"/>
      <c r="W188" s="42"/>
      <c r="X188" s="42"/>
      <c r="Y188" s="42"/>
      <c r="Z188" s="42"/>
      <c r="AA188" s="42"/>
      <c r="AB188" s="42"/>
      <c r="AC188" s="42"/>
      <c r="AD188" s="42"/>
      <c r="AE188" s="42"/>
      <c r="AF188" s="42"/>
      <c r="AG188" s="42"/>
      <c r="AH188" s="42"/>
    </row>
    <row r="189" ht="14.25" customHeight="1">
      <c r="A189" s="103"/>
      <c r="B189" s="39"/>
      <c r="C189" s="212"/>
      <c r="D189" s="212"/>
      <c r="E189" s="104"/>
      <c r="F189" s="105"/>
      <c r="G189" s="39"/>
      <c r="H189" s="39"/>
      <c r="I189" s="39"/>
      <c r="J189" s="39"/>
      <c r="K189" s="105"/>
      <c r="L189" s="105"/>
      <c r="M189" s="105"/>
      <c r="N189" s="39"/>
      <c r="O189" s="42"/>
      <c r="P189" s="42"/>
      <c r="Q189" s="42"/>
      <c r="R189" s="42"/>
      <c r="S189" s="42"/>
      <c r="T189" s="42"/>
      <c r="U189" s="42"/>
      <c r="V189" s="42"/>
      <c r="W189" s="42"/>
      <c r="X189" s="42"/>
      <c r="Y189" s="42"/>
      <c r="Z189" s="42"/>
      <c r="AA189" s="42"/>
      <c r="AB189" s="42"/>
      <c r="AC189" s="42"/>
      <c r="AD189" s="42"/>
      <c r="AE189" s="42"/>
      <c r="AF189" s="42"/>
      <c r="AG189" s="42"/>
      <c r="AH189" s="42"/>
    </row>
    <row r="190" ht="14.25" customHeight="1">
      <c r="A190" s="103"/>
      <c r="B190" s="39"/>
      <c r="C190" s="212"/>
      <c r="D190" s="212"/>
      <c r="E190" s="104"/>
      <c r="F190" s="105"/>
      <c r="G190" s="39"/>
      <c r="H190" s="39"/>
      <c r="I190" s="39"/>
      <c r="J190" s="39"/>
      <c r="K190" s="105"/>
      <c r="L190" s="105"/>
      <c r="M190" s="105"/>
      <c r="N190" s="39"/>
      <c r="O190" s="42"/>
      <c r="P190" s="42"/>
      <c r="Q190" s="42"/>
      <c r="R190" s="42"/>
      <c r="S190" s="42"/>
      <c r="T190" s="42"/>
      <c r="U190" s="42"/>
      <c r="V190" s="42"/>
      <c r="W190" s="42"/>
      <c r="X190" s="42"/>
      <c r="Y190" s="42"/>
      <c r="Z190" s="42"/>
      <c r="AA190" s="42"/>
      <c r="AB190" s="42"/>
      <c r="AC190" s="42"/>
      <c r="AD190" s="42"/>
      <c r="AE190" s="42"/>
      <c r="AF190" s="42"/>
      <c r="AG190" s="42"/>
      <c r="AH190" s="42"/>
    </row>
    <row r="191" ht="14.25" customHeight="1">
      <c r="A191" s="103"/>
      <c r="B191" s="39"/>
      <c r="C191" s="212"/>
      <c r="D191" s="212"/>
      <c r="E191" s="104"/>
      <c r="F191" s="105"/>
      <c r="G191" s="39"/>
      <c r="H191" s="39"/>
      <c r="I191" s="39"/>
      <c r="J191" s="39"/>
      <c r="K191" s="105"/>
      <c r="L191" s="105"/>
      <c r="M191" s="105"/>
      <c r="N191" s="39"/>
      <c r="O191" s="42"/>
      <c r="P191" s="42"/>
      <c r="Q191" s="42"/>
      <c r="R191" s="42"/>
      <c r="S191" s="42"/>
      <c r="T191" s="42"/>
      <c r="U191" s="42"/>
      <c r="V191" s="42"/>
      <c r="W191" s="42"/>
      <c r="X191" s="42"/>
      <c r="Y191" s="42"/>
      <c r="Z191" s="42"/>
      <c r="AA191" s="42"/>
      <c r="AB191" s="42"/>
      <c r="AC191" s="42"/>
      <c r="AD191" s="42"/>
      <c r="AE191" s="42"/>
      <c r="AF191" s="42"/>
      <c r="AG191" s="42"/>
      <c r="AH191" s="42"/>
    </row>
    <row r="192" ht="14.25" customHeight="1">
      <c r="A192" s="103"/>
      <c r="B192" s="39"/>
      <c r="C192" s="212"/>
      <c r="D192" s="212"/>
      <c r="E192" s="104"/>
      <c r="F192" s="105"/>
      <c r="G192" s="39"/>
      <c r="H192" s="39"/>
      <c r="I192" s="39"/>
      <c r="J192" s="39"/>
      <c r="K192" s="105"/>
      <c r="L192" s="105"/>
      <c r="M192" s="105"/>
      <c r="N192" s="39"/>
      <c r="O192" s="42"/>
      <c r="P192" s="42"/>
      <c r="Q192" s="42"/>
      <c r="R192" s="42"/>
      <c r="S192" s="42"/>
      <c r="T192" s="42"/>
      <c r="U192" s="42"/>
      <c r="V192" s="42"/>
      <c r="W192" s="42"/>
      <c r="X192" s="42"/>
      <c r="Y192" s="42"/>
      <c r="Z192" s="42"/>
      <c r="AA192" s="42"/>
      <c r="AB192" s="42"/>
      <c r="AC192" s="42"/>
      <c r="AD192" s="42"/>
      <c r="AE192" s="42"/>
      <c r="AF192" s="42"/>
      <c r="AG192" s="42"/>
      <c r="AH192" s="42"/>
    </row>
    <row r="193" ht="14.25" customHeight="1">
      <c r="A193" s="103"/>
      <c r="B193" s="39"/>
      <c r="C193" s="212"/>
      <c r="D193" s="212"/>
      <c r="E193" s="104"/>
      <c r="F193" s="105"/>
      <c r="G193" s="39"/>
      <c r="H193" s="39"/>
      <c r="I193" s="39"/>
      <c r="J193" s="39"/>
      <c r="K193" s="105"/>
      <c r="L193" s="105"/>
      <c r="M193" s="105"/>
      <c r="N193" s="39"/>
      <c r="O193" s="42"/>
      <c r="P193" s="42"/>
      <c r="Q193" s="42"/>
      <c r="R193" s="42"/>
      <c r="S193" s="42"/>
      <c r="T193" s="42"/>
      <c r="U193" s="42"/>
      <c r="V193" s="42"/>
      <c r="W193" s="42"/>
      <c r="X193" s="42"/>
      <c r="Y193" s="42"/>
      <c r="Z193" s="42"/>
      <c r="AA193" s="42"/>
      <c r="AB193" s="42"/>
      <c r="AC193" s="42"/>
      <c r="AD193" s="42"/>
      <c r="AE193" s="42"/>
      <c r="AF193" s="42"/>
      <c r="AG193" s="42"/>
      <c r="AH193" s="42"/>
    </row>
    <row r="194" ht="14.25" customHeight="1">
      <c r="A194" s="103"/>
      <c r="B194" s="39"/>
      <c r="C194" s="212"/>
      <c r="D194" s="212"/>
      <c r="E194" s="104"/>
      <c r="F194" s="105"/>
      <c r="G194" s="39"/>
      <c r="H194" s="39"/>
      <c r="I194" s="39"/>
      <c r="J194" s="39"/>
      <c r="K194" s="105"/>
      <c r="L194" s="105"/>
      <c r="M194" s="105"/>
      <c r="N194" s="39"/>
      <c r="O194" s="42"/>
      <c r="P194" s="42"/>
      <c r="Q194" s="42"/>
      <c r="R194" s="42"/>
      <c r="S194" s="42"/>
      <c r="T194" s="42"/>
      <c r="U194" s="42"/>
      <c r="V194" s="42"/>
      <c r="W194" s="42"/>
      <c r="X194" s="42"/>
      <c r="Y194" s="42"/>
      <c r="Z194" s="42"/>
      <c r="AA194" s="42"/>
      <c r="AB194" s="42"/>
      <c r="AC194" s="42"/>
      <c r="AD194" s="42"/>
      <c r="AE194" s="42"/>
      <c r="AF194" s="42"/>
      <c r="AG194" s="42"/>
      <c r="AH194" s="42"/>
    </row>
    <row r="195" ht="14.25" customHeight="1">
      <c r="A195" s="103"/>
      <c r="B195" s="39"/>
      <c r="C195" s="212"/>
      <c r="D195" s="212"/>
      <c r="E195" s="104"/>
      <c r="F195" s="105"/>
      <c r="G195" s="39"/>
      <c r="H195" s="39"/>
      <c r="I195" s="39"/>
      <c r="J195" s="39"/>
      <c r="K195" s="105"/>
      <c r="L195" s="105"/>
      <c r="M195" s="105"/>
      <c r="N195" s="39"/>
      <c r="O195" s="42"/>
      <c r="P195" s="42"/>
      <c r="Q195" s="42"/>
      <c r="R195" s="42"/>
      <c r="S195" s="42"/>
      <c r="T195" s="42"/>
      <c r="U195" s="42"/>
      <c r="V195" s="42"/>
      <c r="W195" s="42"/>
      <c r="X195" s="42"/>
      <c r="Y195" s="42"/>
      <c r="Z195" s="42"/>
      <c r="AA195" s="42"/>
      <c r="AB195" s="42"/>
      <c r="AC195" s="42"/>
      <c r="AD195" s="42"/>
      <c r="AE195" s="42"/>
      <c r="AF195" s="42"/>
      <c r="AG195" s="42"/>
      <c r="AH195" s="42"/>
    </row>
    <row r="196" ht="14.25" customHeight="1">
      <c r="A196" s="103"/>
      <c r="B196" s="39"/>
      <c r="C196" s="212"/>
      <c r="D196" s="212"/>
      <c r="E196" s="104"/>
      <c r="F196" s="105"/>
      <c r="G196" s="39"/>
      <c r="H196" s="39"/>
      <c r="I196" s="39"/>
      <c r="J196" s="39"/>
      <c r="K196" s="105"/>
      <c r="L196" s="105"/>
      <c r="M196" s="105"/>
      <c r="N196" s="39"/>
      <c r="O196" s="42"/>
      <c r="P196" s="42"/>
      <c r="Q196" s="42"/>
      <c r="R196" s="42"/>
      <c r="S196" s="42"/>
      <c r="T196" s="42"/>
      <c r="U196" s="42"/>
      <c r="V196" s="42"/>
      <c r="W196" s="42"/>
      <c r="X196" s="42"/>
      <c r="Y196" s="42"/>
      <c r="Z196" s="42"/>
      <c r="AA196" s="42"/>
      <c r="AB196" s="42"/>
      <c r="AC196" s="42"/>
      <c r="AD196" s="42"/>
      <c r="AE196" s="42"/>
      <c r="AF196" s="42"/>
      <c r="AG196" s="42"/>
      <c r="AH196" s="42"/>
    </row>
    <row r="197" ht="14.25" customHeight="1">
      <c r="A197" s="103"/>
      <c r="B197" s="39"/>
      <c r="C197" s="212"/>
      <c r="D197" s="212"/>
      <c r="E197" s="104"/>
      <c r="F197" s="105"/>
      <c r="G197" s="39"/>
      <c r="H197" s="39"/>
      <c r="I197" s="39"/>
      <c r="J197" s="39"/>
      <c r="K197" s="105"/>
      <c r="L197" s="105"/>
      <c r="M197" s="105"/>
      <c r="N197" s="39"/>
      <c r="O197" s="42"/>
      <c r="P197" s="42"/>
      <c r="Q197" s="42"/>
      <c r="R197" s="42"/>
      <c r="S197" s="42"/>
      <c r="T197" s="42"/>
      <c r="U197" s="42"/>
      <c r="V197" s="42"/>
      <c r="W197" s="42"/>
      <c r="X197" s="42"/>
      <c r="Y197" s="42"/>
      <c r="Z197" s="42"/>
      <c r="AA197" s="42"/>
      <c r="AB197" s="42"/>
      <c r="AC197" s="42"/>
      <c r="AD197" s="42"/>
      <c r="AE197" s="42"/>
      <c r="AF197" s="42"/>
      <c r="AG197" s="42"/>
      <c r="AH197" s="42"/>
    </row>
    <row r="198" ht="14.25" customHeight="1">
      <c r="A198" s="103"/>
      <c r="B198" s="39"/>
      <c r="C198" s="212"/>
      <c r="D198" s="212"/>
      <c r="E198" s="104"/>
      <c r="F198" s="105"/>
      <c r="G198" s="39"/>
      <c r="H198" s="39"/>
      <c r="I198" s="39"/>
      <c r="J198" s="39"/>
      <c r="K198" s="105"/>
      <c r="L198" s="105"/>
      <c r="M198" s="105"/>
      <c r="N198" s="39"/>
      <c r="O198" s="42"/>
      <c r="P198" s="42"/>
      <c r="Q198" s="42"/>
      <c r="R198" s="42"/>
      <c r="S198" s="42"/>
      <c r="T198" s="42"/>
      <c r="U198" s="42"/>
      <c r="V198" s="42"/>
      <c r="W198" s="42"/>
      <c r="X198" s="42"/>
      <c r="Y198" s="42"/>
      <c r="Z198" s="42"/>
      <c r="AA198" s="42"/>
      <c r="AB198" s="42"/>
      <c r="AC198" s="42"/>
      <c r="AD198" s="42"/>
      <c r="AE198" s="42"/>
      <c r="AF198" s="42"/>
      <c r="AG198" s="42"/>
      <c r="AH198" s="42"/>
    </row>
    <row r="199" ht="14.25" customHeight="1">
      <c r="A199" s="103"/>
      <c r="B199" s="39"/>
      <c r="C199" s="212"/>
      <c r="D199" s="212"/>
      <c r="E199" s="104"/>
      <c r="F199" s="105"/>
      <c r="G199" s="39"/>
      <c r="H199" s="39"/>
      <c r="I199" s="39"/>
      <c r="J199" s="39"/>
      <c r="K199" s="105"/>
      <c r="L199" s="105"/>
      <c r="M199" s="105"/>
      <c r="N199" s="39"/>
      <c r="O199" s="42"/>
      <c r="P199" s="42"/>
      <c r="Q199" s="42"/>
      <c r="R199" s="42"/>
      <c r="S199" s="42"/>
      <c r="T199" s="42"/>
      <c r="U199" s="42"/>
      <c r="V199" s="42"/>
      <c r="W199" s="42"/>
      <c r="X199" s="42"/>
      <c r="Y199" s="42"/>
      <c r="Z199" s="42"/>
      <c r="AA199" s="42"/>
      <c r="AB199" s="42"/>
      <c r="AC199" s="42"/>
      <c r="AD199" s="42"/>
      <c r="AE199" s="42"/>
      <c r="AF199" s="42"/>
      <c r="AG199" s="42"/>
      <c r="AH199" s="42"/>
    </row>
    <row r="200" ht="14.25" customHeight="1">
      <c r="A200" s="103"/>
      <c r="B200" s="39"/>
      <c r="C200" s="212"/>
      <c r="D200" s="212"/>
      <c r="E200" s="104"/>
      <c r="F200" s="105"/>
      <c r="G200" s="39"/>
      <c r="H200" s="39"/>
      <c r="I200" s="39"/>
      <c r="J200" s="39"/>
      <c r="K200" s="105"/>
      <c r="L200" s="105"/>
      <c r="M200" s="105"/>
      <c r="N200" s="39"/>
      <c r="O200" s="42"/>
      <c r="P200" s="42"/>
      <c r="Q200" s="42"/>
      <c r="R200" s="42"/>
      <c r="S200" s="42"/>
      <c r="T200" s="42"/>
      <c r="U200" s="42"/>
      <c r="V200" s="42"/>
      <c r="W200" s="42"/>
      <c r="X200" s="42"/>
      <c r="Y200" s="42"/>
      <c r="Z200" s="42"/>
      <c r="AA200" s="42"/>
      <c r="AB200" s="42"/>
      <c r="AC200" s="42"/>
      <c r="AD200" s="42"/>
      <c r="AE200" s="42"/>
      <c r="AF200" s="42"/>
      <c r="AG200" s="42"/>
      <c r="AH200" s="42"/>
    </row>
    <row r="201" ht="14.25" customHeight="1">
      <c r="A201" s="103"/>
      <c r="B201" s="39"/>
      <c r="C201" s="212"/>
      <c r="D201" s="212"/>
      <c r="E201" s="104"/>
      <c r="F201" s="105"/>
      <c r="G201" s="39"/>
      <c r="H201" s="39"/>
      <c r="I201" s="39"/>
      <c r="J201" s="39"/>
      <c r="K201" s="105"/>
      <c r="L201" s="105"/>
      <c r="M201" s="105"/>
      <c r="N201" s="39"/>
      <c r="O201" s="42"/>
      <c r="P201" s="42"/>
      <c r="Q201" s="42"/>
      <c r="R201" s="42"/>
      <c r="S201" s="42"/>
      <c r="T201" s="42"/>
      <c r="U201" s="42"/>
      <c r="V201" s="42"/>
      <c r="W201" s="42"/>
      <c r="X201" s="42"/>
      <c r="Y201" s="42"/>
      <c r="Z201" s="42"/>
      <c r="AA201" s="42"/>
      <c r="AB201" s="42"/>
      <c r="AC201" s="42"/>
      <c r="AD201" s="42"/>
      <c r="AE201" s="42"/>
      <c r="AF201" s="42"/>
      <c r="AG201" s="42"/>
      <c r="AH201" s="42"/>
    </row>
    <row r="202" ht="14.25" customHeight="1">
      <c r="A202" s="103"/>
      <c r="B202" s="39"/>
      <c r="C202" s="212"/>
      <c r="D202" s="212"/>
      <c r="E202" s="104"/>
      <c r="F202" s="105"/>
      <c r="G202" s="39"/>
      <c r="H202" s="39"/>
      <c r="I202" s="39"/>
      <c r="J202" s="39"/>
      <c r="K202" s="105"/>
      <c r="L202" s="105"/>
      <c r="M202" s="105"/>
      <c r="N202" s="39"/>
      <c r="O202" s="42"/>
      <c r="P202" s="42"/>
      <c r="Q202" s="42"/>
      <c r="R202" s="42"/>
      <c r="S202" s="42"/>
      <c r="T202" s="42"/>
      <c r="U202" s="42"/>
      <c r="V202" s="42"/>
      <c r="W202" s="42"/>
      <c r="X202" s="42"/>
      <c r="Y202" s="42"/>
      <c r="Z202" s="42"/>
      <c r="AA202" s="42"/>
      <c r="AB202" s="42"/>
      <c r="AC202" s="42"/>
      <c r="AD202" s="42"/>
      <c r="AE202" s="42"/>
      <c r="AF202" s="42"/>
      <c r="AG202" s="42"/>
      <c r="AH202" s="42"/>
    </row>
    <row r="203" ht="14.25" customHeight="1">
      <c r="A203" s="103"/>
      <c r="B203" s="39"/>
      <c r="C203" s="212"/>
      <c r="D203" s="212"/>
      <c r="E203" s="104"/>
      <c r="F203" s="105"/>
      <c r="G203" s="39"/>
      <c r="H203" s="39"/>
      <c r="I203" s="39"/>
      <c r="J203" s="39"/>
      <c r="K203" s="105"/>
      <c r="L203" s="105"/>
      <c r="M203" s="105"/>
      <c r="N203" s="39"/>
      <c r="O203" s="42"/>
      <c r="P203" s="42"/>
      <c r="Q203" s="42"/>
      <c r="R203" s="42"/>
      <c r="S203" s="42"/>
      <c r="T203" s="42"/>
      <c r="U203" s="42"/>
      <c r="V203" s="42"/>
      <c r="W203" s="42"/>
      <c r="X203" s="42"/>
      <c r="Y203" s="42"/>
      <c r="Z203" s="42"/>
      <c r="AA203" s="42"/>
      <c r="AB203" s="42"/>
      <c r="AC203" s="42"/>
      <c r="AD203" s="42"/>
      <c r="AE203" s="42"/>
      <c r="AF203" s="42"/>
      <c r="AG203" s="42"/>
      <c r="AH203" s="42"/>
    </row>
    <row r="204" ht="14.25" customHeight="1">
      <c r="A204" s="103"/>
      <c r="B204" s="39"/>
      <c r="C204" s="212"/>
      <c r="D204" s="212"/>
      <c r="E204" s="104"/>
      <c r="F204" s="105"/>
      <c r="G204" s="39"/>
      <c r="H204" s="39"/>
      <c r="I204" s="39"/>
      <c r="J204" s="39"/>
      <c r="K204" s="105"/>
      <c r="L204" s="105"/>
      <c r="M204" s="105"/>
      <c r="N204" s="39"/>
      <c r="O204" s="42"/>
      <c r="P204" s="42"/>
      <c r="Q204" s="42"/>
      <c r="R204" s="42"/>
      <c r="S204" s="42"/>
      <c r="T204" s="42"/>
      <c r="U204" s="42"/>
      <c r="V204" s="42"/>
      <c r="W204" s="42"/>
      <c r="X204" s="42"/>
      <c r="Y204" s="42"/>
      <c r="Z204" s="42"/>
      <c r="AA204" s="42"/>
      <c r="AB204" s="42"/>
      <c r="AC204" s="42"/>
      <c r="AD204" s="42"/>
      <c r="AE204" s="42"/>
      <c r="AF204" s="42"/>
      <c r="AG204" s="42"/>
      <c r="AH204" s="42"/>
    </row>
    <row r="205" ht="14.25" customHeight="1">
      <c r="A205" s="103"/>
      <c r="B205" s="39"/>
      <c r="C205" s="212"/>
      <c r="D205" s="212"/>
      <c r="E205" s="104"/>
      <c r="F205" s="105"/>
      <c r="G205" s="39"/>
      <c r="H205" s="39"/>
      <c r="I205" s="39"/>
      <c r="J205" s="39"/>
      <c r="K205" s="105"/>
      <c r="L205" s="105"/>
      <c r="M205" s="105"/>
      <c r="N205" s="39"/>
      <c r="O205" s="42"/>
      <c r="P205" s="42"/>
      <c r="Q205" s="42"/>
      <c r="R205" s="42"/>
      <c r="S205" s="42"/>
      <c r="T205" s="42"/>
      <c r="U205" s="42"/>
      <c r="V205" s="42"/>
      <c r="W205" s="42"/>
      <c r="X205" s="42"/>
      <c r="Y205" s="42"/>
      <c r="Z205" s="42"/>
      <c r="AA205" s="42"/>
      <c r="AB205" s="42"/>
      <c r="AC205" s="42"/>
      <c r="AD205" s="42"/>
      <c r="AE205" s="42"/>
      <c r="AF205" s="42"/>
      <c r="AG205" s="42"/>
      <c r="AH205" s="42"/>
    </row>
    <row r="206" ht="14.25" customHeight="1">
      <c r="A206" s="103"/>
      <c r="B206" s="39"/>
      <c r="C206" s="212"/>
      <c r="D206" s="212"/>
      <c r="E206" s="104"/>
      <c r="F206" s="105"/>
      <c r="G206" s="39"/>
      <c r="H206" s="39"/>
      <c r="I206" s="39"/>
      <c r="J206" s="39"/>
      <c r="K206" s="105"/>
      <c r="L206" s="105"/>
      <c r="M206" s="105"/>
      <c r="N206" s="39"/>
      <c r="O206" s="42"/>
      <c r="P206" s="42"/>
      <c r="Q206" s="42"/>
      <c r="R206" s="42"/>
      <c r="S206" s="42"/>
      <c r="T206" s="42"/>
      <c r="U206" s="42"/>
      <c r="V206" s="42"/>
      <c r="W206" s="42"/>
      <c r="X206" s="42"/>
      <c r="Y206" s="42"/>
      <c r="Z206" s="42"/>
      <c r="AA206" s="42"/>
      <c r="AB206" s="42"/>
      <c r="AC206" s="42"/>
      <c r="AD206" s="42"/>
      <c r="AE206" s="42"/>
      <c r="AF206" s="42"/>
      <c r="AG206" s="42"/>
      <c r="AH206" s="42"/>
    </row>
    <row r="207" ht="14.25" customHeight="1">
      <c r="A207" s="103"/>
      <c r="B207" s="39"/>
      <c r="C207" s="212"/>
      <c r="D207" s="212"/>
      <c r="E207" s="104"/>
      <c r="F207" s="105"/>
      <c r="G207" s="39"/>
      <c r="H207" s="39"/>
      <c r="I207" s="39"/>
      <c r="J207" s="39"/>
      <c r="K207" s="105"/>
      <c r="L207" s="105"/>
      <c r="M207" s="105"/>
      <c r="N207" s="39"/>
      <c r="O207" s="42"/>
      <c r="P207" s="42"/>
      <c r="Q207" s="42"/>
      <c r="R207" s="42"/>
      <c r="S207" s="42"/>
      <c r="T207" s="42"/>
      <c r="U207" s="42"/>
      <c r="V207" s="42"/>
      <c r="W207" s="42"/>
      <c r="X207" s="42"/>
      <c r="Y207" s="42"/>
      <c r="Z207" s="42"/>
      <c r="AA207" s="42"/>
      <c r="AB207" s="42"/>
      <c r="AC207" s="42"/>
      <c r="AD207" s="42"/>
      <c r="AE207" s="42"/>
      <c r="AF207" s="42"/>
      <c r="AG207" s="42"/>
      <c r="AH207" s="42"/>
    </row>
    <row r="208" ht="14.25" customHeight="1">
      <c r="A208" s="103"/>
      <c r="B208" s="39"/>
      <c r="C208" s="212"/>
      <c r="D208" s="212"/>
      <c r="E208" s="104"/>
      <c r="F208" s="105"/>
      <c r="G208" s="39"/>
      <c r="H208" s="39"/>
      <c r="I208" s="39"/>
      <c r="J208" s="39"/>
      <c r="K208" s="105"/>
      <c r="L208" s="105"/>
      <c r="M208" s="105"/>
      <c r="N208" s="39"/>
      <c r="O208" s="42"/>
      <c r="P208" s="42"/>
      <c r="Q208" s="42"/>
      <c r="R208" s="42"/>
      <c r="S208" s="42"/>
      <c r="T208" s="42"/>
      <c r="U208" s="42"/>
      <c r="V208" s="42"/>
      <c r="W208" s="42"/>
      <c r="X208" s="42"/>
      <c r="Y208" s="42"/>
      <c r="Z208" s="42"/>
      <c r="AA208" s="42"/>
      <c r="AB208" s="42"/>
      <c r="AC208" s="42"/>
      <c r="AD208" s="42"/>
      <c r="AE208" s="42"/>
      <c r="AF208" s="42"/>
      <c r="AG208" s="42"/>
      <c r="AH208" s="42"/>
    </row>
    <row r="209" ht="14.25" customHeight="1">
      <c r="A209" s="103"/>
      <c r="B209" s="39"/>
      <c r="C209" s="212"/>
      <c r="D209" s="212"/>
      <c r="E209" s="104"/>
      <c r="F209" s="105"/>
      <c r="G209" s="39"/>
      <c r="H209" s="39"/>
      <c r="I209" s="39"/>
      <c r="J209" s="39"/>
      <c r="K209" s="105"/>
      <c r="L209" s="105"/>
      <c r="M209" s="105"/>
      <c r="N209" s="39"/>
      <c r="O209" s="42"/>
      <c r="P209" s="42"/>
      <c r="Q209" s="42"/>
      <c r="R209" s="42"/>
      <c r="S209" s="42"/>
      <c r="T209" s="42"/>
      <c r="U209" s="42"/>
      <c r="V209" s="42"/>
      <c r="W209" s="42"/>
      <c r="X209" s="42"/>
      <c r="Y209" s="42"/>
      <c r="Z209" s="42"/>
      <c r="AA209" s="42"/>
      <c r="AB209" s="42"/>
      <c r="AC209" s="42"/>
      <c r="AD209" s="42"/>
      <c r="AE209" s="42"/>
      <c r="AF209" s="42"/>
      <c r="AG209" s="42"/>
      <c r="AH209" s="42"/>
    </row>
    <row r="210" ht="14.25" customHeight="1">
      <c r="A210" s="103"/>
      <c r="B210" s="39"/>
      <c r="C210" s="212"/>
      <c r="D210" s="212"/>
      <c r="E210" s="104"/>
      <c r="F210" s="105"/>
      <c r="G210" s="39"/>
      <c r="H210" s="39"/>
      <c r="I210" s="39"/>
      <c r="J210" s="39"/>
      <c r="K210" s="105"/>
      <c r="L210" s="105"/>
      <c r="M210" s="105"/>
      <c r="N210" s="39"/>
      <c r="O210" s="42"/>
      <c r="P210" s="42"/>
      <c r="Q210" s="42"/>
      <c r="R210" s="42"/>
      <c r="S210" s="42"/>
      <c r="T210" s="42"/>
      <c r="U210" s="42"/>
      <c r="V210" s="42"/>
      <c r="W210" s="42"/>
      <c r="X210" s="42"/>
      <c r="Y210" s="42"/>
      <c r="Z210" s="42"/>
      <c r="AA210" s="42"/>
      <c r="AB210" s="42"/>
      <c r="AC210" s="42"/>
      <c r="AD210" s="42"/>
      <c r="AE210" s="42"/>
      <c r="AF210" s="42"/>
      <c r="AG210" s="42"/>
      <c r="AH210" s="42"/>
    </row>
    <row r="211" ht="14.25" customHeight="1">
      <c r="A211" s="103"/>
      <c r="B211" s="39"/>
      <c r="C211" s="212"/>
      <c r="D211" s="212"/>
      <c r="E211" s="104"/>
      <c r="F211" s="105"/>
      <c r="G211" s="39"/>
      <c r="H211" s="39"/>
      <c r="I211" s="39"/>
      <c r="J211" s="39"/>
      <c r="K211" s="105"/>
      <c r="L211" s="105"/>
      <c r="M211" s="105"/>
      <c r="N211" s="39"/>
      <c r="O211" s="42"/>
      <c r="P211" s="42"/>
      <c r="Q211" s="42"/>
      <c r="R211" s="42"/>
      <c r="S211" s="42"/>
      <c r="T211" s="42"/>
      <c r="U211" s="42"/>
      <c r="V211" s="42"/>
      <c r="W211" s="42"/>
      <c r="X211" s="42"/>
      <c r="Y211" s="42"/>
      <c r="Z211" s="42"/>
      <c r="AA211" s="42"/>
      <c r="AB211" s="42"/>
      <c r="AC211" s="42"/>
      <c r="AD211" s="42"/>
      <c r="AE211" s="42"/>
      <c r="AF211" s="42"/>
      <c r="AG211" s="42"/>
      <c r="AH211" s="42"/>
    </row>
    <row r="212" ht="14.25" customHeight="1">
      <c r="A212" s="103"/>
      <c r="B212" s="39"/>
      <c r="C212" s="212"/>
      <c r="D212" s="212"/>
      <c r="E212" s="104"/>
      <c r="F212" s="105"/>
      <c r="G212" s="39"/>
      <c r="H212" s="39"/>
      <c r="I212" s="39"/>
      <c r="J212" s="39"/>
      <c r="K212" s="105"/>
      <c r="L212" s="105"/>
      <c r="M212" s="105"/>
      <c r="N212" s="39"/>
      <c r="O212" s="42"/>
      <c r="P212" s="42"/>
      <c r="Q212" s="42"/>
      <c r="R212" s="42"/>
      <c r="S212" s="42"/>
      <c r="T212" s="42"/>
      <c r="U212" s="42"/>
      <c r="V212" s="42"/>
      <c r="W212" s="42"/>
      <c r="X212" s="42"/>
      <c r="Y212" s="42"/>
      <c r="Z212" s="42"/>
      <c r="AA212" s="42"/>
      <c r="AB212" s="42"/>
      <c r="AC212" s="42"/>
      <c r="AD212" s="42"/>
      <c r="AE212" s="42"/>
      <c r="AF212" s="42"/>
      <c r="AG212" s="42"/>
      <c r="AH212" s="42"/>
    </row>
    <row r="213" ht="14.25" customHeight="1">
      <c r="A213" s="103"/>
      <c r="B213" s="39"/>
      <c r="C213" s="212"/>
      <c r="D213" s="212"/>
      <c r="E213" s="104"/>
      <c r="F213" s="105"/>
      <c r="G213" s="39"/>
      <c r="H213" s="39"/>
      <c r="I213" s="39"/>
      <c r="J213" s="39"/>
      <c r="K213" s="105"/>
      <c r="L213" s="105"/>
      <c r="M213" s="105"/>
      <c r="N213" s="39"/>
      <c r="O213" s="42"/>
      <c r="P213" s="42"/>
      <c r="Q213" s="42"/>
      <c r="R213" s="42"/>
      <c r="S213" s="42"/>
      <c r="T213" s="42"/>
      <c r="U213" s="42"/>
      <c r="V213" s="42"/>
      <c r="W213" s="42"/>
      <c r="X213" s="42"/>
      <c r="Y213" s="42"/>
      <c r="Z213" s="42"/>
      <c r="AA213" s="42"/>
      <c r="AB213" s="42"/>
      <c r="AC213" s="42"/>
      <c r="AD213" s="42"/>
      <c r="AE213" s="42"/>
      <c r="AF213" s="42"/>
      <c r="AG213" s="42"/>
      <c r="AH213" s="42"/>
    </row>
    <row r="214" ht="14.25" customHeight="1">
      <c r="A214" s="103"/>
      <c r="B214" s="39"/>
      <c r="C214" s="212"/>
      <c r="D214" s="212"/>
      <c r="E214" s="104"/>
      <c r="F214" s="105"/>
      <c r="G214" s="39"/>
      <c r="H214" s="39"/>
      <c r="I214" s="39"/>
      <c r="J214" s="39"/>
      <c r="K214" s="105"/>
      <c r="L214" s="105"/>
      <c r="M214" s="105"/>
      <c r="N214" s="39"/>
      <c r="O214" s="42"/>
      <c r="P214" s="42"/>
      <c r="Q214" s="42"/>
      <c r="R214" s="42"/>
      <c r="S214" s="42"/>
      <c r="T214" s="42"/>
      <c r="U214" s="42"/>
      <c r="V214" s="42"/>
      <c r="W214" s="42"/>
      <c r="X214" s="42"/>
      <c r="Y214" s="42"/>
      <c r="Z214" s="42"/>
      <c r="AA214" s="42"/>
      <c r="AB214" s="42"/>
      <c r="AC214" s="42"/>
      <c r="AD214" s="42"/>
      <c r="AE214" s="42"/>
      <c r="AF214" s="42"/>
      <c r="AG214" s="42"/>
      <c r="AH214" s="42"/>
    </row>
    <row r="215" ht="14.25" customHeight="1">
      <c r="A215" s="103"/>
      <c r="B215" s="39"/>
      <c r="C215" s="212"/>
      <c r="D215" s="212"/>
      <c r="E215" s="104"/>
      <c r="F215" s="105"/>
      <c r="G215" s="39"/>
      <c r="H215" s="39"/>
      <c r="I215" s="39"/>
      <c r="J215" s="39"/>
      <c r="K215" s="105"/>
      <c r="L215" s="105"/>
      <c r="M215" s="105"/>
      <c r="N215" s="39"/>
      <c r="O215" s="42"/>
      <c r="P215" s="42"/>
      <c r="Q215" s="42"/>
      <c r="R215" s="42"/>
      <c r="S215" s="42"/>
      <c r="T215" s="42"/>
      <c r="U215" s="42"/>
      <c r="V215" s="42"/>
      <c r="W215" s="42"/>
      <c r="X215" s="42"/>
      <c r="Y215" s="42"/>
      <c r="Z215" s="42"/>
      <c r="AA215" s="42"/>
      <c r="AB215" s="42"/>
      <c r="AC215" s="42"/>
      <c r="AD215" s="42"/>
      <c r="AE215" s="42"/>
      <c r="AF215" s="42"/>
      <c r="AG215" s="42"/>
      <c r="AH215" s="42"/>
    </row>
    <row r="216" ht="14.25" customHeight="1">
      <c r="A216" s="103"/>
      <c r="B216" s="39"/>
      <c r="C216" s="212"/>
      <c r="D216" s="212"/>
      <c r="E216" s="104"/>
      <c r="F216" s="105"/>
      <c r="G216" s="39"/>
      <c r="H216" s="39"/>
      <c r="I216" s="39"/>
      <c r="J216" s="39"/>
      <c r="K216" s="105"/>
      <c r="L216" s="105"/>
      <c r="M216" s="105"/>
      <c r="N216" s="39"/>
      <c r="O216" s="42"/>
      <c r="P216" s="42"/>
      <c r="Q216" s="42"/>
      <c r="R216" s="42"/>
      <c r="S216" s="42"/>
      <c r="T216" s="42"/>
      <c r="U216" s="42"/>
      <c r="V216" s="42"/>
      <c r="W216" s="42"/>
      <c r="X216" s="42"/>
      <c r="Y216" s="42"/>
      <c r="Z216" s="42"/>
      <c r="AA216" s="42"/>
      <c r="AB216" s="42"/>
      <c r="AC216" s="42"/>
      <c r="AD216" s="42"/>
      <c r="AE216" s="42"/>
      <c r="AF216" s="42"/>
      <c r="AG216" s="42"/>
      <c r="AH216" s="42"/>
    </row>
    <row r="217" ht="14.25" customHeight="1">
      <c r="A217" s="103"/>
      <c r="B217" s="39"/>
      <c r="C217" s="212"/>
      <c r="D217" s="212"/>
      <c r="E217" s="104"/>
      <c r="F217" s="105"/>
      <c r="G217" s="39"/>
      <c r="H217" s="39"/>
      <c r="I217" s="39"/>
      <c r="J217" s="39"/>
      <c r="K217" s="105"/>
      <c r="L217" s="105"/>
      <c r="M217" s="105"/>
      <c r="N217" s="39"/>
      <c r="O217" s="42"/>
      <c r="P217" s="42"/>
      <c r="Q217" s="42"/>
      <c r="R217" s="42"/>
      <c r="S217" s="42"/>
      <c r="T217" s="42"/>
      <c r="U217" s="42"/>
      <c r="V217" s="42"/>
      <c r="W217" s="42"/>
      <c r="X217" s="42"/>
      <c r="Y217" s="42"/>
      <c r="Z217" s="42"/>
      <c r="AA217" s="42"/>
      <c r="AB217" s="42"/>
      <c r="AC217" s="42"/>
      <c r="AD217" s="42"/>
      <c r="AE217" s="42"/>
      <c r="AF217" s="42"/>
      <c r="AG217" s="42"/>
      <c r="AH217" s="42"/>
    </row>
    <row r="218" ht="14.25" customHeight="1">
      <c r="A218" s="103"/>
      <c r="B218" s="39"/>
      <c r="C218" s="212"/>
      <c r="D218" s="212"/>
      <c r="E218" s="104"/>
      <c r="F218" s="105"/>
      <c r="G218" s="39"/>
      <c r="H218" s="39"/>
      <c r="I218" s="39"/>
      <c r="J218" s="39"/>
      <c r="K218" s="105"/>
      <c r="L218" s="105"/>
      <c r="M218" s="105"/>
      <c r="N218" s="39"/>
      <c r="O218" s="42"/>
      <c r="P218" s="42"/>
      <c r="Q218" s="42"/>
      <c r="R218" s="42"/>
      <c r="S218" s="42"/>
      <c r="T218" s="42"/>
      <c r="U218" s="42"/>
      <c r="V218" s="42"/>
      <c r="W218" s="42"/>
      <c r="X218" s="42"/>
      <c r="Y218" s="42"/>
      <c r="Z218" s="42"/>
      <c r="AA218" s="42"/>
      <c r="AB218" s="42"/>
      <c r="AC218" s="42"/>
      <c r="AD218" s="42"/>
      <c r="AE218" s="42"/>
      <c r="AF218" s="42"/>
      <c r="AG218" s="42"/>
      <c r="AH218" s="42"/>
    </row>
    <row r="219" ht="14.25" customHeight="1">
      <c r="A219" s="103"/>
      <c r="B219" s="39"/>
      <c r="C219" s="212"/>
      <c r="D219" s="212"/>
      <c r="E219" s="104"/>
      <c r="F219" s="105"/>
      <c r="G219" s="39"/>
      <c r="H219" s="39"/>
      <c r="I219" s="39"/>
      <c r="J219" s="39"/>
      <c r="K219" s="105"/>
      <c r="L219" s="105"/>
      <c r="M219" s="105"/>
      <c r="N219" s="39"/>
      <c r="O219" s="42"/>
      <c r="P219" s="42"/>
      <c r="Q219" s="42"/>
      <c r="R219" s="42"/>
      <c r="S219" s="42"/>
      <c r="T219" s="42"/>
      <c r="U219" s="42"/>
      <c r="V219" s="42"/>
      <c r="W219" s="42"/>
      <c r="X219" s="42"/>
      <c r="Y219" s="42"/>
      <c r="Z219" s="42"/>
      <c r="AA219" s="42"/>
      <c r="AB219" s="42"/>
      <c r="AC219" s="42"/>
      <c r="AD219" s="42"/>
      <c r="AE219" s="42"/>
      <c r="AF219" s="42"/>
      <c r="AG219" s="42"/>
      <c r="AH219" s="42"/>
    </row>
    <row r="220" ht="14.25" customHeight="1">
      <c r="A220" s="103"/>
      <c r="B220" s="39"/>
      <c r="C220" s="212"/>
      <c r="D220" s="212"/>
      <c r="E220" s="104"/>
      <c r="F220" s="105"/>
      <c r="G220" s="39"/>
      <c r="H220" s="39"/>
      <c r="I220" s="39"/>
      <c r="J220" s="39"/>
      <c r="K220" s="105"/>
      <c r="L220" s="105"/>
      <c r="M220" s="105"/>
      <c r="N220" s="39"/>
      <c r="O220" s="42"/>
      <c r="P220" s="42"/>
      <c r="Q220" s="42"/>
      <c r="R220" s="42"/>
      <c r="S220" s="42"/>
      <c r="T220" s="42"/>
      <c r="U220" s="42"/>
      <c r="V220" s="42"/>
      <c r="W220" s="42"/>
      <c r="X220" s="42"/>
      <c r="Y220" s="42"/>
      <c r="Z220" s="42"/>
      <c r="AA220" s="42"/>
      <c r="AB220" s="42"/>
      <c r="AC220" s="42"/>
      <c r="AD220" s="42"/>
      <c r="AE220" s="42"/>
      <c r="AF220" s="42"/>
      <c r="AG220" s="42"/>
      <c r="AH220" s="42"/>
    </row>
    <row r="221" ht="14.25" customHeight="1">
      <c r="A221" s="103"/>
      <c r="B221" s="39"/>
      <c r="C221" s="212"/>
      <c r="D221" s="212"/>
      <c r="E221" s="104"/>
      <c r="F221" s="105"/>
      <c r="G221" s="39"/>
      <c r="H221" s="39"/>
      <c r="I221" s="39"/>
      <c r="J221" s="39"/>
      <c r="K221" s="105"/>
      <c r="L221" s="105"/>
      <c r="M221" s="105"/>
      <c r="N221" s="39"/>
      <c r="O221" s="42"/>
      <c r="P221" s="42"/>
      <c r="Q221" s="42"/>
      <c r="R221" s="42"/>
      <c r="S221" s="42"/>
      <c r="T221" s="42"/>
      <c r="U221" s="42"/>
      <c r="V221" s="42"/>
      <c r="W221" s="42"/>
      <c r="X221" s="42"/>
      <c r="Y221" s="42"/>
      <c r="Z221" s="42"/>
      <c r="AA221" s="42"/>
      <c r="AB221" s="42"/>
      <c r="AC221" s="42"/>
      <c r="AD221" s="42"/>
      <c r="AE221" s="42"/>
      <c r="AF221" s="42"/>
      <c r="AG221" s="42"/>
      <c r="AH221" s="42"/>
    </row>
    <row r="222" ht="14.25" customHeight="1">
      <c r="A222" s="103"/>
      <c r="B222" s="39"/>
      <c r="C222" s="212"/>
      <c r="D222" s="212"/>
      <c r="E222" s="104"/>
      <c r="F222" s="105"/>
      <c r="G222" s="39"/>
      <c r="H222" s="39"/>
      <c r="I222" s="39"/>
      <c r="J222" s="39"/>
      <c r="K222" s="105"/>
      <c r="L222" s="105"/>
      <c r="M222" s="105"/>
      <c r="N222" s="39"/>
      <c r="O222" s="42"/>
      <c r="P222" s="42"/>
      <c r="Q222" s="42"/>
      <c r="R222" s="42"/>
      <c r="S222" s="42"/>
      <c r="T222" s="42"/>
      <c r="U222" s="42"/>
      <c r="V222" s="42"/>
      <c r="W222" s="42"/>
      <c r="X222" s="42"/>
      <c r="Y222" s="42"/>
      <c r="Z222" s="42"/>
      <c r="AA222" s="42"/>
      <c r="AB222" s="42"/>
      <c r="AC222" s="42"/>
      <c r="AD222" s="42"/>
      <c r="AE222" s="42"/>
      <c r="AF222" s="42"/>
      <c r="AG222" s="42"/>
      <c r="AH222" s="42"/>
    </row>
    <row r="223" ht="14.25" customHeight="1">
      <c r="A223" s="103"/>
      <c r="B223" s="39"/>
      <c r="C223" s="212"/>
      <c r="D223" s="212"/>
      <c r="E223" s="104"/>
      <c r="F223" s="105"/>
      <c r="G223" s="39"/>
      <c r="H223" s="39"/>
      <c r="I223" s="39"/>
      <c r="J223" s="39"/>
      <c r="K223" s="105"/>
      <c r="L223" s="105"/>
      <c r="M223" s="105"/>
      <c r="N223" s="39"/>
      <c r="O223" s="42"/>
      <c r="P223" s="42"/>
      <c r="Q223" s="42"/>
      <c r="R223" s="42"/>
      <c r="S223" s="42"/>
      <c r="T223" s="42"/>
      <c r="U223" s="42"/>
      <c r="V223" s="42"/>
      <c r="W223" s="42"/>
      <c r="X223" s="42"/>
      <c r="Y223" s="42"/>
      <c r="Z223" s="42"/>
      <c r="AA223" s="42"/>
      <c r="AB223" s="42"/>
      <c r="AC223" s="42"/>
      <c r="AD223" s="42"/>
      <c r="AE223" s="42"/>
      <c r="AF223" s="42"/>
      <c r="AG223" s="42"/>
      <c r="AH223" s="42"/>
    </row>
    <row r="224" ht="14.25" customHeight="1">
      <c r="A224" s="103"/>
      <c r="B224" s="39"/>
      <c r="C224" s="212"/>
      <c r="D224" s="212"/>
      <c r="E224" s="104"/>
      <c r="F224" s="105"/>
      <c r="G224" s="39"/>
      <c r="H224" s="39"/>
      <c r="I224" s="39"/>
      <c r="J224" s="39"/>
      <c r="K224" s="105"/>
      <c r="L224" s="105"/>
      <c r="M224" s="105"/>
      <c r="N224" s="39"/>
      <c r="O224" s="42"/>
      <c r="P224" s="42"/>
      <c r="Q224" s="42"/>
      <c r="R224" s="42"/>
      <c r="S224" s="42"/>
      <c r="T224" s="42"/>
      <c r="U224" s="42"/>
      <c r="V224" s="42"/>
      <c r="W224" s="42"/>
      <c r="X224" s="42"/>
      <c r="Y224" s="42"/>
      <c r="Z224" s="42"/>
      <c r="AA224" s="42"/>
      <c r="AB224" s="42"/>
      <c r="AC224" s="42"/>
      <c r="AD224" s="42"/>
      <c r="AE224" s="42"/>
      <c r="AF224" s="42"/>
      <c r="AG224" s="42"/>
      <c r="AH224" s="42"/>
    </row>
    <row r="225" ht="15.75" customHeight="1">
      <c r="A225" s="42"/>
      <c r="B225" s="42"/>
      <c r="C225" s="243"/>
      <c r="D225" s="243"/>
      <c r="E225" s="42"/>
      <c r="F225" s="103"/>
      <c r="G225" s="42"/>
      <c r="H225" s="42"/>
      <c r="I225" s="42"/>
      <c r="J225" s="42"/>
      <c r="K225" s="42"/>
      <c r="L225" s="42"/>
      <c r="M225" s="42"/>
      <c r="N225" s="42"/>
      <c r="O225" s="42"/>
      <c r="P225" s="42"/>
      <c r="Q225" s="42"/>
      <c r="R225" s="42"/>
      <c r="S225" s="42"/>
      <c r="T225" s="42"/>
      <c r="U225" s="42"/>
      <c r="V225" s="42"/>
      <c r="W225" s="42"/>
      <c r="X225" s="42"/>
      <c r="Y225" s="42"/>
      <c r="Z225" s="42"/>
      <c r="AA225" s="42"/>
      <c r="AB225" s="42"/>
      <c r="AC225" s="42"/>
      <c r="AD225" s="42"/>
      <c r="AE225" s="42"/>
      <c r="AF225" s="42"/>
      <c r="AG225" s="42"/>
      <c r="AH225" s="42"/>
    </row>
    <row r="226" ht="15.75" customHeight="1">
      <c r="A226" s="42"/>
      <c r="B226" s="42"/>
      <c r="C226" s="243"/>
      <c r="D226" s="243"/>
      <c r="E226" s="42"/>
      <c r="F226" s="103"/>
      <c r="G226" s="42"/>
      <c r="H226" s="42"/>
      <c r="I226" s="42"/>
      <c r="J226" s="42"/>
      <c r="K226" s="42"/>
      <c r="L226" s="42"/>
      <c r="M226" s="42"/>
      <c r="N226" s="42"/>
      <c r="O226" s="42"/>
      <c r="P226" s="42"/>
      <c r="Q226" s="42"/>
      <c r="R226" s="42"/>
      <c r="S226" s="42"/>
      <c r="T226" s="42"/>
      <c r="U226" s="42"/>
      <c r="V226" s="42"/>
      <c r="W226" s="42"/>
      <c r="X226" s="42"/>
      <c r="Y226" s="42"/>
      <c r="Z226" s="42"/>
      <c r="AA226" s="42"/>
      <c r="AB226" s="42"/>
      <c r="AC226" s="42"/>
      <c r="AD226" s="42"/>
      <c r="AE226" s="42"/>
      <c r="AF226" s="42"/>
      <c r="AG226" s="42"/>
      <c r="AH226" s="42"/>
    </row>
    <row r="227" ht="15.75" customHeight="1">
      <c r="A227" s="42"/>
      <c r="B227" s="42"/>
      <c r="C227" s="243"/>
      <c r="D227" s="243"/>
      <c r="E227" s="42"/>
      <c r="F227" s="103"/>
      <c r="G227" s="42"/>
      <c r="H227" s="42"/>
      <c r="I227" s="42"/>
      <c r="J227" s="42"/>
      <c r="K227" s="42"/>
      <c r="L227" s="42"/>
      <c r="M227" s="42"/>
      <c r="N227" s="42"/>
      <c r="O227" s="42"/>
      <c r="P227" s="42"/>
      <c r="Q227" s="42"/>
      <c r="R227" s="42"/>
      <c r="S227" s="42"/>
      <c r="T227" s="42"/>
      <c r="U227" s="42"/>
      <c r="V227" s="42"/>
      <c r="W227" s="42"/>
      <c r="X227" s="42"/>
      <c r="Y227" s="42"/>
      <c r="Z227" s="42"/>
      <c r="AA227" s="42"/>
      <c r="AB227" s="42"/>
      <c r="AC227" s="42"/>
      <c r="AD227" s="42"/>
      <c r="AE227" s="42"/>
      <c r="AF227" s="42"/>
      <c r="AG227" s="42"/>
      <c r="AH227" s="42"/>
    </row>
    <row r="228" ht="15.75" customHeight="1">
      <c r="A228" s="42"/>
      <c r="B228" s="42"/>
      <c r="C228" s="243"/>
      <c r="D228" s="243"/>
      <c r="E228" s="42"/>
      <c r="F228" s="103"/>
      <c r="G228" s="42"/>
      <c r="H228" s="42"/>
      <c r="I228" s="42"/>
      <c r="J228" s="42"/>
      <c r="K228" s="42"/>
      <c r="L228" s="42"/>
      <c r="M228" s="42"/>
      <c r="N228" s="42"/>
      <c r="O228" s="42"/>
      <c r="P228" s="42"/>
      <c r="Q228" s="42"/>
      <c r="R228" s="42"/>
      <c r="S228" s="42"/>
      <c r="T228" s="42"/>
      <c r="U228" s="42"/>
      <c r="V228" s="42"/>
      <c r="W228" s="42"/>
      <c r="X228" s="42"/>
      <c r="Y228" s="42"/>
      <c r="Z228" s="42"/>
      <c r="AA228" s="42"/>
      <c r="AB228" s="42"/>
      <c r="AC228" s="42"/>
      <c r="AD228" s="42"/>
      <c r="AE228" s="42"/>
      <c r="AF228" s="42"/>
      <c r="AG228" s="42"/>
      <c r="AH228" s="42"/>
    </row>
    <row r="229" ht="15.75" customHeight="1">
      <c r="A229" s="42"/>
      <c r="B229" s="42"/>
      <c r="C229" s="243"/>
      <c r="D229" s="243"/>
      <c r="E229" s="42"/>
      <c r="F229" s="103"/>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c r="AH229" s="42"/>
    </row>
    <row r="230" ht="15.75" customHeight="1">
      <c r="A230" s="42"/>
      <c r="B230" s="42"/>
      <c r="C230" s="243"/>
      <c r="D230" s="243"/>
      <c r="E230" s="42"/>
      <c r="F230" s="103"/>
      <c r="G230" s="42"/>
      <c r="H230" s="42"/>
      <c r="I230" s="42"/>
      <c r="J230" s="42"/>
      <c r="K230" s="42"/>
      <c r="L230" s="42"/>
      <c r="M230" s="42"/>
      <c r="N230" s="42"/>
      <c r="O230" s="42"/>
      <c r="P230" s="42"/>
      <c r="Q230" s="42"/>
      <c r="R230" s="42"/>
      <c r="S230" s="42"/>
      <c r="T230" s="42"/>
      <c r="U230" s="42"/>
      <c r="V230" s="42"/>
      <c r="W230" s="42"/>
      <c r="X230" s="42"/>
      <c r="Y230" s="42"/>
      <c r="Z230" s="42"/>
      <c r="AA230" s="42"/>
      <c r="AB230" s="42"/>
      <c r="AC230" s="42"/>
      <c r="AD230" s="42"/>
      <c r="AE230" s="42"/>
      <c r="AF230" s="42"/>
      <c r="AG230" s="42"/>
      <c r="AH230" s="42"/>
    </row>
    <row r="231" ht="15.75" customHeight="1">
      <c r="A231" s="42"/>
      <c r="B231" s="42"/>
      <c r="C231" s="243"/>
      <c r="D231" s="243"/>
      <c r="E231" s="42"/>
      <c r="F231" s="103"/>
      <c r="G231" s="42"/>
      <c r="H231" s="42"/>
      <c r="I231" s="42"/>
      <c r="J231" s="42"/>
      <c r="K231" s="42"/>
      <c r="L231" s="42"/>
      <c r="M231" s="42"/>
      <c r="N231" s="42"/>
      <c r="O231" s="42"/>
      <c r="P231" s="42"/>
      <c r="Q231" s="42"/>
      <c r="R231" s="42"/>
      <c r="S231" s="42"/>
      <c r="T231" s="42"/>
      <c r="U231" s="42"/>
      <c r="V231" s="42"/>
      <c r="W231" s="42"/>
      <c r="X231" s="42"/>
      <c r="Y231" s="42"/>
      <c r="Z231" s="42"/>
      <c r="AA231" s="42"/>
      <c r="AB231" s="42"/>
      <c r="AC231" s="42"/>
      <c r="AD231" s="42"/>
      <c r="AE231" s="42"/>
      <c r="AF231" s="42"/>
      <c r="AG231" s="42"/>
      <c r="AH231" s="42"/>
    </row>
    <row r="232" ht="15.75" customHeight="1">
      <c r="A232" s="42"/>
      <c r="B232" s="42"/>
      <c r="C232" s="243"/>
      <c r="D232" s="243"/>
      <c r="E232" s="42"/>
      <c r="F232" s="103"/>
      <c r="G232" s="42"/>
      <c r="H232" s="42"/>
      <c r="I232" s="42"/>
      <c r="J232" s="42"/>
      <c r="K232" s="42"/>
      <c r="L232" s="42"/>
      <c r="M232" s="42"/>
      <c r="N232" s="42"/>
      <c r="O232" s="42"/>
      <c r="P232" s="42"/>
      <c r="Q232" s="42"/>
      <c r="R232" s="42"/>
      <c r="S232" s="42"/>
      <c r="T232" s="42"/>
      <c r="U232" s="42"/>
      <c r="V232" s="42"/>
      <c r="W232" s="42"/>
      <c r="X232" s="42"/>
      <c r="Y232" s="42"/>
      <c r="Z232" s="42"/>
      <c r="AA232" s="42"/>
      <c r="AB232" s="42"/>
      <c r="AC232" s="42"/>
      <c r="AD232" s="42"/>
      <c r="AE232" s="42"/>
      <c r="AF232" s="42"/>
      <c r="AG232" s="42"/>
      <c r="AH232" s="42"/>
    </row>
    <row r="233" ht="15.75" customHeight="1">
      <c r="A233" s="42"/>
      <c r="B233" s="42"/>
      <c r="C233" s="243"/>
      <c r="D233" s="243"/>
      <c r="E233" s="42"/>
      <c r="F233" s="103"/>
      <c r="G233" s="42"/>
      <c r="H233" s="42"/>
      <c r="I233" s="42"/>
      <c r="J233" s="42"/>
      <c r="K233" s="42"/>
      <c r="L233" s="42"/>
      <c r="M233" s="42"/>
      <c r="N233" s="42"/>
      <c r="O233" s="42"/>
      <c r="P233" s="42"/>
      <c r="Q233" s="42"/>
      <c r="R233" s="42"/>
      <c r="S233" s="42"/>
      <c r="T233" s="42"/>
      <c r="U233" s="42"/>
      <c r="V233" s="42"/>
      <c r="W233" s="42"/>
      <c r="X233" s="42"/>
      <c r="Y233" s="42"/>
      <c r="Z233" s="42"/>
      <c r="AA233" s="42"/>
      <c r="AB233" s="42"/>
      <c r="AC233" s="42"/>
      <c r="AD233" s="42"/>
      <c r="AE233" s="42"/>
      <c r="AF233" s="42"/>
      <c r="AG233" s="42"/>
      <c r="AH233" s="42"/>
    </row>
    <row r="234" ht="15.75" customHeight="1">
      <c r="A234" s="42"/>
      <c r="B234" s="42"/>
      <c r="C234" s="243"/>
      <c r="D234" s="243"/>
      <c r="E234" s="42"/>
      <c r="F234" s="103"/>
      <c r="G234" s="42"/>
      <c r="H234" s="42"/>
      <c r="I234" s="42"/>
      <c r="J234" s="42"/>
      <c r="K234" s="42"/>
      <c r="L234" s="42"/>
      <c r="M234" s="42"/>
      <c r="N234" s="42"/>
      <c r="O234" s="42"/>
      <c r="P234" s="42"/>
      <c r="Q234" s="42"/>
      <c r="R234" s="42"/>
      <c r="S234" s="42"/>
      <c r="T234" s="42"/>
      <c r="U234" s="42"/>
      <c r="V234" s="42"/>
      <c r="W234" s="42"/>
      <c r="X234" s="42"/>
      <c r="Y234" s="42"/>
      <c r="Z234" s="42"/>
      <c r="AA234" s="42"/>
      <c r="AB234" s="42"/>
      <c r="AC234" s="42"/>
      <c r="AD234" s="42"/>
      <c r="AE234" s="42"/>
      <c r="AF234" s="42"/>
      <c r="AG234" s="42"/>
      <c r="AH234" s="42"/>
    </row>
    <row r="235" ht="15.75" customHeight="1">
      <c r="A235" s="42"/>
      <c r="B235" s="42"/>
      <c r="C235" s="243"/>
      <c r="D235" s="243"/>
      <c r="E235" s="42"/>
      <c r="F235" s="103"/>
      <c r="G235" s="42"/>
      <c r="H235" s="42"/>
      <c r="I235" s="42"/>
      <c r="J235" s="42"/>
      <c r="K235" s="42"/>
      <c r="L235" s="42"/>
      <c r="M235" s="42"/>
      <c r="N235" s="42"/>
      <c r="O235" s="42"/>
      <c r="P235" s="42"/>
      <c r="Q235" s="42"/>
      <c r="R235" s="42"/>
      <c r="S235" s="42"/>
      <c r="T235" s="42"/>
      <c r="U235" s="42"/>
      <c r="V235" s="42"/>
      <c r="W235" s="42"/>
      <c r="X235" s="42"/>
      <c r="Y235" s="42"/>
      <c r="Z235" s="42"/>
      <c r="AA235" s="42"/>
      <c r="AB235" s="42"/>
      <c r="AC235" s="42"/>
      <c r="AD235" s="42"/>
      <c r="AE235" s="42"/>
      <c r="AF235" s="42"/>
      <c r="AG235" s="42"/>
      <c r="AH235" s="42"/>
    </row>
    <row r="236" ht="15.75" customHeight="1">
      <c r="A236" s="42"/>
      <c r="B236" s="42"/>
      <c r="C236" s="243"/>
      <c r="D236" s="243"/>
      <c r="E236" s="42"/>
      <c r="F236" s="103"/>
      <c r="G236" s="42"/>
      <c r="H236" s="42"/>
      <c r="I236" s="42"/>
      <c r="J236" s="42"/>
      <c r="K236" s="42"/>
      <c r="L236" s="42"/>
      <c r="M236" s="42"/>
      <c r="N236" s="42"/>
      <c r="O236" s="42"/>
      <c r="P236" s="42"/>
      <c r="Q236" s="42"/>
      <c r="R236" s="42"/>
      <c r="S236" s="42"/>
      <c r="T236" s="42"/>
      <c r="U236" s="42"/>
      <c r="V236" s="42"/>
      <c r="W236" s="42"/>
      <c r="X236" s="42"/>
      <c r="Y236" s="42"/>
      <c r="Z236" s="42"/>
      <c r="AA236" s="42"/>
      <c r="AB236" s="42"/>
      <c r="AC236" s="42"/>
      <c r="AD236" s="42"/>
      <c r="AE236" s="42"/>
      <c r="AF236" s="42"/>
      <c r="AG236" s="42"/>
      <c r="AH236" s="42"/>
    </row>
    <row r="237" ht="15.75" customHeight="1">
      <c r="A237" s="42"/>
      <c r="B237" s="42"/>
      <c r="C237" s="243"/>
      <c r="D237" s="243"/>
      <c r="E237" s="42"/>
      <c r="F237" s="103"/>
      <c r="G237" s="42"/>
      <c r="H237" s="42"/>
      <c r="I237" s="42"/>
      <c r="J237" s="42"/>
      <c r="K237" s="42"/>
      <c r="L237" s="42"/>
      <c r="M237" s="42"/>
      <c r="N237" s="42"/>
      <c r="O237" s="42"/>
      <c r="P237" s="42"/>
      <c r="Q237" s="42"/>
      <c r="R237" s="42"/>
      <c r="S237" s="42"/>
      <c r="T237" s="42"/>
      <c r="U237" s="42"/>
      <c r="V237" s="42"/>
      <c r="W237" s="42"/>
      <c r="X237" s="42"/>
      <c r="Y237" s="42"/>
      <c r="Z237" s="42"/>
      <c r="AA237" s="42"/>
      <c r="AB237" s="42"/>
      <c r="AC237" s="42"/>
      <c r="AD237" s="42"/>
      <c r="AE237" s="42"/>
      <c r="AF237" s="42"/>
      <c r="AG237" s="42"/>
      <c r="AH237" s="42"/>
    </row>
    <row r="238" ht="15.75" customHeight="1">
      <c r="A238" s="42"/>
      <c r="B238" s="42"/>
      <c r="C238" s="243"/>
      <c r="D238" s="243"/>
      <c r="E238" s="42"/>
      <c r="F238" s="103"/>
      <c r="G238" s="42"/>
      <c r="H238" s="42"/>
      <c r="I238" s="42"/>
      <c r="J238" s="42"/>
      <c r="K238" s="42"/>
      <c r="L238" s="42"/>
      <c r="M238" s="42"/>
      <c r="N238" s="42"/>
      <c r="O238" s="42"/>
      <c r="P238" s="42"/>
      <c r="Q238" s="42"/>
      <c r="R238" s="42"/>
      <c r="S238" s="42"/>
      <c r="T238" s="42"/>
      <c r="U238" s="42"/>
      <c r="V238" s="42"/>
      <c r="W238" s="42"/>
      <c r="X238" s="42"/>
      <c r="Y238" s="42"/>
      <c r="Z238" s="42"/>
      <c r="AA238" s="42"/>
      <c r="AB238" s="42"/>
      <c r="AC238" s="42"/>
      <c r="AD238" s="42"/>
      <c r="AE238" s="42"/>
      <c r="AF238" s="42"/>
      <c r="AG238" s="42"/>
      <c r="AH238" s="42"/>
    </row>
    <row r="239" ht="15.75" customHeight="1">
      <c r="A239" s="42"/>
      <c r="B239" s="42"/>
      <c r="C239" s="243"/>
      <c r="D239" s="243"/>
      <c r="E239" s="42"/>
      <c r="F239" s="103"/>
      <c r="G239" s="42"/>
      <c r="H239" s="42"/>
      <c r="I239" s="42"/>
      <c r="J239" s="42"/>
      <c r="K239" s="42"/>
      <c r="L239" s="42"/>
      <c r="M239" s="42"/>
      <c r="N239" s="42"/>
      <c r="O239" s="42"/>
      <c r="P239" s="42"/>
      <c r="Q239" s="42"/>
      <c r="R239" s="42"/>
      <c r="S239" s="42"/>
      <c r="T239" s="42"/>
      <c r="U239" s="42"/>
      <c r="V239" s="42"/>
      <c r="W239" s="42"/>
      <c r="X239" s="42"/>
      <c r="Y239" s="42"/>
      <c r="Z239" s="42"/>
      <c r="AA239" s="42"/>
      <c r="AB239" s="42"/>
      <c r="AC239" s="42"/>
      <c r="AD239" s="42"/>
      <c r="AE239" s="42"/>
      <c r="AF239" s="42"/>
      <c r="AG239" s="42"/>
      <c r="AH239" s="42"/>
    </row>
    <row r="240" ht="15.75" customHeight="1">
      <c r="A240" s="42"/>
      <c r="B240" s="42"/>
      <c r="C240" s="243"/>
      <c r="D240" s="243"/>
      <c r="E240" s="42"/>
      <c r="F240" s="103"/>
      <c r="G240" s="42"/>
      <c r="H240" s="42"/>
      <c r="I240" s="42"/>
      <c r="J240" s="42"/>
      <c r="K240" s="42"/>
      <c r="L240" s="42"/>
      <c r="M240" s="42"/>
      <c r="N240" s="42"/>
      <c r="O240" s="42"/>
      <c r="P240" s="42"/>
      <c r="Q240" s="42"/>
      <c r="R240" s="42"/>
      <c r="S240" s="42"/>
      <c r="T240" s="42"/>
      <c r="U240" s="42"/>
      <c r="V240" s="42"/>
      <c r="W240" s="42"/>
      <c r="X240" s="42"/>
      <c r="Y240" s="42"/>
      <c r="Z240" s="42"/>
      <c r="AA240" s="42"/>
      <c r="AB240" s="42"/>
      <c r="AC240" s="42"/>
      <c r="AD240" s="42"/>
      <c r="AE240" s="42"/>
      <c r="AF240" s="42"/>
      <c r="AG240" s="42"/>
      <c r="AH240" s="42"/>
    </row>
    <row r="241" ht="15.75" customHeight="1">
      <c r="A241" s="42"/>
      <c r="B241" s="42"/>
      <c r="C241" s="243"/>
      <c r="D241" s="243"/>
      <c r="E241" s="42"/>
      <c r="F241" s="103"/>
      <c r="G241" s="42"/>
      <c r="H241" s="42"/>
      <c r="I241" s="42"/>
      <c r="J241" s="42"/>
      <c r="K241" s="42"/>
      <c r="L241" s="42"/>
      <c r="M241" s="42"/>
      <c r="N241" s="42"/>
      <c r="O241" s="42"/>
      <c r="P241" s="42"/>
      <c r="Q241" s="42"/>
      <c r="R241" s="42"/>
      <c r="S241" s="42"/>
      <c r="T241" s="42"/>
      <c r="U241" s="42"/>
      <c r="V241" s="42"/>
      <c r="W241" s="42"/>
      <c r="X241" s="42"/>
      <c r="Y241" s="42"/>
      <c r="Z241" s="42"/>
      <c r="AA241" s="42"/>
      <c r="AB241" s="42"/>
      <c r="AC241" s="42"/>
      <c r="AD241" s="42"/>
      <c r="AE241" s="42"/>
      <c r="AF241" s="42"/>
      <c r="AG241" s="42"/>
      <c r="AH241" s="42"/>
    </row>
    <row r="242" ht="15.75" customHeight="1">
      <c r="A242" s="42"/>
      <c r="B242" s="42"/>
      <c r="C242" s="243"/>
      <c r="D242" s="243"/>
      <c r="E242" s="42"/>
      <c r="F242" s="103"/>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c r="AH242" s="42"/>
    </row>
    <row r="243" ht="15.75" customHeight="1">
      <c r="A243" s="42"/>
      <c r="B243" s="42"/>
      <c r="C243" s="243"/>
      <c r="D243" s="243"/>
      <c r="E243" s="42"/>
      <c r="F243" s="103"/>
      <c r="G243" s="42"/>
      <c r="H243" s="42"/>
      <c r="I243" s="42"/>
      <c r="J243" s="42"/>
      <c r="K243" s="42"/>
      <c r="L243" s="42"/>
      <c r="M243" s="42"/>
      <c r="N243" s="42"/>
      <c r="O243" s="42"/>
      <c r="P243" s="42"/>
      <c r="Q243" s="42"/>
      <c r="R243" s="42"/>
      <c r="S243" s="42"/>
      <c r="T243" s="42"/>
      <c r="U243" s="42"/>
      <c r="V243" s="42"/>
      <c r="W243" s="42"/>
      <c r="X243" s="42"/>
      <c r="Y243" s="42"/>
      <c r="Z243" s="42"/>
      <c r="AA243" s="42"/>
      <c r="AB243" s="42"/>
      <c r="AC243" s="42"/>
      <c r="AD243" s="42"/>
      <c r="AE243" s="42"/>
      <c r="AF243" s="42"/>
      <c r="AG243" s="42"/>
      <c r="AH243" s="42"/>
    </row>
    <row r="244" ht="15.75" customHeight="1">
      <c r="A244" s="42"/>
      <c r="B244" s="42"/>
      <c r="C244" s="243"/>
      <c r="D244" s="243"/>
      <c r="E244" s="42"/>
      <c r="F244" s="103"/>
      <c r="G244" s="42"/>
      <c r="H244" s="42"/>
      <c r="I244" s="42"/>
      <c r="J244" s="42"/>
      <c r="K244" s="42"/>
      <c r="L244" s="42"/>
      <c r="M244" s="42"/>
      <c r="N244" s="42"/>
      <c r="O244" s="42"/>
      <c r="P244" s="42"/>
      <c r="Q244" s="42"/>
      <c r="R244" s="42"/>
      <c r="S244" s="42"/>
      <c r="T244" s="42"/>
      <c r="U244" s="42"/>
      <c r="V244" s="42"/>
      <c r="W244" s="42"/>
      <c r="X244" s="42"/>
      <c r="Y244" s="42"/>
      <c r="Z244" s="42"/>
      <c r="AA244" s="42"/>
      <c r="AB244" s="42"/>
      <c r="AC244" s="42"/>
      <c r="AD244" s="42"/>
      <c r="AE244" s="42"/>
      <c r="AF244" s="42"/>
      <c r="AG244" s="42"/>
      <c r="AH244" s="42"/>
    </row>
    <row r="245" ht="15.75" customHeight="1">
      <c r="A245" s="42"/>
      <c r="B245" s="42"/>
      <c r="C245" s="243"/>
      <c r="D245" s="243"/>
      <c r="E245" s="42"/>
      <c r="F245" s="103"/>
      <c r="G245" s="42"/>
      <c r="H245" s="42"/>
      <c r="I245" s="42"/>
      <c r="J245" s="42"/>
      <c r="K245" s="42"/>
      <c r="L245" s="42"/>
      <c r="M245" s="42"/>
      <c r="N245" s="42"/>
      <c r="O245" s="42"/>
      <c r="P245" s="42"/>
      <c r="Q245" s="42"/>
      <c r="R245" s="42"/>
      <c r="S245" s="42"/>
      <c r="T245" s="42"/>
      <c r="U245" s="42"/>
      <c r="V245" s="42"/>
      <c r="W245" s="42"/>
      <c r="X245" s="42"/>
      <c r="Y245" s="42"/>
      <c r="Z245" s="42"/>
      <c r="AA245" s="42"/>
      <c r="AB245" s="42"/>
      <c r="AC245" s="42"/>
      <c r="AD245" s="42"/>
      <c r="AE245" s="42"/>
      <c r="AF245" s="42"/>
      <c r="AG245" s="42"/>
      <c r="AH245" s="42"/>
    </row>
    <row r="246" ht="15.75" customHeight="1">
      <c r="A246" s="42"/>
      <c r="B246" s="42"/>
      <c r="C246" s="243"/>
      <c r="D246" s="243"/>
      <c r="E246" s="42"/>
      <c r="F246" s="103"/>
      <c r="G246" s="42"/>
      <c r="H246" s="42"/>
      <c r="I246" s="42"/>
      <c r="J246" s="42"/>
      <c r="K246" s="42"/>
      <c r="L246" s="42"/>
      <c r="M246" s="42"/>
      <c r="N246" s="42"/>
      <c r="O246" s="42"/>
      <c r="P246" s="42"/>
      <c r="Q246" s="42"/>
      <c r="R246" s="42"/>
      <c r="S246" s="42"/>
      <c r="T246" s="42"/>
      <c r="U246" s="42"/>
      <c r="V246" s="42"/>
      <c r="W246" s="42"/>
      <c r="X246" s="42"/>
      <c r="Y246" s="42"/>
      <c r="Z246" s="42"/>
      <c r="AA246" s="42"/>
      <c r="AB246" s="42"/>
      <c r="AC246" s="42"/>
      <c r="AD246" s="42"/>
      <c r="AE246" s="42"/>
      <c r="AF246" s="42"/>
      <c r="AG246" s="42"/>
      <c r="AH246" s="42"/>
    </row>
    <row r="247" ht="15.75" customHeight="1">
      <c r="A247" s="42"/>
      <c r="B247" s="42"/>
      <c r="C247" s="243"/>
      <c r="D247" s="243"/>
      <c r="E247" s="42"/>
      <c r="F247" s="103"/>
      <c r="G247" s="42"/>
      <c r="H247" s="42"/>
      <c r="I247" s="42"/>
      <c r="J247" s="42"/>
      <c r="K247" s="42"/>
      <c r="L247" s="42"/>
      <c r="M247" s="42"/>
      <c r="N247" s="42"/>
      <c r="O247" s="42"/>
      <c r="P247" s="42"/>
      <c r="Q247" s="42"/>
      <c r="R247" s="42"/>
      <c r="S247" s="42"/>
      <c r="T247" s="42"/>
      <c r="U247" s="42"/>
      <c r="V247" s="42"/>
      <c r="W247" s="42"/>
      <c r="X247" s="42"/>
      <c r="Y247" s="42"/>
      <c r="Z247" s="42"/>
      <c r="AA247" s="42"/>
      <c r="AB247" s="42"/>
      <c r="AC247" s="42"/>
      <c r="AD247" s="42"/>
      <c r="AE247" s="42"/>
      <c r="AF247" s="42"/>
      <c r="AG247" s="42"/>
      <c r="AH247" s="42"/>
    </row>
    <row r="248" ht="15.75" customHeight="1">
      <c r="A248" s="42"/>
      <c r="B248" s="42"/>
      <c r="C248" s="243"/>
      <c r="D248" s="243"/>
      <c r="E248" s="42"/>
      <c r="F248" s="103"/>
      <c r="G248" s="42"/>
      <c r="H248" s="42"/>
      <c r="I248" s="42"/>
      <c r="J248" s="42"/>
      <c r="K248" s="42"/>
      <c r="L248" s="42"/>
      <c r="M248" s="42"/>
      <c r="N248" s="42"/>
      <c r="O248" s="42"/>
      <c r="P248" s="42"/>
      <c r="Q248" s="42"/>
      <c r="R248" s="42"/>
      <c r="S248" s="42"/>
      <c r="T248" s="42"/>
      <c r="U248" s="42"/>
      <c r="V248" s="42"/>
      <c r="W248" s="42"/>
      <c r="X248" s="42"/>
      <c r="Y248" s="42"/>
      <c r="Z248" s="42"/>
      <c r="AA248" s="42"/>
      <c r="AB248" s="42"/>
      <c r="AC248" s="42"/>
      <c r="AD248" s="42"/>
      <c r="AE248" s="42"/>
      <c r="AF248" s="42"/>
      <c r="AG248" s="42"/>
      <c r="AH248" s="42"/>
    </row>
    <row r="249" ht="15.75" customHeight="1">
      <c r="A249" s="42"/>
      <c r="B249" s="42"/>
      <c r="C249" s="243"/>
      <c r="D249" s="243"/>
      <c r="E249" s="42"/>
      <c r="F249" s="103"/>
      <c r="G249" s="42"/>
      <c r="H249" s="42"/>
      <c r="I249" s="42"/>
      <c r="J249" s="42"/>
      <c r="K249" s="42"/>
      <c r="L249" s="42"/>
      <c r="M249" s="42"/>
      <c r="N249" s="42"/>
      <c r="O249" s="42"/>
      <c r="P249" s="42"/>
      <c r="Q249" s="42"/>
      <c r="R249" s="42"/>
      <c r="S249" s="42"/>
      <c r="T249" s="42"/>
      <c r="U249" s="42"/>
      <c r="V249" s="42"/>
      <c r="W249" s="42"/>
      <c r="X249" s="42"/>
      <c r="Y249" s="42"/>
      <c r="Z249" s="42"/>
      <c r="AA249" s="42"/>
      <c r="AB249" s="42"/>
      <c r="AC249" s="42"/>
      <c r="AD249" s="42"/>
      <c r="AE249" s="42"/>
      <c r="AF249" s="42"/>
      <c r="AG249" s="42"/>
      <c r="AH249" s="42"/>
    </row>
    <row r="250" ht="15.75" customHeight="1">
      <c r="A250" s="42"/>
      <c r="B250" s="42"/>
      <c r="C250" s="243"/>
      <c r="D250" s="243"/>
      <c r="E250" s="42"/>
      <c r="F250" s="103"/>
      <c r="G250" s="42"/>
      <c r="H250" s="42"/>
      <c r="I250" s="42"/>
      <c r="J250" s="42"/>
      <c r="K250" s="42"/>
      <c r="L250" s="42"/>
      <c r="M250" s="42"/>
      <c r="N250" s="42"/>
      <c r="O250" s="42"/>
      <c r="P250" s="42"/>
      <c r="Q250" s="42"/>
      <c r="R250" s="42"/>
      <c r="S250" s="42"/>
      <c r="T250" s="42"/>
      <c r="U250" s="42"/>
      <c r="V250" s="42"/>
      <c r="W250" s="42"/>
      <c r="X250" s="42"/>
      <c r="Y250" s="42"/>
      <c r="Z250" s="42"/>
      <c r="AA250" s="42"/>
      <c r="AB250" s="42"/>
      <c r="AC250" s="42"/>
      <c r="AD250" s="42"/>
      <c r="AE250" s="42"/>
      <c r="AF250" s="42"/>
      <c r="AG250" s="42"/>
      <c r="AH250" s="42"/>
    </row>
    <row r="251" ht="15.75" customHeight="1">
      <c r="A251" s="42"/>
      <c r="B251" s="42"/>
      <c r="C251" s="243"/>
      <c r="D251" s="243"/>
      <c r="E251" s="42"/>
      <c r="F251" s="103"/>
      <c r="G251" s="42"/>
      <c r="H251" s="42"/>
      <c r="I251" s="42"/>
      <c r="J251" s="42"/>
      <c r="K251" s="42"/>
      <c r="L251" s="42"/>
      <c r="M251" s="42"/>
      <c r="N251" s="42"/>
      <c r="O251" s="42"/>
      <c r="P251" s="42"/>
      <c r="Q251" s="42"/>
      <c r="R251" s="42"/>
      <c r="S251" s="42"/>
      <c r="T251" s="42"/>
      <c r="U251" s="42"/>
      <c r="V251" s="42"/>
      <c r="W251" s="42"/>
      <c r="X251" s="42"/>
      <c r="Y251" s="42"/>
      <c r="Z251" s="42"/>
      <c r="AA251" s="42"/>
      <c r="AB251" s="42"/>
      <c r="AC251" s="42"/>
      <c r="AD251" s="42"/>
      <c r="AE251" s="42"/>
      <c r="AF251" s="42"/>
      <c r="AG251" s="42"/>
      <c r="AH251" s="42"/>
    </row>
    <row r="252" ht="15.75" customHeight="1">
      <c r="A252" s="42"/>
      <c r="B252" s="42"/>
      <c r="C252" s="243"/>
      <c r="D252" s="243"/>
      <c r="E252" s="42"/>
      <c r="F252" s="103"/>
      <c r="G252" s="42"/>
      <c r="H252" s="42"/>
      <c r="I252" s="42"/>
      <c r="J252" s="42"/>
      <c r="K252" s="42"/>
      <c r="L252" s="42"/>
      <c r="M252" s="42"/>
      <c r="N252" s="42"/>
      <c r="O252" s="42"/>
      <c r="P252" s="42"/>
      <c r="Q252" s="42"/>
      <c r="R252" s="42"/>
      <c r="S252" s="42"/>
      <c r="T252" s="42"/>
      <c r="U252" s="42"/>
      <c r="V252" s="42"/>
      <c r="W252" s="42"/>
      <c r="X252" s="42"/>
      <c r="Y252" s="42"/>
      <c r="Z252" s="42"/>
      <c r="AA252" s="42"/>
      <c r="AB252" s="42"/>
      <c r="AC252" s="42"/>
      <c r="AD252" s="42"/>
      <c r="AE252" s="42"/>
      <c r="AF252" s="42"/>
      <c r="AG252" s="42"/>
      <c r="AH252" s="42"/>
    </row>
    <row r="253" ht="15.75" customHeight="1">
      <c r="A253" s="42"/>
      <c r="B253" s="42"/>
      <c r="C253" s="243"/>
      <c r="D253" s="243"/>
      <c r="E253" s="42"/>
      <c r="F253" s="103"/>
      <c r="G253" s="42"/>
      <c r="H253" s="42"/>
      <c r="I253" s="42"/>
      <c r="J253" s="42"/>
      <c r="K253" s="42"/>
      <c r="L253" s="42"/>
      <c r="M253" s="42"/>
      <c r="N253" s="42"/>
      <c r="O253" s="42"/>
      <c r="P253" s="42"/>
      <c r="Q253" s="42"/>
      <c r="R253" s="42"/>
      <c r="S253" s="42"/>
      <c r="T253" s="42"/>
      <c r="U253" s="42"/>
      <c r="V253" s="42"/>
      <c r="W253" s="42"/>
      <c r="X253" s="42"/>
      <c r="Y253" s="42"/>
      <c r="Z253" s="42"/>
      <c r="AA253" s="42"/>
      <c r="AB253" s="42"/>
      <c r="AC253" s="42"/>
      <c r="AD253" s="42"/>
      <c r="AE253" s="42"/>
      <c r="AF253" s="42"/>
      <c r="AG253" s="42"/>
      <c r="AH253" s="42"/>
    </row>
    <row r="254" ht="15.75" customHeight="1">
      <c r="A254" s="42"/>
      <c r="B254" s="42"/>
      <c r="C254" s="243"/>
      <c r="D254" s="243"/>
      <c r="E254" s="42"/>
      <c r="F254" s="103"/>
      <c r="G254" s="42"/>
      <c r="H254" s="42"/>
      <c r="I254" s="42"/>
      <c r="J254" s="42"/>
      <c r="K254" s="42"/>
      <c r="L254" s="42"/>
      <c r="M254" s="42"/>
      <c r="N254" s="42"/>
      <c r="O254" s="42"/>
      <c r="P254" s="42"/>
      <c r="Q254" s="42"/>
      <c r="R254" s="42"/>
      <c r="S254" s="42"/>
      <c r="T254" s="42"/>
      <c r="U254" s="42"/>
      <c r="V254" s="42"/>
      <c r="W254" s="42"/>
      <c r="X254" s="42"/>
      <c r="Y254" s="42"/>
      <c r="Z254" s="42"/>
      <c r="AA254" s="42"/>
      <c r="AB254" s="42"/>
      <c r="AC254" s="42"/>
      <c r="AD254" s="42"/>
      <c r="AE254" s="42"/>
      <c r="AF254" s="42"/>
      <c r="AG254" s="42"/>
      <c r="AH254" s="42"/>
    </row>
    <row r="255" ht="15.75" customHeight="1">
      <c r="A255" s="42"/>
      <c r="B255" s="42"/>
      <c r="C255" s="243"/>
      <c r="D255" s="243"/>
      <c r="E255" s="42"/>
      <c r="F255" s="103"/>
      <c r="G255" s="42"/>
      <c r="H255" s="42"/>
      <c r="I255" s="42"/>
      <c r="J255" s="42"/>
      <c r="K255" s="42"/>
      <c r="L255" s="42"/>
      <c r="M255" s="42"/>
      <c r="N255" s="42"/>
      <c r="O255" s="42"/>
      <c r="P255" s="42"/>
      <c r="Q255" s="42"/>
      <c r="R255" s="42"/>
      <c r="S255" s="42"/>
      <c r="T255" s="42"/>
      <c r="U255" s="42"/>
      <c r="V255" s="42"/>
      <c r="W255" s="42"/>
      <c r="X255" s="42"/>
      <c r="Y255" s="42"/>
      <c r="Z255" s="42"/>
      <c r="AA255" s="42"/>
      <c r="AB255" s="42"/>
      <c r="AC255" s="42"/>
      <c r="AD255" s="42"/>
      <c r="AE255" s="42"/>
      <c r="AF255" s="42"/>
      <c r="AG255" s="42"/>
      <c r="AH255" s="42"/>
    </row>
    <row r="256" ht="15.75" customHeight="1">
      <c r="A256" s="42"/>
      <c r="B256" s="42"/>
      <c r="C256" s="243"/>
      <c r="D256" s="243"/>
      <c r="E256" s="42"/>
      <c r="F256" s="103"/>
      <c r="G256" s="42"/>
      <c r="H256" s="42"/>
      <c r="I256" s="42"/>
      <c r="J256" s="42"/>
      <c r="K256" s="42"/>
      <c r="L256" s="42"/>
      <c r="M256" s="42"/>
      <c r="N256" s="42"/>
      <c r="O256" s="42"/>
      <c r="P256" s="42"/>
      <c r="Q256" s="42"/>
      <c r="R256" s="42"/>
      <c r="S256" s="42"/>
      <c r="T256" s="42"/>
      <c r="U256" s="42"/>
      <c r="V256" s="42"/>
      <c r="W256" s="42"/>
      <c r="X256" s="42"/>
      <c r="Y256" s="42"/>
      <c r="Z256" s="42"/>
      <c r="AA256" s="42"/>
      <c r="AB256" s="42"/>
      <c r="AC256" s="42"/>
      <c r="AD256" s="42"/>
      <c r="AE256" s="42"/>
      <c r="AF256" s="42"/>
      <c r="AG256" s="42"/>
      <c r="AH256" s="42"/>
    </row>
    <row r="257" ht="15.75" customHeight="1">
      <c r="A257" s="42"/>
      <c r="B257" s="42"/>
      <c r="C257" s="243"/>
      <c r="D257" s="243"/>
      <c r="E257" s="42"/>
      <c r="F257" s="103"/>
      <c r="G257" s="42"/>
      <c r="H257" s="42"/>
      <c r="I257" s="42"/>
      <c r="J257" s="42"/>
      <c r="K257" s="42"/>
      <c r="L257" s="42"/>
      <c r="M257" s="42"/>
      <c r="N257" s="42"/>
      <c r="O257" s="42"/>
      <c r="P257" s="42"/>
      <c r="Q257" s="42"/>
      <c r="R257" s="42"/>
      <c r="S257" s="42"/>
      <c r="T257" s="42"/>
      <c r="U257" s="42"/>
      <c r="V257" s="42"/>
      <c r="W257" s="42"/>
      <c r="X257" s="42"/>
      <c r="Y257" s="42"/>
      <c r="Z257" s="42"/>
      <c r="AA257" s="42"/>
      <c r="AB257" s="42"/>
      <c r="AC257" s="42"/>
      <c r="AD257" s="42"/>
      <c r="AE257" s="42"/>
      <c r="AF257" s="42"/>
      <c r="AG257" s="42"/>
      <c r="AH257" s="42"/>
    </row>
    <row r="258" ht="15.75" customHeight="1">
      <c r="A258" s="42"/>
      <c r="B258" s="42"/>
      <c r="C258" s="243"/>
      <c r="D258" s="243"/>
      <c r="E258" s="42"/>
      <c r="F258" s="103"/>
      <c r="G258" s="42"/>
      <c r="H258" s="42"/>
      <c r="I258" s="42"/>
      <c r="J258" s="42"/>
      <c r="K258" s="42"/>
      <c r="L258" s="42"/>
      <c r="M258" s="42"/>
      <c r="N258" s="42"/>
      <c r="O258" s="42"/>
      <c r="P258" s="42"/>
      <c r="Q258" s="42"/>
      <c r="R258" s="42"/>
      <c r="S258" s="42"/>
      <c r="T258" s="42"/>
      <c r="U258" s="42"/>
      <c r="V258" s="42"/>
      <c r="W258" s="42"/>
      <c r="X258" s="42"/>
      <c r="Y258" s="42"/>
      <c r="Z258" s="42"/>
      <c r="AA258" s="42"/>
      <c r="AB258" s="42"/>
      <c r="AC258" s="42"/>
      <c r="AD258" s="42"/>
      <c r="AE258" s="42"/>
      <c r="AF258" s="42"/>
      <c r="AG258" s="42"/>
      <c r="AH258" s="42"/>
    </row>
    <row r="259" ht="15.75" customHeight="1">
      <c r="A259" s="42"/>
      <c r="B259" s="42"/>
      <c r="C259" s="243"/>
      <c r="D259" s="243"/>
      <c r="E259" s="42"/>
      <c r="F259" s="103"/>
      <c r="G259" s="42"/>
      <c r="H259" s="42"/>
      <c r="I259" s="42"/>
      <c r="J259" s="42"/>
      <c r="K259" s="42"/>
      <c r="L259" s="42"/>
      <c r="M259" s="42"/>
      <c r="N259" s="42"/>
      <c r="O259" s="42"/>
      <c r="P259" s="42"/>
      <c r="Q259" s="42"/>
      <c r="R259" s="42"/>
      <c r="S259" s="42"/>
      <c r="T259" s="42"/>
      <c r="U259" s="42"/>
      <c r="V259" s="42"/>
      <c r="W259" s="42"/>
      <c r="X259" s="42"/>
      <c r="Y259" s="42"/>
      <c r="Z259" s="42"/>
      <c r="AA259" s="42"/>
      <c r="AB259" s="42"/>
      <c r="AC259" s="42"/>
      <c r="AD259" s="42"/>
      <c r="AE259" s="42"/>
      <c r="AF259" s="42"/>
      <c r="AG259" s="42"/>
      <c r="AH259" s="42"/>
    </row>
    <row r="260" ht="15.75" customHeight="1">
      <c r="A260" s="42"/>
      <c r="B260" s="42"/>
      <c r="C260" s="243"/>
      <c r="D260" s="243"/>
      <c r="E260" s="42"/>
      <c r="F260" s="103"/>
      <c r="G260" s="42"/>
      <c r="H260" s="42"/>
      <c r="I260" s="42"/>
      <c r="J260" s="42"/>
      <c r="K260" s="42"/>
      <c r="L260" s="42"/>
      <c r="M260" s="42"/>
      <c r="N260" s="42"/>
      <c r="O260" s="42"/>
      <c r="P260" s="42"/>
      <c r="Q260" s="42"/>
      <c r="R260" s="42"/>
      <c r="S260" s="42"/>
      <c r="T260" s="42"/>
      <c r="U260" s="42"/>
      <c r="V260" s="42"/>
      <c r="W260" s="42"/>
      <c r="X260" s="42"/>
      <c r="Y260" s="42"/>
      <c r="Z260" s="42"/>
      <c r="AA260" s="42"/>
      <c r="AB260" s="42"/>
      <c r="AC260" s="42"/>
      <c r="AD260" s="42"/>
      <c r="AE260" s="42"/>
      <c r="AF260" s="42"/>
      <c r="AG260" s="42"/>
      <c r="AH260" s="42"/>
    </row>
    <row r="261" ht="15.75" customHeight="1">
      <c r="A261" s="42"/>
      <c r="B261" s="42"/>
      <c r="C261" s="243"/>
      <c r="D261" s="243"/>
      <c r="E261" s="42"/>
      <c r="F261" s="103"/>
      <c r="G261" s="42"/>
      <c r="H261" s="42"/>
      <c r="I261" s="42"/>
      <c r="J261" s="42"/>
      <c r="K261" s="42"/>
      <c r="L261" s="42"/>
      <c r="M261" s="42"/>
      <c r="N261" s="42"/>
      <c r="O261" s="42"/>
      <c r="P261" s="42"/>
      <c r="Q261" s="42"/>
      <c r="R261" s="42"/>
      <c r="S261" s="42"/>
      <c r="T261" s="42"/>
      <c r="U261" s="42"/>
      <c r="V261" s="42"/>
      <c r="W261" s="42"/>
      <c r="X261" s="42"/>
      <c r="Y261" s="42"/>
      <c r="Z261" s="42"/>
      <c r="AA261" s="42"/>
      <c r="AB261" s="42"/>
      <c r="AC261" s="42"/>
      <c r="AD261" s="42"/>
      <c r="AE261" s="42"/>
      <c r="AF261" s="42"/>
      <c r="AG261" s="42"/>
      <c r="AH261" s="42"/>
    </row>
    <row r="262" ht="15.75" customHeight="1">
      <c r="A262" s="42"/>
      <c r="B262" s="42"/>
      <c r="C262" s="243"/>
      <c r="D262" s="243"/>
      <c r="E262" s="42"/>
      <c r="F262" s="103"/>
      <c r="G262" s="42"/>
      <c r="H262" s="42"/>
      <c r="I262" s="42"/>
      <c r="J262" s="42"/>
      <c r="K262" s="42"/>
      <c r="L262" s="42"/>
      <c r="M262" s="42"/>
      <c r="N262" s="42"/>
      <c r="O262" s="42"/>
      <c r="P262" s="42"/>
      <c r="Q262" s="42"/>
      <c r="R262" s="42"/>
      <c r="S262" s="42"/>
      <c r="T262" s="42"/>
      <c r="U262" s="42"/>
      <c r="V262" s="42"/>
      <c r="W262" s="42"/>
      <c r="X262" s="42"/>
      <c r="Y262" s="42"/>
      <c r="Z262" s="42"/>
      <c r="AA262" s="42"/>
      <c r="AB262" s="42"/>
      <c r="AC262" s="42"/>
      <c r="AD262" s="42"/>
      <c r="AE262" s="42"/>
      <c r="AF262" s="42"/>
      <c r="AG262" s="42"/>
      <c r="AH262" s="42"/>
    </row>
    <row r="263" ht="15.75" customHeight="1">
      <c r="A263" s="42"/>
      <c r="B263" s="42"/>
      <c r="C263" s="243"/>
      <c r="D263" s="243"/>
      <c r="E263" s="42"/>
      <c r="F263" s="103"/>
      <c r="G263" s="42"/>
      <c r="H263" s="42"/>
      <c r="I263" s="42"/>
      <c r="J263" s="42"/>
      <c r="K263" s="42"/>
      <c r="L263" s="42"/>
      <c r="M263" s="42"/>
      <c r="N263" s="42"/>
      <c r="O263" s="42"/>
      <c r="P263" s="42"/>
      <c r="Q263" s="42"/>
      <c r="R263" s="42"/>
      <c r="S263" s="42"/>
      <c r="T263" s="42"/>
      <c r="U263" s="42"/>
      <c r="V263" s="42"/>
      <c r="W263" s="42"/>
      <c r="X263" s="42"/>
      <c r="Y263" s="42"/>
      <c r="Z263" s="42"/>
      <c r="AA263" s="42"/>
      <c r="AB263" s="42"/>
      <c r="AC263" s="42"/>
      <c r="AD263" s="42"/>
      <c r="AE263" s="42"/>
      <c r="AF263" s="42"/>
      <c r="AG263" s="42"/>
      <c r="AH263" s="42"/>
    </row>
    <row r="264" ht="15.75" customHeight="1">
      <c r="A264" s="42"/>
      <c r="B264" s="42"/>
      <c r="C264" s="243"/>
      <c r="D264" s="243"/>
      <c r="E264" s="42"/>
      <c r="F264" s="103"/>
      <c r="G264" s="42"/>
      <c r="H264" s="42"/>
      <c r="I264" s="42"/>
      <c r="J264" s="42"/>
      <c r="K264" s="42"/>
      <c r="L264" s="42"/>
      <c r="M264" s="42"/>
      <c r="N264" s="42"/>
      <c r="O264" s="42"/>
      <c r="P264" s="42"/>
      <c r="Q264" s="42"/>
      <c r="R264" s="42"/>
      <c r="S264" s="42"/>
      <c r="T264" s="42"/>
      <c r="U264" s="42"/>
      <c r="V264" s="42"/>
      <c r="W264" s="42"/>
      <c r="X264" s="42"/>
      <c r="Y264" s="42"/>
      <c r="Z264" s="42"/>
      <c r="AA264" s="42"/>
      <c r="AB264" s="42"/>
      <c r="AC264" s="42"/>
      <c r="AD264" s="42"/>
      <c r="AE264" s="42"/>
      <c r="AF264" s="42"/>
      <c r="AG264" s="42"/>
      <c r="AH264" s="42"/>
    </row>
    <row r="265" ht="15.75" customHeight="1">
      <c r="A265" s="42"/>
      <c r="B265" s="42"/>
      <c r="C265" s="243"/>
      <c r="D265" s="243"/>
      <c r="E265" s="42"/>
      <c r="F265" s="103"/>
      <c r="G265" s="42"/>
      <c r="H265" s="42"/>
      <c r="I265" s="42"/>
      <c r="J265" s="42"/>
      <c r="K265" s="42"/>
      <c r="L265" s="42"/>
      <c r="M265" s="42"/>
      <c r="N265" s="42"/>
      <c r="O265" s="42"/>
      <c r="P265" s="42"/>
      <c r="Q265" s="42"/>
      <c r="R265" s="42"/>
      <c r="S265" s="42"/>
      <c r="T265" s="42"/>
      <c r="U265" s="42"/>
      <c r="V265" s="42"/>
      <c r="W265" s="42"/>
      <c r="X265" s="42"/>
      <c r="Y265" s="42"/>
      <c r="Z265" s="42"/>
      <c r="AA265" s="42"/>
      <c r="AB265" s="42"/>
      <c r="AC265" s="42"/>
      <c r="AD265" s="42"/>
      <c r="AE265" s="42"/>
      <c r="AF265" s="42"/>
      <c r="AG265" s="42"/>
      <c r="AH265" s="42"/>
    </row>
    <row r="266" ht="15.75" customHeight="1">
      <c r="A266" s="42"/>
      <c r="B266" s="42"/>
      <c r="C266" s="243"/>
      <c r="D266" s="243"/>
      <c r="E266" s="42"/>
      <c r="F266" s="103"/>
      <c r="G266" s="42"/>
      <c r="H266" s="42"/>
      <c r="I266" s="42"/>
      <c r="J266" s="42"/>
      <c r="K266" s="42"/>
      <c r="L266" s="42"/>
      <c r="M266" s="42"/>
      <c r="N266" s="42"/>
      <c r="O266" s="42"/>
      <c r="P266" s="42"/>
      <c r="Q266" s="42"/>
      <c r="R266" s="42"/>
      <c r="S266" s="42"/>
      <c r="T266" s="42"/>
      <c r="U266" s="42"/>
      <c r="V266" s="42"/>
      <c r="W266" s="42"/>
      <c r="X266" s="42"/>
      <c r="Y266" s="42"/>
      <c r="Z266" s="42"/>
      <c r="AA266" s="42"/>
      <c r="AB266" s="42"/>
      <c r="AC266" s="42"/>
      <c r="AD266" s="42"/>
      <c r="AE266" s="42"/>
      <c r="AF266" s="42"/>
      <c r="AG266" s="42"/>
      <c r="AH266" s="42"/>
    </row>
    <row r="267" ht="15.75" customHeight="1">
      <c r="A267" s="42"/>
      <c r="B267" s="42"/>
      <c r="C267" s="243"/>
      <c r="D267" s="243"/>
      <c r="E267" s="42"/>
      <c r="F267" s="103"/>
      <c r="G267" s="42"/>
      <c r="H267" s="42"/>
      <c r="I267" s="42"/>
      <c r="J267" s="42"/>
      <c r="K267" s="42"/>
      <c r="L267" s="42"/>
      <c r="M267" s="42"/>
      <c r="N267" s="42"/>
      <c r="O267" s="42"/>
      <c r="P267" s="42"/>
      <c r="Q267" s="42"/>
      <c r="R267" s="42"/>
      <c r="S267" s="42"/>
      <c r="T267" s="42"/>
      <c r="U267" s="42"/>
      <c r="V267" s="42"/>
      <c r="W267" s="42"/>
      <c r="X267" s="42"/>
      <c r="Y267" s="42"/>
      <c r="Z267" s="42"/>
      <c r="AA267" s="42"/>
      <c r="AB267" s="42"/>
      <c r="AC267" s="42"/>
      <c r="AD267" s="42"/>
      <c r="AE267" s="42"/>
      <c r="AF267" s="42"/>
      <c r="AG267" s="42"/>
      <c r="AH267" s="42"/>
    </row>
    <row r="268" ht="15.75" customHeight="1">
      <c r="A268" s="42"/>
      <c r="B268" s="42"/>
      <c r="C268" s="243"/>
      <c r="D268" s="243"/>
      <c r="E268" s="42"/>
      <c r="F268" s="103"/>
      <c r="G268" s="42"/>
      <c r="H268" s="42"/>
      <c r="I268" s="42"/>
      <c r="J268" s="42"/>
      <c r="K268" s="42"/>
      <c r="L268" s="42"/>
      <c r="M268" s="42"/>
      <c r="N268" s="42"/>
      <c r="O268" s="42"/>
      <c r="P268" s="42"/>
      <c r="Q268" s="42"/>
      <c r="R268" s="42"/>
      <c r="S268" s="42"/>
      <c r="T268" s="42"/>
      <c r="U268" s="42"/>
      <c r="V268" s="42"/>
      <c r="W268" s="42"/>
      <c r="X268" s="42"/>
      <c r="Y268" s="42"/>
      <c r="Z268" s="42"/>
      <c r="AA268" s="42"/>
      <c r="AB268" s="42"/>
      <c r="AC268" s="42"/>
      <c r="AD268" s="42"/>
      <c r="AE268" s="42"/>
      <c r="AF268" s="42"/>
      <c r="AG268" s="42"/>
      <c r="AH268" s="42"/>
    </row>
    <row r="269" ht="15.75" customHeight="1">
      <c r="A269" s="42"/>
      <c r="B269" s="42"/>
      <c r="C269" s="243"/>
      <c r="D269" s="243"/>
      <c r="E269" s="42"/>
      <c r="F269" s="103"/>
      <c r="G269" s="42"/>
      <c r="H269" s="42"/>
      <c r="I269" s="42"/>
      <c r="J269" s="42"/>
      <c r="K269" s="42"/>
      <c r="L269" s="42"/>
      <c r="M269" s="42"/>
      <c r="N269" s="42"/>
      <c r="O269" s="42"/>
      <c r="P269" s="42"/>
      <c r="Q269" s="42"/>
      <c r="R269" s="42"/>
      <c r="S269" s="42"/>
      <c r="T269" s="42"/>
      <c r="U269" s="42"/>
      <c r="V269" s="42"/>
      <c r="W269" s="42"/>
      <c r="X269" s="42"/>
      <c r="Y269" s="42"/>
      <c r="Z269" s="42"/>
      <c r="AA269" s="42"/>
      <c r="AB269" s="42"/>
      <c r="AC269" s="42"/>
      <c r="AD269" s="42"/>
      <c r="AE269" s="42"/>
      <c r="AF269" s="42"/>
      <c r="AG269" s="42"/>
      <c r="AH269" s="42"/>
    </row>
    <row r="270" ht="15.75" customHeight="1">
      <c r="A270" s="42"/>
      <c r="B270" s="42"/>
      <c r="C270" s="243"/>
      <c r="D270" s="243"/>
      <c r="E270" s="42"/>
      <c r="F270" s="103"/>
      <c r="G270" s="42"/>
      <c r="H270" s="42"/>
      <c r="I270" s="42"/>
      <c r="J270" s="42"/>
      <c r="K270" s="42"/>
      <c r="L270" s="42"/>
      <c r="M270" s="42"/>
      <c r="N270" s="42"/>
      <c r="O270" s="42"/>
      <c r="P270" s="42"/>
      <c r="Q270" s="42"/>
      <c r="R270" s="42"/>
      <c r="S270" s="42"/>
      <c r="T270" s="42"/>
      <c r="U270" s="42"/>
      <c r="V270" s="42"/>
      <c r="W270" s="42"/>
      <c r="X270" s="42"/>
      <c r="Y270" s="42"/>
      <c r="Z270" s="42"/>
      <c r="AA270" s="42"/>
      <c r="AB270" s="42"/>
      <c r="AC270" s="42"/>
      <c r="AD270" s="42"/>
      <c r="AE270" s="42"/>
      <c r="AF270" s="42"/>
      <c r="AG270" s="42"/>
      <c r="AH270" s="42"/>
    </row>
    <row r="271" ht="15.75" customHeight="1">
      <c r="A271" s="42"/>
      <c r="B271" s="42"/>
      <c r="C271" s="243"/>
      <c r="D271" s="243"/>
      <c r="E271" s="42"/>
      <c r="F271" s="103"/>
      <c r="G271" s="42"/>
      <c r="H271" s="42"/>
      <c r="I271" s="42"/>
      <c r="J271" s="42"/>
      <c r="K271" s="42"/>
      <c r="L271" s="42"/>
      <c r="M271" s="42"/>
      <c r="N271" s="42"/>
      <c r="O271" s="42"/>
      <c r="P271" s="42"/>
      <c r="Q271" s="42"/>
      <c r="R271" s="42"/>
      <c r="S271" s="42"/>
      <c r="T271" s="42"/>
      <c r="U271" s="42"/>
      <c r="V271" s="42"/>
      <c r="W271" s="42"/>
      <c r="X271" s="42"/>
      <c r="Y271" s="42"/>
      <c r="Z271" s="42"/>
      <c r="AA271" s="42"/>
      <c r="AB271" s="42"/>
      <c r="AC271" s="42"/>
      <c r="AD271" s="42"/>
      <c r="AE271" s="42"/>
      <c r="AF271" s="42"/>
      <c r="AG271" s="42"/>
      <c r="AH271" s="42"/>
    </row>
    <row r="272" ht="15.75" customHeight="1">
      <c r="A272" s="42"/>
      <c r="B272" s="42"/>
      <c r="C272" s="243"/>
      <c r="D272" s="243"/>
      <c r="E272" s="42"/>
      <c r="F272" s="103"/>
      <c r="G272" s="42"/>
      <c r="H272" s="42"/>
      <c r="I272" s="42"/>
      <c r="J272" s="42"/>
      <c r="K272" s="42"/>
      <c r="L272" s="42"/>
      <c r="M272" s="42"/>
      <c r="N272" s="42"/>
      <c r="O272" s="42"/>
      <c r="P272" s="42"/>
      <c r="Q272" s="42"/>
      <c r="R272" s="42"/>
      <c r="S272" s="42"/>
      <c r="T272" s="42"/>
      <c r="U272" s="42"/>
      <c r="V272" s="42"/>
      <c r="W272" s="42"/>
      <c r="X272" s="42"/>
      <c r="Y272" s="42"/>
      <c r="Z272" s="42"/>
      <c r="AA272" s="42"/>
      <c r="AB272" s="42"/>
      <c r="AC272" s="42"/>
      <c r="AD272" s="42"/>
      <c r="AE272" s="42"/>
      <c r="AF272" s="42"/>
      <c r="AG272" s="42"/>
      <c r="AH272" s="42"/>
    </row>
    <row r="273" ht="15.75" customHeight="1">
      <c r="A273" s="42"/>
      <c r="B273" s="42"/>
      <c r="C273" s="243"/>
      <c r="D273" s="243"/>
      <c r="E273" s="42"/>
      <c r="F273" s="103"/>
      <c r="G273" s="42"/>
      <c r="H273" s="42"/>
      <c r="I273" s="42"/>
      <c r="J273" s="42"/>
      <c r="K273" s="42"/>
      <c r="L273" s="42"/>
      <c r="M273" s="42"/>
      <c r="N273" s="42"/>
      <c r="O273" s="42"/>
      <c r="P273" s="42"/>
      <c r="Q273" s="42"/>
      <c r="R273" s="42"/>
      <c r="S273" s="42"/>
      <c r="T273" s="42"/>
      <c r="U273" s="42"/>
      <c r="V273" s="42"/>
      <c r="W273" s="42"/>
      <c r="X273" s="42"/>
      <c r="Y273" s="42"/>
      <c r="Z273" s="42"/>
      <c r="AA273" s="42"/>
      <c r="AB273" s="42"/>
      <c r="AC273" s="42"/>
      <c r="AD273" s="42"/>
      <c r="AE273" s="42"/>
      <c r="AF273" s="42"/>
      <c r="AG273" s="42"/>
      <c r="AH273" s="42"/>
    </row>
    <row r="274" ht="15.75" customHeight="1">
      <c r="A274" s="42"/>
      <c r="B274" s="42"/>
      <c r="C274" s="243"/>
      <c r="D274" s="243"/>
      <c r="E274" s="42"/>
      <c r="F274" s="103"/>
      <c r="G274" s="42"/>
      <c r="H274" s="42"/>
      <c r="I274" s="42"/>
      <c r="J274" s="42"/>
      <c r="K274" s="42"/>
      <c r="L274" s="42"/>
      <c r="M274" s="42"/>
      <c r="N274" s="42"/>
      <c r="O274" s="42"/>
      <c r="P274" s="42"/>
      <c r="Q274" s="42"/>
      <c r="R274" s="42"/>
      <c r="S274" s="42"/>
      <c r="T274" s="42"/>
      <c r="U274" s="42"/>
      <c r="V274" s="42"/>
      <c r="W274" s="42"/>
      <c r="X274" s="42"/>
      <c r="Y274" s="42"/>
      <c r="Z274" s="42"/>
      <c r="AA274" s="42"/>
      <c r="AB274" s="42"/>
      <c r="AC274" s="42"/>
      <c r="AD274" s="42"/>
      <c r="AE274" s="42"/>
      <c r="AF274" s="42"/>
      <c r="AG274" s="42"/>
      <c r="AH274" s="42"/>
    </row>
    <row r="275" ht="15.75" customHeight="1">
      <c r="A275" s="42"/>
      <c r="B275" s="42"/>
      <c r="C275" s="243"/>
      <c r="D275" s="243"/>
      <c r="E275" s="42"/>
      <c r="F275" s="103"/>
      <c r="G275" s="42"/>
      <c r="H275" s="42"/>
      <c r="I275" s="42"/>
      <c r="J275" s="42"/>
      <c r="K275" s="42"/>
      <c r="L275" s="42"/>
      <c r="M275" s="42"/>
      <c r="N275" s="42"/>
      <c r="O275" s="42"/>
      <c r="P275" s="42"/>
      <c r="Q275" s="42"/>
      <c r="R275" s="42"/>
      <c r="S275" s="42"/>
      <c r="T275" s="42"/>
      <c r="U275" s="42"/>
      <c r="V275" s="42"/>
      <c r="W275" s="42"/>
      <c r="X275" s="42"/>
      <c r="Y275" s="42"/>
      <c r="Z275" s="42"/>
      <c r="AA275" s="42"/>
      <c r="AB275" s="42"/>
      <c r="AC275" s="42"/>
      <c r="AD275" s="42"/>
      <c r="AE275" s="42"/>
      <c r="AF275" s="42"/>
      <c r="AG275" s="42"/>
      <c r="AH275" s="42"/>
    </row>
    <row r="276" ht="15.75" customHeight="1">
      <c r="A276" s="42"/>
      <c r="B276" s="42"/>
      <c r="C276" s="243"/>
      <c r="D276" s="243"/>
      <c r="E276" s="42"/>
      <c r="F276" s="103"/>
      <c r="G276" s="42"/>
      <c r="H276" s="42"/>
      <c r="I276" s="42"/>
      <c r="J276" s="42"/>
      <c r="K276" s="42"/>
      <c r="L276" s="42"/>
      <c r="M276" s="42"/>
      <c r="N276" s="42"/>
      <c r="O276" s="42"/>
      <c r="P276" s="42"/>
      <c r="Q276" s="42"/>
      <c r="R276" s="42"/>
      <c r="S276" s="42"/>
      <c r="T276" s="42"/>
      <c r="U276" s="42"/>
      <c r="V276" s="42"/>
      <c r="W276" s="42"/>
      <c r="X276" s="42"/>
      <c r="Y276" s="42"/>
      <c r="Z276" s="42"/>
      <c r="AA276" s="42"/>
      <c r="AB276" s="42"/>
      <c r="AC276" s="42"/>
      <c r="AD276" s="42"/>
      <c r="AE276" s="42"/>
      <c r="AF276" s="42"/>
      <c r="AG276" s="42"/>
      <c r="AH276" s="42"/>
    </row>
    <row r="277" ht="15.75" customHeight="1">
      <c r="A277" s="42"/>
      <c r="B277" s="42"/>
      <c r="C277" s="243"/>
      <c r="D277" s="243"/>
      <c r="E277" s="42"/>
      <c r="F277" s="103"/>
      <c r="G277" s="42"/>
      <c r="H277" s="42"/>
      <c r="I277" s="42"/>
      <c r="J277" s="42"/>
      <c r="K277" s="42"/>
      <c r="L277" s="42"/>
      <c r="M277" s="42"/>
      <c r="N277" s="42"/>
      <c r="O277" s="42"/>
      <c r="P277" s="42"/>
      <c r="Q277" s="42"/>
      <c r="R277" s="42"/>
      <c r="S277" s="42"/>
      <c r="T277" s="42"/>
      <c r="U277" s="42"/>
      <c r="V277" s="42"/>
      <c r="W277" s="42"/>
      <c r="X277" s="42"/>
      <c r="Y277" s="42"/>
      <c r="Z277" s="42"/>
      <c r="AA277" s="42"/>
      <c r="AB277" s="42"/>
      <c r="AC277" s="42"/>
      <c r="AD277" s="42"/>
      <c r="AE277" s="42"/>
      <c r="AF277" s="42"/>
      <c r="AG277" s="42"/>
      <c r="AH277" s="42"/>
    </row>
    <row r="278" ht="15.75" customHeight="1">
      <c r="A278" s="42"/>
      <c r="B278" s="42"/>
      <c r="C278" s="243"/>
      <c r="D278" s="243"/>
      <c r="E278" s="42"/>
      <c r="F278" s="103"/>
      <c r="G278" s="42"/>
      <c r="H278" s="42"/>
      <c r="I278" s="42"/>
      <c r="J278" s="42"/>
      <c r="K278" s="42"/>
      <c r="L278" s="42"/>
      <c r="M278" s="42"/>
      <c r="N278" s="42"/>
      <c r="O278" s="42"/>
      <c r="P278" s="42"/>
      <c r="Q278" s="42"/>
      <c r="R278" s="42"/>
      <c r="S278" s="42"/>
      <c r="T278" s="42"/>
      <c r="U278" s="42"/>
      <c r="V278" s="42"/>
      <c r="W278" s="42"/>
      <c r="X278" s="42"/>
      <c r="Y278" s="42"/>
      <c r="Z278" s="42"/>
      <c r="AA278" s="42"/>
      <c r="AB278" s="42"/>
      <c r="AC278" s="42"/>
      <c r="AD278" s="42"/>
      <c r="AE278" s="42"/>
      <c r="AF278" s="42"/>
      <c r="AG278" s="42"/>
      <c r="AH278" s="42"/>
    </row>
    <row r="279" ht="15.75" customHeight="1">
      <c r="A279" s="42"/>
      <c r="B279" s="42"/>
      <c r="C279" s="243"/>
      <c r="D279" s="243"/>
      <c r="E279" s="42"/>
      <c r="F279" s="103"/>
      <c r="G279" s="42"/>
      <c r="H279" s="42"/>
      <c r="I279" s="42"/>
      <c r="J279" s="42"/>
      <c r="K279" s="42"/>
      <c r="L279" s="42"/>
      <c r="M279" s="42"/>
      <c r="N279" s="42"/>
      <c r="O279" s="42"/>
      <c r="P279" s="42"/>
      <c r="Q279" s="42"/>
      <c r="R279" s="42"/>
      <c r="S279" s="42"/>
      <c r="T279" s="42"/>
      <c r="U279" s="42"/>
      <c r="V279" s="42"/>
      <c r="W279" s="42"/>
      <c r="X279" s="42"/>
      <c r="Y279" s="42"/>
      <c r="Z279" s="42"/>
      <c r="AA279" s="42"/>
      <c r="AB279" s="42"/>
      <c r="AC279" s="42"/>
      <c r="AD279" s="42"/>
      <c r="AE279" s="42"/>
      <c r="AF279" s="42"/>
      <c r="AG279" s="42"/>
      <c r="AH279" s="42"/>
    </row>
    <row r="280" ht="15.75" customHeight="1">
      <c r="A280" s="42"/>
      <c r="B280" s="42"/>
      <c r="C280" s="243"/>
      <c r="D280" s="243"/>
      <c r="E280" s="42"/>
      <c r="F280" s="103"/>
      <c r="G280" s="42"/>
      <c r="H280" s="42"/>
      <c r="I280" s="42"/>
      <c r="J280" s="42"/>
      <c r="K280" s="42"/>
      <c r="L280" s="42"/>
      <c r="M280" s="42"/>
      <c r="N280" s="42"/>
      <c r="O280" s="42"/>
      <c r="P280" s="42"/>
      <c r="Q280" s="42"/>
      <c r="R280" s="42"/>
      <c r="S280" s="42"/>
      <c r="T280" s="42"/>
      <c r="U280" s="42"/>
      <c r="V280" s="42"/>
      <c r="W280" s="42"/>
      <c r="X280" s="42"/>
      <c r="Y280" s="42"/>
      <c r="Z280" s="42"/>
      <c r="AA280" s="42"/>
      <c r="AB280" s="42"/>
      <c r="AC280" s="42"/>
      <c r="AD280" s="42"/>
      <c r="AE280" s="42"/>
      <c r="AF280" s="42"/>
      <c r="AG280" s="42"/>
      <c r="AH280" s="42"/>
    </row>
    <row r="281" ht="15.75" customHeight="1">
      <c r="A281" s="42"/>
      <c r="B281" s="42"/>
      <c r="C281" s="243"/>
      <c r="D281" s="243"/>
      <c r="E281" s="42"/>
      <c r="F281" s="103"/>
      <c r="G281" s="42"/>
      <c r="H281" s="42"/>
      <c r="I281" s="42"/>
      <c r="J281" s="42"/>
      <c r="K281" s="42"/>
      <c r="L281" s="42"/>
      <c r="M281" s="42"/>
      <c r="N281" s="42"/>
      <c r="O281" s="42"/>
      <c r="P281" s="42"/>
      <c r="Q281" s="42"/>
      <c r="R281" s="42"/>
      <c r="S281" s="42"/>
      <c r="T281" s="42"/>
      <c r="U281" s="42"/>
      <c r="V281" s="42"/>
      <c r="W281" s="42"/>
      <c r="X281" s="42"/>
      <c r="Y281" s="42"/>
      <c r="Z281" s="42"/>
      <c r="AA281" s="42"/>
      <c r="AB281" s="42"/>
      <c r="AC281" s="42"/>
      <c r="AD281" s="42"/>
      <c r="AE281" s="42"/>
      <c r="AF281" s="42"/>
      <c r="AG281" s="42"/>
      <c r="AH281" s="42"/>
    </row>
    <row r="282" ht="15.75" customHeight="1">
      <c r="A282" s="42"/>
      <c r="B282" s="42"/>
      <c r="C282" s="243"/>
      <c r="D282" s="243"/>
      <c r="E282" s="42"/>
      <c r="F282" s="103"/>
      <c r="G282" s="42"/>
      <c r="H282" s="42"/>
      <c r="I282" s="42"/>
      <c r="J282" s="42"/>
      <c r="K282" s="42"/>
      <c r="L282" s="42"/>
      <c r="M282" s="42"/>
      <c r="N282" s="42"/>
      <c r="O282" s="42"/>
      <c r="P282" s="42"/>
      <c r="Q282" s="42"/>
      <c r="R282" s="42"/>
      <c r="S282" s="42"/>
      <c r="T282" s="42"/>
      <c r="U282" s="42"/>
      <c r="V282" s="42"/>
      <c r="W282" s="42"/>
      <c r="X282" s="42"/>
      <c r="Y282" s="42"/>
      <c r="Z282" s="42"/>
      <c r="AA282" s="42"/>
      <c r="AB282" s="42"/>
      <c r="AC282" s="42"/>
      <c r="AD282" s="42"/>
      <c r="AE282" s="42"/>
      <c r="AF282" s="42"/>
      <c r="AG282" s="42"/>
      <c r="AH282" s="42"/>
    </row>
    <row r="283" ht="15.75" customHeight="1">
      <c r="A283" s="42"/>
      <c r="B283" s="42"/>
      <c r="C283" s="243"/>
      <c r="D283" s="243"/>
      <c r="E283" s="42"/>
      <c r="F283" s="103"/>
      <c r="G283" s="42"/>
      <c r="H283" s="42"/>
      <c r="I283" s="42"/>
      <c r="J283" s="42"/>
      <c r="K283" s="42"/>
      <c r="L283" s="42"/>
      <c r="M283" s="42"/>
      <c r="N283" s="42"/>
      <c r="O283" s="42"/>
      <c r="P283" s="42"/>
      <c r="Q283" s="42"/>
      <c r="R283" s="42"/>
      <c r="S283" s="42"/>
      <c r="T283" s="42"/>
      <c r="U283" s="42"/>
      <c r="V283" s="42"/>
      <c r="W283" s="42"/>
      <c r="X283" s="42"/>
      <c r="Y283" s="42"/>
      <c r="Z283" s="42"/>
      <c r="AA283" s="42"/>
      <c r="AB283" s="42"/>
      <c r="AC283" s="42"/>
      <c r="AD283" s="42"/>
      <c r="AE283" s="42"/>
      <c r="AF283" s="42"/>
      <c r="AG283" s="42"/>
      <c r="AH283" s="42"/>
    </row>
    <row r="284" ht="15.75" customHeight="1">
      <c r="A284" s="42"/>
      <c r="B284" s="42"/>
      <c r="C284" s="243"/>
      <c r="D284" s="243"/>
      <c r="E284" s="42"/>
      <c r="F284" s="103"/>
      <c r="G284" s="42"/>
      <c r="H284" s="42"/>
      <c r="I284" s="42"/>
      <c r="J284" s="42"/>
      <c r="K284" s="42"/>
      <c r="L284" s="42"/>
      <c r="M284" s="42"/>
      <c r="N284" s="42"/>
      <c r="O284" s="42"/>
      <c r="P284" s="42"/>
      <c r="Q284" s="42"/>
      <c r="R284" s="42"/>
      <c r="S284" s="42"/>
      <c r="T284" s="42"/>
      <c r="U284" s="42"/>
      <c r="V284" s="42"/>
      <c r="W284" s="42"/>
      <c r="X284" s="42"/>
      <c r="Y284" s="42"/>
      <c r="Z284" s="42"/>
      <c r="AA284" s="42"/>
      <c r="AB284" s="42"/>
      <c r="AC284" s="42"/>
      <c r="AD284" s="42"/>
      <c r="AE284" s="42"/>
      <c r="AF284" s="42"/>
      <c r="AG284" s="42"/>
      <c r="AH284" s="42"/>
    </row>
    <row r="285" ht="15.75" customHeight="1">
      <c r="A285" s="42"/>
      <c r="B285" s="42"/>
      <c r="C285" s="243"/>
      <c r="D285" s="243"/>
      <c r="E285" s="42"/>
      <c r="F285" s="103"/>
      <c r="G285" s="42"/>
      <c r="H285" s="42"/>
      <c r="I285" s="42"/>
      <c r="J285" s="42"/>
      <c r="K285" s="42"/>
      <c r="L285" s="42"/>
      <c r="M285" s="42"/>
      <c r="N285" s="42"/>
      <c r="O285" s="42"/>
      <c r="P285" s="42"/>
      <c r="Q285" s="42"/>
      <c r="R285" s="42"/>
      <c r="S285" s="42"/>
      <c r="T285" s="42"/>
      <c r="U285" s="42"/>
      <c r="V285" s="42"/>
      <c r="W285" s="42"/>
      <c r="X285" s="42"/>
      <c r="Y285" s="42"/>
      <c r="Z285" s="42"/>
      <c r="AA285" s="42"/>
      <c r="AB285" s="42"/>
      <c r="AC285" s="42"/>
      <c r="AD285" s="42"/>
      <c r="AE285" s="42"/>
      <c r="AF285" s="42"/>
      <c r="AG285" s="42"/>
      <c r="AH285" s="42"/>
    </row>
    <row r="286" ht="15.75" customHeight="1">
      <c r="A286" s="42"/>
      <c r="B286" s="42"/>
      <c r="C286" s="243"/>
      <c r="D286" s="243"/>
      <c r="E286" s="42"/>
      <c r="F286" s="103"/>
      <c r="G286" s="42"/>
      <c r="H286" s="42"/>
      <c r="I286" s="42"/>
      <c r="J286" s="42"/>
      <c r="K286" s="42"/>
      <c r="L286" s="42"/>
      <c r="M286" s="42"/>
      <c r="N286" s="42"/>
      <c r="O286" s="42"/>
      <c r="P286" s="42"/>
      <c r="Q286" s="42"/>
      <c r="R286" s="42"/>
      <c r="S286" s="42"/>
      <c r="T286" s="42"/>
      <c r="U286" s="42"/>
      <c r="V286" s="42"/>
      <c r="W286" s="42"/>
      <c r="X286" s="42"/>
      <c r="Y286" s="42"/>
      <c r="Z286" s="42"/>
      <c r="AA286" s="42"/>
      <c r="AB286" s="42"/>
      <c r="AC286" s="42"/>
      <c r="AD286" s="42"/>
      <c r="AE286" s="42"/>
      <c r="AF286" s="42"/>
      <c r="AG286" s="42"/>
      <c r="AH286" s="42"/>
    </row>
    <row r="287" ht="15.75" customHeight="1">
      <c r="A287" s="42"/>
      <c r="B287" s="42"/>
      <c r="C287" s="243"/>
      <c r="D287" s="243"/>
      <c r="E287" s="42"/>
      <c r="F287" s="103"/>
      <c r="G287" s="42"/>
      <c r="H287" s="42"/>
      <c r="I287" s="42"/>
      <c r="J287" s="42"/>
      <c r="K287" s="42"/>
      <c r="L287" s="42"/>
      <c r="M287" s="42"/>
      <c r="N287" s="42"/>
      <c r="O287" s="42"/>
      <c r="P287" s="42"/>
      <c r="Q287" s="42"/>
      <c r="R287" s="42"/>
      <c r="S287" s="42"/>
      <c r="T287" s="42"/>
      <c r="U287" s="42"/>
      <c r="V287" s="42"/>
      <c r="W287" s="42"/>
      <c r="X287" s="42"/>
      <c r="Y287" s="42"/>
      <c r="Z287" s="42"/>
      <c r="AA287" s="42"/>
      <c r="AB287" s="42"/>
      <c r="AC287" s="42"/>
      <c r="AD287" s="42"/>
      <c r="AE287" s="42"/>
      <c r="AF287" s="42"/>
      <c r="AG287" s="42"/>
      <c r="AH287" s="42"/>
    </row>
    <row r="288" ht="15.75" customHeight="1">
      <c r="A288" s="42"/>
      <c r="B288" s="42"/>
      <c r="C288" s="243"/>
      <c r="D288" s="243"/>
      <c r="E288" s="42"/>
      <c r="F288" s="103"/>
      <c r="G288" s="42"/>
      <c r="H288" s="42"/>
      <c r="I288" s="42"/>
      <c r="J288" s="42"/>
      <c r="K288" s="42"/>
      <c r="L288" s="42"/>
      <c r="M288" s="42"/>
      <c r="N288" s="42"/>
      <c r="O288" s="42"/>
      <c r="P288" s="42"/>
      <c r="Q288" s="42"/>
      <c r="R288" s="42"/>
      <c r="S288" s="42"/>
      <c r="T288" s="42"/>
      <c r="U288" s="42"/>
      <c r="V288" s="42"/>
      <c r="W288" s="42"/>
      <c r="X288" s="42"/>
      <c r="Y288" s="42"/>
      <c r="Z288" s="42"/>
      <c r="AA288" s="42"/>
      <c r="AB288" s="42"/>
      <c r="AC288" s="42"/>
      <c r="AD288" s="42"/>
      <c r="AE288" s="42"/>
      <c r="AF288" s="42"/>
      <c r="AG288" s="42"/>
      <c r="AH288" s="42"/>
    </row>
    <row r="289" ht="15.75" customHeight="1">
      <c r="A289" s="42"/>
      <c r="B289" s="42"/>
      <c r="C289" s="243"/>
      <c r="D289" s="243"/>
      <c r="E289" s="42"/>
      <c r="F289" s="103"/>
      <c r="G289" s="42"/>
      <c r="H289" s="42"/>
      <c r="I289" s="42"/>
      <c r="J289" s="42"/>
      <c r="K289" s="42"/>
      <c r="L289" s="42"/>
      <c r="M289" s="42"/>
      <c r="N289" s="42"/>
      <c r="O289" s="42"/>
      <c r="P289" s="42"/>
      <c r="Q289" s="42"/>
      <c r="R289" s="42"/>
      <c r="S289" s="42"/>
      <c r="T289" s="42"/>
      <c r="U289" s="42"/>
      <c r="V289" s="42"/>
      <c r="W289" s="42"/>
      <c r="X289" s="42"/>
      <c r="Y289" s="42"/>
      <c r="Z289" s="42"/>
      <c r="AA289" s="42"/>
      <c r="AB289" s="42"/>
      <c r="AC289" s="42"/>
      <c r="AD289" s="42"/>
      <c r="AE289" s="42"/>
      <c r="AF289" s="42"/>
      <c r="AG289" s="42"/>
      <c r="AH289" s="42"/>
    </row>
    <row r="290" ht="15.75" customHeight="1">
      <c r="A290" s="42"/>
      <c r="B290" s="42"/>
      <c r="C290" s="243"/>
      <c r="D290" s="243"/>
      <c r="E290" s="42"/>
      <c r="F290" s="103"/>
      <c r="G290" s="42"/>
      <c r="H290" s="42"/>
      <c r="I290" s="42"/>
      <c r="J290" s="42"/>
      <c r="K290" s="42"/>
      <c r="L290" s="42"/>
      <c r="M290" s="42"/>
      <c r="N290" s="42"/>
      <c r="O290" s="42"/>
      <c r="P290" s="42"/>
      <c r="Q290" s="42"/>
      <c r="R290" s="42"/>
      <c r="S290" s="42"/>
      <c r="T290" s="42"/>
      <c r="U290" s="42"/>
      <c r="V290" s="42"/>
      <c r="W290" s="42"/>
      <c r="X290" s="42"/>
      <c r="Y290" s="42"/>
      <c r="Z290" s="42"/>
      <c r="AA290" s="42"/>
      <c r="AB290" s="42"/>
      <c r="AC290" s="42"/>
      <c r="AD290" s="42"/>
      <c r="AE290" s="42"/>
      <c r="AF290" s="42"/>
      <c r="AG290" s="42"/>
      <c r="AH290" s="42"/>
    </row>
    <row r="291" ht="15.75" customHeight="1">
      <c r="A291" s="42"/>
      <c r="B291" s="42"/>
      <c r="C291" s="243"/>
      <c r="D291" s="243"/>
      <c r="E291" s="42"/>
      <c r="F291" s="103"/>
      <c r="G291" s="42"/>
      <c r="H291" s="42"/>
      <c r="I291" s="42"/>
      <c r="J291" s="42"/>
      <c r="K291" s="42"/>
      <c r="L291" s="42"/>
      <c r="M291" s="42"/>
      <c r="N291" s="42"/>
      <c r="O291" s="42"/>
      <c r="P291" s="42"/>
      <c r="Q291" s="42"/>
      <c r="R291" s="42"/>
      <c r="S291" s="42"/>
      <c r="T291" s="42"/>
      <c r="U291" s="42"/>
      <c r="V291" s="42"/>
      <c r="W291" s="42"/>
      <c r="X291" s="42"/>
      <c r="Y291" s="42"/>
      <c r="Z291" s="42"/>
      <c r="AA291" s="42"/>
      <c r="AB291" s="42"/>
      <c r="AC291" s="42"/>
      <c r="AD291" s="42"/>
      <c r="AE291" s="42"/>
      <c r="AF291" s="42"/>
      <c r="AG291" s="42"/>
      <c r="AH291" s="42"/>
    </row>
    <row r="292" ht="15.75" customHeight="1">
      <c r="A292" s="42"/>
      <c r="B292" s="42"/>
      <c r="C292" s="243"/>
      <c r="D292" s="243"/>
      <c r="E292" s="42"/>
      <c r="F292" s="103"/>
      <c r="G292" s="42"/>
      <c r="H292" s="42"/>
      <c r="I292" s="42"/>
      <c r="J292" s="42"/>
      <c r="K292" s="42"/>
      <c r="L292" s="42"/>
      <c r="M292" s="42"/>
      <c r="N292" s="42"/>
      <c r="O292" s="42"/>
      <c r="P292" s="42"/>
      <c r="Q292" s="42"/>
      <c r="R292" s="42"/>
      <c r="S292" s="42"/>
      <c r="T292" s="42"/>
      <c r="U292" s="42"/>
      <c r="V292" s="42"/>
      <c r="W292" s="42"/>
      <c r="X292" s="42"/>
      <c r="Y292" s="42"/>
      <c r="Z292" s="42"/>
      <c r="AA292" s="42"/>
      <c r="AB292" s="42"/>
      <c r="AC292" s="42"/>
      <c r="AD292" s="42"/>
      <c r="AE292" s="42"/>
      <c r="AF292" s="42"/>
      <c r="AG292" s="42"/>
      <c r="AH292" s="42"/>
    </row>
    <row r="293" ht="15.75" customHeight="1">
      <c r="A293" s="42"/>
      <c r="B293" s="42"/>
      <c r="C293" s="243"/>
      <c r="D293" s="243"/>
      <c r="E293" s="42"/>
      <c r="F293" s="103"/>
      <c r="G293" s="42"/>
      <c r="H293" s="42"/>
      <c r="I293" s="42"/>
      <c r="J293" s="42"/>
      <c r="K293" s="42"/>
      <c r="L293" s="42"/>
      <c r="M293" s="42"/>
      <c r="N293" s="42"/>
      <c r="O293" s="42"/>
      <c r="P293" s="42"/>
      <c r="Q293" s="42"/>
      <c r="R293" s="42"/>
      <c r="S293" s="42"/>
      <c r="T293" s="42"/>
      <c r="U293" s="42"/>
      <c r="V293" s="42"/>
      <c r="W293" s="42"/>
      <c r="X293" s="42"/>
      <c r="Y293" s="42"/>
      <c r="Z293" s="42"/>
      <c r="AA293" s="42"/>
      <c r="AB293" s="42"/>
      <c r="AC293" s="42"/>
      <c r="AD293" s="42"/>
      <c r="AE293" s="42"/>
      <c r="AF293" s="42"/>
      <c r="AG293" s="42"/>
      <c r="AH293" s="42"/>
    </row>
    <row r="294" ht="15.75" customHeight="1">
      <c r="A294" s="42"/>
      <c r="B294" s="42"/>
      <c r="C294" s="243"/>
      <c r="D294" s="243"/>
      <c r="E294" s="42"/>
      <c r="F294" s="103"/>
      <c r="G294" s="42"/>
      <c r="H294" s="42"/>
      <c r="I294" s="42"/>
      <c r="J294" s="42"/>
      <c r="K294" s="42"/>
      <c r="L294" s="42"/>
      <c r="M294" s="42"/>
      <c r="N294" s="42"/>
      <c r="O294" s="42"/>
      <c r="P294" s="42"/>
      <c r="Q294" s="42"/>
      <c r="R294" s="42"/>
      <c r="S294" s="42"/>
      <c r="T294" s="42"/>
      <c r="U294" s="42"/>
      <c r="V294" s="42"/>
      <c r="W294" s="42"/>
      <c r="X294" s="42"/>
      <c r="Y294" s="42"/>
      <c r="Z294" s="42"/>
      <c r="AA294" s="42"/>
      <c r="AB294" s="42"/>
      <c r="AC294" s="42"/>
      <c r="AD294" s="42"/>
      <c r="AE294" s="42"/>
      <c r="AF294" s="42"/>
      <c r="AG294" s="42"/>
      <c r="AH294" s="42"/>
    </row>
    <row r="295" ht="15.75" customHeight="1">
      <c r="A295" s="42"/>
      <c r="B295" s="42"/>
      <c r="C295" s="243"/>
      <c r="D295" s="243"/>
      <c r="E295" s="42"/>
      <c r="F295" s="103"/>
      <c r="G295" s="42"/>
      <c r="H295" s="42"/>
      <c r="I295" s="42"/>
      <c r="J295" s="42"/>
      <c r="K295" s="42"/>
      <c r="L295" s="42"/>
      <c r="M295" s="42"/>
      <c r="N295" s="42"/>
      <c r="O295" s="42"/>
      <c r="P295" s="42"/>
      <c r="Q295" s="42"/>
      <c r="R295" s="42"/>
      <c r="S295" s="42"/>
      <c r="T295" s="42"/>
      <c r="U295" s="42"/>
      <c r="V295" s="42"/>
      <c r="W295" s="42"/>
      <c r="X295" s="42"/>
      <c r="Y295" s="42"/>
      <c r="Z295" s="42"/>
      <c r="AA295" s="42"/>
      <c r="AB295" s="42"/>
      <c r="AC295" s="42"/>
      <c r="AD295" s="42"/>
      <c r="AE295" s="42"/>
      <c r="AF295" s="42"/>
      <c r="AG295" s="42"/>
      <c r="AH295" s="42"/>
    </row>
    <row r="296" ht="15.75" customHeight="1">
      <c r="A296" s="42"/>
      <c r="B296" s="42"/>
      <c r="C296" s="243"/>
      <c r="D296" s="243"/>
      <c r="E296" s="42"/>
      <c r="F296" s="103"/>
      <c r="G296" s="42"/>
      <c r="H296" s="42"/>
      <c r="I296" s="42"/>
      <c r="J296" s="42"/>
      <c r="K296" s="42"/>
      <c r="L296" s="42"/>
      <c r="M296" s="42"/>
      <c r="N296" s="42"/>
      <c r="O296" s="42"/>
      <c r="P296" s="42"/>
      <c r="Q296" s="42"/>
      <c r="R296" s="42"/>
      <c r="S296" s="42"/>
      <c r="T296" s="42"/>
      <c r="U296" s="42"/>
      <c r="V296" s="42"/>
      <c r="W296" s="42"/>
      <c r="X296" s="42"/>
      <c r="Y296" s="42"/>
      <c r="Z296" s="42"/>
      <c r="AA296" s="42"/>
      <c r="AB296" s="42"/>
      <c r="AC296" s="42"/>
      <c r="AD296" s="42"/>
      <c r="AE296" s="42"/>
      <c r="AF296" s="42"/>
      <c r="AG296" s="42"/>
      <c r="AH296" s="42"/>
    </row>
    <row r="297" ht="15.75" customHeight="1">
      <c r="A297" s="42"/>
      <c r="B297" s="42"/>
      <c r="C297" s="243"/>
      <c r="D297" s="243"/>
      <c r="E297" s="42"/>
      <c r="F297" s="103"/>
      <c r="G297" s="42"/>
      <c r="H297" s="42"/>
      <c r="I297" s="42"/>
      <c r="J297" s="42"/>
      <c r="K297" s="42"/>
      <c r="L297" s="42"/>
      <c r="M297" s="42"/>
      <c r="N297" s="42"/>
      <c r="O297" s="42"/>
      <c r="P297" s="42"/>
      <c r="Q297" s="42"/>
      <c r="R297" s="42"/>
      <c r="S297" s="42"/>
      <c r="T297" s="42"/>
      <c r="U297" s="42"/>
      <c r="V297" s="42"/>
      <c r="W297" s="42"/>
      <c r="X297" s="42"/>
      <c r="Y297" s="42"/>
      <c r="Z297" s="42"/>
      <c r="AA297" s="42"/>
      <c r="AB297" s="42"/>
      <c r="AC297" s="42"/>
      <c r="AD297" s="42"/>
      <c r="AE297" s="42"/>
      <c r="AF297" s="42"/>
      <c r="AG297" s="42"/>
      <c r="AH297" s="42"/>
    </row>
    <row r="298" ht="15.75" customHeight="1">
      <c r="A298" s="42"/>
      <c r="B298" s="42"/>
      <c r="C298" s="243"/>
      <c r="D298" s="243"/>
      <c r="E298" s="42"/>
      <c r="F298" s="103"/>
      <c r="G298" s="42"/>
      <c r="H298" s="42"/>
      <c r="I298" s="42"/>
      <c r="J298" s="42"/>
      <c r="K298" s="42"/>
      <c r="L298" s="42"/>
      <c r="M298" s="42"/>
      <c r="N298" s="42"/>
      <c r="O298" s="42"/>
      <c r="P298" s="42"/>
      <c r="Q298" s="42"/>
      <c r="R298" s="42"/>
      <c r="S298" s="42"/>
      <c r="T298" s="42"/>
      <c r="U298" s="42"/>
      <c r="V298" s="42"/>
      <c r="W298" s="42"/>
      <c r="X298" s="42"/>
      <c r="Y298" s="42"/>
      <c r="Z298" s="42"/>
      <c r="AA298" s="42"/>
      <c r="AB298" s="42"/>
      <c r="AC298" s="42"/>
      <c r="AD298" s="42"/>
      <c r="AE298" s="42"/>
      <c r="AF298" s="42"/>
      <c r="AG298" s="42"/>
      <c r="AH298" s="42"/>
    </row>
    <row r="299" ht="15.75" customHeight="1">
      <c r="A299" s="42"/>
      <c r="B299" s="42"/>
      <c r="C299" s="243"/>
      <c r="D299" s="243"/>
      <c r="E299" s="42"/>
      <c r="F299" s="103"/>
      <c r="G299" s="42"/>
      <c r="H299" s="42"/>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c r="AF299" s="42"/>
      <c r="AG299" s="42"/>
      <c r="AH299" s="42"/>
    </row>
    <row r="300" ht="15.75" customHeight="1">
      <c r="A300" s="42"/>
      <c r="B300" s="42"/>
      <c r="C300" s="243"/>
      <c r="D300" s="243"/>
      <c r="E300" s="42"/>
      <c r="F300" s="103"/>
      <c r="G300" s="42"/>
      <c r="H300" s="42"/>
      <c r="I300" s="42"/>
      <c r="J300" s="42"/>
      <c r="K300" s="42"/>
      <c r="L300" s="42"/>
      <c r="M300" s="42"/>
      <c r="N300" s="42"/>
      <c r="O300" s="42"/>
      <c r="P300" s="42"/>
      <c r="Q300" s="42"/>
      <c r="R300" s="42"/>
      <c r="S300" s="42"/>
      <c r="T300" s="42"/>
      <c r="U300" s="42"/>
      <c r="V300" s="42"/>
      <c r="W300" s="42"/>
      <c r="X300" s="42"/>
      <c r="Y300" s="42"/>
      <c r="Z300" s="42"/>
      <c r="AA300" s="42"/>
      <c r="AB300" s="42"/>
      <c r="AC300" s="42"/>
      <c r="AD300" s="42"/>
      <c r="AE300" s="42"/>
      <c r="AF300" s="42"/>
      <c r="AG300" s="42"/>
      <c r="AH300" s="42"/>
    </row>
    <row r="301" ht="15.75" customHeight="1">
      <c r="A301" s="42"/>
      <c r="B301" s="42"/>
      <c r="C301" s="243"/>
      <c r="D301" s="243"/>
      <c r="E301" s="42"/>
      <c r="F301" s="103"/>
      <c r="G301" s="42"/>
      <c r="H301" s="42"/>
      <c r="I301" s="42"/>
      <c r="J301" s="42"/>
      <c r="K301" s="42"/>
      <c r="L301" s="42"/>
      <c r="M301" s="42"/>
      <c r="N301" s="42"/>
      <c r="O301" s="42"/>
      <c r="P301" s="42"/>
      <c r="Q301" s="42"/>
      <c r="R301" s="42"/>
      <c r="S301" s="42"/>
      <c r="T301" s="42"/>
      <c r="U301" s="42"/>
      <c r="V301" s="42"/>
      <c r="W301" s="42"/>
      <c r="X301" s="42"/>
      <c r="Y301" s="42"/>
      <c r="Z301" s="42"/>
      <c r="AA301" s="42"/>
      <c r="AB301" s="42"/>
      <c r="AC301" s="42"/>
      <c r="AD301" s="42"/>
      <c r="AE301" s="42"/>
      <c r="AF301" s="42"/>
      <c r="AG301" s="42"/>
      <c r="AH301" s="42"/>
    </row>
    <row r="302" ht="15.75" customHeight="1">
      <c r="A302" s="42"/>
      <c r="B302" s="42"/>
      <c r="C302" s="243"/>
      <c r="D302" s="243"/>
      <c r="E302" s="42"/>
      <c r="F302" s="103"/>
      <c r="G302" s="42"/>
      <c r="H302" s="42"/>
      <c r="I302" s="42"/>
      <c r="J302" s="42"/>
      <c r="K302" s="42"/>
      <c r="L302" s="42"/>
      <c r="M302" s="42"/>
      <c r="N302" s="42"/>
      <c r="O302" s="42"/>
      <c r="P302" s="42"/>
      <c r="Q302" s="42"/>
      <c r="R302" s="42"/>
      <c r="S302" s="42"/>
      <c r="T302" s="42"/>
      <c r="U302" s="42"/>
      <c r="V302" s="42"/>
      <c r="W302" s="42"/>
      <c r="X302" s="42"/>
      <c r="Y302" s="42"/>
      <c r="Z302" s="42"/>
      <c r="AA302" s="42"/>
      <c r="AB302" s="42"/>
      <c r="AC302" s="42"/>
      <c r="AD302" s="42"/>
      <c r="AE302" s="42"/>
      <c r="AF302" s="42"/>
      <c r="AG302" s="42"/>
      <c r="AH302" s="42"/>
    </row>
    <row r="303" ht="15.75" customHeight="1">
      <c r="A303" s="42"/>
      <c r="B303" s="42"/>
      <c r="C303" s="243"/>
      <c r="D303" s="243"/>
      <c r="E303" s="42"/>
      <c r="F303" s="103"/>
      <c r="G303" s="42"/>
      <c r="H303" s="42"/>
      <c r="I303" s="42"/>
      <c r="J303" s="42"/>
      <c r="K303" s="42"/>
      <c r="L303" s="42"/>
      <c r="M303" s="42"/>
      <c r="N303" s="42"/>
      <c r="O303" s="42"/>
      <c r="P303" s="42"/>
      <c r="Q303" s="42"/>
      <c r="R303" s="42"/>
      <c r="S303" s="42"/>
      <c r="T303" s="42"/>
      <c r="U303" s="42"/>
      <c r="V303" s="42"/>
      <c r="W303" s="42"/>
      <c r="X303" s="42"/>
      <c r="Y303" s="42"/>
      <c r="Z303" s="42"/>
      <c r="AA303" s="42"/>
      <c r="AB303" s="42"/>
      <c r="AC303" s="42"/>
      <c r="AD303" s="42"/>
      <c r="AE303" s="42"/>
      <c r="AF303" s="42"/>
      <c r="AG303" s="42"/>
      <c r="AH303" s="42"/>
    </row>
    <row r="304" ht="15.75" customHeight="1">
      <c r="A304" s="42"/>
      <c r="B304" s="42"/>
      <c r="C304" s="243"/>
      <c r="D304" s="243"/>
      <c r="E304" s="42"/>
      <c r="F304" s="103"/>
      <c r="G304" s="42"/>
      <c r="H304" s="42"/>
      <c r="I304" s="42"/>
      <c r="J304" s="42"/>
      <c r="K304" s="42"/>
      <c r="L304" s="42"/>
      <c r="M304" s="42"/>
      <c r="N304" s="42"/>
      <c r="O304" s="42"/>
      <c r="P304" s="42"/>
      <c r="Q304" s="42"/>
      <c r="R304" s="42"/>
      <c r="S304" s="42"/>
      <c r="T304" s="42"/>
      <c r="U304" s="42"/>
      <c r="V304" s="42"/>
      <c r="W304" s="42"/>
      <c r="X304" s="42"/>
      <c r="Y304" s="42"/>
      <c r="Z304" s="42"/>
      <c r="AA304" s="42"/>
      <c r="AB304" s="42"/>
      <c r="AC304" s="42"/>
      <c r="AD304" s="42"/>
      <c r="AE304" s="42"/>
      <c r="AF304" s="42"/>
      <c r="AG304" s="42"/>
      <c r="AH304" s="42"/>
    </row>
    <row r="305" ht="15.75" customHeight="1">
      <c r="A305" s="42"/>
      <c r="B305" s="42"/>
      <c r="C305" s="243"/>
      <c r="D305" s="243"/>
      <c r="E305" s="42"/>
      <c r="F305" s="103"/>
      <c r="G305" s="42"/>
      <c r="H305" s="42"/>
      <c r="I305" s="42"/>
      <c r="J305" s="42"/>
      <c r="K305" s="42"/>
      <c r="L305" s="42"/>
      <c r="M305" s="42"/>
      <c r="N305" s="42"/>
      <c r="O305" s="42"/>
      <c r="P305" s="42"/>
      <c r="Q305" s="42"/>
      <c r="R305" s="42"/>
      <c r="S305" s="42"/>
      <c r="T305" s="42"/>
      <c r="U305" s="42"/>
      <c r="V305" s="42"/>
      <c r="W305" s="42"/>
      <c r="X305" s="42"/>
      <c r="Y305" s="42"/>
      <c r="Z305" s="42"/>
      <c r="AA305" s="42"/>
      <c r="AB305" s="42"/>
      <c r="AC305" s="42"/>
      <c r="AD305" s="42"/>
      <c r="AE305" s="42"/>
      <c r="AF305" s="42"/>
      <c r="AG305" s="42"/>
      <c r="AH305" s="42"/>
    </row>
    <row r="306" ht="15.75" customHeight="1">
      <c r="A306" s="42"/>
      <c r="B306" s="42"/>
      <c r="C306" s="243"/>
      <c r="D306" s="243"/>
      <c r="E306" s="42"/>
      <c r="F306" s="103"/>
      <c r="G306" s="42"/>
      <c r="H306" s="42"/>
      <c r="I306" s="42"/>
      <c r="J306" s="42"/>
      <c r="K306" s="42"/>
      <c r="L306" s="42"/>
      <c r="M306" s="42"/>
      <c r="N306" s="42"/>
      <c r="O306" s="42"/>
      <c r="P306" s="42"/>
      <c r="Q306" s="42"/>
      <c r="R306" s="42"/>
      <c r="S306" s="42"/>
      <c r="T306" s="42"/>
      <c r="U306" s="42"/>
      <c r="V306" s="42"/>
      <c r="W306" s="42"/>
      <c r="X306" s="42"/>
      <c r="Y306" s="42"/>
      <c r="Z306" s="42"/>
      <c r="AA306" s="42"/>
      <c r="AB306" s="42"/>
      <c r="AC306" s="42"/>
      <c r="AD306" s="42"/>
      <c r="AE306" s="42"/>
      <c r="AF306" s="42"/>
      <c r="AG306" s="42"/>
      <c r="AH306" s="42"/>
    </row>
    <row r="307" ht="15.75" customHeight="1">
      <c r="A307" s="42"/>
      <c r="B307" s="42"/>
      <c r="C307" s="243"/>
      <c r="D307" s="243"/>
      <c r="E307" s="42"/>
      <c r="F307" s="103"/>
      <c r="G307" s="42"/>
      <c r="H307" s="42"/>
      <c r="I307" s="42"/>
      <c r="J307" s="42"/>
      <c r="K307" s="42"/>
      <c r="L307" s="42"/>
      <c r="M307" s="42"/>
      <c r="N307" s="42"/>
      <c r="O307" s="42"/>
      <c r="P307" s="42"/>
      <c r="Q307" s="42"/>
      <c r="R307" s="42"/>
      <c r="S307" s="42"/>
      <c r="T307" s="42"/>
      <c r="U307" s="42"/>
      <c r="V307" s="42"/>
      <c r="W307" s="42"/>
      <c r="X307" s="42"/>
      <c r="Y307" s="42"/>
      <c r="Z307" s="42"/>
      <c r="AA307" s="42"/>
      <c r="AB307" s="42"/>
      <c r="AC307" s="42"/>
      <c r="AD307" s="42"/>
      <c r="AE307" s="42"/>
      <c r="AF307" s="42"/>
      <c r="AG307" s="42"/>
      <c r="AH307" s="42"/>
    </row>
    <row r="308" ht="15.75" customHeight="1">
      <c r="A308" s="42"/>
      <c r="B308" s="42"/>
      <c r="C308" s="243"/>
      <c r="D308" s="243"/>
      <c r="E308" s="42"/>
      <c r="F308" s="103"/>
      <c r="G308" s="42"/>
      <c r="H308" s="42"/>
      <c r="I308" s="42"/>
      <c r="J308" s="42"/>
      <c r="K308" s="42"/>
      <c r="L308" s="42"/>
      <c r="M308" s="42"/>
      <c r="N308" s="42"/>
      <c r="O308" s="42"/>
      <c r="P308" s="42"/>
      <c r="Q308" s="42"/>
      <c r="R308" s="42"/>
      <c r="S308" s="42"/>
      <c r="T308" s="42"/>
      <c r="U308" s="42"/>
      <c r="V308" s="42"/>
      <c r="W308" s="42"/>
      <c r="X308" s="42"/>
      <c r="Y308" s="42"/>
      <c r="Z308" s="42"/>
      <c r="AA308" s="42"/>
      <c r="AB308" s="42"/>
      <c r="AC308" s="42"/>
      <c r="AD308" s="42"/>
      <c r="AE308" s="42"/>
      <c r="AF308" s="42"/>
      <c r="AG308" s="42"/>
      <c r="AH308" s="42"/>
    </row>
    <row r="309" ht="15.75" customHeight="1">
      <c r="A309" s="42"/>
      <c r="B309" s="42"/>
      <c r="C309" s="243"/>
      <c r="D309" s="243"/>
      <c r="E309" s="42"/>
      <c r="F309" s="103"/>
      <c r="G309" s="42"/>
      <c r="H309" s="42"/>
      <c r="I309" s="42"/>
      <c r="J309" s="42"/>
      <c r="K309" s="42"/>
      <c r="L309" s="42"/>
      <c r="M309" s="42"/>
      <c r="N309" s="42"/>
      <c r="O309" s="42"/>
      <c r="P309" s="42"/>
      <c r="Q309" s="42"/>
      <c r="R309" s="42"/>
      <c r="S309" s="42"/>
      <c r="T309" s="42"/>
      <c r="U309" s="42"/>
      <c r="V309" s="42"/>
      <c r="W309" s="42"/>
      <c r="X309" s="42"/>
      <c r="Y309" s="42"/>
      <c r="Z309" s="42"/>
      <c r="AA309" s="42"/>
      <c r="AB309" s="42"/>
      <c r="AC309" s="42"/>
      <c r="AD309" s="42"/>
      <c r="AE309" s="42"/>
      <c r="AF309" s="42"/>
      <c r="AG309" s="42"/>
      <c r="AH309" s="42"/>
    </row>
    <row r="310" ht="15.75" customHeight="1">
      <c r="A310" s="42"/>
      <c r="B310" s="42"/>
      <c r="C310" s="243"/>
      <c r="D310" s="243"/>
      <c r="E310" s="42"/>
      <c r="F310" s="103"/>
      <c r="G310" s="42"/>
      <c r="H310" s="42"/>
      <c r="I310" s="42"/>
      <c r="J310" s="42"/>
      <c r="K310" s="42"/>
      <c r="L310" s="42"/>
      <c r="M310" s="42"/>
      <c r="N310" s="42"/>
      <c r="O310" s="42"/>
      <c r="P310" s="42"/>
      <c r="Q310" s="42"/>
      <c r="R310" s="42"/>
      <c r="S310" s="42"/>
      <c r="T310" s="42"/>
      <c r="U310" s="42"/>
      <c r="V310" s="42"/>
      <c r="W310" s="42"/>
      <c r="X310" s="42"/>
      <c r="Y310" s="42"/>
      <c r="Z310" s="42"/>
      <c r="AA310" s="42"/>
      <c r="AB310" s="42"/>
      <c r="AC310" s="42"/>
      <c r="AD310" s="42"/>
      <c r="AE310" s="42"/>
      <c r="AF310" s="42"/>
      <c r="AG310" s="42"/>
      <c r="AH310" s="42"/>
    </row>
    <row r="311" ht="15.75" customHeight="1">
      <c r="A311" s="42"/>
      <c r="B311" s="42"/>
      <c r="C311" s="243"/>
      <c r="D311" s="243"/>
      <c r="E311" s="42"/>
      <c r="F311" s="103"/>
      <c r="G311" s="42"/>
      <c r="H311" s="42"/>
      <c r="I311" s="42"/>
      <c r="J311" s="42"/>
      <c r="K311" s="42"/>
      <c r="L311" s="42"/>
      <c r="M311" s="42"/>
      <c r="N311" s="42"/>
      <c r="O311" s="42"/>
      <c r="P311" s="42"/>
      <c r="Q311" s="42"/>
      <c r="R311" s="42"/>
      <c r="S311" s="42"/>
      <c r="T311" s="42"/>
      <c r="U311" s="42"/>
      <c r="V311" s="42"/>
      <c r="W311" s="42"/>
      <c r="X311" s="42"/>
      <c r="Y311" s="42"/>
      <c r="Z311" s="42"/>
      <c r="AA311" s="42"/>
      <c r="AB311" s="42"/>
      <c r="AC311" s="42"/>
      <c r="AD311" s="42"/>
      <c r="AE311" s="42"/>
      <c r="AF311" s="42"/>
      <c r="AG311" s="42"/>
      <c r="AH311" s="42"/>
    </row>
    <row r="312" ht="15.75" customHeight="1">
      <c r="A312" s="42"/>
      <c r="B312" s="42"/>
      <c r="C312" s="243"/>
      <c r="D312" s="243"/>
      <c r="E312" s="42"/>
      <c r="F312" s="103"/>
      <c r="G312" s="42"/>
      <c r="H312" s="42"/>
      <c r="I312" s="42"/>
      <c r="J312" s="42"/>
      <c r="K312" s="42"/>
      <c r="L312" s="42"/>
      <c r="M312" s="42"/>
      <c r="N312" s="42"/>
      <c r="O312" s="42"/>
      <c r="P312" s="42"/>
      <c r="Q312" s="42"/>
      <c r="R312" s="42"/>
      <c r="S312" s="42"/>
      <c r="T312" s="42"/>
      <c r="U312" s="42"/>
      <c r="V312" s="42"/>
      <c r="W312" s="42"/>
      <c r="X312" s="42"/>
      <c r="Y312" s="42"/>
      <c r="Z312" s="42"/>
      <c r="AA312" s="42"/>
      <c r="AB312" s="42"/>
      <c r="AC312" s="42"/>
      <c r="AD312" s="42"/>
      <c r="AE312" s="42"/>
      <c r="AF312" s="42"/>
      <c r="AG312" s="42"/>
      <c r="AH312" s="42"/>
    </row>
    <row r="313" ht="15.75" customHeight="1">
      <c r="A313" s="42"/>
      <c r="B313" s="42"/>
      <c r="C313" s="243"/>
      <c r="D313" s="243"/>
      <c r="E313" s="42"/>
      <c r="F313" s="103"/>
      <c r="G313" s="42"/>
      <c r="H313" s="42"/>
      <c r="I313" s="42"/>
      <c r="J313" s="42"/>
      <c r="K313" s="42"/>
      <c r="L313" s="42"/>
      <c r="M313" s="42"/>
      <c r="N313" s="42"/>
      <c r="O313" s="42"/>
      <c r="P313" s="42"/>
      <c r="Q313" s="42"/>
      <c r="R313" s="42"/>
      <c r="S313" s="42"/>
      <c r="T313" s="42"/>
      <c r="U313" s="42"/>
      <c r="V313" s="42"/>
      <c r="W313" s="42"/>
      <c r="X313" s="42"/>
      <c r="Y313" s="42"/>
      <c r="Z313" s="42"/>
      <c r="AA313" s="42"/>
      <c r="AB313" s="42"/>
      <c r="AC313" s="42"/>
      <c r="AD313" s="42"/>
      <c r="AE313" s="42"/>
      <c r="AF313" s="42"/>
      <c r="AG313" s="42"/>
      <c r="AH313" s="42"/>
    </row>
    <row r="314" ht="15.75" customHeight="1">
      <c r="A314" s="42"/>
      <c r="B314" s="42"/>
      <c r="C314" s="243"/>
      <c r="D314" s="243"/>
      <c r="E314" s="42"/>
      <c r="F314" s="103"/>
      <c r="G314" s="42"/>
      <c r="H314" s="42"/>
      <c r="I314" s="42"/>
      <c r="J314" s="42"/>
      <c r="K314" s="42"/>
      <c r="L314" s="42"/>
      <c r="M314" s="42"/>
      <c r="N314" s="42"/>
      <c r="O314" s="42"/>
      <c r="P314" s="42"/>
      <c r="Q314" s="42"/>
      <c r="R314" s="42"/>
      <c r="S314" s="42"/>
      <c r="T314" s="42"/>
      <c r="U314" s="42"/>
      <c r="V314" s="42"/>
      <c r="W314" s="42"/>
      <c r="X314" s="42"/>
      <c r="Y314" s="42"/>
      <c r="Z314" s="42"/>
      <c r="AA314" s="42"/>
      <c r="AB314" s="42"/>
      <c r="AC314" s="42"/>
      <c r="AD314" s="42"/>
      <c r="AE314" s="42"/>
      <c r="AF314" s="42"/>
      <c r="AG314" s="42"/>
      <c r="AH314" s="42"/>
    </row>
    <row r="315" ht="15.75" customHeight="1">
      <c r="A315" s="42"/>
      <c r="B315" s="42"/>
      <c r="C315" s="243"/>
      <c r="D315" s="243"/>
      <c r="E315" s="42"/>
      <c r="F315" s="103"/>
      <c r="G315" s="42"/>
      <c r="H315" s="42"/>
      <c r="I315" s="42"/>
      <c r="J315" s="42"/>
      <c r="K315" s="42"/>
      <c r="L315" s="42"/>
      <c r="M315" s="42"/>
      <c r="N315" s="42"/>
      <c r="O315" s="42"/>
      <c r="P315" s="42"/>
      <c r="Q315" s="42"/>
      <c r="R315" s="42"/>
      <c r="S315" s="42"/>
      <c r="T315" s="42"/>
      <c r="U315" s="42"/>
      <c r="V315" s="42"/>
      <c r="W315" s="42"/>
      <c r="X315" s="42"/>
      <c r="Y315" s="42"/>
      <c r="Z315" s="42"/>
      <c r="AA315" s="42"/>
      <c r="AB315" s="42"/>
      <c r="AC315" s="42"/>
      <c r="AD315" s="42"/>
      <c r="AE315" s="42"/>
      <c r="AF315" s="42"/>
      <c r="AG315" s="42"/>
      <c r="AH315" s="42"/>
    </row>
    <row r="316" ht="15.75" customHeight="1">
      <c r="A316" s="42"/>
      <c r="B316" s="42"/>
      <c r="C316" s="243"/>
      <c r="D316" s="243"/>
      <c r="E316" s="42"/>
      <c r="F316" s="103"/>
      <c r="G316" s="42"/>
      <c r="H316" s="42"/>
      <c r="I316" s="42"/>
      <c r="J316" s="42"/>
      <c r="K316" s="42"/>
      <c r="L316" s="42"/>
      <c r="M316" s="42"/>
      <c r="N316" s="42"/>
      <c r="O316" s="42"/>
      <c r="P316" s="42"/>
      <c r="Q316" s="42"/>
      <c r="R316" s="42"/>
      <c r="S316" s="42"/>
      <c r="T316" s="42"/>
      <c r="U316" s="42"/>
      <c r="V316" s="42"/>
      <c r="W316" s="42"/>
      <c r="X316" s="42"/>
      <c r="Y316" s="42"/>
      <c r="Z316" s="42"/>
      <c r="AA316" s="42"/>
      <c r="AB316" s="42"/>
      <c r="AC316" s="42"/>
      <c r="AD316" s="42"/>
      <c r="AE316" s="42"/>
      <c r="AF316" s="42"/>
      <c r="AG316" s="42"/>
      <c r="AH316" s="42"/>
    </row>
    <row r="317" ht="15.75" customHeight="1">
      <c r="A317" s="42"/>
      <c r="B317" s="42"/>
      <c r="C317" s="243"/>
      <c r="D317" s="243"/>
      <c r="E317" s="42"/>
      <c r="F317" s="103"/>
      <c r="G317" s="42"/>
      <c r="H317" s="42"/>
      <c r="I317" s="42"/>
      <c r="J317" s="42"/>
      <c r="K317" s="42"/>
      <c r="L317" s="42"/>
      <c r="M317" s="42"/>
      <c r="N317" s="42"/>
      <c r="O317" s="42"/>
      <c r="P317" s="42"/>
      <c r="Q317" s="42"/>
      <c r="R317" s="42"/>
      <c r="S317" s="42"/>
      <c r="T317" s="42"/>
      <c r="U317" s="42"/>
      <c r="V317" s="42"/>
      <c r="W317" s="42"/>
      <c r="X317" s="42"/>
      <c r="Y317" s="42"/>
      <c r="Z317" s="42"/>
      <c r="AA317" s="42"/>
      <c r="AB317" s="42"/>
      <c r="AC317" s="42"/>
      <c r="AD317" s="42"/>
      <c r="AE317" s="42"/>
      <c r="AF317" s="42"/>
      <c r="AG317" s="42"/>
      <c r="AH317" s="42"/>
    </row>
    <row r="318" ht="15.75" customHeight="1">
      <c r="A318" s="42"/>
      <c r="B318" s="42"/>
      <c r="C318" s="243"/>
      <c r="D318" s="243"/>
      <c r="E318" s="42"/>
      <c r="F318" s="103"/>
      <c r="G318" s="42"/>
      <c r="H318" s="42"/>
      <c r="I318" s="42"/>
      <c r="J318" s="42"/>
      <c r="K318" s="42"/>
      <c r="L318" s="42"/>
      <c r="M318" s="42"/>
      <c r="N318" s="42"/>
      <c r="O318" s="42"/>
      <c r="P318" s="42"/>
      <c r="Q318" s="42"/>
      <c r="R318" s="42"/>
      <c r="S318" s="42"/>
      <c r="T318" s="42"/>
      <c r="U318" s="42"/>
      <c r="V318" s="42"/>
      <c r="W318" s="42"/>
      <c r="X318" s="42"/>
      <c r="Y318" s="42"/>
      <c r="Z318" s="42"/>
      <c r="AA318" s="42"/>
      <c r="AB318" s="42"/>
      <c r="AC318" s="42"/>
      <c r="AD318" s="42"/>
      <c r="AE318" s="42"/>
      <c r="AF318" s="42"/>
      <c r="AG318" s="42"/>
      <c r="AH318" s="42"/>
    </row>
    <row r="319" ht="15.75" customHeight="1">
      <c r="A319" s="42"/>
      <c r="B319" s="42"/>
      <c r="C319" s="243"/>
      <c r="D319" s="243"/>
      <c r="E319" s="42"/>
      <c r="F319" s="103"/>
      <c r="G319" s="42"/>
      <c r="H319" s="42"/>
      <c r="I319" s="42"/>
      <c r="J319" s="42"/>
      <c r="K319" s="42"/>
      <c r="L319" s="42"/>
      <c r="M319" s="42"/>
      <c r="N319" s="42"/>
      <c r="O319" s="42"/>
      <c r="P319" s="42"/>
      <c r="Q319" s="42"/>
      <c r="R319" s="42"/>
      <c r="S319" s="42"/>
      <c r="T319" s="42"/>
      <c r="U319" s="42"/>
      <c r="V319" s="42"/>
      <c r="W319" s="42"/>
      <c r="X319" s="42"/>
      <c r="Y319" s="42"/>
      <c r="Z319" s="42"/>
      <c r="AA319" s="42"/>
      <c r="AB319" s="42"/>
      <c r="AC319" s="42"/>
      <c r="AD319" s="42"/>
      <c r="AE319" s="42"/>
      <c r="AF319" s="42"/>
      <c r="AG319" s="42"/>
      <c r="AH319" s="42"/>
    </row>
    <row r="320" ht="15.75" customHeight="1">
      <c r="A320" s="42"/>
      <c r="B320" s="42"/>
      <c r="C320" s="243"/>
      <c r="D320" s="243"/>
      <c r="E320" s="42"/>
      <c r="F320" s="103"/>
      <c r="G320" s="42"/>
      <c r="H320" s="42"/>
      <c r="I320" s="42"/>
      <c r="J320" s="42"/>
      <c r="K320" s="42"/>
      <c r="L320" s="42"/>
      <c r="M320" s="42"/>
      <c r="N320" s="42"/>
      <c r="O320" s="42"/>
      <c r="P320" s="42"/>
      <c r="Q320" s="42"/>
      <c r="R320" s="42"/>
      <c r="S320" s="42"/>
      <c r="T320" s="42"/>
      <c r="U320" s="42"/>
      <c r="V320" s="42"/>
      <c r="W320" s="42"/>
      <c r="X320" s="42"/>
      <c r="Y320" s="42"/>
      <c r="Z320" s="42"/>
      <c r="AA320" s="42"/>
      <c r="AB320" s="42"/>
      <c r="AC320" s="42"/>
      <c r="AD320" s="42"/>
      <c r="AE320" s="42"/>
      <c r="AF320" s="42"/>
      <c r="AG320" s="42"/>
      <c r="AH320" s="42"/>
    </row>
    <row r="321" ht="15.75" customHeight="1">
      <c r="A321" s="42"/>
      <c r="B321" s="42"/>
      <c r="C321" s="243"/>
      <c r="D321" s="243"/>
      <c r="E321" s="42"/>
      <c r="F321" s="103"/>
      <c r="G321" s="42"/>
      <c r="H321" s="42"/>
      <c r="I321" s="42"/>
      <c r="J321" s="42"/>
      <c r="K321" s="42"/>
      <c r="L321" s="42"/>
      <c r="M321" s="42"/>
      <c r="N321" s="42"/>
      <c r="O321" s="42"/>
      <c r="P321" s="42"/>
      <c r="Q321" s="42"/>
      <c r="R321" s="42"/>
      <c r="S321" s="42"/>
      <c r="T321" s="42"/>
      <c r="U321" s="42"/>
      <c r="V321" s="42"/>
      <c r="W321" s="42"/>
      <c r="X321" s="42"/>
      <c r="Y321" s="42"/>
      <c r="Z321" s="42"/>
      <c r="AA321" s="42"/>
      <c r="AB321" s="42"/>
      <c r="AC321" s="42"/>
      <c r="AD321" s="42"/>
      <c r="AE321" s="42"/>
      <c r="AF321" s="42"/>
      <c r="AG321" s="42"/>
      <c r="AH321" s="42"/>
    </row>
    <row r="322" ht="15.75" customHeight="1">
      <c r="A322" s="42"/>
      <c r="B322" s="42"/>
      <c r="C322" s="243"/>
      <c r="D322" s="243"/>
      <c r="E322" s="42"/>
      <c r="F322" s="103"/>
      <c r="G322" s="42"/>
      <c r="H322" s="42"/>
      <c r="I322" s="42"/>
      <c r="J322" s="42"/>
      <c r="K322" s="42"/>
      <c r="L322" s="42"/>
      <c r="M322" s="42"/>
      <c r="N322" s="42"/>
      <c r="O322" s="42"/>
      <c r="P322" s="42"/>
      <c r="Q322" s="42"/>
      <c r="R322" s="42"/>
      <c r="S322" s="42"/>
      <c r="T322" s="42"/>
      <c r="U322" s="42"/>
      <c r="V322" s="42"/>
      <c r="W322" s="42"/>
      <c r="X322" s="42"/>
      <c r="Y322" s="42"/>
      <c r="Z322" s="42"/>
      <c r="AA322" s="42"/>
      <c r="AB322" s="42"/>
      <c r="AC322" s="42"/>
      <c r="AD322" s="42"/>
      <c r="AE322" s="42"/>
      <c r="AF322" s="42"/>
      <c r="AG322" s="42"/>
      <c r="AH322" s="42"/>
    </row>
    <row r="323" ht="15.75" customHeight="1">
      <c r="A323" s="42"/>
      <c r="B323" s="42"/>
      <c r="C323" s="243"/>
      <c r="D323" s="243"/>
      <c r="E323" s="42"/>
      <c r="F323" s="103"/>
      <c r="G323" s="42"/>
      <c r="H323" s="42"/>
      <c r="I323" s="42"/>
      <c r="J323" s="42"/>
      <c r="K323" s="42"/>
      <c r="L323" s="42"/>
      <c r="M323" s="42"/>
      <c r="N323" s="42"/>
      <c r="O323" s="42"/>
      <c r="P323" s="42"/>
      <c r="Q323" s="42"/>
      <c r="R323" s="42"/>
      <c r="S323" s="42"/>
      <c r="T323" s="42"/>
      <c r="U323" s="42"/>
      <c r="V323" s="42"/>
      <c r="W323" s="42"/>
      <c r="X323" s="42"/>
      <c r="Y323" s="42"/>
      <c r="Z323" s="42"/>
      <c r="AA323" s="42"/>
      <c r="AB323" s="42"/>
      <c r="AC323" s="42"/>
      <c r="AD323" s="42"/>
      <c r="AE323" s="42"/>
      <c r="AF323" s="42"/>
      <c r="AG323" s="42"/>
      <c r="AH323" s="42"/>
    </row>
    <row r="324" ht="15.75" customHeight="1">
      <c r="A324" s="42"/>
      <c r="B324" s="42"/>
      <c r="C324" s="243"/>
      <c r="D324" s="243"/>
      <c r="E324" s="42"/>
      <c r="F324" s="103"/>
      <c r="G324" s="42"/>
      <c r="H324" s="42"/>
      <c r="I324" s="42"/>
      <c r="J324" s="42"/>
      <c r="K324" s="42"/>
      <c r="L324" s="42"/>
      <c r="M324" s="42"/>
      <c r="N324" s="42"/>
      <c r="O324" s="42"/>
      <c r="P324" s="42"/>
      <c r="Q324" s="42"/>
      <c r="R324" s="42"/>
      <c r="S324" s="42"/>
      <c r="T324" s="42"/>
      <c r="U324" s="42"/>
      <c r="V324" s="42"/>
      <c r="W324" s="42"/>
      <c r="X324" s="42"/>
      <c r="Y324" s="42"/>
      <c r="Z324" s="42"/>
      <c r="AA324" s="42"/>
      <c r="AB324" s="42"/>
      <c r="AC324" s="42"/>
      <c r="AD324" s="42"/>
      <c r="AE324" s="42"/>
      <c r="AF324" s="42"/>
      <c r="AG324" s="42"/>
      <c r="AH324" s="42"/>
    </row>
    <row r="325" ht="15.75" customHeight="1">
      <c r="A325" s="42"/>
      <c r="B325" s="42"/>
      <c r="C325" s="243"/>
      <c r="D325" s="243"/>
      <c r="E325" s="42"/>
      <c r="F325" s="103"/>
      <c r="G325" s="42"/>
      <c r="H325" s="42"/>
      <c r="I325" s="42"/>
      <c r="J325" s="42"/>
      <c r="K325" s="42"/>
      <c r="L325" s="42"/>
      <c r="M325" s="42"/>
      <c r="N325" s="42"/>
      <c r="O325" s="42"/>
      <c r="P325" s="42"/>
      <c r="Q325" s="42"/>
      <c r="R325" s="42"/>
      <c r="S325" s="42"/>
      <c r="T325" s="42"/>
      <c r="U325" s="42"/>
      <c r="V325" s="42"/>
      <c r="W325" s="42"/>
      <c r="X325" s="42"/>
      <c r="Y325" s="42"/>
      <c r="Z325" s="42"/>
      <c r="AA325" s="42"/>
      <c r="AB325" s="42"/>
      <c r="AC325" s="42"/>
      <c r="AD325" s="42"/>
      <c r="AE325" s="42"/>
      <c r="AF325" s="42"/>
      <c r="AG325" s="42"/>
      <c r="AH325" s="42"/>
    </row>
    <row r="326" ht="15.75" customHeight="1">
      <c r="A326" s="42"/>
      <c r="B326" s="42"/>
      <c r="C326" s="243"/>
      <c r="D326" s="243"/>
      <c r="E326" s="42"/>
      <c r="F326" s="103"/>
      <c r="G326" s="42"/>
      <c r="H326" s="42"/>
      <c r="I326" s="42"/>
      <c r="J326" s="42"/>
      <c r="K326" s="42"/>
      <c r="L326" s="42"/>
      <c r="M326" s="42"/>
      <c r="N326" s="42"/>
      <c r="O326" s="42"/>
      <c r="P326" s="42"/>
      <c r="Q326" s="42"/>
      <c r="R326" s="42"/>
      <c r="S326" s="42"/>
      <c r="T326" s="42"/>
      <c r="U326" s="42"/>
      <c r="V326" s="42"/>
      <c r="W326" s="42"/>
      <c r="X326" s="42"/>
      <c r="Y326" s="42"/>
      <c r="Z326" s="42"/>
      <c r="AA326" s="42"/>
      <c r="AB326" s="42"/>
      <c r="AC326" s="42"/>
      <c r="AD326" s="42"/>
      <c r="AE326" s="42"/>
      <c r="AF326" s="42"/>
      <c r="AG326" s="42"/>
      <c r="AH326" s="42"/>
    </row>
    <row r="327" ht="15.75" customHeight="1">
      <c r="A327" s="42"/>
      <c r="B327" s="42"/>
      <c r="C327" s="243"/>
      <c r="D327" s="243"/>
      <c r="E327" s="42"/>
      <c r="F327" s="103"/>
      <c r="G327" s="42"/>
      <c r="H327" s="42"/>
      <c r="I327" s="42"/>
      <c r="J327" s="42"/>
      <c r="K327" s="42"/>
      <c r="L327" s="42"/>
      <c r="M327" s="42"/>
      <c r="N327" s="42"/>
      <c r="O327" s="42"/>
      <c r="P327" s="42"/>
      <c r="Q327" s="42"/>
      <c r="R327" s="42"/>
      <c r="S327" s="42"/>
      <c r="T327" s="42"/>
      <c r="U327" s="42"/>
      <c r="V327" s="42"/>
      <c r="W327" s="42"/>
      <c r="X327" s="42"/>
      <c r="Y327" s="42"/>
      <c r="Z327" s="42"/>
      <c r="AA327" s="42"/>
      <c r="AB327" s="42"/>
      <c r="AC327" s="42"/>
      <c r="AD327" s="42"/>
      <c r="AE327" s="42"/>
      <c r="AF327" s="42"/>
      <c r="AG327" s="42"/>
      <c r="AH327" s="42"/>
    </row>
    <row r="328" ht="15.75" customHeight="1">
      <c r="A328" s="42"/>
      <c r="B328" s="42"/>
      <c r="C328" s="243"/>
      <c r="D328" s="243"/>
      <c r="E328" s="42"/>
      <c r="F328" s="103"/>
      <c r="G328" s="42"/>
      <c r="H328" s="42"/>
      <c r="I328" s="42"/>
      <c r="J328" s="42"/>
      <c r="K328" s="42"/>
      <c r="L328" s="42"/>
      <c r="M328" s="42"/>
      <c r="N328" s="42"/>
      <c r="O328" s="42"/>
      <c r="P328" s="42"/>
      <c r="Q328" s="42"/>
      <c r="R328" s="42"/>
      <c r="S328" s="42"/>
      <c r="T328" s="42"/>
      <c r="U328" s="42"/>
      <c r="V328" s="42"/>
      <c r="W328" s="42"/>
      <c r="X328" s="42"/>
      <c r="Y328" s="42"/>
      <c r="Z328" s="42"/>
      <c r="AA328" s="42"/>
      <c r="AB328" s="42"/>
      <c r="AC328" s="42"/>
      <c r="AD328" s="42"/>
      <c r="AE328" s="42"/>
      <c r="AF328" s="42"/>
      <c r="AG328" s="42"/>
      <c r="AH328" s="42"/>
    </row>
    <row r="329" ht="15.75" customHeight="1">
      <c r="A329" s="42"/>
      <c r="B329" s="42"/>
      <c r="C329" s="243"/>
      <c r="D329" s="243"/>
      <c r="E329" s="42"/>
      <c r="F329" s="103"/>
      <c r="G329" s="42"/>
      <c r="H329" s="42"/>
      <c r="I329" s="42"/>
      <c r="J329" s="42"/>
      <c r="K329" s="42"/>
      <c r="L329" s="42"/>
      <c r="M329" s="42"/>
      <c r="N329" s="42"/>
      <c r="O329" s="42"/>
      <c r="P329" s="42"/>
      <c r="Q329" s="42"/>
      <c r="R329" s="42"/>
      <c r="S329" s="42"/>
      <c r="T329" s="42"/>
      <c r="U329" s="42"/>
      <c r="V329" s="42"/>
      <c r="W329" s="42"/>
      <c r="X329" s="42"/>
      <c r="Y329" s="42"/>
      <c r="Z329" s="42"/>
      <c r="AA329" s="42"/>
      <c r="AB329" s="42"/>
      <c r="AC329" s="42"/>
      <c r="AD329" s="42"/>
      <c r="AE329" s="42"/>
      <c r="AF329" s="42"/>
      <c r="AG329" s="42"/>
      <c r="AH329" s="42"/>
    </row>
    <row r="330" ht="15.75" customHeight="1">
      <c r="A330" s="42"/>
      <c r="B330" s="42"/>
      <c r="C330" s="243"/>
      <c r="D330" s="243"/>
      <c r="E330" s="42"/>
      <c r="F330" s="103"/>
      <c r="G330" s="42"/>
      <c r="H330" s="42"/>
      <c r="I330" s="42"/>
      <c r="J330" s="42"/>
      <c r="K330" s="42"/>
      <c r="L330" s="42"/>
      <c r="M330" s="42"/>
      <c r="N330" s="42"/>
      <c r="O330" s="42"/>
      <c r="P330" s="42"/>
      <c r="Q330" s="42"/>
      <c r="R330" s="42"/>
      <c r="S330" s="42"/>
      <c r="T330" s="42"/>
      <c r="U330" s="42"/>
      <c r="V330" s="42"/>
      <c r="W330" s="42"/>
      <c r="X330" s="42"/>
      <c r="Y330" s="42"/>
      <c r="Z330" s="42"/>
      <c r="AA330" s="42"/>
      <c r="AB330" s="42"/>
      <c r="AC330" s="42"/>
      <c r="AD330" s="42"/>
      <c r="AE330" s="42"/>
      <c r="AF330" s="42"/>
      <c r="AG330" s="42"/>
      <c r="AH330" s="42"/>
    </row>
    <row r="331" ht="15.75" customHeight="1">
      <c r="A331" s="42"/>
      <c r="B331" s="42"/>
      <c r="C331" s="243"/>
      <c r="D331" s="243"/>
      <c r="E331" s="42"/>
      <c r="F331" s="103"/>
      <c r="G331" s="42"/>
      <c r="H331" s="42"/>
      <c r="I331" s="42"/>
      <c r="J331" s="42"/>
      <c r="K331" s="42"/>
      <c r="L331" s="42"/>
      <c r="M331" s="42"/>
      <c r="N331" s="42"/>
      <c r="O331" s="42"/>
      <c r="P331" s="42"/>
      <c r="Q331" s="42"/>
      <c r="R331" s="42"/>
      <c r="S331" s="42"/>
      <c r="T331" s="42"/>
      <c r="U331" s="42"/>
      <c r="V331" s="42"/>
      <c r="W331" s="42"/>
      <c r="X331" s="42"/>
      <c r="Y331" s="42"/>
      <c r="Z331" s="42"/>
      <c r="AA331" s="42"/>
      <c r="AB331" s="42"/>
      <c r="AC331" s="42"/>
      <c r="AD331" s="42"/>
      <c r="AE331" s="42"/>
      <c r="AF331" s="42"/>
      <c r="AG331" s="42"/>
      <c r="AH331" s="42"/>
    </row>
    <row r="332" ht="15.75" customHeight="1">
      <c r="A332" s="42"/>
      <c r="B332" s="42"/>
      <c r="C332" s="243"/>
      <c r="D332" s="243"/>
      <c r="E332" s="42"/>
      <c r="F332" s="103"/>
      <c r="G332" s="42"/>
      <c r="H332" s="42"/>
      <c r="I332" s="42"/>
      <c r="J332" s="42"/>
      <c r="K332" s="42"/>
      <c r="L332" s="42"/>
      <c r="M332" s="42"/>
      <c r="N332" s="42"/>
      <c r="O332" s="42"/>
      <c r="P332" s="42"/>
      <c r="Q332" s="42"/>
      <c r="R332" s="42"/>
      <c r="S332" s="42"/>
      <c r="T332" s="42"/>
      <c r="U332" s="42"/>
      <c r="V332" s="42"/>
      <c r="W332" s="42"/>
      <c r="X332" s="42"/>
      <c r="Y332" s="42"/>
      <c r="Z332" s="42"/>
      <c r="AA332" s="42"/>
      <c r="AB332" s="42"/>
      <c r="AC332" s="42"/>
      <c r="AD332" s="42"/>
      <c r="AE332" s="42"/>
      <c r="AF332" s="42"/>
      <c r="AG332" s="42"/>
      <c r="AH332" s="42"/>
    </row>
    <row r="333" ht="15.75" customHeight="1">
      <c r="A333" s="42"/>
      <c r="B333" s="42"/>
      <c r="C333" s="243"/>
      <c r="D333" s="243"/>
      <c r="E333" s="42"/>
      <c r="F333" s="103"/>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c r="AF333" s="42"/>
      <c r="AG333" s="42"/>
      <c r="AH333" s="42"/>
    </row>
    <row r="334" ht="15.75" customHeight="1">
      <c r="A334" s="42"/>
      <c r="B334" s="42"/>
      <c r="C334" s="243"/>
      <c r="D334" s="243"/>
      <c r="E334" s="42"/>
      <c r="F334" s="103"/>
      <c r="G334" s="42"/>
      <c r="H334" s="42"/>
      <c r="I334" s="42"/>
      <c r="J334" s="42"/>
      <c r="K334" s="42"/>
      <c r="L334" s="42"/>
      <c r="M334" s="42"/>
      <c r="N334" s="42"/>
      <c r="O334" s="42"/>
      <c r="P334" s="42"/>
      <c r="Q334" s="42"/>
      <c r="R334" s="42"/>
      <c r="S334" s="42"/>
      <c r="T334" s="42"/>
      <c r="U334" s="42"/>
      <c r="V334" s="42"/>
      <c r="W334" s="42"/>
      <c r="X334" s="42"/>
      <c r="Y334" s="42"/>
      <c r="Z334" s="42"/>
      <c r="AA334" s="42"/>
      <c r="AB334" s="42"/>
      <c r="AC334" s="42"/>
      <c r="AD334" s="42"/>
      <c r="AE334" s="42"/>
      <c r="AF334" s="42"/>
      <c r="AG334" s="42"/>
      <c r="AH334" s="42"/>
    </row>
    <row r="335" ht="15.75" customHeight="1">
      <c r="A335" s="42"/>
      <c r="B335" s="42"/>
      <c r="C335" s="243"/>
      <c r="D335" s="243"/>
      <c r="E335" s="42"/>
      <c r="F335" s="103"/>
      <c r="G335" s="42"/>
      <c r="H335" s="42"/>
      <c r="I335" s="42"/>
      <c r="J335" s="42"/>
      <c r="K335" s="42"/>
      <c r="L335" s="42"/>
      <c r="M335" s="42"/>
      <c r="N335" s="42"/>
      <c r="O335" s="42"/>
      <c r="P335" s="42"/>
      <c r="Q335" s="42"/>
      <c r="R335" s="42"/>
      <c r="S335" s="42"/>
      <c r="T335" s="42"/>
      <c r="U335" s="42"/>
      <c r="V335" s="42"/>
      <c r="W335" s="42"/>
      <c r="X335" s="42"/>
      <c r="Y335" s="42"/>
      <c r="Z335" s="42"/>
      <c r="AA335" s="42"/>
      <c r="AB335" s="42"/>
      <c r="AC335" s="42"/>
      <c r="AD335" s="42"/>
      <c r="AE335" s="42"/>
      <c r="AF335" s="42"/>
      <c r="AG335" s="42"/>
      <c r="AH335" s="42"/>
    </row>
    <row r="336" ht="15.75" customHeight="1">
      <c r="A336" s="42"/>
      <c r="B336" s="42"/>
      <c r="C336" s="243"/>
      <c r="D336" s="243"/>
      <c r="E336" s="42"/>
      <c r="F336" s="103"/>
      <c r="G336" s="42"/>
      <c r="H336" s="42"/>
      <c r="I336" s="42"/>
      <c r="J336" s="42"/>
      <c r="K336" s="42"/>
      <c r="L336" s="42"/>
      <c r="M336" s="42"/>
      <c r="N336" s="42"/>
      <c r="O336" s="42"/>
      <c r="P336" s="42"/>
      <c r="Q336" s="42"/>
      <c r="R336" s="42"/>
      <c r="S336" s="42"/>
      <c r="T336" s="42"/>
      <c r="U336" s="42"/>
      <c r="V336" s="42"/>
      <c r="W336" s="42"/>
      <c r="X336" s="42"/>
      <c r="Y336" s="42"/>
      <c r="Z336" s="42"/>
      <c r="AA336" s="42"/>
      <c r="AB336" s="42"/>
      <c r="AC336" s="42"/>
      <c r="AD336" s="42"/>
      <c r="AE336" s="42"/>
      <c r="AF336" s="42"/>
      <c r="AG336" s="42"/>
      <c r="AH336" s="42"/>
    </row>
    <row r="337" ht="15.75" customHeight="1">
      <c r="A337" s="42"/>
      <c r="B337" s="42"/>
      <c r="C337" s="243"/>
      <c r="D337" s="243"/>
      <c r="E337" s="42"/>
      <c r="F337" s="103"/>
      <c r="G337" s="42"/>
      <c r="H337" s="42"/>
      <c r="I337" s="42"/>
      <c r="J337" s="42"/>
      <c r="K337" s="42"/>
      <c r="L337" s="42"/>
      <c r="M337" s="42"/>
      <c r="N337" s="42"/>
      <c r="O337" s="42"/>
      <c r="P337" s="42"/>
      <c r="Q337" s="42"/>
      <c r="R337" s="42"/>
      <c r="S337" s="42"/>
      <c r="T337" s="42"/>
      <c r="U337" s="42"/>
      <c r="V337" s="42"/>
      <c r="W337" s="42"/>
      <c r="X337" s="42"/>
      <c r="Y337" s="42"/>
      <c r="Z337" s="42"/>
      <c r="AA337" s="42"/>
      <c r="AB337" s="42"/>
      <c r="AC337" s="42"/>
      <c r="AD337" s="42"/>
      <c r="AE337" s="42"/>
      <c r="AF337" s="42"/>
      <c r="AG337" s="42"/>
      <c r="AH337" s="42"/>
    </row>
    <row r="338" ht="15.75" customHeight="1">
      <c r="A338" s="42"/>
      <c r="B338" s="42"/>
      <c r="C338" s="243"/>
      <c r="D338" s="243"/>
      <c r="E338" s="42"/>
      <c r="F338" s="103"/>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c r="AF338" s="42"/>
      <c r="AG338" s="42"/>
      <c r="AH338" s="42"/>
    </row>
    <row r="339" ht="15.75" customHeight="1">
      <c r="A339" s="42"/>
      <c r="B339" s="42"/>
      <c r="C339" s="243"/>
      <c r="D339" s="243"/>
      <c r="E339" s="42"/>
      <c r="F339" s="103"/>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c r="AH339" s="42"/>
    </row>
    <row r="340" ht="15.75" customHeight="1">
      <c r="A340" s="42"/>
      <c r="B340" s="42"/>
      <c r="C340" s="243"/>
      <c r="D340" s="243"/>
      <c r="E340" s="42"/>
      <c r="F340" s="103"/>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c r="AF340" s="42"/>
      <c r="AG340" s="42"/>
      <c r="AH340" s="42"/>
    </row>
    <row r="341" ht="15.75" customHeight="1">
      <c r="A341" s="42"/>
      <c r="B341" s="42"/>
      <c r="C341" s="243"/>
      <c r="D341" s="243"/>
      <c r="E341" s="42"/>
      <c r="F341" s="103"/>
      <c r="G341" s="42"/>
      <c r="H341" s="42"/>
      <c r="I341" s="42"/>
      <c r="J341" s="42"/>
      <c r="K341" s="42"/>
      <c r="L341" s="42"/>
      <c r="M341" s="42"/>
      <c r="N341" s="42"/>
      <c r="O341" s="42"/>
      <c r="P341" s="42"/>
      <c r="Q341" s="42"/>
      <c r="R341" s="42"/>
      <c r="S341" s="42"/>
      <c r="T341" s="42"/>
      <c r="U341" s="42"/>
      <c r="V341" s="42"/>
      <c r="W341" s="42"/>
      <c r="X341" s="42"/>
      <c r="Y341" s="42"/>
      <c r="Z341" s="42"/>
      <c r="AA341" s="42"/>
      <c r="AB341" s="42"/>
      <c r="AC341" s="42"/>
      <c r="AD341" s="42"/>
      <c r="AE341" s="42"/>
      <c r="AF341" s="42"/>
      <c r="AG341" s="42"/>
      <c r="AH341" s="42"/>
    </row>
    <row r="342" ht="15.75" customHeight="1">
      <c r="A342" s="42"/>
      <c r="B342" s="42"/>
      <c r="C342" s="243"/>
      <c r="D342" s="243"/>
      <c r="E342" s="42"/>
      <c r="F342" s="103"/>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c r="AF342" s="42"/>
      <c r="AG342" s="42"/>
      <c r="AH342" s="42"/>
    </row>
    <row r="343" ht="15.75" customHeight="1">
      <c r="A343" s="42"/>
      <c r="B343" s="42"/>
      <c r="C343" s="243"/>
      <c r="D343" s="243"/>
      <c r="E343" s="42"/>
      <c r="F343" s="103"/>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c r="AF343" s="42"/>
      <c r="AG343" s="42"/>
      <c r="AH343" s="42"/>
    </row>
    <row r="344" ht="15.75" customHeight="1">
      <c r="A344" s="42"/>
      <c r="B344" s="42"/>
      <c r="C344" s="243"/>
      <c r="D344" s="243"/>
      <c r="E344" s="42"/>
      <c r="F344" s="103"/>
      <c r="G344" s="42"/>
      <c r="H344" s="42"/>
      <c r="I344" s="42"/>
      <c r="J344" s="42"/>
      <c r="K344" s="42"/>
      <c r="L344" s="42"/>
      <c r="M344" s="42"/>
      <c r="N344" s="42"/>
      <c r="O344" s="42"/>
      <c r="P344" s="42"/>
      <c r="Q344" s="42"/>
      <c r="R344" s="42"/>
      <c r="S344" s="42"/>
      <c r="T344" s="42"/>
      <c r="U344" s="42"/>
      <c r="V344" s="42"/>
      <c r="W344" s="42"/>
      <c r="X344" s="42"/>
      <c r="Y344" s="42"/>
      <c r="Z344" s="42"/>
      <c r="AA344" s="42"/>
      <c r="AB344" s="42"/>
      <c r="AC344" s="42"/>
      <c r="AD344" s="42"/>
      <c r="AE344" s="42"/>
      <c r="AF344" s="42"/>
      <c r="AG344" s="42"/>
      <c r="AH344" s="42"/>
    </row>
    <row r="345" ht="15.75" customHeight="1">
      <c r="A345" s="42"/>
      <c r="B345" s="42"/>
      <c r="C345" s="243"/>
      <c r="D345" s="243"/>
      <c r="E345" s="42"/>
      <c r="F345" s="103"/>
      <c r="G345" s="42"/>
      <c r="H345" s="42"/>
      <c r="I345" s="42"/>
      <c r="J345" s="42"/>
      <c r="K345" s="42"/>
      <c r="L345" s="42"/>
      <c r="M345" s="42"/>
      <c r="N345" s="42"/>
      <c r="O345" s="42"/>
      <c r="P345" s="42"/>
      <c r="Q345" s="42"/>
      <c r="R345" s="42"/>
      <c r="S345" s="42"/>
      <c r="T345" s="42"/>
      <c r="U345" s="42"/>
      <c r="V345" s="42"/>
      <c r="W345" s="42"/>
      <c r="X345" s="42"/>
      <c r="Y345" s="42"/>
      <c r="Z345" s="42"/>
      <c r="AA345" s="42"/>
      <c r="AB345" s="42"/>
      <c r="AC345" s="42"/>
      <c r="AD345" s="42"/>
      <c r="AE345" s="42"/>
      <c r="AF345" s="42"/>
      <c r="AG345" s="42"/>
      <c r="AH345" s="42"/>
    </row>
    <row r="346" ht="15.75" customHeight="1">
      <c r="A346" s="42"/>
      <c r="B346" s="42"/>
      <c r="C346" s="243"/>
      <c r="D346" s="243"/>
      <c r="E346" s="42"/>
      <c r="F346" s="103"/>
      <c r="G346" s="42"/>
      <c r="H346" s="42"/>
      <c r="I346" s="42"/>
      <c r="J346" s="42"/>
      <c r="K346" s="42"/>
      <c r="L346" s="42"/>
      <c r="M346" s="42"/>
      <c r="N346" s="42"/>
      <c r="O346" s="42"/>
      <c r="P346" s="42"/>
      <c r="Q346" s="42"/>
      <c r="R346" s="42"/>
      <c r="S346" s="42"/>
      <c r="T346" s="42"/>
      <c r="U346" s="42"/>
      <c r="V346" s="42"/>
      <c r="W346" s="42"/>
      <c r="X346" s="42"/>
      <c r="Y346" s="42"/>
      <c r="Z346" s="42"/>
      <c r="AA346" s="42"/>
      <c r="AB346" s="42"/>
      <c r="AC346" s="42"/>
      <c r="AD346" s="42"/>
      <c r="AE346" s="42"/>
      <c r="AF346" s="42"/>
      <c r="AG346" s="42"/>
      <c r="AH346" s="42"/>
    </row>
    <row r="347" ht="15.75" customHeight="1">
      <c r="A347" s="42"/>
      <c r="B347" s="42"/>
      <c r="C347" s="243"/>
      <c r="D347" s="243"/>
      <c r="E347" s="42"/>
      <c r="F347" s="103"/>
      <c r="G347" s="42"/>
      <c r="H347" s="42"/>
      <c r="I347" s="42"/>
      <c r="J347" s="42"/>
      <c r="K347" s="42"/>
      <c r="L347" s="42"/>
      <c r="M347" s="42"/>
      <c r="N347" s="42"/>
      <c r="O347" s="42"/>
      <c r="P347" s="42"/>
      <c r="Q347" s="42"/>
      <c r="R347" s="42"/>
      <c r="S347" s="42"/>
      <c r="T347" s="42"/>
      <c r="U347" s="42"/>
      <c r="V347" s="42"/>
      <c r="W347" s="42"/>
      <c r="X347" s="42"/>
      <c r="Y347" s="42"/>
      <c r="Z347" s="42"/>
      <c r="AA347" s="42"/>
      <c r="AB347" s="42"/>
      <c r="AC347" s="42"/>
      <c r="AD347" s="42"/>
      <c r="AE347" s="42"/>
      <c r="AF347" s="42"/>
      <c r="AG347" s="42"/>
      <c r="AH347" s="42"/>
    </row>
    <row r="348" ht="15.75" customHeight="1">
      <c r="A348" s="42"/>
      <c r="B348" s="42"/>
      <c r="C348" s="243"/>
      <c r="D348" s="243"/>
      <c r="E348" s="42"/>
      <c r="F348" s="103"/>
      <c r="G348" s="42"/>
      <c r="H348" s="42"/>
      <c r="I348" s="42"/>
      <c r="J348" s="42"/>
      <c r="K348" s="42"/>
      <c r="L348" s="42"/>
      <c r="M348" s="42"/>
      <c r="N348" s="42"/>
      <c r="O348" s="42"/>
      <c r="P348" s="42"/>
      <c r="Q348" s="42"/>
      <c r="R348" s="42"/>
      <c r="S348" s="42"/>
      <c r="T348" s="42"/>
      <c r="U348" s="42"/>
      <c r="V348" s="42"/>
      <c r="W348" s="42"/>
      <c r="X348" s="42"/>
      <c r="Y348" s="42"/>
      <c r="Z348" s="42"/>
      <c r="AA348" s="42"/>
      <c r="AB348" s="42"/>
      <c r="AC348" s="42"/>
      <c r="AD348" s="42"/>
      <c r="AE348" s="42"/>
      <c r="AF348" s="42"/>
      <c r="AG348" s="42"/>
      <c r="AH348" s="42"/>
    </row>
    <row r="349" ht="15.75" customHeight="1">
      <c r="A349" s="42"/>
      <c r="B349" s="42"/>
      <c r="C349" s="243"/>
      <c r="D349" s="243"/>
      <c r="E349" s="42"/>
      <c r="F349" s="103"/>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c r="AF349" s="42"/>
      <c r="AG349" s="42"/>
      <c r="AH349" s="42"/>
    </row>
    <row r="350" ht="15.75" customHeight="1">
      <c r="A350" s="42"/>
      <c r="B350" s="42"/>
      <c r="C350" s="243"/>
      <c r="D350" s="243"/>
      <c r="E350" s="42"/>
      <c r="F350" s="103"/>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c r="AF350" s="42"/>
      <c r="AG350" s="42"/>
      <c r="AH350" s="42"/>
    </row>
    <row r="351" ht="15.75" customHeight="1">
      <c r="A351" s="42"/>
      <c r="B351" s="42"/>
      <c r="C351" s="243"/>
      <c r="D351" s="243"/>
      <c r="E351" s="42"/>
      <c r="F351" s="103"/>
      <c r="G351" s="42"/>
      <c r="H351" s="42"/>
      <c r="I351" s="42"/>
      <c r="J351" s="42"/>
      <c r="K351" s="42"/>
      <c r="L351" s="42"/>
      <c r="M351" s="42"/>
      <c r="N351" s="42"/>
      <c r="O351" s="42"/>
      <c r="P351" s="42"/>
      <c r="Q351" s="42"/>
      <c r="R351" s="42"/>
      <c r="S351" s="42"/>
      <c r="T351" s="42"/>
      <c r="U351" s="42"/>
      <c r="V351" s="42"/>
      <c r="W351" s="42"/>
      <c r="X351" s="42"/>
      <c r="Y351" s="42"/>
      <c r="Z351" s="42"/>
      <c r="AA351" s="42"/>
      <c r="AB351" s="42"/>
      <c r="AC351" s="42"/>
      <c r="AD351" s="42"/>
      <c r="AE351" s="42"/>
      <c r="AF351" s="42"/>
      <c r="AG351" s="42"/>
      <c r="AH351" s="42"/>
    </row>
    <row r="352" ht="15.75" customHeight="1">
      <c r="A352" s="42"/>
      <c r="B352" s="42"/>
      <c r="C352" s="243"/>
      <c r="D352" s="243"/>
      <c r="E352" s="42"/>
      <c r="F352" s="103"/>
      <c r="G352" s="42"/>
      <c r="H352" s="42"/>
      <c r="I352" s="42"/>
      <c r="J352" s="42"/>
      <c r="K352" s="42"/>
      <c r="L352" s="42"/>
      <c r="M352" s="42"/>
      <c r="N352" s="42"/>
      <c r="O352" s="42"/>
      <c r="P352" s="42"/>
      <c r="Q352" s="42"/>
      <c r="R352" s="42"/>
      <c r="S352" s="42"/>
      <c r="T352" s="42"/>
      <c r="U352" s="42"/>
      <c r="V352" s="42"/>
      <c r="W352" s="42"/>
      <c r="X352" s="42"/>
      <c r="Y352" s="42"/>
      <c r="Z352" s="42"/>
      <c r="AA352" s="42"/>
      <c r="AB352" s="42"/>
      <c r="AC352" s="42"/>
      <c r="AD352" s="42"/>
      <c r="AE352" s="42"/>
      <c r="AF352" s="42"/>
      <c r="AG352" s="42"/>
      <c r="AH352" s="42"/>
    </row>
    <row r="353" ht="15.75" customHeight="1">
      <c r="A353" s="42"/>
      <c r="B353" s="42"/>
      <c r="C353" s="243"/>
      <c r="D353" s="243"/>
      <c r="E353" s="42"/>
      <c r="F353" s="103"/>
      <c r="G353" s="42"/>
      <c r="H353" s="42"/>
      <c r="I353" s="42"/>
      <c r="J353" s="42"/>
      <c r="K353" s="42"/>
      <c r="L353" s="42"/>
      <c r="M353" s="42"/>
      <c r="N353" s="42"/>
      <c r="O353" s="42"/>
      <c r="P353" s="42"/>
      <c r="Q353" s="42"/>
      <c r="R353" s="42"/>
      <c r="S353" s="42"/>
      <c r="T353" s="42"/>
      <c r="U353" s="42"/>
      <c r="V353" s="42"/>
      <c r="W353" s="42"/>
      <c r="X353" s="42"/>
      <c r="Y353" s="42"/>
      <c r="Z353" s="42"/>
      <c r="AA353" s="42"/>
      <c r="AB353" s="42"/>
      <c r="AC353" s="42"/>
      <c r="AD353" s="42"/>
      <c r="AE353" s="42"/>
      <c r="AF353" s="42"/>
      <c r="AG353" s="42"/>
      <c r="AH353" s="42"/>
    </row>
    <row r="354" ht="15.75" customHeight="1">
      <c r="A354" s="42"/>
      <c r="B354" s="42"/>
      <c r="C354" s="243"/>
      <c r="D354" s="243"/>
      <c r="E354" s="42"/>
      <c r="F354" s="103"/>
      <c r="G354" s="42"/>
      <c r="H354" s="42"/>
      <c r="I354" s="42"/>
      <c r="J354" s="42"/>
      <c r="K354" s="42"/>
      <c r="L354" s="42"/>
      <c r="M354" s="42"/>
      <c r="N354" s="42"/>
      <c r="O354" s="42"/>
      <c r="P354" s="42"/>
      <c r="Q354" s="42"/>
      <c r="R354" s="42"/>
      <c r="S354" s="42"/>
      <c r="T354" s="42"/>
      <c r="U354" s="42"/>
      <c r="V354" s="42"/>
      <c r="W354" s="42"/>
      <c r="X354" s="42"/>
      <c r="Y354" s="42"/>
      <c r="Z354" s="42"/>
      <c r="AA354" s="42"/>
      <c r="AB354" s="42"/>
      <c r="AC354" s="42"/>
      <c r="AD354" s="42"/>
      <c r="AE354" s="42"/>
      <c r="AF354" s="42"/>
      <c r="AG354" s="42"/>
      <c r="AH354" s="42"/>
    </row>
    <row r="355" ht="15.75" customHeight="1">
      <c r="A355" s="42"/>
      <c r="B355" s="42"/>
      <c r="C355" s="243"/>
      <c r="D355" s="243"/>
      <c r="E355" s="42"/>
      <c r="F355" s="103"/>
      <c r="G355" s="42"/>
      <c r="H355" s="42"/>
      <c r="I355" s="42"/>
      <c r="J355" s="42"/>
      <c r="K355" s="42"/>
      <c r="L355" s="42"/>
      <c r="M355" s="42"/>
      <c r="N355" s="42"/>
      <c r="O355" s="42"/>
      <c r="P355" s="42"/>
      <c r="Q355" s="42"/>
      <c r="R355" s="42"/>
      <c r="S355" s="42"/>
      <c r="T355" s="42"/>
      <c r="U355" s="42"/>
      <c r="V355" s="42"/>
      <c r="W355" s="42"/>
      <c r="X355" s="42"/>
      <c r="Y355" s="42"/>
      <c r="Z355" s="42"/>
      <c r="AA355" s="42"/>
      <c r="AB355" s="42"/>
      <c r="AC355" s="42"/>
      <c r="AD355" s="42"/>
      <c r="AE355" s="42"/>
      <c r="AF355" s="42"/>
      <c r="AG355" s="42"/>
      <c r="AH355" s="42"/>
    </row>
    <row r="356" ht="15.75" customHeight="1">
      <c r="A356" s="42"/>
      <c r="B356" s="42"/>
      <c r="C356" s="243"/>
      <c r="D356" s="243"/>
      <c r="E356" s="42"/>
      <c r="F356" s="103"/>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c r="AF356" s="42"/>
      <c r="AG356" s="42"/>
      <c r="AH356" s="42"/>
    </row>
    <row r="357" ht="15.75" customHeight="1">
      <c r="A357" s="42"/>
      <c r="B357" s="42"/>
      <c r="C357" s="243"/>
      <c r="D357" s="243"/>
      <c r="E357" s="42"/>
      <c r="F357" s="103"/>
      <c r="G357" s="42"/>
      <c r="H357" s="42"/>
      <c r="I357" s="42"/>
      <c r="J357" s="42"/>
      <c r="K357" s="42"/>
      <c r="L357" s="42"/>
      <c r="M357" s="42"/>
      <c r="N357" s="42"/>
      <c r="O357" s="42"/>
      <c r="P357" s="42"/>
      <c r="Q357" s="42"/>
      <c r="R357" s="42"/>
      <c r="S357" s="42"/>
      <c r="T357" s="42"/>
      <c r="U357" s="42"/>
      <c r="V357" s="42"/>
      <c r="W357" s="42"/>
      <c r="X357" s="42"/>
      <c r="Y357" s="42"/>
      <c r="Z357" s="42"/>
      <c r="AA357" s="42"/>
      <c r="AB357" s="42"/>
      <c r="AC357" s="42"/>
      <c r="AD357" s="42"/>
      <c r="AE357" s="42"/>
      <c r="AF357" s="42"/>
      <c r="AG357" s="42"/>
      <c r="AH357" s="42"/>
    </row>
    <row r="358" ht="15.75" customHeight="1">
      <c r="A358" s="42"/>
      <c r="B358" s="42"/>
      <c r="C358" s="243"/>
      <c r="D358" s="243"/>
      <c r="E358" s="42"/>
      <c r="F358" s="103"/>
      <c r="G358" s="42"/>
      <c r="H358" s="42"/>
      <c r="I358" s="42"/>
      <c r="J358" s="42"/>
      <c r="K358" s="42"/>
      <c r="L358" s="42"/>
      <c r="M358" s="42"/>
      <c r="N358" s="42"/>
      <c r="O358" s="42"/>
      <c r="P358" s="42"/>
      <c r="Q358" s="42"/>
      <c r="R358" s="42"/>
      <c r="S358" s="42"/>
      <c r="T358" s="42"/>
      <c r="U358" s="42"/>
      <c r="V358" s="42"/>
      <c r="W358" s="42"/>
      <c r="X358" s="42"/>
      <c r="Y358" s="42"/>
      <c r="Z358" s="42"/>
      <c r="AA358" s="42"/>
      <c r="AB358" s="42"/>
      <c r="AC358" s="42"/>
      <c r="AD358" s="42"/>
      <c r="AE358" s="42"/>
      <c r="AF358" s="42"/>
      <c r="AG358" s="42"/>
      <c r="AH358" s="42"/>
    </row>
    <row r="359" ht="15.75" customHeight="1">
      <c r="A359" s="42"/>
      <c r="B359" s="42"/>
      <c r="C359" s="243"/>
      <c r="D359" s="243"/>
      <c r="E359" s="42"/>
      <c r="F359" s="103"/>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c r="AF359" s="42"/>
      <c r="AG359" s="42"/>
      <c r="AH359" s="42"/>
    </row>
    <row r="360" ht="15.75" customHeight="1">
      <c r="A360" s="42"/>
      <c r="B360" s="42"/>
      <c r="C360" s="243"/>
      <c r="D360" s="243"/>
      <c r="E360" s="42"/>
      <c r="F360" s="103"/>
      <c r="G360" s="42"/>
      <c r="H360" s="42"/>
      <c r="I360" s="42"/>
      <c r="J360" s="42"/>
      <c r="K360" s="42"/>
      <c r="L360" s="42"/>
      <c r="M360" s="42"/>
      <c r="N360" s="42"/>
      <c r="O360" s="42"/>
      <c r="P360" s="42"/>
      <c r="Q360" s="42"/>
      <c r="R360" s="42"/>
      <c r="S360" s="42"/>
      <c r="T360" s="42"/>
      <c r="U360" s="42"/>
      <c r="V360" s="42"/>
      <c r="W360" s="42"/>
      <c r="X360" s="42"/>
      <c r="Y360" s="42"/>
      <c r="Z360" s="42"/>
      <c r="AA360" s="42"/>
      <c r="AB360" s="42"/>
      <c r="AC360" s="42"/>
      <c r="AD360" s="42"/>
      <c r="AE360" s="42"/>
      <c r="AF360" s="42"/>
      <c r="AG360" s="42"/>
      <c r="AH360" s="42"/>
    </row>
    <row r="361" ht="15.75" customHeight="1">
      <c r="A361" s="42"/>
      <c r="B361" s="42"/>
      <c r="C361" s="243"/>
      <c r="D361" s="243"/>
      <c r="E361" s="42"/>
      <c r="F361" s="103"/>
      <c r="G361" s="42"/>
      <c r="H361" s="42"/>
      <c r="I361" s="42"/>
      <c r="J361" s="42"/>
      <c r="K361" s="42"/>
      <c r="L361" s="42"/>
      <c r="M361" s="42"/>
      <c r="N361" s="42"/>
      <c r="O361" s="42"/>
      <c r="P361" s="42"/>
      <c r="Q361" s="42"/>
      <c r="R361" s="42"/>
      <c r="S361" s="42"/>
      <c r="T361" s="42"/>
      <c r="U361" s="42"/>
      <c r="V361" s="42"/>
      <c r="W361" s="42"/>
      <c r="X361" s="42"/>
      <c r="Y361" s="42"/>
      <c r="Z361" s="42"/>
      <c r="AA361" s="42"/>
      <c r="AB361" s="42"/>
      <c r="AC361" s="42"/>
      <c r="AD361" s="42"/>
      <c r="AE361" s="42"/>
      <c r="AF361" s="42"/>
      <c r="AG361" s="42"/>
      <c r="AH361" s="42"/>
    </row>
    <row r="362" ht="15.75" customHeight="1">
      <c r="A362" s="42"/>
      <c r="B362" s="42"/>
      <c r="C362" s="243"/>
      <c r="D362" s="243"/>
      <c r="E362" s="42"/>
      <c r="F362" s="103"/>
      <c r="G362" s="42"/>
      <c r="H362" s="42"/>
      <c r="I362" s="42"/>
      <c r="J362" s="42"/>
      <c r="K362" s="42"/>
      <c r="L362" s="42"/>
      <c r="M362" s="42"/>
      <c r="N362" s="42"/>
      <c r="O362" s="42"/>
      <c r="P362" s="42"/>
      <c r="Q362" s="42"/>
      <c r="R362" s="42"/>
      <c r="S362" s="42"/>
      <c r="T362" s="42"/>
      <c r="U362" s="42"/>
      <c r="V362" s="42"/>
      <c r="W362" s="42"/>
      <c r="X362" s="42"/>
      <c r="Y362" s="42"/>
      <c r="Z362" s="42"/>
      <c r="AA362" s="42"/>
      <c r="AB362" s="42"/>
      <c r="AC362" s="42"/>
      <c r="AD362" s="42"/>
      <c r="AE362" s="42"/>
      <c r="AF362" s="42"/>
      <c r="AG362" s="42"/>
      <c r="AH362" s="42"/>
    </row>
    <row r="363" ht="15.75" customHeight="1">
      <c r="A363" s="42"/>
      <c r="B363" s="42"/>
      <c r="C363" s="243"/>
      <c r="D363" s="243"/>
      <c r="E363" s="42"/>
      <c r="F363" s="103"/>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c r="AF363" s="42"/>
      <c r="AG363" s="42"/>
      <c r="AH363" s="42"/>
    </row>
    <row r="364" ht="15.75" customHeight="1">
      <c r="A364" s="42"/>
      <c r="B364" s="42"/>
      <c r="C364" s="243"/>
      <c r="D364" s="243"/>
      <c r="E364" s="42"/>
      <c r="F364" s="103"/>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c r="AF364" s="42"/>
      <c r="AG364" s="42"/>
      <c r="AH364" s="42"/>
    </row>
    <row r="365" ht="15.75" customHeight="1">
      <c r="A365" s="42"/>
      <c r="B365" s="42"/>
      <c r="C365" s="243"/>
      <c r="D365" s="243"/>
      <c r="E365" s="42"/>
      <c r="F365" s="103"/>
      <c r="G365" s="42"/>
      <c r="H365" s="42"/>
      <c r="I365" s="42"/>
      <c r="J365" s="42"/>
      <c r="K365" s="42"/>
      <c r="L365" s="42"/>
      <c r="M365" s="42"/>
      <c r="N365" s="42"/>
      <c r="O365" s="42"/>
      <c r="P365" s="42"/>
      <c r="Q365" s="42"/>
      <c r="R365" s="42"/>
      <c r="S365" s="42"/>
      <c r="T365" s="42"/>
      <c r="U365" s="42"/>
      <c r="V365" s="42"/>
      <c r="W365" s="42"/>
      <c r="X365" s="42"/>
      <c r="Y365" s="42"/>
      <c r="Z365" s="42"/>
      <c r="AA365" s="42"/>
      <c r="AB365" s="42"/>
      <c r="AC365" s="42"/>
      <c r="AD365" s="42"/>
      <c r="AE365" s="42"/>
      <c r="AF365" s="42"/>
      <c r="AG365" s="42"/>
      <c r="AH365" s="42"/>
    </row>
    <row r="366" ht="15.75" customHeight="1">
      <c r="A366" s="42"/>
      <c r="B366" s="42"/>
      <c r="C366" s="243"/>
      <c r="D366" s="243"/>
      <c r="E366" s="42"/>
      <c r="F366" s="103"/>
      <c r="G366" s="42"/>
      <c r="H366" s="42"/>
      <c r="I366" s="42"/>
      <c r="J366" s="42"/>
      <c r="K366" s="42"/>
      <c r="L366" s="42"/>
      <c r="M366" s="42"/>
      <c r="N366" s="42"/>
      <c r="O366" s="42"/>
      <c r="P366" s="42"/>
      <c r="Q366" s="42"/>
      <c r="R366" s="42"/>
      <c r="S366" s="42"/>
      <c r="T366" s="42"/>
      <c r="U366" s="42"/>
      <c r="V366" s="42"/>
      <c r="W366" s="42"/>
      <c r="X366" s="42"/>
      <c r="Y366" s="42"/>
      <c r="Z366" s="42"/>
      <c r="AA366" s="42"/>
      <c r="AB366" s="42"/>
      <c r="AC366" s="42"/>
      <c r="AD366" s="42"/>
      <c r="AE366" s="42"/>
      <c r="AF366" s="42"/>
      <c r="AG366" s="42"/>
      <c r="AH366" s="42"/>
    </row>
    <row r="367" ht="15.75" customHeight="1">
      <c r="A367" s="42"/>
      <c r="B367" s="42"/>
      <c r="C367" s="243"/>
      <c r="D367" s="243"/>
      <c r="E367" s="42"/>
      <c r="F367" s="103"/>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c r="AF367" s="42"/>
      <c r="AG367" s="42"/>
      <c r="AH367" s="42"/>
    </row>
    <row r="368" ht="15.75" customHeight="1">
      <c r="A368" s="42"/>
      <c r="B368" s="42"/>
      <c r="C368" s="243"/>
      <c r="D368" s="243"/>
      <c r="E368" s="42"/>
      <c r="F368" s="103"/>
      <c r="G368" s="42"/>
      <c r="H368" s="42"/>
      <c r="I368" s="42"/>
      <c r="J368" s="42"/>
      <c r="K368" s="42"/>
      <c r="L368" s="42"/>
      <c r="M368" s="42"/>
      <c r="N368" s="42"/>
      <c r="O368" s="42"/>
      <c r="P368" s="42"/>
      <c r="Q368" s="42"/>
      <c r="R368" s="42"/>
      <c r="S368" s="42"/>
      <c r="T368" s="42"/>
      <c r="U368" s="42"/>
      <c r="V368" s="42"/>
      <c r="W368" s="42"/>
      <c r="X368" s="42"/>
      <c r="Y368" s="42"/>
      <c r="Z368" s="42"/>
      <c r="AA368" s="42"/>
      <c r="AB368" s="42"/>
      <c r="AC368" s="42"/>
      <c r="AD368" s="42"/>
      <c r="AE368" s="42"/>
      <c r="AF368" s="42"/>
      <c r="AG368" s="42"/>
      <c r="AH368" s="42"/>
    </row>
    <row r="369" ht="15.75" customHeight="1">
      <c r="A369" s="42"/>
      <c r="B369" s="42"/>
      <c r="C369" s="243"/>
      <c r="D369" s="243"/>
      <c r="E369" s="42"/>
      <c r="F369" s="103"/>
      <c r="G369" s="42"/>
      <c r="H369" s="42"/>
      <c r="I369" s="42"/>
      <c r="J369" s="42"/>
      <c r="K369" s="42"/>
      <c r="L369" s="42"/>
      <c r="M369" s="42"/>
      <c r="N369" s="42"/>
      <c r="O369" s="42"/>
      <c r="P369" s="42"/>
      <c r="Q369" s="42"/>
      <c r="R369" s="42"/>
      <c r="S369" s="42"/>
      <c r="T369" s="42"/>
      <c r="U369" s="42"/>
      <c r="V369" s="42"/>
      <c r="W369" s="42"/>
      <c r="X369" s="42"/>
      <c r="Y369" s="42"/>
      <c r="Z369" s="42"/>
      <c r="AA369" s="42"/>
      <c r="AB369" s="42"/>
      <c r="AC369" s="42"/>
      <c r="AD369" s="42"/>
      <c r="AE369" s="42"/>
      <c r="AF369" s="42"/>
      <c r="AG369" s="42"/>
      <c r="AH369" s="42"/>
    </row>
    <row r="370" ht="15.75" customHeight="1">
      <c r="A370" s="42"/>
      <c r="B370" s="42"/>
      <c r="C370" s="243"/>
      <c r="D370" s="243"/>
      <c r="E370" s="42"/>
      <c r="F370" s="103"/>
      <c r="G370" s="42"/>
      <c r="H370" s="42"/>
      <c r="I370" s="42"/>
      <c r="J370" s="42"/>
      <c r="K370" s="42"/>
      <c r="L370" s="42"/>
      <c r="M370" s="42"/>
      <c r="N370" s="42"/>
      <c r="O370" s="42"/>
      <c r="P370" s="42"/>
      <c r="Q370" s="42"/>
      <c r="R370" s="42"/>
      <c r="S370" s="42"/>
      <c r="T370" s="42"/>
      <c r="U370" s="42"/>
      <c r="V370" s="42"/>
      <c r="W370" s="42"/>
      <c r="X370" s="42"/>
      <c r="Y370" s="42"/>
      <c r="Z370" s="42"/>
      <c r="AA370" s="42"/>
      <c r="AB370" s="42"/>
      <c r="AC370" s="42"/>
      <c r="AD370" s="42"/>
      <c r="AE370" s="42"/>
      <c r="AF370" s="42"/>
      <c r="AG370" s="42"/>
      <c r="AH370" s="42"/>
    </row>
    <row r="371" ht="15.75" customHeight="1">
      <c r="A371" s="42"/>
      <c r="B371" s="42"/>
      <c r="C371" s="243"/>
      <c r="D371" s="243"/>
      <c r="E371" s="42"/>
      <c r="F371" s="103"/>
      <c r="G371" s="42"/>
      <c r="H371" s="42"/>
      <c r="I371" s="42"/>
      <c r="J371" s="42"/>
      <c r="K371" s="42"/>
      <c r="L371" s="42"/>
      <c r="M371" s="42"/>
      <c r="N371" s="42"/>
      <c r="O371" s="42"/>
      <c r="P371" s="42"/>
      <c r="Q371" s="42"/>
      <c r="R371" s="42"/>
      <c r="S371" s="42"/>
      <c r="T371" s="42"/>
      <c r="U371" s="42"/>
      <c r="V371" s="42"/>
      <c r="W371" s="42"/>
      <c r="X371" s="42"/>
      <c r="Y371" s="42"/>
      <c r="Z371" s="42"/>
      <c r="AA371" s="42"/>
      <c r="AB371" s="42"/>
      <c r="AC371" s="42"/>
      <c r="AD371" s="42"/>
      <c r="AE371" s="42"/>
      <c r="AF371" s="42"/>
      <c r="AG371" s="42"/>
      <c r="AH371" s="42"/>
    </row>
    <row r="372" ht="15.75" customHeight="1">
      <c r="A372" s="42"/>
      <c r="B372" s="42"/>
      <c r="C372" s="243"/>
      <c r="D372" s="243"/>
      <c r="E372" s="42"/>
      <c r="F372" s="103"/>
      <c r="G372" s="42"/>
      <c r="H372" s="42"/>
      <c r="I372" s="42"/>
      <c r="J372" s="42"/>
      <c r="K372" s="42"/>
      <c r="L372" s="42"/>
      <c r="M372" s="42"/>
      <c r="N372" s="42"/>
      <c r="O372" s="42"/>
      <c r="P372" s="42"/>
      <c r="Q372" s="42"/>
      <c r="R372" s="42"/>
      <c r="S372" s="42"/>
      <c r="T372" s="42"/>
      <c r="U372" s="42"/>
      <c r="V372" s="42"/>
      <c r="W372" s="42"/>
      <c r="X372" s="42"/>
      <c r="Y372" s="42"/>
      <c r="Z372" s="42"/>
      <c r="AA372" s="42"/>
      <c r="AB372" s="42"/>
      <c r="AC372" s="42"/>
      <c r="AD372" s="42"/>
      <c r="AE372" s="42"/>
      <c r="AF372" s="42"/>
      <c r="AG372" s="42"/>
      <c r="AH372" s="42"/>
    </row>
    <row r="373" ht="15.75" customHeight="1">
      <c r="A373" s="42"/>
      <c r="B373" s="42"/>
      <c r="C373" s="243"/>
      <c r="D373" s="243"/>
      <c r="E373" s="42"/>
      <c r="F373" s="103"/>
      <c r="G373" s="42"/>
      <c r="H373" s="42"/>
      <c r="I373" s="42"/>
      <c r="J373" s="42"/>
      <c r="K373" s="42"/>
      <c r="L373" s="42"/>
      <c r="M373" s="42"/>
      <c r="N373" s="42"/>
      <c r="O373" s="42"/>
      <c r="P373" s="42"/>
      <c r="Q373" s="42"/>
      <c r="R373" s="42"/>
      <c r="S373" s="42"/>
      <c r="T373" s="42"/>
      <c r="U373" s="42"/>
      <c r="V373" s="42"/>
      <c r="W373" s="42"/>
      <c r="X373" s="42"/>
      <c r="Y373" s="42"/>
      <c r="Z373" s="42"/>
      <c r="AA373" s="42"/>
      <c r="AB373" s="42"/>
      <c r="AC373" s="42"/>
      <c r="AD373" s="42"/>
      <c r="AE373" s="42"/>
      <c r="AF373" s="42"/>
      <c r="AG373" s="42"/>
      <c r="AH373" s="42"/>
    </row>
    <row r="374" ht="15.75" customHeight="1">
      <c r="A374" s="42"/>
      <c r="B374" s="42"/>
      <c r="C374" s="243"/>
      <c r="D374" s="243"/>
      <c r="E374" s="42"/>
      <c r="F374" s="103"/>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c r="AF374" s="42"/>
      <c r="AG374" s="42"/>
      <c r="AH374" s="42"/>
    </row>
    <row r="375" ht="15.75" customHeight="1">
      <c r="A375" s="42"/>
      <c r="B375" s="42"/>
      <c r="C375" s="243"/>
      <c r="D375" s="243"/>
      <c r="E375" s="42"/>
      <c r="F375" s="103"/>
      <c r="G375" s="42"/>
      <c r="H375" s="42"/>
      <c r="I375" s="42"/>
      <c r="J375" s="42"/>
      <c r="K375" s="42"/>
      <c r="L375" s="42"/>
      <c r="M375" s="42"/>
      <c r="N375" s="42"/>
      <c r="O375" s="42"/>
      <c r="P375" s="42"/>
      <c r="Q375" s="42"/>
      <c r="R375" s="42"/>
      <c r="S375" s="42"/>
      <c r="T375" s="42"/>
      <c r="U375" s="42"/>
      <c r="V375" s="42"/>
      <c r="W375" s="42"/>
      <c r="X375" s="42"/>
      <c r="Y375" s="42"/>
      <c r="Z375" s="42"/>
      <c r="AA375" s="42"/>
      <c r="AB375" s="42"/>
      <c r="AC375" s="42"/>
      <c r="AD375" s="42"/>
      <c r="AE375" s="42"/>
      <c r="AF375" s="42"/>
      <c r="AG375" s="42"/>
      <c r="AH375" s="42"/>
    </row>
    <row r="376" ht="15.75" customHeight="1">
      <c r="A376" s="42"/>
      <c r="B376" s="42"/>
      <c r="C376" s="243"/>
      <c r="D376" s="243"/>
      <c r="E376" s="42"/>
      <c r="F376" s="103"/>
      <c r="G376" s="42"/>
      <c r="H376" s="42"/>
      <c r="I376" s="42"/>
      <c r="J376" s="42"/>
      <c r="K376" s="42"/>
      <c r="L376" s="42"/>
      <c r="M376" s="42"/>
      <c r="N376" s="42"/>
      <c r="O376" s="42"/>
      <c r="P376" s="42"/>
      <c r="Q376" s="42"/>
      <c r="R376" s="42"/>
      <c r="S376" s="42"/>
      <c r="T376" s="42"/>
      <c r="U376" s="42"/>
      <c r="V376" s="42"/>
      <c r="W376" s="42"/>
      <c r="X376" s="42"/>
      <c r="Y376" s="42"/>
      <c r="Z376" s="42"/>
      <c r="AA376" s="42"/>
      <c r="AB376" s="42"/>
      <c r="AC376" s="42"/>
      <c r="AD376" s="42"/>
      <c r="AE376" s="42"/>
      <c r="AF376" s="42"/>
      <c r="AG376" s="42"/>
      <c r="AH376" s="42"/>
    </row>
    <row r="377" ht="15.75" customHeight="1">
      <c r="A377" s="42"/>
      <c r="B377" s="42"/>
      <c r="C377" s="243"/>
      <c r="D377" s="243"/>
      <c r="E377" s="42"/>
      <c r="F377" s="103"/>
      <c r="G377" s="42"/>
      <c r="H377" s="42"/>
      <c r="I377" s="42"/>
      <c r="J377" s="42"/>
      <c r="K377" s="42"/>
      <c r="L377" s="42"/>
      <c r="M377" s="42"/>
      <c r="N377" s="42"/>
      <c r="O377" s="42"/>
      <c r="P377" s="42"/>
      <c r="Q377" s="42"/>
      <c r="R377" s="42"/>
      <c r="S377" s="42"/>
      <c r="T377" s="42"/>
      <c r="U377" s="42"/>
      <c r="V377" s="42"/>
      <c r="W377" s="42"/>
      <c r="X377" s="42"/>
      <c r="Y377" s="42"/>
      <c r="Z377" s="42"/>
      <c r="AA377" s="42"/>
      <c r="AB377" s="42"/>
      <c r="AC377" s="42"/>
      <c r="AD377" s="42"/>
      <c r="AE377" s="42"/>
      <c r="AF377" s="42"/>
      <c r="AG377" s="42"/>
      <c r="AH377" s="42"/>
    </row>
    <row r="378" ht="15.75" customHeight="1">
      <c r="A378" s="42"/>
      <c r="B378" s="42"/>
      <c r="C378" s="243"/>
      <c r="D378" s="243"/>
      <c r="E378" s="42"/>
      <c r="F378" s="103"/>
      <c r="G378" s="42"/>
      <c r="H378" s="42"/>
      <c r="I378" s="42"/>
      <c r="J378" s="42"/>
      <c r="K378" s="42"/>
      <c r="L378" s="42"/>
      <c r="M378" s="42"/>
      <c r="N378" s="42"/>
      <c r="O378" s="42"/>
      <c r="P378" s="42"/>
      <c r="Q378" s="42"/>
      <c r="R378" s="42"/>
      <c r="S378" s="42"/>
      <c r="T378" s="42"/>
      <c r="U378" s="42"/>
      <c r="V378" s="42"/>
      <c r="W378" s="42"/>
      <c r="X378" s="42"/>
      <c r="Y378" s="42"/>
      <c r="Z378" s="42"/>
      <c r="AA378" s="42"/>
      <c r="AB378" s="42"/>
      <c r="AC378" s="42"/>
      <c r="AD378" s="42"/>
      <c r="AE378" s="42"/>
      <c r="AF378" s="42"/>
      <c r="AG378" s="42"/>
      <c r="AH378" s="42"/>
    </row>
    <row r="379" ht="15.75" customHeight="1">
      <c r="A379" s="42"/>
      <c r="B379" s="42"/>
      <c r="C379" s="243"/>
      <c r="D379" s="243"/>
      <c r="E379" s="42"/>
      <c r="F379" s="103"/>
      <c r="G379" s="42"/>
      <c r="H379" s="42"/>
      <c r="I379" s="42"/>
      <c r="J379" s="42"/>
      <c r="K379" s="42"/>
      <c r="L379" s="42"/>
      <c r="M379" s="42"/>
      <c r="N379" s="42"/>
      <c r="O379" s="42"/>
      <c r="P379" s="42"/>
      <c r="Q379" s="42"/>
      <c r="R379" s="42"/>
      <c r="S379" s="42"/>
      <c r="T379" s="42"/>
      <c r="U379" s="42"/>
      <c r="V379" s="42"/>
      <c r="W379" s="42"/>
      <c r="X379" s="42"/>
      <c r="Y379" s="42"/>
      <c r="Z379" s="42"/>
      <c r="AA379" s="42"/>
      <c r="AB379" s="42"/>
      <c r="AC379" s="42"/>
      <c r="AD379" s="42"/>
      <c r="AE379" s="42"/>
      <c r="AF379" s="42"/>
      <c r="AG379" s="42"/>
      <c r="AH379" s="42"/>
    </row>
    <row r="380" ht="15.75" customHeight="1">
      <c r="A380" s="42"/>
      <c r="B380" s="42"/>
      <c r="C380" s="243"/>
      <c r="D380" s="243"/>
      <c r="E380" s="42"/>
      <c r="F380" s="103"/>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c r="AF380" s="42"/>
      <c r="AG380" s="42"/>
      <c r="AH380" s="42"/>
    </row>
    <row r="381" ht="15.75" customHeight="1">
      <c r="A381" s="42"/>
      <c r="B381" s="42"/>
      <c r="C381" s="243"/>
      <c r="D381" s="243"/>
      <c r="E381" s="42"/>
      <c r="F381" s="103"/>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c r="AF381" s="42"/>
      <c r="AG381" s="42"/>
      <c r="AH381" s="42"/>
    </row>
    <row r="382" ht="15.75" customHeight="1">
      <c r="A382" s="42"/>
      <c r="B382" s="42"/>
      <c r="C382" s="243"/>
      <c r="D382" s="243"/>
      <c r="E382" s="42"/>
      <c r="F382" s="103"/>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c r="AF382" s="42"/>
      <c r="AG382" s="42"/>
      <c r="AH382" s="42"/>
    </row>
    <row r="383" ht="15.75" customHeight="1">
      <c r="A383" s="42"/>
      <c r="B383" s="42"/>
      <c r="C383" s="243"/>
      <c r="D383" s="243"/>
      <c r="E383" s="42"/>
      <c r="F383" s="103"/>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c r="AH383" s="42"/>
    </row>
    <row r="384" ht="15.75" customHeight="1">
      <c r="A384" s="42"/>
      <c r="B384" s="42"/>
      <c r="C384" s="243"/>
      <c r="D384" s="243"/>
      <c r="E384" s="42"/>
      <c r="F384" s="103"/>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c r="AF384" s="42"/>
      <c r="AG384" s="42"/>
      <c r="AH384" s="42"/>
    </row>
    <row r="385" ht="15.75" customHeight="1">
      <c r="A385" s="42"/>
      <c r="B385" s="42"/>
      <c r="C385" s="243"/>
      <c r="D385" s="243"/>
      <c r="E385" s="42"/>
      <c r="F385" s="103"/>
      <c r="G385" s="42"/>
      <c r="H385" s="42"/>
      <c r="I385" s="42"/>
      <c r="J385" s="42"/>
      <c r="K385" s="42"/>
      <c r="L385" s="42"/>
      <c r="M385" s="42"/>
      <c r="N385" s="42"/>
      <c r="O385" s="42"/>
      <c r="P385" s="42"/>
      <c r="Q385" s="42"/>
      <c r="R385" s="42"/>
      <c r="S385" s="42"/>
      <c r="T385" s="42"/>
      <c r="U385" s="42"/>
      <c r="V385" s="42"/>
      <c r="W385" s="42"/>
      <c r="X385" s="42"/>
      <c r="Y385" s="42"/>
      <c r="Z385" s="42"/>
      <c r="AA385" s="42"/>
      <c r="AB385" s="42"/>
      <c r="AC385" s="42"/>
      <c r="AD385" s="42"/>
      <c r="AE385" s="42"/>
      <c r="AF385" s="42"/>
      <c r="AG385" s="42"/>
      <c r="AH385" s="42"/>
    </row>
    <row r="386" ht="15.75" customHeight="1">
      <c r="A386" s="42"/>
      <c r="B386" s="42"/>
      <c r="C386" s="243"/>
      <c r="D386" s="243"/>
      <c r="E386" s="42"/>
      <c r="F386" s="103"/>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c r="AF386" s="42"/>
      <c r="AG386" s="42"/>
      <c r="AH386" s="42"/>
    </row>
    <row r="387" ht="15.75" customHeight="1">
      <c r="A387" s="42"/>
      <c r="B387" s="42"/>
      <c r="C387" s="243"/>
      <c r="D387" s="243"/>
      <c r="E387" s="42"/>
      <c r="F387" s="103"/>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c r="AF387" s="42"/>
      <c r="AG387" s="42"/>
      <c r="AH387" s="42"/>
    </row>
    <row r="388" ht="15.75" customHeight="1">
      <c r="A388" s="42"/>
      <c r="B388" s="42"/>
      <c r="C388" s="243"/>
      <c r="D388" s="243"/>
      <c r="E388" s="42"/>
      <c r="F388" s="103"/>
      <c r="G388" s="42"/>
      <c r="H388" s="42"/>
      <c r="I388" s="42"/>
      <c r="J388" s="42"/>
      <c r="K388" s="42"/>
      <c r="L388" s="42"/>
      <c r="M388" s="42"/>
      <c r="N388" s="42"/>
      <c r="O388" s="42"/>
      <c r="P388" s="42"/>
      <c r="Q388" s="42"/>
      <c r="R388" s="42"/>
      <c r="S388" s="42"/>
      <c r="T388" s="42"/>
      <c r="U388" s="42"/>
      <c r="V388" s="42"/>
      <c r="W388" s="42"/>
      <c r="X388" s="42"/>
      <c r="Y388" s="42"/>
      <c r="Z388" s="42"/>
      <c r="AA388" s="42"/>
      <c r="AB388" s="42"/>
      <c r="AC388" s="42"/>
      <c r="AD388" s="42"/>
      <c r="AE388" s="42"/>
      <c r="AF388" s="42"/>
      <c r="AG388" s="42"/>
      <c r="AH388" s="42"/>
    </row>
    <row r="389" ht="15.75" customHeight="1">
      <c r="A389" s="42"/>
      <c r="B389" s="42"/>
      <c r="C389" s="243"/>
      <c r="D389" s="243"/>
      <c r="E389" s="42"/>
      <c r="F389" s="103"/>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c r="AH389" s="42"/>
    </row>
    <row r="390" ht="15.75" customHeight="1">
      <c r="A390" s="42"/>
      <c r="B390" s="42"/>
      <c r="C390" s="243"/>
      <c r="D390" s="243"/>
      <c r="E390" s="42"/>
      <c r="F390" s="103"/>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c r="AF390" s="42"/>
      <c r="AG390" s="42"/>
      <c r="AH390" s="42"/>
    </row>
    <row r="391" ht="15.75" customHeight="1">
      <c r="A391" s="42"/>
      <c r="B391" s="42"/>
      <c r="C391" s="243"/>
      <c r="D391" s="243"/>
      <c r="E391" s="42"/>
      <c r="F391" s="103"/>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c r="AF391" s="42"/>
      <c r="AG391" s="42"/>
      <c r="AH391" s="42"/>
    </row>
    <row r="392" ht="15.75" customHeight="1">
      <c r="A392" s="42"/>
      <c r="B392" s="42"/>
      <c r="C392" s="243"/>
      <c r="D392" s="243"/>
      <c r="E392" s="42"/>
      <c r="F392" s="103"/>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c r="AF392" s="42"/>
      <c r="AG392" s="42"/>
      <c r="AH392" s="42"/>
    </row>
    <row r="393" ht="15.75" customHeight="1">
      <c r="A393" s="42"/>
      <c r="B393" s="42"/>
      <c r="C393" s="243"/>
      <c r="D393" s="243"/>
      <c r="E393" s="42"/>
      <c r="F393" s="103"/>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c r="AF393" s="42"/>
      <c r="AG393" s="42"/>
      <c r="AH393" s="42"/>
    </row>
    <row r="394" ht="15.75" customHeight="1">
      <c r="A394" s="42"/>
      <c r="B394" s="42"/>
      <c r="C394" s="243"/>
      <c r="D394" s="243"/>
      <c r="E394" s="42"/>
      <c r="F394" s="103"/>
      <c r="G394" s="42"/>
      <c r="H394" s="42"/>
      <c r="I394" s="42"/>
      <c r="J394" s="42"/>
      <c r="K394" s="42"/>
      <c r="L394" s="42"/>
      <c r="M394" s="42"/>
      <c r="N394" s="42"/>
      <c r="O394" s="42"/>
      <c r="P394" s="42"/>
      <c r="Q394" s="42"/>
      <c r="R394" s="42"/>
      <c r="S394" s="42"/>
      <c r="T394" s="42"/>
      <c r="U394" s="42"/>
      <c r="V394" s="42"/>
      <c r="W394" s="42"/>
      <c r="X394" s="42"/>
      <c r="Y394" s="42"/>
      <c r="Z394" s="42"/>
      <c r="AA394" s="42"/>
      <c r="AB394" s="42"/>
      <c r="AC394" s="42"/>
      <c r="AD394" s="42"/>
      <c r="AE394" s="42"/>
      <c r="AF394" s="42"/>
      <c r="AG394" s="42"/>
      <c r="AH394" s="42"/>
    </row>
    <row r="395" ht="15.75" customHeight="1">
      <c r="A395" s="42"/>
      <c r="B395" s="42"/>
      <c r="C395" s="243"/>
      <c r="D395" s="243"/>
      <c r="E395" s="42"/>
      <c r="F395" s="103"/>
      <c r="G395" s="42"/>
      <c r="H395" s="42"/>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c r="AF395" s="42"/>
      <c r="AG395" s="42"/>
      <c r="AH395" s="42"/>
    </row>
    <row r="396" ht="15.75" customHeight="1">
      <c r="A396" s="42"/>
      <c r="B396" s="42"/>
      <c r="C396" s="243"/>
      <c r="D396" s="243"/>
      <c r="E396" s="42"/>
      <c r="F396" s="103"/>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c r="AF396" s="42"/>
      <c r="AG396" s="42"/>
      <c r="AH396" s="42"/>
    </row>
    <row r="397" ht="15.75" customHeight="1">
      <c r="A397" s="42"/>
      <c r="B397" s="42"/>
      <c r="C397" s="243"/>
      <c r="D397" s="243"/>
      <c r="E397" s="42"/>
      <c r="F397" s="103"/>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c r="AF397" s="42"/>
      <c r="AG397" s="42"/>
      <c r="AH397" s="42"/>
    </row>
    <row r="398" ht="15.75" customHeight="1">
      <c r="A398" s="42"/>
      <c r="B398" s="42"/>
      <c r="C398" s="243"/>
      <c r="D398" s="243"/>
      <c r="E398" s="42"/>
      <c r="F398" s="103"/>
      <c r="G398" s="42"/>
      <c r="H398" s="42"/>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c r="AF398" s="42"/>
      <c r="AG398" s="42"/>
      <c r="AH398" s="42"/>
    </row>
    <row r="399" ht="15.75" customHeight="1">
      <c r="A399" s="42"/>
      <c r="B399" s="42"/>
      <c r="C399" s="243"/>
      <c r="D399" s="243"/>
      <c r="E399" s="42"/>
      <c r="F399" s="103"/>
      <c r="G399" s="42"/>
      <c r="H399" s="42"/>
      <c r="I399" s="42"/>
      <c r="J399" s="42"/>
      <c r="K399" s="42"/>
      <c r="L399" s="42"/>
      <c r="M399" s="42"/>
      <c r="N399" s="42"/>
      <c r="O399" s="42"/>
      <c r="P399" s="42"/>
      <c r="Q399" s="42"/>
      <c r="R399" s="42"/>
      <c r="S399" s="42"/>
      <c r="T399" s="42"/>
      <c r="U399" s="42"/>
      <c r="V399" s="42"/>
      <c r="W399" s="42"/>
      <c r="X399" s="42"/>
      <c r="Y399" s="42"/>
      <c r="Z399" s="42"/>
      <c r="AA399" s="42"/>
      <c r="AB399" s="42"/>
      <c r="AC399" s="42"/>
      <c r="AD399" s="42"/>
      <c r="AE399" s="42"/>
      <c r="AF399" s="42"/>
      <c r="AG399" s="42"/>
      <c r="AH399" s="42"/>
    </row>
    <row r="400" ht="15.75" customHeight="1">
      <c r="A400" s="42"/>
      <c r="B400" s="42"/>
      <c r="C400" s="243"/>
      <c r="D400" s="243"/>
      <c r="E400" s="42"/>
      <c r="F400" s="103"/>
      <c r="G400" s="42"/>
      <c r="H400" s="42"/>
      <c r="I400" s="42"/>
      <c r="J400" s="42"/>
      <c r="K400" s="42"/>
      <c r="L400" s="42"/>
      <c r="M400" s="42"/>
      <c r="N400" s="42"/>
      <c r="O400" s="42"/>
      <c r="P400" s="42"/>
      <c r="Q400" s="42"/>
      <c r="R400" s="42"/>
      <c r="S400" s="42"/>
      <c r="T400" s="42"/>
      <c r="U400" s="42"/>
      <c r="V400" s="42"/>
      <c r="W400" s="42"/>
      <c r="X400" s="42"/>
      <c r="Y400" s="42"/>
      <c r="Z400" s="42"/>
      <c r="AA400" s="42"/>
      <c r="AB400" s="42"/>
      <c r="AC400" s="42"/>
      <c r="AD400" s="42"/>
      <c r="AE400" s="42"/>
      <c r="AF400" s="42"/>
      <c r="AG400" s="42"/>
      <c r="AH400" s="42"/>
    </row>
    <row r="401" ht="15.75" customHeight="1">
      <c r="A401" s="42"/>
      <c r="B401" s="42"/>
      <c r="C401" s="243"/>
      <c r="D401" s="243"/>
      <c r="E401" s="42"/>
      <c r="F401" s="103"/>
      <c r="G401" s="42"/>
      <c r="H401" s="42"/>
      <c r="I401" s="42"/>
      <c r="J401" s="42"/>
      <c r="K401" s="42"/>
      <c r="L401" s="42"/>
      <c r="M401" s="42"/>
      <c r="N401" s="42"/>
      <c r="O401" s="42"/>
      <c r="P401" s="42"/>
      <c r="Q401" s="42"/>
      <c r="R401" s="42"/>
      <c r="S401" s="42"/>
      <c r="T401" s="42"/>
      <c r="U401" s="42"/>
      <c r="V401" s="42"/>
      <c r="W401" s="42"/>
      <c r="X401" s="42"/>
      <c r="Y401" s="42"/>
      <c r="Z401" s="42"/>
      <c r="AA401" s="42"/>
      <c r="AB401" s="42"/>
      <c r="AC401" s="42"/>
      <c r="AD401" s="42"/>
      <c r="AE401" s="42"/>
      <c r="AF401" s="42"/>
      <c r="AG401" s="42"/>
      <c r="AH401" s="42"/>
    </row>
    <row r="402" ht="15.75" customHeight="1">
      <c r="A402" s="42"/>
      <c r="B402" s="42"/>
      <c r="C402" s="243"/>
      <c r="D402" s="243"/>
      <c r="E402" s="42"/>
      <c r="F402" s="103"/>
      <c r="G402" s="42"/>
      <c r="H402" s="42"/>
      <c r="I402" s="42"/>
      <c r="J402" s="42"/>
      <c r="K402" s="42"/>
      <c r="L402" s="42"/>
      <c r="M402" s="42"/>
      <c r="N402" s="42"/>
      <c r="O402" s="42"/>
      <c r="P402" s="42"/>
      <c r="Q402" s="42"/>
      <c r="R402" s="42"/>
      <c r="S402" s="42"/>
      <c r="T402" s="42"/>
      <c r="U402" s="42"/>
      <c r="V402" s="42"/>
      <c r="W402" s="42"/>
      <c r="X402" s="42"/>
      <c r="Y402" s="42"/>
      <c r="Z402" s="42"/>
      <c r="AA402" s="42"/>
      <c r="AB402" s="42"/>
      <c r="AC402" s="42"/>
      <c r="AD402" s="42"/>
      <c r="AE402" s="42"/>
      <c r="AF402" s="42"/>
      <c r="AG402" s="42"/>
      <c r="AH402" s="42"/>
    </row>
    <row r="403" ht="15.75" customHeight="1">
      <c r="A403" s="42"/>
      <c r="B403" s="42"/>
      <c r="C403" s="243"/>
      <c r="D403" s="243"/>
      <c r="E403" s="42"/>
      <c r="F403" s="103"/>
      <c r="G403" s="42"/>
      <c r="H403" s="42"/>
      <c r="I403" s="42"/>
      <c r="J403" s="42"/>
      <c r="K403" s="42"/>
      <c r="L403" s="42"/>
      <c r="M403" s="42"/>
      <c r="N403" s="42"/>
      <c r="O403" s="42"/>
      <c r="P403" s="42"/>
      <c r="Q403" s="42"/>
      <c r="R403" s="42"/>
      <c r="S403" s="42"/>
      <c r="T403" s="42"/>
      <c r="U403" s="42"/>
      <c r="V403" s="42"/>
      <c r="W403" s="42"/>
      <c r="X403" s="42"/>
      <c r="Y403" s="42"/>
      <c r="Z403" s="42"/>
      <c r="AA403" s="42"/>
      <c r="AB403" s="42"/>
      <c r="AC403" s="42"/>
      <c r="AD403" s="42"/>
      <c r="AE403" s="42"/>
      <c r="AF403" s="42"/>
      <c r="AG403" s="42"/>
      <c r="AH403" s="42"/>
    </row>
    <row r="404" ht="15.75" customHeight="1">
      <c r="A404" s="42"/>
      <c r="B404" s="42"/>
      <c r="C404" s="243"/>
      <c r="D404" s="243"/>
      <c r="E404" s="42"/>
      <c r="F404" s="103"/>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42"/>
      <c r="AF404" s="42"/>
      <c r="AG404" s="42"/>
      <c r="AH404" s="42"/>
    </row>
    <row r="405" ht="15.75" customHeight="1">
      <c r="A405" s="42"/>
      <c r="B405" s="42"/>
      <c r="C405" s="243"/>
      <c r="D405" s="243"/>
      <c r="E405" s="42"/>
      <c r="F405" s="103"/>
      <c r="G405" s="42"/>
      <c r="H405" s="42"/>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c r="AF405" s="42"/>
      <c r="AG405" s="42"/>
      <c r="AH405" s="42"/>
    </row>
    <row r="406" ht="15.75" customHeight="1">
      <c r="A406" s="42"/>
      <c r="B406" s="42"/>
      <c r="C406" s="243"/>
      <c r="D406" s="243"/>
      <c r="E406" s="42"/>
      <c r="F406" s="103"/>
      <c r="G406" s="42"/>
      <c r="H406" s="42"/>
      <c r="I406" s="42"/>
      <c r="J406" s="42"/>
      <c r="K406" s="42"/>
      <c r="L406" s="42"/>
      <c r="M406" s="42"/>
      <c r="N406" s="42"/>
      <c r="O406" s="42"/>
      <c r="P406" s="42"/>
      <c r="Q406" s="42"/>
      <c r="R406" s="42"/>
      <c r="S406" s="42"/>
      <c r="T406" s="42"/>
      <c r="U406" s="42"/>
      <c r="V406" s="42"/>
      <c r="W406" s="42"/>
      <c r="X406" s="42"/>
      <c r="Y406" s="42"/>
      <c r="Z406" s="42"/>
      <c r="AA406" s="42"/>
      <c r="AB406" s="42"/>
      <c r="AC406" s="42"/>
      <c r="AD406" s="42"/>
      <c r="AE406" s="42"/>
      <c r="AF406" s="42"/>
      <c r="AG406" s="42"/>
      <c r="AH406" s="42"/>
    </row>
    <row r="407" ht="15.75" customHeight="1">
      <c r="A407" s="42"/>
      <c r="B407" s="42"/>
      <c r="C407" s="243"/>
      <c r="D407" s="243"/>
      <c r="E407" s="42"/>
      <c r="F407" s="103"/>
      <c r="G407" s="42"/>
      <c r="H407" s="42"/>
      <c r="I407" s="42"/>
      <c r="J407" s="42"/>
      <c r="K407" s="42"/>
      <c r="L407" s="42"/>
      <c r="M407" s="42"/>
      <c r="N407" s="42"/>
      <c r="O407" s="42"/>
      <c r="P407" s="42"/>
      <c r="Q407" s="42"/>
      <c r="R407" s="42"/>
      <c r="S407" s="42"/>
      <c r="T407" s="42"/>
      <c r="U407" s="42"/>
      <c r="V407" s="42"/>
      <c r="W407" s="42"/>
      <c r="X407" s="42"/>
      <c r="Y407" s="42"/>
      <c r="Z407" s="42"/>
      <c r="AA407" s="42"/>
      <c r="AB407" s="42"/>
      <c r="AC407" s="42"/>
      <c r="AD407" s="42"/>
      <c r="AE407" s="42"/>
      <c r="AF407" s="42"/>
      <c r="AG407" s="42"/>
      <c r="AH407" s="42"/>
    </row>
    <row r="408" ht="15.75" customHeight="1">
      <c r="A408" s="42"/>
      <c r="B408" s="42"/>
      <c r="C408" s="243"/>
      <c r="D408" s="243"/>
      <c r="E408" s="42"/>
      <c r="F408" s="103"/>
      <c r="G408" s="42"/>
      <c r="H408" s="42"/>
      <c r="I408" s="42"/>
      <c r="J408" s="42"/>
      <c r="K408" s="42"/>
      <c r="L408" s="42"/>
      <c r="M408" s="42"/>
      <c r="N408" s="42"/>
      <c r="O408" s="42"/>
      <c r="P408" s="42"/>
      <c r="Q408" s="42"/>
      <c r="R408" s="42"/>
      <c r="S408" s="42"/>
      <c r="T408" s="42"/>
      <c r="U408" s="42"/>
      <c r="V408" s="42"/>
      <c r="W408" s="42"/>
      <c r="X408" s="42"/>
      <c r="Y408" s="42"/>
      <c r="Z408" s="42"/>
      <c r="AA408" s="42"/>
      <c r="AB408" s="42"/>
      <c r="AC408" s="42"/>
      <c r="AD408" s="42"/>
      <c r="AE408" s="42"/>
      <c r="AF408" s="42"/>
      <c r="AG408" s="42"/>
      <c r="AH408" s="42"/>
    </row>
    <row r="409" ht="15.75" customHeight="1">
      <c r="A409" s="42"/>
      <c r="B409" s="42"/>
      <c r="C409" s="243"/>
      <c r="D409" s="243"/>
      <c r="E409" s="42"/>
      <c r="F409" s="103"/>
      <c r="G409" s="42"/>
      <c r="H409" s="42"/>
      <c r="I409" s="42"/>
      <c r="J409" s="42"/>
      <c r="K409" s="42"/>
      <c r="L409" s="42"/>
      <c r="M409" s="42"/>
      <c r="N409" s="42"/>
      <c r="O409" s="42"/>
      <c r="P409" s="42"/>
      <c r="Q409" s="42"/>
      <c r="R409" s="42"/>
      <c r="S409" s="42"/>
      <c r="T409" s="42"/>
      <c r="U409" s="42"/>
      <c r="V409" s="42"/>
      <c r="W409" s="42"/>
      <c r="X409" s="42"/>
      <c r="Y409" s="42"/>
      <c r="Z409" s="42"/>
      <c r="AA409" s="42"/>
      <c r="AB409" s="42"/>
      <c r="AC409" s="42"/>
      <c r="AD409" s="42"/>
      <c r="AE409" s="42"/>
      <c r="AF409" s="42"/>
      <c r="AG409" s="42"/>
      <c r="AH409" s="42"/>
    </row>
    <row r="410" ht="15.75" customHeight="1">
      <c r="A410" s="42"/>
      <c r="B410" s="42"/>
      <c r="C410" s="243"/>
      <c r="D410" s="243"/>
      <c r="E410" s="42"/>
      <c r="F410" s="103"/>
      <c r="G410" s="42"/>
      <c r="H410" s="42"/>
      <c r="I410" s="42"/>
      <c r="J410" s="42"/>
      <c r="K410" s="42"/>
      <c r="L410" s="42"/>
      <c r="M410" s="42"/>
      <c r="N410" s="42"/>
      <c r="O410" s="42"/>
      <c r="P410" s="42"/>
      <c r="Q410" s="42"/>
      <c r="R410" s="42"/>
      <c r="S410" s="42"/>
      <c r="T410" s="42"/>
      <c r="U410" s="42"/>
      <c r="V410" s="42"/>
      <c r="W410" s="42"/>
      <c r="X410" s="42"/>
      <c r="Y410" s="42"/>
      <c r="Z410" s="42"/>
      <c r="AA410" s="42"/>
      <c r="AB410" s="42"/>
      <c r="AC410" s="42"/>
      <c r="AD410" s="42"/>
      <c r="AE410" s="42"/>
      <c r="AF410" s="42"/>
      <c r="AG410" s="42"/>
      <c r="AH410" s="42"/>
    </row>
    <row r="411" ht="15.75" customHeight="1">
      <c r="A411" s="42"/>
      <c r="B411" s="42"/>
      <c r="C411" s="243"/>
      <c r="D411" s="243"/>
      <c r="E411" s="42"/>
      <c r="F411" s="103"/>
      <c r="G411" s="42"/>
      <c r="H411" s="42"/>
      <c r="I411" s="42"/>
      <c r="J411" s="42"/>
      <c r="K411" s="42"/>
      <c r="L411" s="42"/>
      <c r="M411" s="42"/>
      <c r="N411" s="42"/>
      <c r="O411" s="42"/>
      <c r="P411" s="42"/>
      <c r="Q411" s="42"/>
      <c r="R411" s="42"/>
      <c r="S411" s="42"/>
      <c r="T411" s="42"/>
      <c r="U411" s="42"/>
      <c r="V411" s="42"/>
      <c r="W411" s="42"/>
      <c r="X411" s="42"/>
      <c r="Y411" s="42"/>
      <c r="Z411" s="42"/>
      <c r="AA411" s="42"/>
      <c r="AB411" s="42"/>
      <c r="AC411" s="42"/>
      <c r="AD411" s="42"/>
      <c r="AE411" s="42"/>
      <c r="AF411" s="42"/>
      <c r="AG411" s="42"/>
      <c r="AH411" s="42"/>
    </row>
    <row r="412" ht="15.75" customHeight="1">
      <c r="A412" s="42"/>
      <c r="B412" s="42"/>
      <c r="C412" s="243"/>
      <c r="D412" s="243"/>
      <c r="E412" s="42"/>
      <c r="F412" s="103"/>
      <c r="G412" s="42"/>
      <c r="H412" s="42"/>
      <c r="I412" s="42"/>
      <c r="J412" s="42"/>
      <c r="K412" s="42"/>
      <c r="L412" s="42"/>
      <c r="M412" s="42"/>
      <c r="N412" s="42"/>
      <c r="O412" s="42"/>
      <c r="P412" s="42"/>
      <c r="Q412" s="42"/>
      <c r="R412" s="42"/>
      <c r="S412" s="42"/>
      <c r="T412" s="42"/>
      <c r="U412" s="42"/>
      <c r="V412" s="42"/>
      <c r="W412" s="42"/>
      <c r="X412" s="42"/>
      <c r="Y412" s="42"/>
      <c r="Z412" s="42"/>
      <c r="AA412" s="42"/>
      <c r="AB412" s="42"/>
      <c r="AC412" s="42"/>
      <c r="AD412" s="42"/>
      <c r="AE412" s="42"/>
      <c r="AF412" s="42"/>
      <c r="AG412" s="42"/>
      <c r="AH412" s="42"/>
    </row>
    <row r="413" ht="15.75" customHeight="1">
      <c r="A413" s="42"/>
      <c r="B413" s="42"/>
      <c r="C413" s="243"/>
      <c r="D413" s="243"/>
      <c r="E413" s="42"/>
      <c r="F413" s="103"/>
      <c r="G413" s="42"/>
      <c r="H413" s="42"/>
      <c r="I413" s="42"/>
      <c r="J413" s="42"/>
      <c r="K413" s="42"/>
      <c r="L413" s="42"/>
      <c r="M413" s="42"/>
      <c r="N413" s="42"/>
      <c r="O413" s="42"/>
      <c r="P413" s="42"/>
      <c r="Q413" s="42"/>
      <c r="R413" s="42"/>
      <c r="S413" s="42"/>
      <c r="T413" s="42"/>
      <c r="U413" s="42"/>
      <c r="V413" s="42"/>
      <c r="W413" s="42"/>
      <c r="X413" s="42"/>
      <c r="Y413" s="42"/>
      <c r="Z413" s="42"/>
      <c r="AA413" s="42"/>
      <c r="AB413" s="42"/>
      <c r="AC413" s="42"/>
      <c r="AD413" s="42"/>
      <c r="AE413" s="42"/>
      <c r="AF413" s="42"/>
      <c r="AG413" s="42"/>
      <c r="AH413" s="42"/>
    </row>
    <row r="414" ht="15.75" customHeight="1">
      <c r="A414" s="42"/>
      <c r="B414" s="42"/>
      <c r="C414" s="243"/>
      <c r="D414" s="243"/>
      <c r="E414" s="42"/>
      <c r="F414" s="103"/>
      <c r="G414" s="42"/>
      <c r="H414" s="42"/>
      <c r="I414" s="42"/>
      <c r="J414" s="42"/>
      <c r="K414" s="42"/>
      <c r="L414" s="42"/>
      <c r="M414" s="42"/>
      <c r="N414" s="42"/>
      <c r="O414" s="42"/>
      <c r="P414" s="42"/>
      <c r="Q414" s="42"/>
      <c r="R414" s="42"/>
      <c r="S414" s="42"/>
      <c r="T414" s="42"/>
      <c r="U414" s="42"/>
      <c r="V414" s="42"/>
      <c r="W414" s="42"/>
      <c r="X414" s="42"/>
      <c r="Y414" s="42"/>
      <c r="Z414" s="42"/>
      <c r="AA414" s="42"/>
      <c r="AB414" s="42"/>
      <c r="AC414" s="42"/>
      <c r="AD414" s="42"/>
      <c r="AE414" s="42"/>
      <c r="AF414" s="42"/>
      <c r="AG414" s="42"/>
      <c r="AH414" s="42"/>
    </row>
    <row r="415" ht="15.75" customHeight="1">
      <c r="A415" s="42"/>
      <c r="B415" s="42"/>
      <c r="C415" s="243"/>
      <c r="D415" s="243"/>
      <c r="E415" s="42"/>
      <c r="F415" s="103"/>
      <c r="G415" s="42"/>
      <c r="H415" s="42"/>
      <c r="I415" s="42"/>
      <c r="J415" s="42"/>
      <c r="K415" s="42"/>
      <c r="L415" s="42"/>
      <c r="M415" s="42"/>
      <c r="N415" s="42"/>
      <c r="O415" s="42"/>
      <c r="P415" s="42"/>
      <c r="Q415" s="42"/>
      <c r="R415" s="42"/>
      <c r="S415" s="42"/>
      <c r="T415" s="42"/>
      <c r="U415" s="42"/>
      <c r="V415" s="42"/>
      <c r="W415" s="42"/>
      <c r="X415" s="42"/>
      <c r="Y415" s="42"/>
      <c r="Z415" s="42"/>
      <c r="AA415" s="42"/>
      <c r="AB415" s="42"/>
      <c r="AC415" s="42"/>
      <c r="AD415" s="42"/>
      <c r="AE415" s="42"/>
      <c r="AF415" s="42"/>
      <c r="AG415" s="42"/>
      <c r="AH415" s="42"/>
    </row>
    <row r="416" ht="15.75" customHeight="1">
      <c r="A416" s="42"/>
      <c r="B416" s="42"/>
      <c r="C416" s="243"/>
      <c r="D416" s="243"/>
      <c r="E416" s="42"/>
      <c r="F416" s="103"/>
      <c r="G416" s="42"/>
      <c r="H416" s="42"/>
      <c r="I416" s="42"/>
      <c r="J416" s="42"/>
      <c r="K416" s="42"/>
      <c r="L416" s="42"/>
      <c r="M416" s="42"/>
      <c r="N416" s="42"/>
      <c r="O416" s="42"/>
      <c r="P416" s="42"/>
      <c r="Q416" s="42"/>
      <c r="R416" s="42"/>
      <c r="S416" s="42"/>
      <c r="T416" s="42"/>
      <c r="U416" s="42"/>
      <c r="V416" s="42"/>
      <c r="W416" s="42"/>
      <c r="X416" s="42"/>
      <c r="Y416" s="42"/>
      <c r="Z416" s="42"/>
      <c r="AA416" s="42"/>
      <c r="AB416" s="42"/>
      <c r="AC416" s="42"/>
      <c r="AD416" s="42"/>
      <c r="AE416" s="42"/>
      <c r="AF416" s="42"/>
      <c r="AG416" s="42"/>
      <c r="AH416" s="42"/>
    </row>
    <row r="417" ht="15.75" customHeight="1">
      <c r="A417" s="42"/>
      <c r="B417" s="42"/>
      <c r="C417" s="243"/>
      <c r="D417" s="243"/>
      <c r="E417" s="42"/>
      <c r="F417" s="103"/>
      <c r="G417" s="42"/>
      <c r="H417" s="42"/>
      <c r="I417" s="42"/>
      <c r="J417" s="42"/>
      <c r="K417" s="42"/>
      <c r="L417" s="42"/>
      <c r="M417" s="42"/>
      <c r="N417" s="42"/>
      <c r="O417" s="42"/>
      <c r="P417" s="42"/>
      <c r="Q417" s="42"/>
      <c r="R417" s="42"/>
      <c r="S417" s="42"/>
      <c r="T417" s="42"/>
      <c r="U417" s="42"/>
      <c r="V417" s="42"/>
      <c r="W417" s="42"/>
      <c r="X417" s="42"/>
      <c r="Y417" s="42"/>
      <c r="Z417" s="42"/>
      <c r="AA417" s="42"/>
      <c r="AB417" s="42"/>
      <c r="AC417" s="42"/>
      <c r="AD417" s="42"/>
      <c r="AE417" s="42"/>
      <c r="AF417" s="42"/>
      <c r="AG417" s="42"/>
      <c r="AH417" s="42"/>
    </row>
    <row r="418" ht="15.75" customHeight="1">
      <c r="A418" s="42"/>
      <c r="B418" s="42"/>
      <c r="C418" s="243"/>
      <c r="D418" s="243"/>
      <c r="E418" s="42"/>
      <c r="F418" s="103"/>
      <c r="G418" s="42"/>
      <c r="H418" s="42"/>
      <c r="I418" s="42"/>
      <c r="J418" s="42"/>
      <c r="K418" s="42"/>
      <c r="L418" s="42"/>
      <c r="M418" s="42"/>
      <c r="N418" s="42"/>
      <c r="O418" s="42"/>
      <c r="P418" s="42"/>
      <c r="Q418" s="42"/>
      <c r="R418" s="42"/>
      <c r="S418" s="42"/>
      <c r="T418" s="42"/>
      <c r="U418" s="42"/>
      <c r="V418" s="42"/>
      <c r="W418" s="42"/>
      <c r="X418" s="42"/>
      <c r="Y418" s="42"/>
      <c r="Z418" s="42"/>
      <c r="AA418" s="42"/>
      <c r="AB418" s="42"/>
      <c r="AC418" s="42"/>
      <c r="AD418" s="42"/>
      <c r="AE418" s="42"/>
      <c r="AF418" s="42"/>
      <c r="AG418" s="42"/>
      <c r="AH418" s="42"/>
    </row>
    <row r="419" ht="15.75" customHeight="1">
      <c r="A419" s="42"/>
      <c r="B419" s="42"/>
      <c r="C419" s="243"/>
      <c r="D419" s="243"/>
      <c r="E419" s="42"/>
      <c r="F419" s="103"/>
      <c r="G419" s="42"/>
      <c r="H419" s="42"/>
      <c r="I419" s="42"/>
      <c r="J419" s="42"/>
      <c r="K419" s="42"/>
      <c r="L419" s="42"/>
      <c r="M419" s="42"/>
      <c r="N419" s="42"/>
      <c r="O419" s="42"/>
      <c r="P419" s="42"/>
      <c r="Q419" s="42"/>
      <c r="R419" s="42"/>
      <c r="S419" s="42"/>
      <c r="T419" s="42"/>
      <c r="U419" s="42"/>
      <c r="V419" s="42"/>
      <c r="W419" s="42"/>
      <c r="X419" s="42"/>
      <c r="Y419" s="42"/>
      <c r="Z419" s="42"/>
      <c r="AA419" s="42"/>
      <c r="AB419" s="42"/>
      <c r="AC419" s="42"/>
      <c r="AD419" s="42"/>
      <c r="AE419" s="42"/>
      <c r="AF419" s="42"/>
      <c r="AG419" s="42"/>
      <c r="AH419" s="42"/>
    </row>
    <row r="420" ht="15.75" customHeight="1">
      <c r="A420" s="42"/>
      <c r="B420" s="42"/>
      <c r="C420" s="243"/>
      <c r="D420" s="243"/>
      <c r="E420" s="42"/>
      <c r="F420" s="103"/>
      <c r="G420" s="42"/>
      <c r="H420" s="42"/>
      <c r="I420" s="42"/>
      <c r="J420" s="42"/>
      <c r="K420" s="42"/>
      <c r="L420" s="42"/>
      <c r="M420" s="42"/>
      <c r="N420" s="42"/>
      <c r="O420" s="42"/>
      <c r="P420" s="42"/>
      <c r="Q420" s="42"/>
      <c r="R420" s="42"/>
      <c r="S420" s="42"/>
      <c r="T420" s="42"/>
      <c r="U420" s="42"/>
      <c r="V420" s="42"/>
      <c r="W420" s="42"/>
      <c r="X420" s="42"/>
      <c r="Y420" s="42"/>
      <c r="Z420" s="42"/>
      <c r="AA420" s="42"/>
      <c r="AB420" s="42"/>
      <c r="AC420" s="42"/>
      <c r="AD420" s="42"/>
      <c r="AE420" s="42"/>
      <c r="AF420" s="42"/>
      <c r="AG420" s="42"/>
      <c r="AH420" s="42"/>
    </row>
    <row r="421" ht="15.75" customHeight="1">
      <c r="A421" s="42"/>
      <c r="B421" s="42"/>
      <c r="C421" s="243"/>
      <c r="D421" s="243"/>
      <c r="E421" s="42"/>
      <c r="F421" s="103"/>
      <c r="G421" s="42"/>
      <c r="H421" s="42"/>
      <c r="I421" s="42"/>
      <c r="J421" s="42"/>
      <c r="K421" s="42"/>
      <c r="L421" s="42"/>
      <c r="M421" s="42"/>
      <c r="N421" s="42"/>
      <c r="O421" s="42"/>
      <c r="P421" s="42"/>
      <c r="Q421" s="42"/>
      <c r="R421" s="42"/>
      <c r="S421" s="42"/>
      <c r="T421" s="42"/>
      <c r="U421" s="42"/>
      <c r="V421" s="42"/>
      <c r="W421" s="42"/>
      <c r="X421" s="42"/>
      <c r="Y421" s="42"/>
      <c r="Z421" s="42"/>
      <c r="AA421" s="42"/>
      <c r="AB421" s="42"/>
      <c r="AC421" s="42"/>
      <c r="AD421" s="42"/>
      <c r="AE421" s="42"/>
      <c r="AF421" s="42"/>
      <c r="AG421" s="42"/>
      <c r="AH421" s="42"/>
    </row>
    <row r="422" ht="15.75" customHeight="1">
      <c r="A422" s="42"/>
      <c r="B422" s="42"/>
      <c r="C422" s="243"/>
      <c r="D422" s="243"/>
      <c r="E422" s="42"/>
      <c r="F422" s="103"/>
      <c r="G422" s="42"/>
      <c r="H422" s="42"/>
      <c r="I422" s="42"/>
      <c r="J422" s="42"/>
      <c r="K422" s="42"/>
      <c r="L422" s="42"/>
      <c r="M422" s="42"/>
      <c r="N422" s="42"/>
      <c r="O422" s="42"/>
      <c r="P422" s="42"/>
      <c r="Q422" s="42"/>
      <c r="R422" s="42"/>
      <c r="S422" s="42"/>
      <c r="T422" s="42"/>
      <c r="U422" s="42"/>
      <c r="V422" s="42"/>
      <c r="W422" s="42"/>
      <c r="X422" s="42"/>
      <c r="Y422" s="42"/>
      <c r="Z422" s="42"/>
      <c r="AA422" s="42"/>
      <c r="AB422" s="42"/>
      <c r="AC422" s="42"/>
      <c r="AD422" s="42"/>
      <c r="AE422" s="42"/>
      <c r="AF422" s="42"/>
      <c r="AG422" s="42"/>
      <c r="AH422" s="42"/>
    </row>
    <row r="423" ht="15.75" customHeight="1">
      <c r="A423" s="42"/>
      <c r="B423" s="42"/>
      <c r="C423" s="243"/>
      <c r="D423" s="243"/>
      <c r="E423" s="42"/>
      <c r="F423" s="103"/>
      <c r="G423" s="42"/>
      <c r="H423" s="42"/>
      <c r="I423" s="42"/>
      <c r="J423" s="42"/>
      <c r="K423" s="42"/>
      <c r="L423" s="42"/>
      <c r="M423" s="42"/>
      <c r="N423" s="42"/>
      <c r="O423" s="42"/>
      <c r="P423" s="42"/>
      <c r="Q423" s="42"/>
      <c r="R423" s="42"/>
      <c r="S423" s="42"/>
      <c r="T423" s="42"/>
      <c r="U423" s="42"/>
      <c r="V423" s="42"/>
      <c r="W423" s="42"/>
      <c r="X423" s="42"/>
      <c r="Y423" s="42"/>
      <c r="Z423" s="42"/>
      <c r="AA423" s="42"/>
      <c r="AB423" s="42"/>
      <c r="AC423" s="42"/>
      <c r="AD423" s="42"/>
      <c r="AE423" s="42"/>
      <c r="AF423" s="42"/>
      <c r="AG423" s="42"/>
      <c r="AH423" s="42"/>
    </row>
    <row r="424" ht="15.75" customHeight="1">
      <c r="A424" s="42"/>
      <c r="B424" s="42"/>
      <c r="C424" s="243"/>
      <c r="D424" s="243"/>
      <c r="E424" s="42"/>
      <c r="F424" s="103"/>
      <c r="G424" s="42"/>
      <c r="H424" s="42"/>
      <c r="I424" s="42"/>
      <c r="J424" s="42"/>
      <c r="K424" s="42"/>
      <c r="L424" s="42"/>
      <c r="M424" s="42"/>
      <c r="N424" s="42"/>
      <c r="O424" s="42"/>
      <c r="P424" s="42"/>
      <c r="Q424" s="42"/>
      <c r="R424" s="42"/>
      <c r="S424" s="42"/>
      <c r="T424" s="42"/>
      <c r="U424" s="42"/>
      <c r="V424" s="42"/>
      <c r="W424" s="42"/>
      <c r="X424" s="42"/>
      <c r="Y424" s="42"/>
      <c r="Z424" s="42"/>
      <c r="AA424" s="42"/>
      <c r="AB424" s="42"/>
      <c r="AC424" s="42"/>
      <c r="AD424" s="42"/>
      <c r="AE424" s="42"/>
      <c r="AF424" s="42"/>
      <c r="AG424" s="42"/>
      <c r="AH424" s="42"/>
    </row>
    <row r="425" ht="15.75" customHeight="1">
      <c r="A425" s="42"/>
      <c r="B425" s="42"/>
      <c r="C425" s="243"/>
      <c r="D425" s="243"/>
      <c r="E425" s="42"/>
      <c r="F425" s="103"/>
      <c r="G425" s="42"/>
      <c r="H425" s="42"/>
      <c r="I425" s="42"/>
      <c r="J425" s="42"/>
      <c r="K425" s="42"/>
      <c r="L425" s="42"/>
      <c r="M425" s="42"/>
      <c r="N425" s="42"/>
      <c r="O425" s="42"/>
      <c r="P425" s="42"/>
      <c r="Q425" s="42"/>
      <c r="R425" s="42"/>
      <c r="S425" s="42"/>
      <c r="T425" s="42"/>
      <c r="U425" s="42"/>
      <c r="V425" s="42"/>
      <c r="W425" s="42"/>
      <c r="X425" s="42"/>
      <c r="Y425" s="42"/>
      <c r="Z425" s="42"/>
      <c r="AA425" s="42"/>
      <c r="AB425" s="42"/>
      <c r="AC425" s="42"/>
      <c r="AD425" s="42"/>
      <c r="AE425" s="42"/>
      <c r="AF425" s="42"/>
      <c r="AG425" s="42"/>
      <c r="AH425" s="42"/>
    </row>
    <row r="426" ht="15.75" customHeight="1">
      <c r="A426" s="42"/>
      <c r="B426" s="42"/>
      <c r="C426" s="243"/>
      <c r="D426" s="243"/>
      <c r="E426" s="42"/>
      <c r="F426" s="103"/>
      <c r="G426" s="42"/>
      <c r="H426" s="42"/>
      <c r="I426" s="42"/>
      <c r="J426" s="42"/>
      <c r="K426" s="42"/>
      <c r="L426" s="42"/>
      <c r="M426" s="42"/>
      <c r="N426" s="42"/>
      <c r="O426" s="42"/>
      <c r="P426" s="42"/>
      <c r="Q426" s="42"/>
      <c r="R426" s="42"/>
      <c r="S426" s="42"/>
      <c r="T426" s="42"/>
      <c r="U426" s="42"/>
      <c r="V426" s="42"/>
      <c r="W426" s="42"/>
      <c r="X426" s="42"/>
      <c r="Y426" s="42"/>
      <c r="Z426" s="42"/>
      <c r="AA426" s="42"/>
      <c r="AB426" s="42"/>
      <c r="AC426" s="42"/>
      <c r="AD426" s="42"/>
      <c r="AE426" s="42"/>
      <c r="AF426" s="42"/>
      <c r="AG426" s="42"/>
      <c r="AH426" s="42"/>
    </row>
    <row r="427" ht="15.75" customHeight="1">
      <c r="A427" s="42"/>
      <c r="B427" s="42"/>
      <c r="C427" s="243"/>
      <c r="D427" s="243"/>
      <c r="E427" s="42"/>
      <c r="F427" s="103"/>
      <c r="G427" s="42"/>
      <c r="H427" s="42"/>
      <c r="I427" s="42"/>
      <c r="J427" s="42"/>
      <c r="K427" s="42"/>
      <c r="L427" s="42"/>
      <c r="M427" s="42"/>
      <c r="N427" s="42"/>
      <c r="O427" s="42"/>
      <c r="P427" s="42"/>
      <c r="Q427" s="42"/>
      <c r="R427" s="42"/>
      <c r="S427" s="42"/>
      <c r="T427" s="42"/>
      <c r="U427" s="42"/>
      <c r="V427" s="42"/>
      <c r="W427" s="42"/>
      <c r="X427" s="42"/>
      <c r="Y427" s="42"/>
      <c r="Z427" s="42"/>
      <c r="AA427" s="42"/>
      <c r="AB427" s="42"/>
      <c r="AC427" s="42"/>
      <c r="AD427" s="42"/>
      <c r="AE427" s="42"/>
      <c r="AF427" s="42"/>
      <c r="AG427" s="42"/>
      <c r="AH427" s="42"/>
    </row>
    <row r="428" ht="15.75" customHeight="1">
      <c r="A428" s="42"/>
      <c r="B428" s="42"/>
      <c r="C428" s="243"/>
      <c r="D428" s="243"/>
      <c r="E428" s="42"/>
      <c r="F428" s="103"/>
      <c r="G428" s="42"/>
      <c r="H428" s="42"/>
      <c r="I428" s="42"/>
      <c r="J428" s="42"/>
      <c r="K428" s="42"/>
      <c r="L428" s="42"/>
      <c r="M428" s="42"/>
      <c r="N428" s="42"/>
      <c r="O428" s="42"/>
      <c r="P428" s="42"/>
      <c r="Q428" s="42"/>
      <c r="R428" s="42"/>
      <c r="S428" s="42"/>
      <c r="T428" s="42"/>
      <c r="U428" s="42"/>
      <c r="V428" s="42"/>
      <c r="W428" s="42"/>
      <c r="X428" s="42"/>
      <c r="Y428" s="42"/>
      <c r="Z428" s="42"/>
      <c r="AA428" s="42"/>
      <c r="AB428" s="42"/>
      <c r="AC428" s="42"/>
      <c r="AD428" s="42"/>
      <c r="AE428" s="42"/>
      <c r="AF428" s="42"/>
      <c r="AG428" s="42"/>
      <c r="AH428" s="42"/>
    </row>
    <row r="429" ht="15.75" customHeight="1">
      <c r="A429" s="42"/>
      <c r="B429" s="42"/>
      <c r="C429" s="243"/>
      <c r="D429" s="243"/>
      <c r="E429" s="42"/>
      <c r="F429" s="103"/>
      <c r="G429" s="42"/>
      <c r="H429" s="42"/>
      <c r="I429" s="42"/>
      <c r="J429" s="42"/>
      <c r="K429" s="42"/>
      <c r="L429" s="42"/>
      <c r="M429" s="42"/>
      <c r="N429" s="42"/>
      <c r="O429" s="42"/>
      <c r="P429" s="42"/>
      <c r="Q429" s="42"/>
      <c r="R429" s="42"/>
      <c r="S429" s="42"/>
      <c r="T429" s="42"/>
      <c r="U429" s="42"/>
      <c r="V429" s="42"/>
      <c r="W429" s="42"/>
      <c r="X429" s="42"/>
      <c r="Y429" s="42"/>
      <c r="Z429" s="42"/>
      <c r="AA429" s="42"/>
      <c r="AB429" s="42"/>
      <c r="AC429" s="42"/>
      <c r="AD429" s="42"/>
      <c r="AE429" s="42"/>
      <c r="AF429" s="42"/>
      <c r="AG429" s="42"/>
      <c r="AH429" s="42"/>
    </row>
    <row r="430" ht="15.75" customHeight="1">
      <c r="A430" s="42"/>
      <c r="B430" s="42"/>
      <c r="C430" s="243"/>
      <c r="D430" s="243"/>
      <c r="E430" s="42"/>
      <c r="F430" s="103"/>
      <c r="G430" s="42"/>
      <c r="H430" s="42"/>
      <c r="I430" s="42"/>
      <c r="J430" s="42"/>
      <c r="K430" s="42"/>
      <c r="L430" s="42"/>
      <c r="M430" s="42"/>
      <c r="N430" s="42"/>
      <c r="O430" s="42"/>
      <c r="P430" s="42"/>
      <c r="Q430" s="42"/>
      <c r="R430" s="42"/>
      <c r="S430" s="42"/>
      <c r="T430" s="42"/>
      <c r="U430" s="42"/>
      <c r="V430" s="42"/>
      <c r="W430" s="42"/>
      <c r="X430" s="42"/>
      <c r="Y430" s="42"/>
      <c r="Z430" s="42"/>
      <c r="AA430" s="42"/>
      <c r="AB430" s="42"/>
      <c r="AC430" s="42"/>
      <c r="AD430" s="42"/>
      <c r="AE430" s="42"/>
      <c r="AF430" s="42"/>
      <c r="AG430" s="42"/>
      <c r="AH430" s="42"/>
    </row>
    <row r="431" ht="15.75" customHeight="1">
      <c r="A431" s="42"/>
      <c r="B431" s="42"/>
      <c r="C431" s="243"/>
      <c r="D431" s="243"/>
      <c r="E431" s="42"/>
      <c r="F431" s="103"/>
      <c r="G431" s="42"/>
      <c r="H431" s="42"/>
      <c r="I431" s="42"/>
      <c r="J431" s="42"/>
      <c r="K431" s="42"/>
      <c r="L431" s="42"/>
      <c r="M431" s="42"/>
      <c r="N431" s="42"/>
      <c r="O431" s="42"/>
      <c r="P431" s="42"/>
      <c r="Q431" s="42"/>
      <c r="R431" s="42"/>
      <c r="S431" s="42"/>
      <c r="T431" s="42"/>
      <c r="U431" s="42"/>
      <c r="V431" s="42"/>
      <c r="W431" s="42"/>
      <c r="X431" s="42"/>
      <c r="Y431" s="42"/>
      <c r="Z431" s="42"/>
      <c r="AA431" s="42"/>
      <c r="AB431" s="42"/>
      <c r="AC431" s="42"/>
      <c r="AD431" s="42"/>
      <c r="AE431" s="42"/>
      <c r="AF431" s="42"/>
      <c r="AG431" s="42"/>
      <c r="AH431" s="42"/>
    </row>
    <row r="432" ht="15.75" customHeight="1">
      <c r="A432" s="42"/>
      <c r="B432" s="42"/>
      <c r="C432" s="243"/>
      <c r="D432" s="243"/>
      <c r="E432" s="42"/>
      <c r="F432" s="103"/>
      <c r="G432" s="42"/>
      <c r="H432" s="42"/>
      <c r="I432" s="42"/>
      <c r="J432" s="42"/>
      <c r="K432" s="42"/>
      <c r="L432" s="42"/>
      <c r="M432" s="42"/>
      <c r="N432" s="42"/>
      <c r="O432" s="42"/>
      <c r="P432" s="42"/>
      <c r="Q432" s="42"/>
      <c r="R432" s="42"/>
      <c r="S432" s="42"/>
      <c r="T432" s="42"/>
      <c r="U432" s="42"/>
      <c r="V432" s="42"/>
      <c r="W432" s="42"/>
      <c r="X432" s="42"/>
      <c r="Y432" s="42"/>
      <c r="Z432" s="42"/>
      <c r="AA432" s="42"/>
      <c r="AB432" s="42"/>
      <c r="AC432" s="42"/>
      <c r="AD432" s="42"/>
      <c r="AE432" s="42"/>
      <c r="AF432" s="42"/>
      <c r="AG432" s="42"/>
      <c r="AH432" s="42"/>
    </row>
    <row r="433" ht="15.75" customHeight="1">
      <c r="A433" s="42"/>
      <c r="B433" s="42"/>
      <c r="C433" s="243"/>
      <c r="D433" s="243"/>
      <c r="E433" s="42"/>
      <c r="F433" s="103"/>
      <c r="G433" s="42"/>
      <c r="H433" s="42"/>
      <c r="I433" s="42"/>
      <c r="J433" s="42"/>
      <c r="K433" s="42"/>
      <c r="L433" s="42"/>
      <c r="M433" s="42"/>
      <c r="N433" s="42"/>
      <c r="O433" s="42"/>
      <c r="P433" s="42"/>
      <c r="Q433" s="42"/>
      <c r="R433" s="42"/>
      <c r="S433" s="42"/>
      <c r="T433" s="42"/>
      <c r="U433" s="42"/>
      <c r="V433" s="42"/>
      <c r="W433" s="42"/>
      <c r="X433" s="42"/>
      <c r="Y433" s="42"/>
      <c r="Z433" s="42"/>
      <c r="AA433" s="42"/>
      <c r="AB433" s="42"/>
      <c r="AC433" s="42"/>
      <c r="AD433" s="42"/>
      <c r="AE433" s="42"/>
      <c r="AF433" s="42"/>
      <c r="AG433" s="42"/>
      <c r="AH433" s="42"/>
    </row>
    <row r="434" ht="15.75" customHeight="1">
      <c r="A434" s="42"/>
      <c r="B434" s="42"/>
      <c r="C434" s="243"/>
      <c r="D434" s="243"/>
      <c r="E434" s="42"/>
      <c r="F434" s="103"/>
      <c r="G434" s="42"/>
      <c r="H434" s="42"/>
      <c r="I434" s="42"/>
      <c r="J434" s="42"/>
      <c r="K434" s="42"/>
      <c r="L434" s="42"/>
      <c r="M434" s="42"/>
      <c r="N434" s="42"/>
      <c r="O434" s="42"/>
      <c r="P434" s="42"/>
      <c r="Q434" s="42"/>
      <c r="R434" s="42"/>
      <c r="S434" s="42"/>
      <c r="T434" s="42"/>
      <c r="U434" s="42"/>
      <c r="V434" s="42"/>
      <c r="W434" s="42"/>
      <c r="X434" s="42"/>
      <c r="Y434" s="42"/>
      <c r="Z434" s="42"/>
      <c r="AA434" s="42"/>
      <c r="AB434" s="42"/>
      <c r="AC434" s="42"/>
      <c r="AD434" s="42"/>
      <c r="AE434" s="42"/>
      <c r="AF434" s="42"/>
      <c r="AG434" s="42"/>
      <c r="AH434" s="42"/>
    </row>
    <row r="435" ht="15.75" customHeight="1">
      <c r="A435" s="42"/>
      <c r="B435" s="42"/>
      <c r="C435" s="243"/>
      <c r="D435" s="243"/>
      <c r="E435" s="42"/>
      <c r="F435" s="103"/>
      <c r="G435" s="42"/>
      <c r="H435" s="42"/>
      <c r="I435" s="42"/>
      <c r="J435" s="42"/>
      <c r="K435" s="42"/>
      <c r="L435" s="42"/>
      <c r="M435" s="42"/>
      <c r="N435" s="42"/>
      <c r="O435" s="42"/>
      <c r="P435" s="42"/>
      <c r="Q435" s="42"/>
      <c r="R435" s="42"/>
      <c r="S435" s="42"/>
      <c r="T435" s="42"/>
      <c r="U435" s="42"/>
      <c r="V435" s="42"/>
      <c r="W435" s="42"/>
      <c r="X435" s="42"/>
      <c r="Y435" s="42"/>
      <c r="Z435" s="42"/>
      <c r="AA435" s="42"/>
      <c r="AB435" s="42"/>
      <c r="AC435" s="42"/>
      <c r="AD435" s="42"/>
      <c r="AE435" s="42"/>
      <c r="AF435" s="42"/>
      <c r="AG435" s="42"/>
      <c r="AH435" s="42"/>
    </row>
    <row r="436" ht="15.75" customHeight="1">
      <c r="A436" s="42"/>
      <c r="B436" s="42"/>
      <c r="C436" s="243"/>
      <c r="D436" s="243"/>
      <c r="E436" s="42"/>
      <c r="F436" s="103"/>
      <c r="G436" s="42"/>
      <c r="H436" s="42"/>
      <c r="I436" s="42"/>
      <c r="J436" s="42"/>
      <c r="K436" s="42"/>
      <c r="L436" s="42"/>
      <c r="M436" s="42"/>
      <c r="N436" s="42"/>
      <c r="O436" s="42"/>
      <c r="P436" s="42"/>
      <c r="Q436" s="42"/>
      <c r="R436" s="42"/>
      <c r="S436" s="42"/>
      <c r="T436" s="42"/>
      <c r="U436" s="42"/>
      <c r="V436" s="42"/>
      <c r="W436" s="42"/>
      <c r="X436" s="42"/>
      <c r="Y436" s="42"/>
      <c r="Z436" s="42"/>
      <c r="AA436" s="42"/>
      <c r="AB436" s="42"/>
      <c r="AC436" s="42"/>
      <c r="AD436" s="42"/>
      <c r="AE436" s="42"/>
      <c r="AF436" s="42"/>
      <c r="AG436" s="42"/>
      <c r="AH436" s="42"/>
    </row>
    <row r="437" ht="15.75" customHeight="1">
      <c r="A437" s="42"/>
      <c r="B437" s="42"/>
      <c r="C437" s="243"/>
      <c r="D437" s="243"/>
      <c r="E437" s="42"/>
      <c r="F437" s="103"/>
      <c r="G437" s="42"/>
      <c r="H437" s="42"/>
      <c r="I437" s="42"/>
      <c r="J437" s="42"/>
      <c r="K437" s="42"/>
      <c r="L437" s="42"/>
      <c r="M437" s="42"/>
      <c r="N437" s="42"/>
      <c r="O437" s="42"/>
      <c r="P437" s="42"/>
      <c r="Q437" s="42"/>
      <c r="R437" s="42"/>
      <c r="S437" s="42"/>
      <c r="T437" s="42"/>
      <c r="U437" s="42"/>
      <c r="V437" s="42"/>
      <c r="W437" s="42"/>
      <c r="X437" s="42"/>
      <c r="Y437" s="42"/>
      <c r="Z437" s="42"/>
      <c r="AA437" s="42"/>
      <c r="AB437" s="42"/>
      <c r="AC437" s="42"/>
      <c r="AD437" s="42"/>
      <c r="AE437" s="42"/>
      <c r="AF437" s="42"/>
      <c r="AG437" s="42"/>
      <c r="AH437" s="42"/>
    </row>
    <row r="438" ht="15.75" customHeight="1">
      <c r="A438" s="42"/>
      <c r="B438" s="42"/>
      <c r="C438" s="243"/>
      <c r="D438" s="243"/>
      <c r="E438" s="42"/>
      <c r="F438" s="103"/>
      <c r="G438" s="42"/>
      <c r="H438" s="42"/>
      <c r="I438" s="42"/>
      <c r="J438" s="42"/>
      <c r="K438" s="42"/>
      <c r="L438" s="42"/>
      <c r="M438" s="42"/>
      <c r="N438" s="42"/>
      <c r="O438" s="42"/>
      <c r="P438" s="42"/>
      <c r="Q438" s="42"/>
      <c r="R438" s="42"/>
      <c r="S438" s="42"/>
      <c r="T438" s="42"/>
      <c r="U438" s="42"/>
      <c r="V438" s="42"/>
      <c r="W438" s="42"/>
      <c r="X438" s="42"/>
      <c r="Y438" s="42"/>
      <c r="Z438" s="42"/>
      <c r="AA438" s="42"/>
      <c r="AB438" s="42"/>
      <c r="AC438" s="42"/>
      <c r="AD438" s="42"/>
      <c r="AE438" s="42"/>
      <c r="AF438" s="42"/>
      <c r="AG438" s="42"/>
      <c r="AH438" s="42"/>
    </row>
    <row r="439" ht="15.75" customHeight="1">
      <c r="A439" s="42"/>
      <c r="B439" s="42"/>
      <c r="C439" s="243"/>
      <c r="D439" s="243"/>
      <c r="E439" s="42"/>
      <c r="F439" s="103"/>
      <c r="G439" s="42"/>
      <c r="H439" s="42"/>
      <c r="I439" s="42"/>
      <c r="J439" s="42"/>
      <c r="K439" s="42"/>
      <c r="L439" s="42"/>
      <c r="M439" s="42"/>
      <c r="N439" s="42"/>
      <c r="O439" s="42"/>
      <c r="P439" s="42"/>
      <c r="Q439" s="42"/>
      <c r="R439" s="42"/>
      <c r="S439" s="42"/>
      <c r="T439" s="42"/>
      <c r="U439" s="42"/>
      <c r="V439" s="42"/>
      <c r="W439" s="42"/>
      <c r="X439" s="42"/>
      <c r="Y439" s="42"/>
      <c r="Z439" s="42"/>
      <c r="AA439" s="42"/>
      <c r="AB439" s="42"/>
      <c r="AC439" s="42"/>
      <c r="AD439" s="42"/>
      <c r="AE439" s="42"/>
      <c r="AF439" s="42"/>
      <c r="AG439" s="42"/>
      <c r="AH439" s="42"/>
    </row>
    <row r="440" ht="15.75" customHeight="1">
      <c r="A440" s="42"/>
      <c r="B440" s="42"/>
      <c r="C440" s="243"/>
      <c r="D440" s="243"/>
      <c r="E440" s="42"/>
      <c r="F440" s="103"/>
      <c r="G440" s="42"/>
      <c r="H440" s="42"/>
      <c r="I440" s="42"/>
      <c r="J440" s="42"/>
      <c r="K440" s="42"/>
      <c r="L440" s="42"/>
      <c r="M440" s="42"/>
      <c r="N440" s="42"/>
      <c r="O440" s="42"/>
      <c r="P440" s="42"/>
      <c r="Q440" s="42"/>
      <c r="R440" s="42"/>
      <c r="S440" s="42"/>
      <c r="T440" s="42"/>
      <c r="U440" s="42"/>
      <c r="V440" s="42"/>
      <c r="W440" s="42"/>
      <c r="X440" s="42"/>
      <c r="Y440" s="42"/>
      <c r="Z440" s="42"/>
      <c r="AA440" s="42"/>
      <c r="AB440" s="42"/>
      <c r="AC440" s="42"/>
      <c r="AD440" s="42"/>
      <c r="AE440" s="42"/>
      <c r="AF440" s="42"/>
      <c r="AG440" s="42"/>
      <c r="AH440" s="42"/>
    </row>
    <row r="441" ht="15.75" customHeight="1">
      <c r="A441" s="42"/>
      <c r="B441" s="42"/>
      <c r="C441" s="243"/>
      <c r="D441" s="243"/>
      <c r="E441" s="42"/>
      <c r="F441" s="103"/>
      <c r="G441" s="42"/>
      <c r="H441" s="42"/>
      <c r="I441" s="42"/>
      <c r="J441" s="42"/>
      <c r="K441" s="42"/>
      <c r="L441" s="42"/>
      <c r="M441" s="42"/>
      <c r="N441" s="42"/>
      <c r="O441" s="42"/>
      <c r="P441" s="42"/>
      <c r="Q441" s="42"/>
      <c r="R441" s="42"/>
      <c r="S441" s="42"/>
      <c r="T441" s="42"/>
      <c r="U441" s="42"/>
      <c r="V441" s="42"/>
      <c r="W441" s="42"/>
      <c r="X441" s="42"/>
      <c r="Y441" s="42"/>
      <c r="Z441" s="42"/>
      <c r="AA441" s="42"/>
      <c r="AB441" s="42"/>
      <c r="AC441" s="42"/>
      <c r="AD441" s="42"/>
      <c r="AE441" s="42"/>
      <c r="AF441" s="42"/>
      <c r="AG441" s="42"/>
      <c r="AH441" s="42"/>
    </row>
    <row r="442" ht="15.75" customHeight="1">
      <c r="A442" s="42"/>
      <c r="B442" s="42"/>
      <c r="C442" s="243"/>
      <c r="D442" s="243"/>
      <c r="E442" s="42"/>
      <c r="F442" s="103"/>
      <c r="G442" s="42"/>
      <c r="H442" s="42"/>
      <c r="I442" s="42"/>
      <c r="J442" s="42"/>
      <c r="K442" s="42"/>
      <c r="L442" s="42"/>
      <c r="M442" s="42"/>
      <c r="N442" s="42"/>
      <c r="O442" s="42"/>
      <c r="P442" s="42"/>
      <c r="Q442" s="42"/>
      <c r="R442" s="42"/>
      <c r="S442" s="42"/>
      <c r="T442" s="42"/>
      <c r="U442" s="42"/>
      <c r="V442" s="42"/>
      <c r="W442" s="42"/>
      <c r="X442" s="42"/>
      <c r="Y442" s="42"/>
      <c r="Z442" s="42"/>
      <c r="AA442" s="42"/>
      <c r="AB442" s="42"/>
      <c r="AC442" s="42"/>
      <c r="AD442" s="42"/>
      <c r="AE442" s="42"/>
      <c r="AF442" s="42"/>
      <c r="AG442" s="42"/>
      <c r="AH442" s="42"/>
    </row>
    <row r="443" ht="15.75" customHeight="1">
      <c r="A443" s="42"/>
      <c r="B443" s="42"/>
      <c r="C443" s="243"/>
      <c r="D443" s="243"/>
      <c r="E443" s="42"/>
      <c r="F443" s="103"/>
      <c r="G443" s="42"/>
      <c r="H443" s="42"/>
      <c r="I443" s="42"/>
      <c r="J443" s="42"/>
      <c r="K443" s="42"/>
      <c r="L443" s="42"/>
      <c r="M443" s="42"/>
      <c r="N443" s="42"/>
      <c r="O443" s="42"/>
      <c r="P443" s="42"/>
      <c r="Q443" s="42"/>
      <c r="R443" s="42"/>
      <c r="S443" s="42"/>
      <c r="T443" s="42"/>
      <c r="U443" s="42"/>
      <c r="V443" s="42"/>
      <c r="W443" s="42"/>
      <c r="X443" s="42"/>
      <c r="Y443" s="42"/>
      <c r="Z443" s="42"/>
      <c r="AA443" s="42"/>
      <c r="AB443" s="42"/>
      <c r="AC443" s="42"/>
      <c r="AD443" s="42"/>
      <c r="AE443" s="42"/>
      <c r="AF443" s="42"/>
      <c r="AG443" s="42"/>
      <c r="AH443" s="42"/>
    </row>
    <row r="444" ht="15.75" customHeight="1">
      <c r="A444" s="42"/>
      <c r="B444" s="42"/>
      <c r="C444" s="243"/>
      <c r="D444" s="243"/>
      <c r="E444" s="42"/>
      <c r="F444" s="103"/>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E444" s="42"/>
      <c r="AF444" s="42"/>
      <c r="AG444" s="42"/>
      <c r="AH444" s="42"/>
    </row>
    <row r="445" ht="15.75" customHeight="1">
      <c r="A445" s="42"/>
      <c r="B445" s="42"/>
      <c r="C445" s="243"/>
      <c r="D445" s="243"/>
      <c r="E445" s="42"/>
      <c r="F445" s="103"/>
      <c r="G445" s="42"/>
      <c r="H445" s="42"/>
      <c r="I445" s="42"/>
      <c r="J445" s="42"/>
      <c r="K445" s="42"/>
      <c r="L445" s="42"/>
      <c r="M445" s="42"/>
      <c r="N445" s="42"/>
      <c r="O445" s="42"/>
      <c r="P445" s="42"/>
      <c r="Q445" s="42"/>
      <c r="R445" s="42"/>
      <c r="S445" s="42"/>
      <c r="T445" s="42"/>
      <c r="U445" s="42"/>
      <c r="V445" s="42"/>
      <c r="W445" s="42"/>
      <c r="X445" s="42"/>
      <c r="Y445" s="42"/>
      <c r="Z445" s="42"/>
      <c r="AA445" s="42"/>
      <c r="AB445" s="42"/>
      <c r="AC445" s="42"/>
      <c r="AD445" s="42"/>
      <c r="AE445" s="42"/>
      <c r="AF445" s="42"/>
      <c r="AG445" s="42"/>
      <c r="AH445" s="42"/>
    </row>
    <row r="446" ht="15.75" customHeight="1">
      <c r="A446" s="42"/>
      <c r="B446" s="42"/>
      <c r="C446" s="243"/>
      <c r="D446" s="243"/>
      <c r="E446" s="42"/>
      <c r="F446" s="103"/>
      <c r="G446" s="42"/>
      <c r="H446" s="42"/>
      <c r="I446" s="42"/>
      <c r="J446" s="42"/>
      <c r="K446" s="42"/>
      <c r="L446" s="42"/>
      <c r="M446" s="42"/>
      <c r="N446" s="42"/>
      <c r="O446" s="42"/>
      <c r="P446" s="42"/>
      <c r="Q446" s="42"/>
      <c r="R446" s="42"/>
      <c r="S446" s="42"/>
      <c r="T446" s="42"/>
      <c r="U446" s="42"/>
      <c r="V446" s="42"/>
      <c r="W446" s="42"/>
      <c r="X446" s="42"/>
      <c r="Y446" s="42"/>
      <c r="Z446" s="42"/>
      <c r="AA446" s="42"/>
      <c r="AB446" s="42"/>
      <c r="AC446" s="42"/>
      <c r="AD446" s="42"/>
      <c r="AE446" s="42"/>
      <c r="AF446" s="42"/>
      <c r="AG446" s="42"/>
      <c r="AH446" s="42"/>
    </row>
    <row r="447" ht="15.75" customHeight="1">
      <c r="A447" s="42"/>
      <c r="B447" s="42"/>
      <c r="C447" s="243"/>
      <c r="D447" s="243"/>
      <c r="E447" s="42"/>
      <c r="F447" s="103"/>
      <c r="G447" s="42"/>
      <c r="H447" s="42"/>
      <c r="I447" s="42"/>
      <c r="J447" s="42"/>
      <c r="K447" s="42"/>
      <c r="L447" s="42"/>
      <c r="M447" s="42"/>
      <c r="N447" s="42"/>
      <c r="O447" s="42"/>
      <c r="P447" s="42"/>
      <c r="Q447" s="42"/>
      <c r="R447" s="42"/>
      <c r="S447" s="42"/>
      <c r="T447" s="42"/>
      <c r="U447" s="42"/>
      <c r="V447" s="42"/>
      <c r="W447" s="42"/>
      <c r="X447" s="42"/>
      <c r="Y447" s="42"/>
      <c r="Z447" s="42"/>
      <c r="AA447" s="42"/>
      <c r="AB447" s="42"/>
      <c r="AC447" s="42"/>
      <c r="AD447" s="42"/>
      <c r="AE447" s="42"/>
      <c r="AF447" s="42"/>
      <c r="AG447" s="42"/>
      <c r="AH447" s="42"/>
    </row>
    <row r="448" ht="15.75" customHeight="1">
      <c r="A448" s="42"/>
      <c r="B448" s="42"/>
      <c r="C448" s="243"/>
      <c r="D448" s="243"/>
      <c r="E448" s="42"/>
      <c r="F448" s="103"/>
      <c r="G448" s="42"/>
      <c r="H448" s="42"/>
      <c r="I448" s="42"/>
      <c r="J448" s="42"/>
      <c r="K448" s="42"/>
      <c r="L448" s="42"/>
      <c r="M448" s="42"/>
      <c r="N448" s="42"/>
      <c r="O448" s="42"/>
      <c r="P448" s="42"/>
      <c r="Q448" s="42"/>
      <c r="R448" s="42"/>
      <c r="S448" s="42"/>
      <c r="T448" s="42"/>
      <c r="U448" s="42"/>
      <c r="V448" s="42"/>
      <c r="W448" s="42"/>
      <c r="X448" s="42"/>
      <c r="Y448" s="42"/>
      <c r="Z448" s="42"/>
      <c r="AA448" s="42"/>
      <c r="AB448" s="42"/>
      <c r="AC448" s="42"/>
      <c r="AD448" s="42"/>
      <c r="AE448" s="42"/>
      <c r="AF448" s="42"/>
      <c r="AG448" s="42"/>
      <c r="AH448" s="42"/>
    </row>
    <row r="449" ht="15.75" customHeight="1">
      <c r="A449" s="42"/>
      <c r="B449" s="42"/>
      <c r="C449" s="243"/>
      <c r="D449" s="243"/>
      <c r="E449" s="42"/>
      <c r="F449" s="103"/>
      <c r="G449" s="42"/>
      <c r="H449" s="42"/>
      <c r="I449" s="42"/>
      <c r="J449" s="42"/>
      <c r="K449" s="42"/>
      <c r="L449" s="42"/>
      <c r="M449" s="42"/>
      <c r="N449" s="42"/>
      <c r="O449" s="42"/>
      <c r="P449" s="42"/>
      <c r="Q449" s="42"/>
      <c r="R449" s="42"/>
      <c r="S449" s="42"/>
      <c r="T449" s="42"/>
      <c r="U449" s="42"/>
      <c r="V449" s="42"/>
      <c r="W449" s="42"/>
      <c r="X449" s="42"/>
      <c r="Y449" s="42"/>
      <c r="Z449" s="42"/>
      <c r="AA449" s="42"/>
      <c r="AB449" s="42"/>
      <c r="AC449" s="42"/>
      <c r="AD449" s="42"/>
      <c r="AE449" s="42"/>
      <c r="AF449" s="42"/>
      <c r="AG449" s="42"/>
      <c r="AH449" s="42"/>
    </row>
    <row r="450" ht="15.75" customHeight="1">
      <c r="A450" s="42"/>
      <c r="B450" s="42"/>
      <c r="C450" s="243"/>
      <c r="D450" s="243"/>
      <c r="E450" s="42"/>
      <c r="F450" s="103"/>
      <c r="G450" s="42"/>
      <c r="H450" s="42"/>
      <c r="I450" s="42"/>
      <c r="J450" s="42"/>
      <c r="K450" s="42"/>
      <c r="L450" s="42"/>
      <c r="M450" s="42"/>
      <c r="N450" s="42"/>
      <c r="O450" s="42"/>
      <c r="P450" s="42"/>
      <c r="Q450" s="42"/>
      <c r="R450" s="42"/>
      <c r="S450" s="42"/>
      <c r="T450" s="42"/>
      <c r="U450" s="42"/>
      <c r="V450" s="42"/>
      <c r="W450" s="42"/>
      <c r="X450" s="42"/>
      <c r="Y450" s="42"/>
      <c r="Z450" s="42"/>
      <c r="AA450" s="42"/>
      <c r="AB450" s="42"/>
      <c r="AC450" s="42"/>
      <c r="AD450" s="42"/>
      <c r="AE450" s="42"/>
      <c r="AF450" s="42"/>
      <c r="AG450" s="42"/>
      <c r="AH450" s="42"/>
    </row>
    <row r="451" ht="15.75" customHeight="1">
      <c r="A451" s="42"/>
      <c r="B451" s="42"/>
      <c r="C451" s="243"/>
      <c r="D451" s="243"/>
      <c r="E451" s="42"/>
      <c r="F451" s="103"/>
      <c r="G451" s="42"/>
      <c r="H451" s="42"/>
      <c r="I451" s="42"/>
      <c r="J451" s="42"/>
      <c r="K451" s="42"/>
      <c r="L451" s="42"/>
      <c r="M451" s="42"/>
      <c r="N451" s="42"/>
      <c r="O451" s="42"/>
      <c r="P451" s="42"/>
      <c r="Q451" s="42"/>
      <c r="R451" s="42"/>
      <c r="S451" s="42"/>
      <c r="T451" s="42"/>
      <c r="U451" s="42"/>
      <c r="V451" s="42"/>
      <c r="W451" s="42"/>
      <c r="X451" s="42"/>
      <c r="Y451" s="42"/>
      <c r="Z451" s="42"/>
      <c r="AA451" s="42"/>
      <c r="AB451" s="42"/>
      <c r="AC451" s="42"/>
      <c r="AD451" s="42"/>
      <c r="AE451" s="42"/>
      <c r="AF451" s="42"/>
      <c r="AG451" s="42"/>
      <c r="AH451" s="42"/>
    </row>
    <row r="452" ht="15.75" customHeight="1">
      <c r="A452" s="42"/>
      <c r="B452" s="42"/>
      <c r="C452" s="243"/>
      <c r="D452" s="243"/>
      <c r="E452" s="42"/>
      <c r="F452" s="103"/>
      <c r="G452" s="42"/>
      <c r="H452" s="42"/>
      <c r="I452" s="42"/>
      <c r="J452" s="42"/>
      <c r="K452" s="42"/>
      <c r="L452" s="42"/>
      <c r="M452" s="42"/>
      <c r="N452" s="42"/>
      <c r="O452" s="42"/>
      <c r="P452" s="42"/>
      <c r="Q452" s="42"/>
      <c r="R452" s="42"/>
      <c r="S452" s="42"/>
      <c r="T452" s="42"/>
      <c r="U452" s="42"/>
      <c r="V452" s="42"/>
      <c r="W452" s="42"/>
      <c r="X452" s="42"/>
      <c r="Y452" s="42"/>
      <c r="Z452" s="42"/>
      <c r="AA452" s="42"/>
      <c r="AB452" s="42"/>
      <c r="AC452" s="42"/>
      <c r="AD452" s="42"/>
      <c r="AE452" s="42"/>
      <c r="AF452" s="42"/>
      <c r="AG452" s="42"/>
      <c r="AH452" s="42"/>
    </row>
    <row r="453" ht="15.75" customHeight="1">
      <c r="A453" s="42"/>
      <c r="B453" s="42"/>
      <c r="C453" s="243"/>
      <c r="D453" s="243"/>
      <c r="E453" s="42"/>
      <c r="F453" s="103"/>
      <c r="G453" s="42"/>
      <c r="H453" s="42"/>
      <c r="I453" s="42"/>
      <c r="J453" s="42"/>
      <c r="K453" s="42"/>
      <c r="L453" s="42"/>
      <c r="M453" s="42"/>
      <c r="N453" s="42"/>
      <c r="O453" s="42"/>
      <c r="P453" s="42"/>
      <c r="Q453" s="42"/>
      <c r="R453" s="42"/>
      <c r="S453" s="42"/>
      <c r="T453" s="42"/>
      <c r="U453" s="42"/>
      <c r="V453" s="42"/>
      <c r="W453" s="42"/>
      <c r="X453" s="42"/>
      <c r="Y453" s="42"/>
      <c r="Z453" s="42"/>
      <c r="AA453" s="42"/>
      <c r="AB453" s="42"/>
      <c r="AC453" s="42"/>
      <c r="AD453" s="42"/>
      <c r="AE453" s="42"/>
      <c r="AF453" s="42"/>
      <c r="AG453" s="42"/>
      <c r="AH453" s="42"/>
    </row>
    <row r="454" ht="15.75" customHeight="1">
      <c r="A454" s="42"/>
      <c r="B454" s="42"/>
      <c r="C454" s="243"/>
      <c r="D454" s="243"/>
      <c r="E454" s="42"/>
      <c r="F454" s="103"/>
      <c r="G454" s="42"/>
      <c r="H454" s="42"/>
      <c r="I454" s="42"/>
      <c r="J454" s="42"/>
      <c r="K454" s="42"/>
      <c r="L454" s="42"/>
      <c r="M454" s="42"/>
      <c r="N454" s="42"/>
      <c r="O454" s="42"/>
      <c r="P454" s="42"/>
      <c r="Q454" s="42"/>
      <c r="R454" s="42"/>
      <c r="S454" s="42"/>
      <c r="T454" s="42"/>
      <c r="U454" s="42"/>
      <c r="V454" s="42"/>
      <c r="W454" s="42"/>
      <c r="X454" s="42"/>
      <c r="Y454" s="42"/>
      <c r="Z454" s="42"/>
      <c r="AA454" s="42"/>
      <c r="AB454" s="42"/>
      <c r="AC454" s="42"/>
      <c r="AD454" s="42"/>
      <c r="AE454" s="42"/>
      <c r="AF454" s="42"/>
      <c r="AG454" s="42"/>
      <c r="AH454" s="42"/>
    </row>
    <row r="455" ht="15.75" customHeight="1">
      <c r="A455" s="42"/>
      <c r="B455" s="42"/>
      <c r="C455" s="243"/>
      <c r="D455" s="243"/>
      <c r="E455" s="42"/>
      <c r="F455" s="103"/>
      <c r="G455" s="42"/>
      <c r="H455" s="42"/>
      <c r="I455" s="42"/>
      <c r="J455" s="42"/>
      <c r="K455" s="42"/>
      <c r="L455" s="42"/>
      <c r="M455" s="42"/>
      <c r="N455" s="42"/>
      <c r="O455" s="42"/>
      <c r="P455" s="42"/>
      <c r="Q455" s="42"/>
      <c r="R455" s="42"/>
      <c r="S455" s="42"/>
      <c r="T455" s="42"/>
      <c r="U455" s="42"/>
      <c r="V455" s="42"/>
      <c r="W455" s="42"/>
      <c r="X455" s="42"/>
      <c r="Y455" s="42"/>
      <c r="Z455" s="42"/>
      <c r="AA455" s="42"/>
      <c r="AB455" s="42"/>
      <c r="AC455" s="42"/>
      <c r="AD455" s="42"/>
      <c r="AE455" s="42"/>
      <c r="AF455" s="42"/>
      <c r="AG455" s="42"/>
      <c r="AH455" s="42"/>
    </row>
    <row r="456" ht="15.75" customHeight="1">
      <c r="A456" s="42"/>
      <c r="B456" s="42"/>
      <c r="C456" s="243"/>
      <c r="D456" s="243"/>
      <c r="E456" s="42"/>
      <c r="F456" s="103"/>
      <c r="G456" s="42"/>
      <c r="H456" s="42"/>
      <c r="I456" s="42"/>
      <c r="J456" s="42"/>
      <c r="K456" s="42"/>
      <c r="L456" s="42"/>
      <c r="M456" s="42"/>
      <c r="N456" s="42"/>
      <c r="O456" s="42"/>
      <c r="P456" s="42"/>
      <c r="Q456" s="42"/>
      <c r="R456" s="42"/>
      <c r="S456" s="42"/>
      <c r="T456" s="42"/>
      <c r="U456" s="42"/>
      <c r="V456" s="42"/>
      <c r="W456" s="42"/>
      <c r="X456" s="42"/>
      <c r="Y456" s="42"/>
      <c r="Z456" s="42"/>
      <c r="AA456" s="42"/>
      <c r="AB456" s="42"/>
      <c r="AC456" s="42"/>
      <c r="AD456" s="42"/>
      <c r="AE456" s="42"/>
      <c r="AF456" s="42"/>
      <c r="AG456" s="42"/>
      <c r="AH456" s="42"/>
    </row>
    <row r="457" ht="15.75" customHeight="1">
      <c r="A457" s="42"/>
      <c r="B457" s="42"/>
      <c r="C457" s="243"/>
      <c r="D457" s="243"/>
      <c r="E457" s="42"/>
      <c r="F457" s="103"/>
      <c r="G457" s="42"/>
      <c r="H457" s="42"/>
      <c r="I457" s="42"/>
      <c r="J457" s="42"/>
      <c r="K457" s="42"/>
      <c r="L457" s="42"/>
      <c r="M457" s="42"/>
      <c r="N457" s="42"/>
      <c r="O457" s="42"/>
      <c r="P457" s="42"/>
      <c r="Q457" s="42"/>
      <c r="R457" s="42"/>
      <c r="S457" s="42"/>
      <c r="T457" s="42"/>
      <c r="U457" s="42"/>
      <c r="V457" s="42"/>
      <c r="W457" s="42"/>
      <c r="X457" s="42"/>
      <c r="Y457" s="42"/>
      <c r="Z457" s="42"/>
      <c r="AA457" s="42"/>
      <c r="AB457" s="42"/>
      <c r="AC457" s="42"/>
      <c r="AD457" s="42"/>
      <c r="AE457" s="42"/>
      <c r="AF457" s="42"/>
      <c r="AG457" s="42"/>
      <c r="AH457" s="42"/>
    </row>
    <row r="458" ht="15.75" customHeight="1">
      <c r="A458" s="42"/>
      <c r="B458" s="42"/>
      <c r="C458" s="243"/>
      <c r="D458" s="243"/>
      <c r="E458" s="42"/>
      <c r="F458" s="103"/>
      <c r="G458" s="42"/>
      <c r="H458" s="42"/>
      <c r="I458" s="42"/>
      <c r="J458" s="42"/>
      <c r="K458" s="42"/>
      <c r="L458" s="42"/>
      <c r="M458" s="42"/>
      <c r="N458" s="42"/>
      <c r="O458" s="42"/>
      <c r="P458" s="42"/>
      <c r="Q458" s="42"/>
      <c r="R458" s="42"/>
      <c r="S458" s="42"/>
      <c r="T458" s="42"/>
      <c r="U458" s="42"/>
      <c r="V458" s="42"/>
      <c r="W458" s="42"/>
      <c r="X458" s="42"/>
      <c r="Y458" s="42"/>
      <c r="Z458" s="42"/>
      <c r="AA458" s="42"/>
      <c r="AB458" s="42"/>
      <c r="AC458" s="42"/>
      <c r="AD458" s="42"/>
      <c r="AE458" s="42"/>
      <c r="AF458" s="42"/>
      <c r="AG458" s="42"/>
      <c r="AH458" s="42"/>
    </row>
    <row r="459" ht="15.75" customHeight="1">
      <c r="A459" s="42"/>
      <c r="B459" s="42"/>
      <c r="C459" s="243"/>
      <c r="D459" s="243"/>
      <c r="E459" s="42"/>
      <c r="F459" s="103"/>
      <c r="G459" s="42"/>
      <c r="H459" s="42"/>
      <c r="I459" s="42"/>
      <c r="J459" s="42"/>
      <c r="K459" s="42"/>
      <c r="L459" s="42"/>
      <c r="M459" s="42"/>
      <c r="N459" s="42"/>
      <c r="O459" s="42"/>
      <c r="P459" s="42"/>
      <c r="Q459" s="42"/>
      <c r="R459" s="42"/>
      <c r="S459" s="42"/>
      <c r="T459" s="42"/>
      <c r="U459" s="42"/>
      <c r="V459" s="42"/>
      <c r="W459" s="42"/>
      <c r="X459" s="42"/>
      <c r="Y459" s="42"/>
      <c r="Z459" s="42"/>
      <c r="AA459" s="42"/>
      <c r="AB459" s="42"/>
      <c r="AC459" s="42"/>
      <c r="AD459" s="42"/>
      <c r="AE459" s="42"/>
      <c r="AF459" s="42"/>
      <c r="AG459" s="42"/>
      <c r="AH459" s="42"/>
    </row>
    <row r="460" ht="15.75" customHeight="1">
      <c r="A460" s="42"/>
      <c r="B460" s="42"/>
      <c r="C460" s="243"/>
      <c r="D460" s="243"/>
      <c r="E460" s="42"/>
      <c r="F460" s="103"/>
      <c r="G460" s="42"/>
      <c r="H460" s="42"/>
      <c r="I460" s="42"/>
      <c r="J460" s="42"/>
      <c r="K460" s="42"/>
      <c r="L460" s="42"/>
      <c r="M460" s="42"/>
      <c r="N460" s="42"/>
      <c r="O460" s="42"/>
      <c r="P460" s="42"/>
      <c r="Q460" s="42"/>
      <c r="R460" s="42"/>
      <c r="S460" s="42"/>
      <c r="T460" s="42"/>
      <c r="U460" s="42"/>
      <c r="V460" s="42"/>
      <c r="W460" s="42"/>
      <c r="X460" s="42"/>
      <c r="Y460" s="42"/>
      <c r="Z460" s="42"/>
      <c r="AA460" s="42"/>
      <c r="AB460" s="42"/>
      <c r="AC460" s="42"/>
      <c r="AD460" s="42"/>
      <c r="AE460" s="42"/>
      <c r="AF460" s="42"/>
      <c r="AG460" s="42"/>
      <c r="AH460" s="42"/>
    </row>
    <row r="461" ht="15.75" customHeight="1">
      <c r="A461" s="42"/>
      <c r="B461" s="42"/>
      <c r="C461" s="243"/>
      <c r="D461" s="243"/>
      <c r="E461" s="42"/>
      <c r="F461" s="103"/>
      <c r="G461" s="42"/>
      <c r="H461" s="42"/>
      <c r="I461" s="42"/>
      <c r="J461" s="42"/>
      <c r="K461" s="42"/>
      <c r="L461" s="42"/>
      <c r="M461" s="42"/>
      <c r="N461" s="42"/>
      <c r="O461" s="42"/>
      <c r="P461" s="42"/>
      <c r="Q461" s="42"/>
      <c r="R461" s="42"/>
      <c r="S461" s="42"/>
      <c r="T461" s="42"/>
      <c r="U461" s="42"/>
      <c r="V461" s="42"/>
      <c r="W461" s="42"/>
      <c r="X461" s="42"/>
      <c r="Y461" s="42"/>
      <c r="Z461" s="42"/>
      <c r="AA461" s="42"/>
      <c r="AB461" s="42"/>
      <c r="AC461" s="42"/>
      <c r="AD461" s="42"/>
      <c r="AE461" s="42"/>
      <c r="AF461" s="42"/>
      <c r="AG461" s="42"/>
      <c r="AH461" s="42"/>
    </row>
    <row r="462" ht="15.75" customHeight="1">
      <c r="A462" s="42"/>
      <c r="B462" s="42"/>
      <c r="C462" s="243"/>
      <c r="D462" s="243"/>
      <c r="E462" s="42"/>
      <c r="F462" s="103"/>
      <c r="G462" s="42"/>
      <c r="H462" s="42"/>
      <c r="I462" s="42"/>
      <c r="J462" s="42"/>
      <c r="K462" s="42"/>
      <c r="L462" s="42"/>
      <c r="M462" s="42"/>
      <c r="N462" s="42"/>
      <c r="O462" s="42"/>
      <c r="P462" s="42"/>
      <c r="Q462" s="42"/>
      <c r="R462" s="42"/>
      <c r="S462" s="42"/>
      <c r="T462" s="42"/>
      <c r="U462" s="42"/>
      <c r="V462" s="42"/>
      <c r="W462" s="42"/>
      <c r="X462" s="42"/>
      <c r="Y462" s="42"/>
      <c r="Z462" s="42"/>
      <c r="AA462" s="42"/>
      <c r="AB462" s="42"/>
      <c r="AC462" s="42"/>
      <c r="AD462" s="42"/>
      <c r="AE462" s="42"/>
      <c r="AF462" s="42"/>
      <c r="AG462" s="42"/>
      <c r="AH462" s="42"/>
    </row>
    <row r="463" ht="15.75" customHeight="1">
      <c r="A463" s="42"/>
      <c r="B463" s="42"/>
      <c r="C463" s="243"/>
      <c r="D463" s="243"/>
      <c r="E463" s="42"/>
      <c r="F463" s="103"/>
      <c r="G463" s="42"/>
      <c r="H463" s="42"/>
      <c r="I463" s="42"/>
      <c r="J463" s="42"/>
      <c r="K463" s="42"/>
      <c r="L463" s="42"/>
      <c r="M463" s="42"/>
      <c r="N463" s="42"/>
      <c r="O463" s="42"/>
      <c r="P463" s="42"/>
      <c r="Q463" s="42"/>
      <c r="R463" s="42"/>
      <c r="S463" s="42"/>
      <c r="T463" s="42"/>
      <c r="U463" s="42"/>
      <c r="V463" s="42"/>
      <c r="W463" s="42"/>
      <c r="X463" s="42"/>
      <c r="Y463" s="42"/>
      <c r="Z463" s="42"/>
      <c r="AA463" s="42"/>
      <c r="AB463" s="42"/>
      <c r="AC463" s="42"/>
      <c r="AD463" s="42"/>
      <c r="AE463" s="42"/>
      <c r="AF463" s="42"/>
      <c r="AG463" s="42"/>
      <c r="AH463" s="42"/>
    </row>
    <row r="464" ht="15.75" customHeight="1">
      <c r="A464" s="42"/>
      <c r="B464" s="42"/>
      <c r="C464" s="243"/>
      <c r="D464" s="243"/>
      <c r="E464" s="42"/>
      <c r="F464" s="103"/>
      <c r="G464" s="42"/>
      <c r="H464" s="42"/>
      <c r="I464" s="42"/>
      <c r="J464" s="42"/>
      <c r="K464" s="42"/>
      <c r="L464" s="42"/>
      <c r="M464" s="42"/>
      <c r="N464" s="42"/>
      <c r="O464" s="42"/>
      <c r="P464" s="42"/>
      <c r="Q464" s="42"/>
      <c r="R464" s="42"/>
      <c r="S464" s="42"/>
      <c r="T464" s="42"/>
      <c r="U464" s="42"/>
      <c r="V464" s="42"/>
      <c r="W464" s="42"/>
      <c r="X464" s="42"/>
      <c r="Y464" s="42"/>
      <c r="Z464" s="42"/>
      <c r="AA464" s="42"/>
      <c r="AB464" s="42"/>
      <c r="AC464" s="42"/>
      <c r="AD464" s="42"/>
      <c r="AE464" s="42"/>
      <c r="AF464" s="42"/>
      <c r="AG464" s="42"/>
      <c r="AH464" s="42"/>
    </row>
    <row r="465" ht="15.75" customHeight="1">
      <c r="A465" s="42"/>
      <c r="B465" s="42"/>
      <c r="C465" s="243"/>
      <c r="D465" s="243"/>
      <c r="E465" s="42"/>
      <c r="F465" s="103"/>
      <c r="G465" s="42"/>
      <c r="H465" s="42"/>
      <c r="I465" s="42"/>
      <c r="J465" s="42"/>
      <c r="K465" s="42"/>
      <c r="L465" s="42"/>
      <c r="M465" s="42"/>
      <c r="N465" s="42"/>
      <c r="O465" s="42"/>
      <c r="P465" s="42"/>
      <c r="Q465" s="42"/>
      <c r="R465" s="42"/>
      <c r="S465" s="42"/>
      <c r="T465" s="42"/>
      <c r="U465" s="42"/>
      <c r="V465" s="42"/>
      <c r="W465" s="42"/>
      <c r="X465" s="42"/>
      <c r="Y465" s="42"/>
      <c r="Z465" s="42"/>
      <c r="AA465" s="42"/>
      <c r="AB465" s="42"/>
      <c r="AC465" s="42"/>
      <c r="AD465" s="42"/>
      <c r="AE465" s="42"/>
      <c r="AF465" s="42"/>
      <c r="AG465" s="42"/>
      <c r="AH465" s="42"/>
    </row>
    <row r="466" ht="15.75" customHeight="1">
      <c r="A466" s="42"/>
      <c r="B466" s="42"/>
      <c r="C466" s="243"/>
      <c r="D466" s="243"/>
      <c r="E466" s="42"/>
      <c r="F466" s="103"/>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c r="AF466" s="42"/>
      <c r="AG466" s="42"/>
      <c r="AH466" s="42"/>
    </row>
    <row r="467" ht="15.75" customHeight="1">
      <c r="A467" s="42"/>
      <c r="B467" s="42"/>
      <c r="C467" s="243"/>
      <c r="D467" s="243"/>
      <c r="E467" s="42"/>
      <c r="F467" s="103"/>
      <c r="G467" s="42"/>
      <c r="H467" s="42"/>
      <c r="I467" s="42"/>
      <c r="J467" s="42"/>
      <c r="K467" s="42"/>
      <c r="L467" s="42"/>
      <c r="M467" s="42"/>
      <c r="N467" s="42"/>
      <c r="O467" s="42"/>
      <c r="P467" s="42"/>
      <c r="Q467" s="42"/>
      <c r="R467" s="42"/>
      <c r="S467" s="42"/>
      <c r="T467" s="42"/>
      <c r="U467" s="42"/>
      <c r="V467" s="42"/>
      <c r="W467" s="42"/>
      <c r="X467" s="42"/>
      <c r="Y467" s="42"/>
      <c r="Z467" s="42"/>
      <c r="AA467" s="42"/>
      <c r="AB467" s="42"/>
      <c r="AC467" s="42"/>
      <c r="AD467" s="42"/>
      <c r="AE467" s="42"/>
      <c r="AF467" s="42"/>
      <c r="AG467" s="42"/>
      <c r="AH467" s="42"/>
    </row>
    <row r="468" ht="15.75" customHeight="1">
      <c r="A468" s="42"/>
      <c r="B468" s="42"/>
      <c r="C468" s="243"/>
      <c r="D468" s="243"/>
      <c r="E468" s="42"/>
      <c r="F468" s="103"/>
      <c r="G468" s="42"/>
      <c r="H468" s="42"/>
      <c r="I468" s="42"/>
      <c r="J468" s="42"/>
      <c r="K468" s="42"/>
      <c r="L468" s="42"/>
      <c r="M468" s="42"/>
      <c r="N468" s="42"/>
      <c r="O468" s="42"/>
      <c r="P468" s="42"/>
      <c r="Q468" s="42"/>
      <c r="R468" s="42"/>
      <c r="S468" s="42"/>
      <c r="T468" s="42"/>
      <c r="U468" s="42"/>
      <c r="V468" s="42"/>
      <c r="W468" s="42"/>
      <c r="X468" s="42"/>
      <c r="Y468" s="42"/>
      <c r="Z468" s="42"/>
      <c r="AA468" s="42"/>
      <c r="AB468" s="42"/>
      <c r="AC468" s="42"/>
      <c r="AD468" s="42"/>
      <c r="AE468" s="42"/>
      <c r="AF468" s="42"/>
      <c r="AG468" s="42"/>
      <c r="AH468" s="42"/>
    </row>
    <row r="469" ht="15.75" customHeight="1">
      <c r="A469" s="42"/>
      <c r="B469" s="42"/>
      <c r="C469" s="243"/>
      <c r="D469" s="243"/>
      <c r="E469" s="42"/>
      <c r="F469" s="103"/>
      <c r="G469" s="42"/>
      <c r="H469" s="42"/>
      <c r="I469" s="42"/>
      <c r="J469" s="42"/>
      <c r="K469" s="42"/>
      <c r="L469" s="42"/>
      <c r="M469" s="42"/>
      <c r="N469" s="42"/>
      <c r="O469" s="42"/>
      <c r="P469" s="42"/>
      <c r="Q469" s="42"/>
      <c r="R469" s="42"/>
      <c r="S469" s="42"/>
      <c r="T469" s="42"/>
      <c r="U469" s="42"/>
      <c r="V469" s="42"/>
      <c r="W469" s="42"/>
      <c r="X469" s="42"/>
      <c r="Y469" s="42"/>
      <c r="Z469" s="42"/>
      <c r="AA469" s="42"/>
      <c r="AB469" s="42"/>
      <c r="AC469" s="42"/>
      <c r="AD469" s="42"/>
      <c r="AE469" s="42"/>
      <c r="AF469" s="42"/>
      <c r="AG469" s="42"/>
      <c r="AH469" s="42"/>
    </row>
    <row r="470" ht="15.75" customHeight="1">
      <c r="A470" s="42"/>
      <c r="B470" s="42"/>
      <c r="C470" s="243"/>
      <c r="D470" s="243"/>
      <c r="E470" s="42"/>
      <c r="F470" s="103"/>
      <c r="G470" s="42"/>
      <c r="H470" s="42"/>
      <c r="I470" s="42"/>
      <c r="J470" s="42"/>
      <c r="K470" s="42"/>
      <c r="L470" s="42"/>
      <c r="M470" s="42"/>
      <c r="N470" s="42"/>
      <c r="O470" s="42"/>
      <c r="P470" s="42"/>
      <c r="Q470" s="42"/>
      <c r="R470" s="42"/>
      <c r="S470" s="42"/>
      <c r="T470" s="42"/>
      <c r="U470" s="42"/>
      <c r="V470" s="42"/>
      <c r="W470" s="42"/>
      <c r="X470" s="42"/>
      <c r="Y470" s="42"/>
      <c r="Z470" s="42"/>
      <c r="AA470" s="42"/>
      <c r="AB470" s="42"/>
      <c r="AC470" s="42"/>
      <c r="AD470" s="42"/>
      <c r="AE470" s="42"/>
      <c r="AF470" s="42"/>
      <c r="AG470" s="42"/>
      <c r="AH470" s="42"/>
    </row>
    <row r="471" ht="15.75" customHeight="1">
      <c r="A471" s="42"/>
      <c r="B471" s="42"/>
      <c r="C471" s="243"/>
      <c r="D471" s="243"/>
      <c r="E471" s="42"/>
      <c r="F471" s="103"/>
      <c r="G471" s="42"/>
      <c r="H471" s="42"/>
      <c r="I471" s="42"/>
      <c r="J471" s="42"/>
      <c r="K471" s="42"/>
      <c r="L471" s="42"/>
      <c r="M471" s="42"/>
      <c r="N471" s="42"/>
      <c r="O471" s="42"/>
      <c r="P471" s="42"/>
      <c r="Q471" s="42"/>
      <c r="R471" s="42"/>
      <c r="S471" s="42"/>
      <c r="T471" s="42"/>
      <c r="U471" s="42"/>
      <c r="V471" s="42"/>
      <c r="W471" s="42"/>
      <c r="X471" s="42"/>
      <c r="Y471" s="42"/>
      <c r="Z471" s="42"/>
      <c r="AA471" s="42"/>
      <c r="AB471" s="42"/>
      <c r="AC471" s="42"/>
      <c r="AD471" s="42"/>
      <c r="AE471" s="42"/>
      <c r="AF471" s="42"/>
      <c r="AG471" s="42"/>
      <c r="AH471" s="42"/>
    </row>
    <row r="472" ht="15.75" customHeight="1">
      <c r="A472" s="42"/>
      <c r="B472" s="42"/>
      <c r="C472" s="243"/>
      <c r="D472" s="243"/>
      <c r="E472" s="42"/>
      <c r="F472" s="103"/>
      <c r="G472" s="4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c r="AH472" s="42"/>
    </row>
    <row r="473" ht="15.75" customHeight="1">
      <c r="A473" s="42"/>
      <c r="B473" s="42"/>
      <c r="C473" s="243"/>
      <c r="D473" s="243"/>
      <c r="E473" s="42"/>
      <c r="F473" s="103"/>
      <c r="G473" s="4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42"/>
    </row>
    <row r="474" ht="15.75" customHeight="1">
      <c r="A474" s="42"/>
      <c r="B474" s="42"/>
      <c r="C474" s="243"/>
      <c r="D474" s="243"/>
      <c r="E474" s="42"/>
      <c r="F474" s="103"/>
      <c r="G474" s="4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42"/>
    </row>
    <row r="475" ht="15.75" customHeight="1">
      <c r="A475" s="42"/>
      <c r="B475" s="42"/>
      <c r="C475" s="243"/>
      <c r="D475" s="243"/>
      <c r="E475" s="42"/>
      <c r="F475" s="103"/>
      <c r="G475" s="4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c r="AH475" s="42"/>
    </row>
    <row r="476" ht="15.75" customHeight="1">
      <c r="A476" s="42"/>
      <c r="B476" s="42"/>
      <c r="C476" s="243"/>
      <c r="D476" s="243"/>
      <c r="E476" s="42"/>
      <c r="F476" s="103"/>
      <c r="G476" s="4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c r="AH476" s="42"/>
    </row>
    <row r="477" ht="15.75" customHeight="1">
      <c r="A477" s="42"/>
      <c r="B477" s="42"/>
      <c r="C477" s="243"/>
      <c r="D477" s="243"/>
      <c r="E477" s="42"/>
      <c r="F477" s="103"/>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42"/>
    </row>
    <row r="478" ht="15.75" customHeight="1">
      <c r="A478" s="42"/>
      <c r="B478" s="42"/>
      <c r="C478" s="243"/>
      <c r="D478" s="243"/>
      <c r="E478" s="42"/>
      <c r="F478" s="103"/>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42"/>
    </row>
    <row r="479" ht="15.75" customHeight="1">
      <c r="A479" s="42"/>
      <c r="B479" s="42"/>
      <c r="C479" s="243"/>
      <c r="D479" s="243"/>
      <c r="E479" s="42"/>
      <c r="F479" s="103"/>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42"/>
    </row>
    <row r="480" ht="15.75" customHeight="1">
      <c r="A480" s="42"/>
      <c r="B480" s="42"/>
      <c r="C480" s="243"/>
      <c r="D480" s="243"/>
      <c r="E480" s="42"/>
      <c r="F480" s="103"/>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42"/>
    </row>
    <row r="481" ht="15.75" customHeight="1">
      <c r="A481" s="42"/>
      <c r="B481" s="42"/>
      <c r="C481" s="243"/>
      <c r="D481" s="243"/>
      <c r="E481" s="42"/>
      <c r="F481" s="103"/>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42"/>
    </row>
    <row r="482" ht="15.75" customHeight="1">
      <c r="A482" s="42"/>
      <c r="B482" s="42"/>
      <c r="C482" s="243"/>
      <c r="D482" s="243"/>
      <c r="E482" s="42"/>
      <c r="F482" s="103"/>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42"/>
    </row>
    <row r="483" ht="15.75" customHeight="1">
      <c r="A483" s="42"/>
      <c r="B483" s="42"/>
      <c r="C483" s="243"/>
      <c r="D483" s="243"/>
      <c r="E483" s="42"/>
      <c r="F483" s="103"/>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42"/>
    </row>
    <row r="484" ht="15.75" customHeight="1">
      <c r="A484" s="42"/>
      <c r="B484" s="42"/>
      <c r="C484" s="243"/>
      <c r="D484" s="243"/>
      <c r="E484" s="42"/>
      <c r="F484" s="103"/>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42"/>
    </row>
    <row r="485" ht="15.75" customHeight="1">
      <c r="A485" s="42"/>
      <c r="B485" s="42"/>
      <c r="C485" s="243"/>
      <c r="D485" s="243"/>
      <c r="E485" s="42"/>
      <c r="F485" s="103"/>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42"/>
    </row>
    <row r="486" ht="15.75" customHeight="1">
      <c r="A486" s="42"/>
      <c r="B486" s="42"/>
      <c r="C486" s="243"/>
      <c r="D486" s="243"/>
      <c r="E486" s="42"/>
      <c r="F486" s="103"/>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42"/>
    </row>
    <row r="487" ht="15.75" customHeight="1">
      <c r="A487" s="42"/>
      <c r="B487" s="42"/>
      <c r="C487" s="243"/>
      <c r="D487" s="243"/>
      <c r="E487" s="42"/>
      <c r="F487" s="103"/>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42"/>
    </row>
    <row r="488" ht="15.75" customHeight="1">
      <c r="A488" s="42"/>
      <c r="B488" s="42"/>
      <c r="C488" s="243"/>
      <c r="D488" s="243"/>
      <c r="E488" s="42"/>
      <c r="F488" s="103"/>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42"/>
    </row>
    <row r="489" ht="15.75" customHeight="1">
      <c r="A489" s="42"/>
      <c r="B489" s="42"/>
      <c r="C489" s="243"/>
      <c r="D489" s="243"/>
      <c r="E489" s="42"/>
      <c r="F489" s="103"/>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42"/>
    </row>
    <row r="490" ht="15.75" customHeight="1">
      <c r="A490" s="42"/>
      <c r="B490" s="42"/>
      <c r="C490" s="243"/>
      <c r="D490" s="243"/>
      <c r="E490" s="42"/>
      <c r="F490" s="103"/>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42"/>
    </row>
    <row r="491" ht="15.75" customHeight="1">
      <c r="A491" s="42"/>
      <c r="B491" s="42"/>
      <c r="C491" s="243"/>
      <c r="D491" s="243"/>
      <c r="E491" s="42"/>
      <c r="F491" s="103"/>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42"/>
    </row>
    <row r="492" ht="15.75" customHeight="1">
      <c r="A492" s="42"/>
      <c r="B492" s="42"/>
      <c r="C492" s="243"/>
      <c r="D492" s="243"/>
      <c r="E492" s="42"/>
      <c r="F492" s="103"/>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42"/>
    </row>
    <row r="493" ht="15.75" customHeight="1">
      <c r="A493" s="42"/>
      <c r="B493" s="42"/>
      <c r="C493" s="243"/>
      <c r="D493" s="243"/>
      <c r="E493" s="42"/>
      <c r="F493" s="103"/>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42"/>
    </row>
    <row r="494" ht="15.75" customHeight="1">
      <c r="A494" s="42"/>
      <c r="B494" s="42"/>
      <c r="C494" s="243"/>
      <c r="D494" s="243"/>
      <c r="E494" s="42"/>
      <c r="F494" s="103"/>
      <c r="G494" s="4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c r="AH494" s="42"/>
    </row>
    <row r="495" ht="15.75" customHeight="1">
      <c r="A495" s="42"/>
      <c r="B495" s="42"/>
      <c r="C495" s="243"/>
      <c r="D495" s="243"/>
      <c r="E495" s="42"/>
      <c r="F495" s="103"/>
      <c r="G495" s="4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c r="AH495" s="42"/>
    </row>
    <row r="496" ht="15.75" customHeight="1">
      <c r="A496" s="42"/>
      <c r="B496" s="42"/>
      <c r="C496" s="243"/>
      <c r="D496" s="243"/>
      <c r="E496" s="42"/>
      <c r="F496" s="103"/>
      <c r="G496" s="4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c r="AH496" s="42"/>
    </row>
    <row r="497" ht="15.75" customHeight="1">
      <c r="A497" s="42"/>
      <c r="B497" s="42"/>
      <c r="C497" s="243"/>
      <c r="D497" s="243"/>
      <c r="E497" s="42"/>
      <c r="F497" s="103"/>
      <c r="G497" s="4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42"/>
    </row>
    <row r="498" ht="15.75" customHeight="1">
      <c r="A498" s="42"/>
      <c r="B498" s="42"/>
      <c r="C498" s="243"/>
      <c r="D498" s="243"/>
      <c r="E498" s="42"/>
      <c r="F498" s="103"/>
      <c r="G498" s="4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c r="AH498" s="42"/>
    </row>
    <row r="499" ht="15.75" customHeight="1">
      <c r="A499" s="42"/>
      <c r="B499" s="42"/>
      <c r="C499" s="243"/>
      <c r="D499" s="243"/>
      <c r="E499" s="42"/>
      <c r="F499" s="103"/>
      <c r="G499" s="4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c r="AH499" s="42"/>
    </row>
    <row r="500" ht="15.75" customHeight="1">
      <c r="A500" s="42"/>
      <c r="B500" s="42"/>
      <c r="C500" s="243"/>
      <c r="D500" s="243"/>
      <c r="E500" s="42"/>
      <c r="F500" s="103"/>
      <c r="G500" s="4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c r="AH500" s="42"/>
    </row>
    <row r="501" ht="15.75" customHeight="1">
      <c r="A501" s="42"/>
      <c r="B501" s="42"/>
      <c r="C501" s="243"/>
      <c r="D501" s="243"/>
      <c r="E501" s="42"/>
      <c r="F501" s="103"/>
      <c r="G501" s="4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42"/>
    </row>
    <row r="502" ht="15.75" customHeight="1">
      <c r="A502" s="42"/>
      <c r="B502" s="42"/>
      <c r="C502" s="243"/>
      <c r="D502" s="243"/>
      <c r="E502" s="42"/>
      <c r="F502" s="103"/>
      <c r="G502" s="4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c r="AH502" s="42"/>
    </row>
    <row r="503" ht="15.75" customHeight="1">
      <c r="A503" s="42"/>
      <c r="B503" s="42"/>
      <c r="C503" s="243"/>
      <c r="D503" s="243"/>
      <c r="E503" s="42"/>
      <c r="F503" s="103"/>
      <c r="G503" s="4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c r="AH503" s="42"/>
    </row>
    <row r="504" ht="15.75" customHeight="1">
      <c r="A504" s="42"/>
      <c r="B504" s="42"/>
      <c r="C504" s="243"/>
      <c r="D504" s="243"/>
      <c r="E504" s="42"/>
      <c r="F504" s="103"/>
      <c r="G504" s="4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c r="AH504" s="42"/>
    </row>
    <row r="505" ht="15.75" customHeight="1">
      <c r="A505" s="42"/>
      <c r="B505" s="42"/>
      <c r="C505" s="243"/>
      <c r="D505" s="243"/>
      <c r="E505" s="42"/>
      <c r="F505" s="103"/>
      <c r="G505" s="4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42"/>
    </row>
    <row r="506" ht="15.75" customHeight="1">
      <c r="A506" s="42"/>
      <c r="B506" s="42"/>
      <c r="C506" s="243"/>
      <c r="D506" s="243"/>
      <c r="E506" s="42"/>
      <c r="F506" s="103"/>
      <c r="G506" s="4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c r="AH506" s="42"/>
    </row>
    <row r="507" ht="15.75" customHeight="1">
      <c r="A507" s="42"/>
      <c r="B507" s="42"/>
      <c r="C507" s="243"/>
      <c r="D507" s="243"/>
      <c r="E507" s="42"/>
      <c r="F507" s="103"/>
      <c r="G507" s="4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c r="AH507" s="42"/>
    </row>
    <row r="508" ht="15.75" customHeight="1">
      <c r="A508" s="42"/>
      <c r="B508" s="42"/>
      <c r="C508" s="243"/>
      <c r="D508" s="243"/>
      <c r="E508" s="42"/>
      <c r="F508" s="103"/>
      <c r="G508" s="4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c r="AH508" s="42"/>
    </row>
    <row r="509" ht="15.75" customHeight="1">
      <c r="A509" s="42"/>
      <c r="B509" s="42"/>
      <c r="C509" s="243"/>
      <c r="D509" s="243"/>
      <c r="E509" s="42"/>
      <c r="F509" s="103"/>
      <c r="G509" s="4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42"/>
    </row>
    <row r="510" ht="15.75" customHeight="1">
      <c r="A510" s="42"/>
      <c r="B510" s="42"/>
      <c r="C510" s="243"/>
      <c r="D510" s="243"/>
      <c r="E510" s="42"/>
      <c r="F510" s="103"/>
      <c r="G510" s="4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c r="AH510" s="42"/>
    </row>
    <row r="511" ht="15.75" customHeight="1">
      <c r="A511" s="42"/>
      <c r="B511" s="42"/>
      <c r="C511" s="243"/>
      <c r="D511" s="243"/>
      <c r="E511" s="42"/>
      <c r="F511" s="103"/>
      <c r="G511" s="4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c r="AH511" s="42"/>
    </row>
    <row r="512" ht="15.75" customHeight="1">
      <c r="A512" s="42"/>
      <c r="B512" s="42"/>
      <c r="C512" s="243"/>
      <c r="D512" s="243"/>
      <c r="E512" s="42"/>
      <c r="F512" s="103"/>
      <c r="G512" s="4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c r="AH512" s="42"/>
    </row>
    <row r="513" ht="15.75" customHeight="1">
      <c r="A513" s="42"/>
      <c r="B513" s="42"/>
      <c r="C513" s="243"/>
      <c r="D513" s="243"/>
      <c r="E513" s="42"/>
      <c r="F513" s="103"/>
      <c r="G513" s="4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42"/>
    </row>
    <row r="514" ht="15.75" customHeight="1">
      <c r="A514" s="42"/>
      <c r="B514" s="42"/>
      <c r="C514" s="243"/>
      <c r="D514" s="243"/>
      <c r="E514" s="42"/>
      <c r="F514" s="103"/>
      <c r="G514" s="4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c r="AH514" s="42"/>
    </row>
    <row r="515" ht="15.75" customHeight="1">
      <c r="A515" s="42"/>
      <c r="B515" s="42"/>
      <c r="C515" s="243"/>
      <c r="D515" s="243"/>
      <c r="E515" s="42"/>
      <c r="F515" s="103"/>
      <c r="G515" s="4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c r="AH515" s="42"/>
    </row>
    <row r="516" ht="15.75" customHeight="1">
      <c r="A516" s="42"/>
      <c r="B516" s="42"/>
      <c r="C516" s="243"/>
      <c r="D516" s="243"/>
      <c r="E516" s="42"/>
      <c r="F516" s="103"/>
      <c r="G516" s="4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c r="AH516" s="42"/>
    </row>
    <row r="517" ht="15.75" customHeight="1">
      <c r="A517" s="42"/>
      <c r="B517" s="42"/>
      <c r="C517" s="243"/>
      <c r="D517" s="243"/>
      <c r="E517" s="42"/>
      <c r="F517" s="103"/>
      <c r="G517" s="4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42"/>
    </row>
    <row r="518" ht="15.75" customHeight="1">
      <c r="A518" s="42"/>
      <c r="B518" s="42"/>
      <c r="C518" s="243"/>
      <c r="D518" s="243"/>
      <c r="E518" s="42"/>
      <c r="F518" s="103"/>
      <c r="G518" s="4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c r="AH518" s="42"/>
    </row>
    <row r="519" ht="15.75" customHeight="1">
      <c r="A519" s="42"/>
      <c r="B519" s="42"/>
      <c r="C519" s="243"/>
      <c r="D519" s="243"/>
      <c r="E519" s="42"/>
      <c r="F519" s="103"/>
      <c r="G519" s="4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c r="AH519" s="42"/>
    </row>
    <row r="520" ht="15.75" customHeight="1">
      <c r="A520" s="42"/>
      <c r="B520" s="42"/>
      <c r="C520" s="243"/>
      <c r="D520" s="243"/>
      <c r="E520" s="42"/>
      <c r="F520" s="103"/>
      <c r="G520" s="4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c r="AH520" s="42"/>
    </row>
    <row r="521" ht="15.75" customHeight="1">
      <c r="A521" s="42"/>
      <c r="B521" s="42"/>
      <c r="C521" s="243"/>
      <c r="D521" s="243"/>
      <c r="E521" s="42"/>
      <c r="F521" s="103"/>
      <c r="G521" s="4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42"/>
    </row>
    <row r="522" ht="15.75" customHeight="1">
      <c r="A522" s="42"/>
      <c r="B522" s="42"/>
      <c r="C522" s="243"/>
      <c r="D522" s="243"/>
      <c r="E522" s="42"/>
      <c r="F522" s="103"/>
      <c r="G522" s="4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c r="AH522" s="42"/>
    </row>
    <row r="523" ht="15.75" customHeight="1">
      <c r="A523" s="42"/>
      <c r="B523" s="42"/>
      <c r="C523" s="243"/>
      <c r="D523" s="243"/>
      <c r="E523" s="42"/>
      <c r="F523" s="103"/>
      <c r="G523" s="4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c r="AH523" s="42"/>
    </row>
    <row r="524" ht="15.75" customHeight="1">
      <c r="A524" s="42"/>
      <c r="B524" s="42"/>
      <c r="C524" s="243"/>
      <c r="D524" s="243"/>
      <c r="E524" s="42"/>
      <c r="F524" s="103"/>
      <c r="G524" s="4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c r="AH524" s="42"/>
    </row>
    <row r="525" ht="15.75" customHeight="1">
      <c r="A525" s="42"/>
      <c r="B525" s="42"/>
      <c r="C525" s="243"/>
      <c r="D525" s="243"/>
      <c r="E525" s="42"/>
      <c r="F525" s="103"/>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42"/>
    </row>
    <row r="526" ht="15.75" customHeight="1">
      <c r="A526" s="42"/>
      <c r="B526" s="42"/>
      <c r="C526" s="243"/>
      <c r="D526" s="243"/>
      <c r="E526" s="42"/>
      <c r="F526" s="103"/>
      <c r="G526" s="4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c r="AH526" s="42"/>
    </row>
    <row r="527" ht="15.75" customHeight="1">
      <c r="A527" s="42"/>
      <c r="B527" s="42"/>
      <c r="C527" s="243"/>
      <c r="D527" s="243"/>
      <c r="E527" s="42"/>
      <c r="F527" s="103"/>
      <c r="G527" s="4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c r="AH527" s="42"/>
    </row>
    <row r="528" ht="15.75" customHeight="1">
      <c r="A528" s="42"/>
      <c r="B528" s="42"/>
      <c r="C528" s="243"/>
      <c r="D528" s="243"/>
      <c r="E528" s="42"/>
      <c r="F528" s="103"/>
      <c r="G528" s="4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c r="AF528" s="42"/>
      <c r="AG528" s="42"/>
      <c r="AH528" s="42"/>
    </row>
    <row r="529" ht="15.75" customHeight="1">
      <c r="A529" s="42"/>
      <c r="B529" s="42"/>
      <c r="C529" s="243"/>
      <c r="D529" s="243"/>
      <c r="E529" s="42"/>
      <c r="F529" s="103"/>
      <c r="G529" s="4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c r="AF529" s="42"/>
      <c r="AG529" s="42"/>
      <c r="AH529" s="42"/>
    </row>
    <row r="530" ht="15.75" customHeight="1">
      <c r="A530" s="42"/>
      <c r="B530" s="42"/>
      <c r="C530" s="243"/>
      <c r="D530" s="243"/>
      <c r="E530" s="42"/>
      <c r="F530" s="103"/>
      <c r="G530" s="4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c r="AF530" s="42"/>
      <c r="AG530" s="42"/>
      <c r="AH530" s="42"/>
    </row>
    <row r="531" ht="15.75" customHeight="1">
      <c r="A531" s="42"/>
      <c r="B531" s="42"/>
      <c r="C531" s="243"/>
      <c r="D531" s="243"/>
      <c r="E531" s="42"/>
      <c r="F531" s="103"/>
      <c r="G531" s="4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c r="AF531" s="42"/>
      <c r="AG531" s="42"/>
      <c r="AH531" s="42"/>
    </row>
    <row r="532" ht="15.75" customHeight="1">
      <c r="A532" s="42"/>
      <c r="B532" s="42"/>
      <c r="C532" s="243"/>
      <c r="D532" s="243"/>
      <c r="E532" s="42"/>
      <c r="F532" s="103"/>
      <c r="G532" s="4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c r="AF532" s="42"/>
      <c r="AG532" s="42"/>
      <c r="AH532" s="42"/>
    </row>
    <row r="533" ht="15.75" customHeight="1">
      <c r="A533" s="42"/>
      <c r="B533" s="42"/>
      <c r="C533" s="243"/>
      <c r="D533" s="243"/>
      <c r="E533" s="42"/>
      <c r="F533" s="103"/>
      <c r="G533" s="4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c r="AF533" s="42"/>
      <c r="AG533" s="42"/>
      <c r="AH533" s="42"/>
    </row>
    <row r="534" ht="15.75" customHeight="1">
      <c r="A534" s="42"/>
      <c r="B534" s="42"/>
      <c r="C534" s="243"/>
      <c r="D534" s="243"/>
      <c r="E534" s="42"/>
      <c r="F534" s="103"/>
      <c r="G534" s="42"/>
      <c r="H534" s="42"/>
      <c r="I534" s="42"/>
      <c r="J534" s="42"/>
      <c r="K534" s="42"/>
      <c r="L534" s="42"/>
      <c r="M534" s="42"/>
      <c r="N534" s="42"/>
      <c r="O534" s="42"/>
      <c r="P534" s="42"/>
      <c r="Q534" s="42"/>
      <c r="R534" s="42"/>
      <c r="S534" s="42"/>
      <c r="T534" s="42"/>
      <c r="U534" s="42"/>
      <c r="V534" s="42"/>
      <c r="W534" s="42"/>
      <c r="X534" s="42"/>
      <c r="Y534" s="42"/>
      <c r="Z534" s="42"/>
      <c r="AA534" s="42"/>
      <c r="AB534" s="42"/>
      <c r="AC534" s="42"/>
      <c r="AD534" s="42"/>
      <c r="AE534" s="42"/>
      <c r="AF534" s="42"/>
      <c r="AG534" s="42"/>
      <c r="AH534" s="42"/>
    </row>
    <row r="535" ht="15.75" customHeight="1">
      <c r="A535" s="42"/>
      <c r="B535" s="42"/>
      <c r="C535" s="243"/>
      <c r="D535" s="243"/>
      <c r="E535" s="42"/>
      <c r="F535" s="103"/>
      <c r="G535" s="42"/>
      <c r="H535" s="42"/>
      <c r="I535" s="42"/>
      <c r="J535" s="42"/>
      <c r="K535" s="42"/>
      <c r="L535" s="42"/>
      <c r="M535" s="42"/>
      <c r="N535" s="42"/>
      <c r="O535" s="42"/>
      <c r="P535" s="42"/>
      <c r="Q535" s="42"/>
      <c r="R535" s="42"/>
      <c r="S535" s="42"/>
      <c r="T535" s="42"/>
      <c r="U535" s="42"/>
      <c r="V535" s="42"/>
      <c r="W535" s="42"/>
      <c r="X535" s="42"/>
      <c r="Y535" s="42"/>
      <c r="Z535" s="42"/>
      <c r="AA535" s="42"/>
      <c r="AB535" s="42"/>
      <c r="AC535" s="42"/>
      <c r="AD535" s="42"/>
      <c r="AE535" s="42"/>
      <c r="AF535" s="42"/>
      <c r="AG535" s="42"/>
      <c r="AH535" s="42"/>
    </row>
    <row r="536" ht="15.75" customHeight="1">
      <c r="A536" s="42"/>
      <c r="B536" s="42"/>
      <c r="C536" s="243"/>
      <c r="D536" s="243"/>
      <c r="E536" s="42"/>
      <c r="F536" s="103"/>
      <c r="G536" s="42"/>
      <c r="H536" s="42"/>
      <c r="I536" s="42"/>
      <c r="J536" s="42"/>
      <c r="K536" s="42"/>
      <c r="L536" s="42"/>
      <c r="M536" s="42"/>
      <c r="N536" s="42"/>
      <c r="O536" s="42"/>
      <c r="P536" s="42"/>
      <c r="Q536" s="42"/>
      <c r="R536" s="42"/>
      <c r="S536" s="42"/>
      <c r="T536" s="42"/>
      <c r="U536" s="42"/>
      <c r="V536" s="42"/>
      <c r="W536" s="42"/>
      <c r="X536" s="42"/>
      <c r="Y536" s="42"/>
      <c r="Z536" s="42"/>
      <c r="AA536" s="42"/>
      <c r="AB536" s="42"/>
      <c r="AC536" s="42"/>
      <c r="AD536" s="42"/>
      <c r="AE536" s="42"/>
      <c r="AF536" s="42"/>
      <c r="AG536" s="42"/>
      <c r="AH536" s="42"/>
    </row>
    <row r="537" ht="15.75" customHeight="1">
      <c r="A537" s="42"/>
      <c r="B537" s="42"/>
      <c r="C537" s="243"/>
      <c r="D537" s="243"/>
      <c r="E537" s="42"/>
      <c r="F537" s="103"/>
      <c r="G537" s="42"/>
      <c r="H537" s="42"/>
      <c r="I537" s="42"/>
      <c r="J537" s="42"/>
      <c r="K537" s="42"/>
      <c r="L537" s="42"/>
      <c r="M537" s="42"/>
      <c r="N537" s="42"/>
      <c r="O537" s="42"/>
      <c r="P537" s="42"/>
      <c r="Q537" s="42"/>
      <c r="R537" s="42"/>
      <c r="S537" s="42"/>
      <c r="T537" s="42"/>
      <c r="U537" s="42"/>
      <c r="V537" s="42"/>
      <c r="W537" s="42"/>
      <c r="X537" s="42"/>
      <c r="Y537" s="42"/>
      <c r="Z537" s="42"/>
      <c r="AA537" s="42"/>
      <c r="AB537" s="42"/>
      <c r="AC537" s="42"/>
      <c r="AD537" s="42"/>
      <c r="AE537" s="42"/>
      <c r="AF537" s="42"/>
      <c r="AG537" s="42"/>
      <c r="AH537" s="42"/>
    </row>
    <row r="538" ht="15.75" customHeight="1">
      <c r="A538" s="42"/>
      <c r="B538" s="42"/>
      <c r="C538" s="243"/>
      <c r="D538" s="243"/>
      <c r="E538" s="42"/>
      <c r="F538" s="103"/>
      <c r="G538" s="42"/>
      <c r="H538" s="42"/>
      <c r="I538" s="42"/>
      <c r="J538" s="42"/>
      <c r="K538" s="42"/>
      <c r="L538" s="42"/>
      <c r="M538" s="42"/>
      <c r="N538" s="42"/>
      <c r="O538" s="42"/>
      <c r="P538" s="42"/>
      <c r="Q538" s="42"/>
      <c r="R538" s="42"/>
      <c r="S538" s="42"/>
      <c r="T538" s="42"/>
      <c r="U538" s="42"/>
      <c r="V538" s="42"/>
      <c r="W538" s="42"/>
      <c r="X538" s="42"/>
      <c r="Y538" s="42"/>
      <c r="Z538" s="42"/>
      <c r="AA538" s="42"/>
      <c r="AB538" s="42"/>
      <c r="AC538" s="42"/>
      <c r="AD538" s="42"/>
      <c r="AE538" s="42"/>
      <c r="AF538" s="42"/>
      <c r="AG538" s="42"/>
      <c r="AH538" s="42"/>
    </row>
    <row r="539" ht="15.75" customHeight="1">
      <c r="A539" s="42"/>
      <c r="B539" s="42"/>
      <c r="C539" s="243"/>
      <c r="D539" s="243"/>
      <c r="E539" s="42"/>
      <c r="F539" s="103"/>
      <c r="G539" s="42"/>
      <c r="H539" s="42"/>
      <c r="I539" s="42"/>
      <c r="J539" s="42"/>
      <c r="K539" s="42"/>
      <c r="L539" s="42"/>
      <c r="M539" s="42"/>
      <c r="N539" s="42"/>
      <c r="O539" s="42"/>
      <c r="P539" s="42"/>
      <c r="Q539" s="42"/>
      <c r="R539" s="42"/>
      <c r="S539" s="42"/>
      <c r="T539" s="42"/>
      <c r="U539" s="42"/>
      <c r="V539" s="42"/>
      <c r="W539" s="42"/>
      <c r="X539" s="42"/>
      <c r="Y539" s="42"/>
      <c r="Z539" s="42"/>
      <c r="AA539" s="42"/>
      <c r="AB539" s="42"/>
      <c r="AC539" s="42"/>
      <c r="AD539" s="42"/>
      <c r="AE539" s="42"/>
      <c r="AF539" s="42"/>
      <c r="AG539" s="42"/>
      <c r="AH539" s="42"/>
    </row>
    <row r="540" ht="15.75" customHeight="1">
      <c r="A540" s="42"/>
      <c r="B540" s="42"/>
      <c r="C540" s="243"/>
      <c r="D540" s="243"/>
      <c r="E540" s="42"/>
      <c r="F540" s="103"/>
      <c r="G540" s="42"/>
      <c r="H540" s="42"/>
      <c r="I540" s="42"/>
      <c r="J540" s="42"/>
      <c r="K540" s="42"/>
      <c r="L540" s="42"/>
      <c r="M540" s="42"/>
      <c r="N540" s="42"/>
      <c r="O540" s="42"/>
      <c r="P540" s="42"/>
      <c r="Q540" s="42"/>
      <c r="R540" s="42"/>
      <c r="S540" s="42"/>
      <c r="T540" s="42"/>
      <c r="U540" s="42"/>
      <c r="V540" s="42"/>
      <c r="W540" s="42"/>
      <c r="X540" s="42"/>
      <c r="Y540" s="42"/>
      <c r="Z540" s="42"/>
      <c r="AA540" s="42"/>
      <c r="AB540" s="42"/>
      <c r="AC540" s="42"/>
      <c r="AD540" s="42"/>
      <c r="AE540" s="42"/>
      <c r="AF540" s="42"/>
      <c r="AG540" s="42"/>
      <c r="AH540" s="42"/>
    </row>
    <row r="541" ht="15.75" customHeight="1">
      <c r="A541" s="42"/>
      <c r="B541" s="42"/>
      <c r="C541" s="243"/>
      <c r="D541" s="243"/>
      <c r="E541" s="42"/>
      <c r="F541" s="103"/>
      <c r="G541" s="42"/>
      <c r="H541" s="42"/>
      <c r="I541" s="42"/>
      <c r="J541" s="42"/>
      <c r="K541" s="42"/>
      <c r="L541" s="42"/>
      <c r="M541" s="42"/>
      <c r="N541" s="42"/>
      <c r="O541" s="42"/>
      <c r="P541" s="42"/>
      <c r="Q541" s="42"/>
      <c r="R541" s="42"/>
      <c r="S541" s="42"/>
      <c r="T541" s="42"/>
      <c r="U541" s="42"/>
      <c r="V541" s="42"/>
      <c r="W541" s="42"/>
      <c r="X541" s="42"/>
      <c r="Y541" s="42"/>
      <c r="Z541" s="42"/>
      <c r="AA541" s="42"/>
      <c r="AB541" s="42"/>
      <c r="AC541" s="42"/>
      <c r="AD541" s="42"/>
      <c r="AE541" s="42"/>
      <c r="AF541" s="42"/>
      <c r="AG541" s="42"/>
      <c r="AH541" s="42"/>
    </row>
    <row r="542" ht="15.75" customHeight="1">
      <c r="A542" s="42"/>
      <c r="B542" s="42"/>
      <c r="C542" s="243"/>
      <c r="D542" s="243"/>
      <c r="E542" s="42"/>
      <c r="F542" s="103"/>
      <c r="G542" s="42"/>
      <c r="H542" s="42"/>
      <c r="I542" s="42"/>
      <c r="J542" s="42"/>
      <c r="K542" s="42"/>
      <c r="L542" s="42"/>
      <c r="M542" s="42"/>
      <c r="N542" s="42"/>
      <c r="O542" s="42"/>
      <c r="P542" s="42"/>
      <c r="Q542" s="42"/>
      <c r="R542" s="42"/>
      <c r="S542" s="42"/>
      <c r="T542" s="42"/>
      <c r="U542" s="42"/>
      <c r="V542" s="42"/>
      <c r="W542" s="42"/>
      <c r="X542" s="42"/>
      <c r="Y542" s="42"/>
      <c r="Z542" s="42"/>
      <c r="AA542" s="42"/>
      <c r="AB542" s="42"/>
      <c r="AC542" s="42"/>
      <c r="AD542" s="42"/>
      <c r="AE542" s="42"/>
      <c r="AF542" s="42"/>
      <c r="AG542" s="42"/>
      <c r="AH542" s="42"/>
    </row>
    <row r="543" ht="15.75" customHeight="1">
      <c r="A543" s="42"/>
      <c r="B543" s="42"/>
      <c r="C543" s="243"/>
      <c r="D543" s="243"/>
      <c r="E543" s="42"/>
      <c r="F543" s="103"/>
      <c r="G543" s="42"/>
      <c r="H543" s="42"/>
      <c r="I543" s="42"/>
      <c r="J543" s="42"/>
      <c r="K543" s="42"/>
      <c r="L543" s="42"/>
      <c r="M543" s="42"/>
      <c r="N543" s="42"/>
      <c r="O543" s="42"/>
      <c r="P543" s="42"/>
      <c r="Q543" s="42"/>
      <c r="R543" s="42"/>
      <c r="S543" s="42"/>
      <c r="T543" s="42"/>
      <c r="U543" s="42"/>
      <c r="V543" s="42"/>
      <c r="W543" s="42"/>
      <c r="X543" s="42"/>
      <c r="Y543" s="42"/>
      <c r="Z543" s="42"/>
      <c r="AA543" s="42"/>
      <c r="AB543" s="42"/>
      <c r="AC543" s="42"/>
      <c r="AD543" s="42"/>
      <c r="AE543" s="42"/>
      <c r="AF543" s="42"/>
      <c r="AG543" s="42"/>
      <c r="AH543" s="42"/>
    </row>
    <row r="544" ht="15.75" customHeight="1">
      <c r="A544" s="42"/>
      <c r="B544" s="42"/>
      <c r="C544" s="243"/>
      <c r="D544" s="243"/>
      <c r="E544" s="42"/>
      <c r="F544" s="103"/>
      <c r="G544" s="42"/>
      <c r="H544" s="42"/>
      <c r="I544" s="42"/>
      <c r="J544" s="42"/>
      <c r="K544" s="42"/>
      <c r="L544" s="42"/>
      <c r="M544" s="42"/>
      <c r="N544" s="42"/>
      <c r="O544" s="42"/>
      <c r="P544" s="42"/>
      <c r="Q544" s="42"/>
      <c r="R544" s="42"/>
      <c r="S544" s="42"/>
      <c r="T544" s="42"/>
      <c r="U544" s="42"/>
      <c r="V544" s="42"/>
      <c r="W544" s="42"/>
      <c r="X544" s="42"/>
      <c r="Y544" s="42"/>
      <c r="Z544" s="42"/>
      <c r="AA544" s="42"/>
      <c r="AB544" s="42"/>
      <c r="AC544" s="42"/>
      <c r="AD544" s="42"/>
      <c r="AE544" s="42"/>
      <c r="AF544" s="42"/>
      <c r="AG544" s="42"/>
      <c r="AH544" s="42"/>
    </row>
    <row r="545" ht="15.75" customHeight="1">
      <c r="A545" s="42"/>
      <c r="B545" s="42"/>
      <c r="C545" s="243"/>
      <c r="D545" s="243"/>
      <c r="E545" s="42"/>
      <c r="F545" s="103"/>
      <c r="G545" s="42"/>
      <c r="H545" s="42"/>
      <c r="I545" s="42"/>
      <c r="J545" s="42"/>
      <c r="K545" s="42"/>
      <c r="L545" s="42"/>
      <c r="M545" s="42"/>
      <c r="N545" s="42"/>
      <c r="O545" s="42"/>
      <c r="P545" s="42"/>
      <c r="Q545" s="42"/>
      <c r="R545" s="42"/>
      <c r="S545" s="42"/>
      <c r="T545" s="42"/>
      <c r="U545" s="42"/>
      <c r="V545" s="42"/>
      <c r="W545" s="42"/>
      <c r="X545" s="42"/>
      <c r="Y545" s="42"/>
      <c r="Z545" s="42"/>
      <c r="AA545" s="42"/>
      <c r="AB545" s="42"/>
      <c r="AC545" s="42"/>
      <c r="AD545" s="42"/>
      <c r="AE545" s="42"/>
      <c r="AF545" s="42"/>
      <c r="AG545" s="42"/>
      <c r="AH545" s="42"/>
    </row>
    <row r="546" ht="15.75" customHeight="1">
      <c r="A546" s="42"/>
      <c r="B546" s="42"/>
      <c r="C546" s="243"/>
      <c r="D546" s="243"/>
      <c r="E546" s="42"/>
      <c r="F546" s="103"/>
      <c r="G546" s="42"/>
      <c r="H546" s="42"/>
      <c r="I546" s="42"/>
      <c r="J546" s="42"/>
      <c r="K546" s="42"/>
      <c r="L546" s="42"/>
      <c r="M546" s="42"/>
      <c r="N546" s="42"/>
      <c r="O546" s="42"/>
      <c r="P546" s="42"/>
      <c r="Q546" s="42"/>
      <c r="R546" s="42"/>
      <c r="S546" s="42"/>
      <c r="T546" s="42"/>
      <c r="U546" s="42"/>
      <c r="V546" s="42"/>
      <c r="W546" s="42"/>
      <c r="X546" s="42"/>
      <c r="Y546" s="42"/>
      <c r="Z546" s="42"/>
      <c r="AA546" s="42"/>
      <c r="AB546" s="42"/>
      <c r="AC546" s="42"/>
      <c r="AD546" s="42"/>
      <c r="AE546" s="42"/>
      <c r="AF546" s="42"/>
      <c r="AG546" s="42"/>
      <c r="AH546" s="42"/>
    </row>
    <row r="547" ht="15.75" customHeight="1">
      <c r="A547" s="42"/>
      <c r="B547" s="42"/>
      <c r="C547" s="243"/>
      <c r="D547" s="243"/>
      <c r="E547" s="42"/>
      <c r="F547" s="103"/>
      <c r="G547" s="42"/>
      <c r="H547" s="42"/>
      <c r="I547" s="42"/>
      <c r="J547" s="42"/>
      <c r="K547" s="42"/>
      <c r="L547" s="42"/>
      <c r="M547" s="42"/>
      <c r="N547" s="42"/>
      <c r="O547" s="42"/>
      <c r="P547" s="42"/>
      <c r="Q547" s="42"/>
      <c r="R547" s="42"/>
      <c r="S547" s="42"/>
      <c r="T547" s="42"/>
      <c r="U547" s="42"/>
      <c r="V547" s="42"/>
      <c r="W547" s="42"/>
      <c r="X547" s="42"/>
      <c r="Y547" s="42"/>
      <c r="Z547" s="42"/>
      <c r="AA547" s="42"/>
      <c r="AB547" s="42"/>
      <c r="AC547" s="42"/>
      <c r="AD547" s="42"/>
      <c r="AE547" s="42"/>
      <c r="AF547" s="42"/>
      <c r="AG547" s="42"/>
      <c r="AH547" s="42"/>
    </row>
    <row r="548" ht="15.75" customHeight="1">
      <c r="A548" s="42"/>
      <c r="B548" s="42"/>
      <c r="C548" s="243"/>
      <c r="D548" s="243"/>
      <c r="E548" s="42"/>
      <c r="F548" s="103"/>
      <c r="G548" s="42"/>
      <c r="H548" s="42"/>
      <c r="I548" s="42"/>
      <c r="J548" s="42"/>
      <c r="K548" s="42"/>
      <c r="L548" s="42"/>
      <c r="M548" s="42"/>
      <c r="N548" s="42"/>
      <c r="O548" s="42"/>
      <c r="P548" s="42"/>
      <c r="Q548" s="42"/>
      <c r="R548" s="42"/>
      <c r="S548" s="42"/>
      <c r="T548" s="42"/>
      <c r="U548" s="42"/>
      <c r="V548" s="42"/>
      <c r="W548" s="42"/>
      <c r="X548" s="42"/>
      <c r="Y548" s="42"/>
      <c r="Z548" s="42"/>
      <c r="AA548" s="42"/>
      <c r="AB548" s="42"/>
      <c r="AC548" s="42"/>
      <c r="AD548" s="42"/>
      <c r="AE548" s="42"/>
      <c r="AF548" s="42"/>
      <c r="AG548" s="42"/>
      <c r="AH548" s="42"/>
    </row>
    <row r="549" ht="15.75" customHeight="1">
      <c r="A549" s="42"/>
      <c r="B549" s="42"/>
      <c r="C549" s="243"/>
      <c r="D549" s="243"/>
      <c r="E549" s="42"/>
      <c r="F549" s="103"/>
      <c r="G549" s="42"/>
      <c r="H549" s="42"/>
      <c r="I549" s="42"/>
      <c r="J549" s="42"/>
      <c r="K549" s="42"/>
      <c r="L549" s="42"/>
      <c r="M549" s="42"/>
      <c r="N549" s="42"/>
      <c r="O549" s="42"/>
      <c r="P549" s="42"/>
      <c r="Q549" s="42"/>
      <c r="R549" s="42"/>
      <c r="S549" s="42"/>
      <c r="T549" s="42"/>
      <c r="U549" s="42"/>
      <c r="V549" s="42"/>
      <c r="W549" s="42"/>
      <c r="X549" s="42"/>
      <c r="Y549" s="42"/>
      <c r="Z549" s="42"/>
      <c r="AA549" s="42"/>
      <c r="AB549" s="42"/>
      <c r="AC549" s="42"/>
      <c r="AD549" s="42"/>
      <c r="AE549" s="42"/>
      <c r="AF549" s="42"/>
      <c r="AG549" s="42"/>
      <c r="AH549" s="42"/>
    </row>
    <row r="550" ht="15.75" customHeight="1">
      <c r="A550" s="42"/>
      <c r="B550" s="42"/>
      <c r="C550" s="243"/>
      <c r="D550" s="243"/>
      <c r="E550" s="42"/>
      <c r="F550" s="103"/>
      <c r="G550" s="42"/>
      <c r="H550" s="42"/>
      <c r="I550" s="42"/>
      <c r="J550" s="42"/>
      <c r="K550" s="42"/>
      <c r="L550" s="42"/>
      <c r="M550" s="42"/>
      <c r="N550" s="42"/>
      <c r="O550" s="42"/>
      <c r="P550" s="42"/>
      <c r="Q550" s="42"/>
      <c r="R550" s="42"/>
      <c r="S550" s="42"/>
      <c r="T550" s="42"/>
      <c r="U550" s="42"/>
      <c r="V550" s="42"/>
      <c r="W550" s="42"/>
      <c r="X550" s="42"/>
      <c r="Y550" s="42"/>
      <c r="Z550" s="42"/>
      <c r="AA550" s="42"/>
      <c r="AB550" s="42"/>
      <c r="AC550" s="42"/>
      <c r="AD550" s="42"/>
      <c r="AE550" s="42"/>
      <c r="AF550" s="42"/>
      <c r="AG550" s="42"/>
      <c r="AH550" s="42"/>
    </row>
    <row r="551" ht="15.75" customHeight="1">
      <c r="A551" s="42"/>
      <c r="B551" s="42"/>
      <c r="C551" s="243"/>
      <c r="D551" s="243"/>
      <c r="E551" s="42"/>
      <c r="F551" s="103"/>
      <c r="G551" s="42"/>
      <c r="H551" s="42"/>
      <c r="I551" s="42"/>
      <c r="J551" s="42"/>
      <c r="K551" s="42"/>
      <c r="L551" s="42"/>
      <c r="M551" s="42"/>
      <c r="N551" s="42"/>
      <c r="O551" s="42"/>
      <c r="P551" s="42"/>
      <c r="Q551" s="42"/>
      <c r="R551" s="42"/>
      <c r="S551" s="42"/>
      <c r="T551" s="42"/>
      <c r="U551" s="42"/>
      <c r="V551" s="42"/>
      <c r="W551" s="42"/>
      <c r="X551" s="42"/>
      <c r="Y551" s="42"/>
      <c r="Z551" s="42"/>
      <c r="AA551" s="42"/>
      <c r="AB551" s="42"/>
      <c r="AC551" s="42"/>
      <c r="AD551" s="42"/>
      <c r="AE551" s="42"/>
      <c r="AF551" s="42"/>
      <c r="AG551" s="42"/>
      <c r="AH551" s="42"/>
    </row>
    <row r="552" ht="15.75" customHeight="1">
      <c r="A552" s="42"/>
      <c r="B552" s="42"/>
      <c r="C552" s="243"/>
      <c r="D552" s="243"/>
      <c r="E552" s="42"/>
      <c r="F552" s="103"/>
      <c r="G552" s="42"/>
      <c r="H552" s="42"/>
      <c r="I552" s="42"/>
      <c r="J552" s="42"/>
      <c r="K552" s="42"/>
      <c r="L552" s="42"/>
      <c r="M552" s="42"/>
      <c r="N552" s="42"/>
      <c r="O552" s="42"/>
      <c r="P552" s="42"/>
      <c r="Q552" s="42"/>
      <c r="R552" s="42"/>
      <c r="S552" s="42"/>
      <c r="T552" s="42"/>
      <c r="U552" s="42"/>
      <c r="V552" s="42"/>
      <c r="W552" s="42"/>
      <c r="X552" s="42"/>
      <c r="Y552" s="42"/>
      <c r="Z552" s="42"/>
      <c r="AA552" s="42"/>
      <c r="AB552" s="42"/>
      <c r="AC552" s="42"/>
      <c r="AD552" s="42"/>
      <c r="AE552" s="42"/>
      <c r="AF552" s="42"/>
      <c r="AG552" s="42"/>
      <c r="AH552" s="42"/>
    </row>
    <row r="553" ht="15.75" customHeight="1">
      <c r="A553" s="42"/>
      <c r="B553" s="42"/>
      <c r="C553" s="243"/>
      <c r="D553" s="243"/>
      <c r="E553" s="42"/>
      <c r="F553" s="103"/>
      <c r="G553" s="42"/>
      <c r="H553" s="42"/>
      <c r="I553" s="42"/>
      <c r="J553" s="42"/>
      <c r="K553" s="42"/>
      <c r="L553" s="42"/>
      <c r="M553" s="42"/>
      <c r="N553" s="42"/>
      <c r="O553" s="42"/>
      <c r="P553" s="42"/>
      <c r="Q553" s="42"/>
      <c r="R553" s="42"/>
      <c r="S553" s="42"/>
      <c r="T553" s="42"/>
      <c r="U553" s="42"/>
      <c r="V553" s="42"/>
      <c r="W553" s="42"/>
      <c r="X553" s="42"/>
      <c r="Y553" s="42"/>
      <c r="Z553" s="42"/>
      <c r="AA553" s="42"/>
      <c r="AB553" s="42"/>
      <c r="AC553" s="42"/>
      <c r="AD553" s="42"/>
      <c r="AE553" s="42"/>
      <c r="AF553" s="42"/>
      <c r="AG553" s="42"/>
      <c r="AH553" s="42"/>
    </row>
    <row r="554" ht="15.75" customHeight="1">
      <c r="A554" s="42"/>
      <c r="B554" s="42"/>
      <c r="C554" s="243"/>
      <c r="D554" s="243"/>
      <c r="E554" s="42"/>
      <c r="F554" s="103"/>
      <c r="G554" s="42"/>
      <c r="H554" s="42"/>
      <c r="I554" s="42"/>
      <c r="J554" s="42"/>
      <c r="K554" s="42"/>
      <c r="L554" s="42"/>
      <c r="M554" s="42"/>
      <c r="N554" s="42"/>
      <c r="O554" s="42"/>
      <c r="P554" s="42"/>
      <c r="Q554" s="42"/>
      <c r="R554" s="42"/>
      <c r="S554" s="42"/>
      <c r="T554" s="42"/>
      <c r="U554" s="42"/>
      <c r="V554" s="42"/>
      <c r="W554" s="42"/>
      <c r="X554" s="42"/>
      <c r="Y554" s="42"/>
      <c r="Z554" s="42"/>
      <c r="AA554" s="42"/>
      <c r="AB554" s="42"/>
      <c r="AC554" s="42"/>
      <c r="AD554" s="42"/>
      <c r="AE554" s="42"/>
      <c r="AF554" s="42"/>
      <c r="AG554" s="42"/>
      <c r="AH554" s="42"/>
    </row>
    <row r="555" ht="15.75" customHeight="1">
      <c r="A555" s="42"/>
      <c r="B555" s="42"/>
      <c r="C555" s="243"/>
      <c r="D555" s="243"/>
      <c r="E555" s="42"/>
      <c r="F555" s="103"/>
      <c r="G555" s="42"/>
      <c r="H555" s="42"/>
      <c r="I555" s="42"/>
      <c r="J555" s="42"/>
      <c r="K555" s="42"/>
      <c r="L555" s="42"/>
      <c r="M555" s="42"/>
      <c r="N555" s="42"/>
      <c r="O555" s="42"/>
      <c r="P555" s="42"/>
      <c r="Q555" s="42"/>
      <c r="R555" s="42"/>
      <c r="S555" s="42"/>
      <c r="T555" s="42"/>
      <c r="U555" s="42"/>
      <c r="V555" s="42"/>
      <c r="W555" s="42"/>
      <c r="X555" s="42"/>
      <c r="Y555" s="42"/>
      <c r="Z555" s="42"/>
      <c r="AA555" s="42"/>
      <c r="AB555" s="42"/>
      <c r="AC555" s="42"/>
      <c r="AD555" s="42"/>
      <c r="AE555" s="42"/>
      <c r="AF555" s="42"/>
      <c r="AG555" s="42"/>
      <c r="AH555" s="42"/>
    </row>
    <row r="556" ht="15.75" customHeight="1">
      <c r="A556" s="42"/>
      <c r="B556" s="42"/>
      <c r="C556" s="243"/>
      <c r="D556" s="243"/>
      <c r="E556" s="42"/>
      <c r="F556" s="103"/>
      <c r="G556" s="42"/>
      <c r="H556" s="42"/>
      <c r="I556" s="42"/>
      <c r="J556" s="42"/>
      <c r="K556" s="42"/>
      <c r="L556" s="42"/>
      <c r="M556" s="42"/>
      <c r="N556" s="42"/>
      <c r="O556" s="42"/>
      <c r="P556" s="42"/>
      <c r="Q556" s="42"/>
      <c r="R556" s="42"/>
      <c r="S556" s="42"/>
      <c r="T556" s="42"/>
      <c r="U556" s="42"/>
      <c r="V556" s="42"/>
      <c r="W556" s="42"/>
      <c r="X556" s="42"/>
      <c r="Y556" s="42"/>
      <c r="Z556" s="42"/>
      <c r="AA556" s="42"/>
      <c r="AB556" s="42"/>
      <c r="AC556" s="42"/>
      <c r="AD556" s="42"/>
      <c r="AE556" s="42"/>
      <c r="AF556" s="42"/>
      <c r="AG556" s="42"/>
      <c r="AH556" s="42"/>
    </row>
    <row r="557" ht="15.75" customHeight="1">
      <c r="A557" s="42"/>
      <c r="B557" s="42"/>
      <c r="C557" s="243"/>
      <c r="D557" s="243"/>
      <c r="E557" s="42"/>
      <c r="F557" s="103"/>
      <c r="G557" s="42"/>
      <c r="H557" s="42"/>
      <c r="I557" s="42"/>
      <c r="J557" s="42"/>
      <c r="K557" s="42"/>
      <c r="L557" s="42"/>
      <c r="M557" s="42"/>
      <c r="N557" s="42"/>
      <c r="O557" s="42"/>
      <c r="P557" s="42"/>
      <c r="Q557" s="42"/>
      <c r="R557" s="42"/>
      <c r="S557" s="42"/>
      <c r="T557" s="42"/>
      <c r="U557" s="42"/>
      <c r="V557" s="42"/>
      <c r="W557" s="42"/>
      <c r="X557" s="42"/>
      <c r="Y557" s="42"/>
      <c r="Z557" s="42"/>
      <c r="AA557" s="42"/>
      <c r="AB557" s="42"/>
      <c r="AC557" s="42"/>
      <c r="AD557" s="42"/>
      <c r="AE557" s="42"/>
      <c r="AF557" s="42"/>
      <c r="AG557" s="42"/>
      <c r="AH557" s="42"/>
    </row>
    <row r="558" ht="15.75" customHeight="1">
      <c r="A558" s="42"/>
      <c r="B558" s="42"/>
      <c r="C558" s="243"/>
      <c r="D558" s="243"/>
      <c r="E558" s="42"/>
      <c r="F558" s="103"/>
      <c r="G558" s="42"/>
      <c r="H558" s="42"/>
      <c r="I558" s="42"/>
      <c r="J558" s="42"/>
      <c r="K558" s="42"/>
      <c r="L558" s="42"/>
      <c r="M558" s="42"/>
      <c r="N558" s="42"/>
      <c r="O558" s="42"/>
      <c r="P558" s="42"/>
      <c r="Q558" s="42"/>
      <c r="R558" s="42"/>
      <c r="S558" s="42"/>
      <c r="T558" s="42"/>
      <c r="U558" s="42"/>
      <c r="V558" s="42"/>
      <c r="W558" s="42"/>
      <c r="X558" s="42"/>
      <c r="Y558" s="42"/>
      <c r="Z558" s="42"/>
      <c r="AA558" s="42"/>
      <c r="AB558" s="42"/>
      <c r="AC558" s="42"/>
      <c r="AD558" s="42"/>
      <c r="AE558" s="42"/>
      <c r="AF558" s="42"/>
      <c r="AG558" s="42"/>
      <c r="AH558" s="42"/>
    </row>
    <row r="559" ht="15.75" customHeight="1">
      <c r="A559" s="42"/>
      <c r="B559" s="42"/>
      <c r="C559" s="243"/>
      <c r="D559" s="243"/>
      <c r="E559" s="42"/>
      <c r="F559" s="103"/>
      <c r="G559" s="42"/>
      <c r="H559" s="42"/>
      <c r="I559" s="42"/>
      <c r="J559" s="42"/>
      <c r="K559" s="42"/>
      <c r="L559" s="42"/>
      <c r="M559" s="42"/>
      <c r="N559" s="42"/>
      <c r="O559" s="42"/>
      <c r="P559" s="42"/>
      <c r="Q559" s="42"/>
      <c r="R559" s="42"/>
      <c r="S559" s="42"/>
      <c r="T559" s="42"/>
      <c r="U559" s="42"/>
      <c r="V559" s="42"/>
      <c r="W559" s="42"/>
      <c r="X559" s="42"/>
      <c r="Y559" s="42"/>
      <c r="Z559" s="42"/>
      <c r="AA559" s="42"/>
      <c r="AB559" s="42"/>
      <c r="AC559" s="42"/>
      <c r="AD559" s="42"/>
      <c r="AE559" s="42"/>
      <c r="AF559" s="42"/>
      <c r="AG559" s="42"/>
      <c r="AH559" s="42"/>
    </row>
    <row r="560" ht="15.75" customHeight="1">
      <c r="A560" s="42"/>
      <c r="B560" s="42"/>
      <c r="C560" s="243"/>
      <c r="D560" s="243"/>
      <c r="E560" s="42"/>
      <c r="F560" s="103"/>
      <c r="G560" s="42"/>
      <c r="H560" s="42"/>
      <c r="I560" s="42"/>
      <c r="J560" s="42"/>
      <c r="K560" s="42"/>
      <c r="L560" s="42"/>
      <c r="M560" s="42"/>
      <c r="N560" s="42"/>
      <c r="O560" s="42"/>
      <c r="P560" s="42"/>
      <c r="Q560" s="42"/>
      <c r="R560" s="42"/>
      <c r="S560" s="42"/>
      <c r="T560" s="42"/>
      <c r="U560" s="42"/>
      <c r="V560" s="42"/>
      <c r="W560" s="42"/>
      <c r="X560" s="42"/>
      <c r="Y560" s="42"/>
      <c r="Z560" s="42"/>
      <c r="AA560" s="42"/>
      <c r="AB560" s="42"/>
      <c r="AC560" s="42"/>
      <c r="AD560" s="42"/>
      <c r="AE560" s="42"/>
      <c r="AF560" s="42"/>
      <c r="AG560" s="42"/>
      <c r="AH560" s="42"/>
    </row>
    <row r="561" ht="15.75" customHeight="1">
      <c r="A561" s="42"/>
      <c r="B561" s="42"/>
      <c r="C561" s="243"/>
      <c r="D561" s="243"/>
      <c r="E561" s="42"/>
      <c r="F561" s="103"/>
      <c r="G561" s="42"/>
      <c r="H561" s="42"/>
      <c r="I561" s="42"/>
      <c r="J561" s="42"/>
      <c r="K561" s="42"/>
      <c r="L561" s="42"/>
      <c r="M561" s="42"/>
      <c r="N561" s="42"/>
      <c r="O561" s="42"/>
      <c r="P561" s="42"/>
      <c r="Q561" s="42"/>
      <c r="R561" s="42"/>
      <c r="S561" s="42"/>
      <c r="T561" s="42"/>
      <c r="U561" s="42"/>
      <c r="V561" s="42"/>
      <c r="W561" s="42"/>
      <c r="X561" s="42"/>
      <c r="Y561" s="42"/>
      <c r="Z561" s="42"/>
      <c r="AA561" s="42"/>
      <c r="AB561" s="42"/>
      <c r="AC561" s="42"/>
      <c r="AD561" s="42"/>
      <c r="AE561" s="42"/>
      <c r="AF561" s="42"/>
      <c r="AG561" s="42"/>
      <c r="AH561" s="42"/>
    </row>
    <row r="562" ht="15.75" customHeight="1">
      <c r="A562" s="42"/>
      <c r="B562" s="42"/>
      <c r="C562" s="243"/>
      <c r="D562" s="243"/>
      <c r="E562" s="42"/>
      <c r="F562" s="103"/>
      <c r="G562" s="42"/>
      <c r="H562" s="42"/>
      <c r="I562" s="42"/>
      <c r="J562" s="42"/>
      <c r="K562" s="42"/>
      <c r="L562" s="42"/>
      <c r="M562" s="42"/>
      <c r="N562" s="42"/>
      <c r="O562" s="42"/>
      <c r="P562" s="42"/>
      <c r="Q562" s="42"/>
      <c r="R562" s="42"/>
      <c r="S562" s="42"/>
      <c r="T562" s="42"/>
      <c r="U562" s="42"/>
      <c r="V562" s="42"/>
      <c r="W562" s="42"/>
      <c r="X562" s="42"/>
      <c r="Y562" s="42"/>
      <c r="Z562" s="42"/>
      <c r="AA562" s="42"/>
      <c r="AB562" s="42"/>
      <c r="AC562" s="42"/>
      <c r="AD562" s="42"/>
      <c r="AE562" s="42"/>
      <c r="AF562" s="42"/>
      <c r="AG562" s="42"/>
      <c r="AH562" s="42"/>
    </row>
    <row r="563" ht="15.75" customHeight="1">
      <c r="A563" s="42"/>
      <c r="B563" s="42"/>
      <c r="C563" s="243"/>
      <c r="D563" s="243"/>
      <c r="E563" s="42"/>
      <c r="F563" s="103"/>
      <c r="G563" s="42"/>
      <c r="H563" s="42"/>
      <c r="I563" s="42"/>
      <c r="J563" s="42"/>
      <c r="K563" s="42"/>
      <c r="L563" s="42"/>
      <c r="M563" s="42"/>
      <c r="N563" s="42"/>
      <c r="O563" s="42"/>
      <c r="P563" s="42"/>
      <c r="Q563" s="42"/>
      <c r="R563" s="42"/>
      <c r="S563" s="42"/>
      <c r="T563" s="42"/>
      <c r="U563" s="42"/>
      <c r="V563" s="42"/>
      <c r="W563" s="42"/>
      <c r="X563" s="42"/>
      <c r="Y563" s="42"/>
      <c r="Z563" s="42"/>
      <c r="AA563" s="42"/>
      <c r="AB563" s="42"/>
      <c r="AC563" s="42"/>
      <c r="AD563" s="42"/>
      <c r="AE563" s="42"/>
      <c r="AF563" s="42"/>
      <c r="AG563" s="42"/>
      <c r="AH563" s="42"/>
    </row>
    <row r="564" ht="15.75" customHeight="1">
      <c r="A564" s="42"/>
      <c r="B564" s="42"/>
      <c r="C564" s="243"/>
      <c r="D564" s="243"/>
      <c r="E564" s="42"/>
      <c r="F564" s="103"/>
      <c r="G564" s="42"/>
      <c r="H564" s="42"/>
      <c r="I564" s="42"/>
      <c r="J564" s="42"/>
      <c r="K564" s="42"/>
      <c r="L564" s="42"/>
      <c r="M564" s="42"/>
      <c r="N564" s="42"/>
      <c r="O564" s="42"/>
      <c r="P564" s="42"/>
      <c r="Q564" s="42"/>
      <c r="R564" s="42"/>
      <c r="S564" s="42"/>
      <c r="T564" s="42"/>
      <c r="U564" s="42"/>
      <c r="V564" s="42"/>
      <c r="W564" s="42"/>
      <c r="X564" s="42"/>
      <c r="Y564" s="42"/>
      <c r="Z564" s="42"/>
      <c r="AA564" s="42"/>
      <c r="AB564" s="42"/>
      <c r="AC564" s="42"/>
      <c r="AD564" s="42"/>
      <c r="AE564" s="42"/>
      <c r="AF564" s="42"/>
      <c r="AG564" s="42"/>
      <c r="AH564" s="42"/>
    </row>
    <row r="565" ht="15.75" customHeight="1">
      <c r="A565" s="42"/>
      <c r="B565" s="42"/>
      <c r="C565" s="243"/>
      <c r="D565" s="243"/>
      <c r="E565" s="42"/>
      <c r="F565" s="103"/>
      <c r="G565" s="42"/>
      <c r="H565" s="42"/>
      <c r="I565" s="42"/>
      <c r="J565" s="42"/>
      <c r="K565" s="42"/>
      <c r="L565" s="42"/>
      <c r="M565" s="42"/>
      <c r="N565" s="42"/>
      <c r="O565" s="42"/>
      <c r="P565" s="42"/>
      <c r="Q565" s="42"/>
      <c r="R565" s="42"/>
      <c r="S565" s="42"/>
      <c r="T565" s="42"/>
      <c r="U565" s="42"/>
      <c r="V565" s="42"/>
      <c r="W565" s="42"/>
      <c r="X565" s="42"/>
      <c r="Y565" s="42"/>
      <c r="Z565" s="42"/>
      <c r="AA565" s="42"/>
      <c r="AB565" s="42"/>
      <c r="AC565" s="42"/>
      <c r="AD565" s="42"/>
      <c r="AE565" s="42"/>
      <c r="AF565" s="42"/>
      <c r="AG565" s="42"/>
      <c r="AH565" s="42"/>
    </row>
    <row r="566" ht="15.75" customHeight="1">
      <c r="A566" s="42"/>
      <c r="B566" s="42"/>
      <c r="C566" s="243"/>
      <c r="D566" s="243"/>
      <c r="E566" s="42"/>
      <c r="F566" s="103"/>
      <c r="G566" s="42"/>
      <c r="H566" s="42"/>
      <c r="I566" s="42"/>
      <c r="J566" s="42"/>
      <c r="K566" s="42"/>
      <c r="L566" s="42"/>
      <c r="M566" s="42"/>
      <c r="N566" s="42"/>
      <c r="O566" s="42"/>
      <c r="P566" s="42"/>
      <c r="Q566" s="42"/>
      <c r="R566" s="42"/>
      <c r="S566" s="42"/>
      <c r="T566" s="42"/>
      <c r="U566" s="42"/>
      <c r="V566" s="42"/>
      <c r="W566" s="42"/>
      <c r="X566" s="42"/>
      <c r="Y566" s="42"/>
      <c r="Z566" s="42"/>
      <c r="AA566" s="42"/>
      <c r="AB566" s="42"/>
      <c r="AC566" s="42"/>
      <c r="AD566" s="42"/>
      <c r="AE566" s="42"/>
      <c r="AF566" s="42"/>
      <c r="AG566" s="42"/>
      <c r="AH566" s="42"/>
    </row>
    <row r="567" ht="15.75" customHeight="1">
      <c r="A567" s="42"/>
      <c r="B567" s="42"/>
      <c r="C567" s="243"/>
      <c r="D567" s="243"/>
      <c r="E567" s="42"/>
      <c r="F567" s="103"/>
      <c r="G567" s="42"/>
      <c r="H567" s="42"/>
      <c r="I567" s="42"/>
      <c r="J567" s="42"/>
      <c r="K567" s="42"/>
      <c r="L567" s="42"/>
      <c r="M567" s="42"/>
      <c r="N567" s="42"/>
      <c r="O567" s="42"/>
      <c r="P567" s="42"/>
      <c r="Q567" s="42"/>
      <c r="R567" s="42"/>
      <c r="S567" s="42"/>
      <c r="T567" s="42"/>
      <c r="U567" s="42"/>
      <c r="V567" s="42"/>
      <c r="W567" s="42"/>
      <c r="X567" s="42"/>
      <c r="Y567" s="42"/>
      <c r="Z567" s="42"/>
      <c r="AA567" s="42"/>
      <c r="AB567" s="42"/>
      <c r="AC567" s="42"/>
      <c r="AD567" s="42"/>
      <c r="AE567" s="42"/>
      <c r="AF567" s="42"/>
      <c r="AG567" s="42"/>
      <c r="AH567" s="42"/>
    </row>
    <row r="568" ht="15.75" customHeight="1">
      <c r="A568" s="42"/>
      <c r="B568" s="42"/>
      <c r="C568" s="243"/>
      <c r="D568" s="243"/>
      <c r="E568" s="42"/>
      <c r="F568" s="103"/>
      <c r="G568" s="42"/>
      <c r="H568" s="42"/>
      <c r="I568" s="42"/>
      <c r="J568" s="42"/>
      <c r="K568" s="42"/>
      <c r="L568" s="42"/>
      <c r="M568" s="42"/>
      <c r="N568" s="42"/>
      <c r="O568" s="42"/>
      <c r="P568" s="42"/>
      <c r="Q568" s="42"/>
      <c r="R568" s="42"/>
      <c r="S568" s="42"/>
      <c r="T568" s="42"/>
      <c r="U568" s="42"/>
      <c r="V568" s="42"/>
      <c r="W568" s="42"/>
      <c r="X568" s="42"/>
      <c r="Y568" s="42"/>
      <c r="Z568" s="42"/>
      <c r="AA568" s="42"/>
      <c r="AB568" s="42"/>
      <c r="AC568" s="42"/>
      <c r="AD568" s="42"/>
      <c r="AE568" s="42"/>
      <c r="AF568" s="42"/>
      <c r="AG568" s="42"/>
      <c r="AH568" s="42"/>
    </row>
    <row r="569" ht="15.75" customHeight="1">
      <c r="A569" s="42"/>
      <c r="B569" s="42"/>
      <c r="C569" s="243"/>
      <c r="D569" s="243"/>
      <c r="E569" s="42"/>
      <c r="F569" s="103"/>
      <c r="G569" s="42"/>
      <c r="H569" s="42"/>
      <c r="I569" s="42"/>
      <c r="J569" s="42"/>
      <c r="K569" s="42"/>
      <c r="L569" s="42"/>
      <c r="M569" s="42"/>
      <c r="N569" s="42"/>
      <c r="O569" s="42"/>
      <c r="P569" s="42"/>
      <c r="Q569" s="42"/>
      <c r="R569" s="42"/>
      <c r="S569" s="42"/>
      <c r="T569" s="42"/>
      <c r="U569" s="42"/>
      <c r="V569" s="42"/>
      <c r="W569" s="42"/>
      <c r="X569" s="42"/>
      <c r="Y569" s="42"/>
      <c r="Z569" s="42"/>
      <c r="AA569" s="42"/>
      <c r="AB569" s="42"/>
      <c r="AC569" s="42"/>
      <c r="AD569" s="42"/>
      <c r="AE569" s="42"/>
      <c r="AF569" s="42"/>
      <c r="AG569" s="42"/>
      <c r="AH569" s="42"/>
    </row>
    <row r="570" ht="15.75" customHeight="1">
      <c r="A570" s="42"/>
      <c r="B570" s="42"/>
      <c r="C570" s="243"/>
      <c r="D570" s="243"/>
      <c r="E570" s="42"/>
      <c r="F570" s="103"/>
      <c r="G570" s="42"/>
      <c r="H570" s="42"/>
      <c r="I570" s="42"/>
      <c r="J570" s="42"/>
      <c r="K570" s="42"/>
      <c r="L570" s="42"/>
      <c r="M570" s="42"/>
      <c r="N570" s="42"/>
      <c r="O570" s="42"/>
      <c r="P570" s="42"/>
      <c r="Q570" s="42"/>
      <c r="R570" s="42"/>
      <c r="S570" s="42"/>
      <c r="T570" s="42"/>
      <c r="U570" s="42"/>
      <c r="V570" s="42"/>
      <c r="W570" s="42"/>
      <c r="X570" s="42"/>
      <c r="Y570" s="42"/>
      <c r="Z570" s="42"/>
      <c r="AA570" s="42"/>
      <c r="AB570" s="42"/>
      <c r="AC570" s="42"/>
      <c r="AD570" s="42"/>
      <c r="AE570" s="42"/>
      <c r="AF570" s="42"/>
      <c r="AG570" s="42"/>
      <c r="AH570" s="42"/>
    </row>
    <row r="571" ht="15.75" customHeight="1">
      <c r="A571" s="42"/>
      <c r="B571" s="42"/>
      <c r="C571" s="243"/>
      <c r="D571" s="243"/>
      <c r="E571" s="42"/>
      <c r="F571" s="103"/>
      <c r="G571" s="42"/>
      <c r="H571" s="42"/>
      <c r="I571" s="42"/>
      <c r="J571" s="42"/>
      <c r="K571" s="42"/>
      <c r="L571" s="42"/>
      <c r="M571" s="42"/>
      <c r="N571" s="42"/>
      <c r="O571" s="42"/>
      <c r="P571" s="42"/>
      <c r="Q571" s="42"/>
      <c r="R571" s="42"/>
      <c r="S571" s="42"/>
      <c r="T571" s="42"/>
      <c r="U571" s="42"/>
      <c r="V571" s="42"/>
      <c r="W571" s="42"/>
      <c r="X571" s="42"/>
      <c r="Y571" s="42"/>
      <c r="Z571" s="42"/>
      <c r="AA571" s="42"/>
      <c r="AB571" s="42"/>
      <c r="AC571" s="42"/>
      <c r="AD571" s="42"/>
      <c r="AE571" s="42"/>
      <c r="AF571" s="42"/>
      <c r="AG571" s="42"/>
      <c r="AH571" s="42"/>
    </row>
    <row r="572" ht="15.75" customHeight="1">
      <c r="A572" s="42"/>
      <c r="B572" s="42"/>
      <c r="C572" s="243"/>
      <c r="D572" s="243"/>
      <c r="E572" s="42"/>
      <c r="F572" s="103"/>
      <c r="G572" s="42"/>
      <c r="H572" s="42"/>
      <c r="I572" s="42"/>
      <c r="J572" s="42"/>
      <c r="K572" s="42"/>
      <c r="L572" s="42"/>
      <c r="M572" s="42"/>
      <c r="N572" s="42"/>
      <c r="O572" s="42"/>
      <c r="P572" s="42"/>
      <c r="Q572" s="42"/>
      <c r="R572" s="42"/>
      <c r="S572" s="42"/>
      <c r="T572" s="42"/>
      <c r="U572" s="42"/>
      <c r="V572" s="42"/>
      <c r="W572" s="42"/>
      <c r="X572" s="42"/>
      <c r="Y572" s="42"/>
      <c r="Z572" s="42"/>
      <c r="AA572" s="42"/>
      <c r="AB572" s="42"/>
      <c r="AC572" s="42"/>
      <c r="AD572" s="42"/>
      <c r="AE572" s="42"/>
      <c r="AF572" s="42"/>
      <c r="AG572" s="42"/>
      <c r="AH572" s="42"/>
    </row>
    <row r="573" ht="15.75" customHeight="1">
      <c r="A573" s="42"/>
      <c r="B573" s="42"/>
      <c r="C573" s="243"/>
      <c r="D573" s="243"/>
      <c r="E573" s="42"/>
      <c r="F573" s="103"/>
      <c r="G573" s="42"/>
      <c r="H573" s="42"/>
      <c r="I573" s="42"/>
      <c r="J573" s="42"/>
      <c r="K573" s="42"/>
      <c r="L573" s="42"/>
      <c r="M573" s="42"/>
      <c r="N573" s="42"/>
      <c r="O573" s="42"/>
      <c r="P573" s="42"/>
      <c r="Q573" s="42"/>
      <c r="R573" s="42"/>
      <c r="S573" s="42"/>
      <c r="T573" s="42"/>
      <c r="U573" s="42"/>
      <c r="V573" s="42"/>
      <c r="W573" s="42"/>
      <c r="X573" s="42"/>
      <c r="Y573" s="42"/>
      <c r="Z573" s="42"/>
      <c r="AA573" s="42"/>
      <c r="AB573" s="42"/>
      <c r="AC573" s="42"/>
      <c r="AD573" s="42"/>
      <c r="AE573" s="42"/>
      <c r="AF573" s="42"/>
      <c r="AG573" s="42"/>
      <c r="AH573" s="42"/>
    </row>
    <row r="574" ht="15.75" customHeight="1">
      <c r="A574" s="42"/>
      <c r="B574" s="42"/>
      <c r="C574" s="243"/>
      <c r="D574" s="243"/>
      <c r="E574" s="42"/>
      <c r="F574" s="103"/>
      <c r="G574" s="42"/>
      <c r="H574" s="42"/>
      <c r="I574" s="42"/>
      <c r="J574" s="42"/>
      <c r="K574" s="42"/>
      <c r="L574" s="42"/>
      <c r="M574" s="42"/>
      <c r="N574" s="42"/>
      <c r="O574" s="42"/>
      <c r="P574" s="42"/>
      <c r="Q574" s="42"/>
      <c r="R574" s="42"/>
      <c r="S574" s="42"/>
      <c r="T574" s="42"/>
      <c r="U574" s="42"/>
      <c r="V574" s="42"/>
      <c r="W574" s="42"/>
      <c r="X574" s="42"/>
      <c r="Y574" s="42"/>
      <c r="Z574" s="42"/>
      <c r="AA574" s="42"/>
      <c r="AB574" s="42"/>
      <c r="AC574" s="42"/>
      <c r="AD574" s="42"/>
      <c r="AE574" s="42"/>
      <c r="AF574" s="42"/>
      <c r="AG574" s="42"/>
      <c r="AH574" s="42"/>
    </row>
    <row r="575" ht="15.75" customHeight="1">
      <c r="A575" s="42"/>
      <c r="B575" s="42"/>
      <c r="C575" s="243"/>
      <c r="D575" s="243"/>
      <c r="E575" s="42"/>
      <c r="F575" s="103"/>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c r="AF575" s="42"/>
      <c r="AG575" s="42"/>
      <c r="AH575" s="42"/>
    </row>
    <row r="576" ht="15.75" customHeight="1">
      <c r="A576" s="42"/>
      <c r="B576" s="42"/>
      <c r="C576" s="243"/>
      <c r="D576" s="243"/>
      <c r="E576" s="42"/>
      <c r="F576" s="103"/>
      <c r="G576" s="42"/>
      <c r="H576" s="42"/>
      <c r="I576" s="42"/>
      <c r="J576" s="42"/>
      <c r="K576" s="42"/>
      <c r="L576" s="42"/>
      <c r="M576" s="42"/>
      <c r="N576" s="42"/>
      <c r="O576" s="42"/>
      <c r="P576" s="42"/>
      <c r="Q576" s="42"/>
      <c r="R576" s="42"/>
      <c r="S576" s="42"/>
      <c r="T576" s="42"/>
      <c r="U576" s="42"/>
      <c r="V576" s="42"/>
      <c r="W576" s="42"/>
      <c r="X576" s="42"/>
      <c r="Y576" s="42"/>
      <c r="Z576" s="42"/>
      <c r="AA576" s="42"/>
      <c r="AB576" s="42"/>
      <c r="AC576" s="42"/>
      <c r="AD576" s="42"/>
      <c r="AE576" s="42"/>
      <c r="AF576" s="42"/>
      <c r="AG576" s="42"/>
      <c r="AH576" s="42"/>
    </row>
    <row r="577" ht="15.75" customHeight="1">
      <c r="A577" s="42"/>
      <c r="B577" s="42"/>
      <c r="C577" s="243"/>
      <c r="D577" s="243"/>
      <c r="E577" s="42"/>
      <c r="F577" s="103"/>
      <c r="G577" s="42"/>
      <c r="H577" s="42"/>
      <c r="I577" s="42"/>
      <c r="J577" s="42"/>
      <c r="K577" s="42"/>
      <c r="L577" s="42"/>
      <c r="M577" s="42"/>
      <c r="N577" s="42"/>
      <c r="O577" s="42"/>
      <c r="P577" s="42"/>
      <c r="Q577" s="42"/>
      <c r="R577" s="42"/>
      <c r="S577" s="42"/>
      <c r="T577" s="42"/>
      <c r="U577" s="42"/>
      <c r="V577" s="42"/>
      <c r="W577" s="42"/>
      <c r="X577" s="42"/>
      <c r="Y577" s="42"/>
      <c r="Z577" s="42"/>
      <c r="AA577" s="42"/>
      <c r="AB577" s="42"/>
      <c r="AC577" s="42"/>
      <c r="AD577" s="42"/>
      <c r="AE577" s="42"/>
      <c r="AF577" s="42"/>
      <c r="AG577" s="42"/>
      <c r="AH577" s="42"/>
    </row>
    <row r="578" ht="15.75" customHeight="1">
      <c r="A578" s="42"/>
      <c r="B578" s="42"/>
      <c r="C578" s="243"/>
      <c r="D578" s="243"/>
      <c r="E578" s="42"/>
      <c r="F578" s="103"/>
      <c r="G578" s="42"/>
      <c r="H578" s="42"/>
      <c r="I578" s="42"/>
      <c r="J578" s="42"/>
      <c r="K578" s="42"/>
      <c r="L578" s="42"/>
      <c r="M578" s="42"/>
      <c r="N578" s="42"/>
      <c r="O578" s="42"/>
      <c r="P578" s="42"/>
      <c r="Q578" s="42"/>
      <c r="R578" s="42"/>
      <c r="S578" s="42"/>
      <c r="T578" s="42"/>
      <c r="U578" s="42"/>
      <c r="V578" s="42"/>
      <c r="W578" s="42"/>
      <c r="X578" s="42"/>
      <c r="Y578" s="42"/>
      <c r="Z578" s="42"/>
      <c r="AA578" s="42"/>
      <c r="AB578" s="42"/>
      <c r="AC578" s="42"/>
      <c r="AD578" s="42"/>
      <c r="AE578" s="42"/>
      <c r="AF578" s="42"/>
      <c r="AG578" s="42"/>
      <c r="AH578" s="42"/>
    </row>
    <row r="579" ht="15.75" customHeight="1">
      <c r="A579" s="42"/>
      <c r="B579" s="42"/>
      <c r="C579" s="243"/>
      <c r="D579" s="243"/>
      <c r="E579" s="42"/>
      <c r="F579" s="103"/>
      <c r="G579" s="42"/>
      <c r="H579" s="42"/>
      <c r="I579" s="42"/>
      <c r="J579" s="42"/>
      <c r="K579" s="42"/>
      <c r="L579" s="42"/>
      <c r="M579" s="42"/>
      <c r="N579" s="42"/>
      <c r="O579" s="42"/>
      <c r="P579" s="42"/>
      <c r="Q579" s="42"/>
      <c r="R579" s="42"/>
      <c r="S579" s="42"/>
      <c r="T579" s="42"/>
      <c r="U579" s="42"/>
      <c r="V579" s="42"/>
      <c r="W579" s="42"/>
      <c r="X579" s="42"/>
      <c r="Y579" s="42"/>
      <c r="Z579" s="42"/>
      <c r="AA579" s="42"/>
      <c r="AB579" s="42"/>
      <c r="AC579" s="42"/>
      <c r="AD579" s="42"/>
      <c r="AE579" s="42"/>
      <c r="AF579" s="42"/>
      <c r="AG579" s="42"/>
      <c r="AH579" s="42"/>
    </row>
    <row r="580" ht="15.75" customHeight="1">
      <c r="A580" s="42"/>
      <c r="B580" s="42"/>
      <c r="C580" s="243"/>
      <c r="D580" s="243"/>
      <c r="E580" s="42"/>
      <c r="F580" s="103"/>
      <c r="G580" s="42"/>
      <c r="H580" s="42"/>
      <c r="I580" s="42"/>
      <c r="J580" s="42"/>
      <c r="K580" s="42"/>
      <c r="L580" s="42"/>
      <c r="M580" s="42"/>
      <c r="N580" s="42"/>
      <c r="O580" s="42"/>
      <c r="P580" s="42"/>
      <c r="Q580" s="42"/>
      <c r="R580" s="42"/>
      <c r="S580" s="42"/>
      <c r="T580" s="42"/>
      <c r="U580" s="42"/>
      <c r="V580" s="42"/>
      <c r="W580" s="42"/>
      <c r="X580" s="42"/>
      <c r="Y580" s="42"/>
      <c r="Z580" s="42"/>
      <c r="AA580" s="42"/>
      <c r="AB580" s="42"/>
      <c r="AC580" s="42"/>
      <c r="AD580" s="42"/>
      <c r="AE580" s="42"/>
      <c r="AF580" s="42"/>
      <c r="AG580" s="42"/>
      <c r="AH580" s="42"/>
    </row>
    <row r="581" ht="15.75" customHeight="1">
      <c r="A581" s="42"/>
      <c r="B581" s="42"/>
      <c r="C581" s="243"/>
      <c r="D581" s="243"/>
      <c r="E581" s="42"/>
      <c r="F581" s="103"/>
      <c r="G581" s="42"/>
      <c r="H581" s="42"/>
      <c r="I581" s="42"/>
      <c r="J581" s="42"/>
      <c r="K581" s="42"/>
      <c r="L581" s="42"/>
      <c r="M581" s="42"/>
      <c r="N581" s="42"/>
      <c r="O581" s="42"/>
      <c r="P581" s="42"/>
      <c r="Q581" s="42"/>
      <c r="R581" s="42"/>
      <c r="S581" s="42"/>
      <c r="T581" s="42"/>
      <c r="U581" s="42"/>
      <c r="V581" s="42"/>
      <c r="W581" s="42"/>
      <c r="X581" s="42"/>
      <c r="Y581" s="42"/>
      <c r="Z581" s="42"/>
      <c r="AA581" s="42"/>
      <c r="AB581" s="42"/>
      <c r="AC581" s="42"/>
      <c r="AD581" s="42"/>
      <c r="AE581" s="42"/>
      <c r="AF581" s="42"/>
      <c r="AG581" s="42"/>
      <c r="AH581" s="42"/>
    </row>
    <row r="582" ht="15.75" customHeight="1">
      <c r="A582" s="42"/>
      <c r="B582" s="42"/>
      <c r="C582" s="243"/>
      <c r="D582" s="243"/>
      <c r="E582" s="42"/>
      <c r="F582" s="103"/>
      <c r="G582" s="42"/>
      <c r="H582" s="42"/>
      <c r="I582" s="42"/>
      <c r="J582" s="42"/>
      <c r="K582" s="42"/>
      <c r="L582" s="42"/>
      <c r="M582" s="42"/>
      <c r="N582" s="42"/>
      <c r="O582" s="42"/>
      <c r="P582" s="42"/>
      <c r="Q582" s="42"/>
      <c r="R582" s="42"/>
      <c r="S582" s="42"/>
      <c r="T582" s="42"/>
      <c r="U582" s="42"/>
      <c r="V582" s="42"/>
      <c r="W582" s="42"/>
      <c r="X582" s="42"/>
      <c r="Y582" s="42"/>
      <c r="Z582" s="42"/>
      <c r="AA582" s="42"/>
      <c r="AB582" s="42"/>
      <c r="AC582" s="42"/>
      <c r="AD582" s="42"/>
      <c r="AE582" s="42"/>
      <c r="AF582" s="42"/>
      <c r="AG582" s="42"/>
      <c r="AH582" s="42"/>
    </row>
    <row r="583" ht="15.75" customHeight="1">
      <c r="A583" s="42"/>
      <c r="B583" s="42"/>
      <c r="C583" s="243"/>
      <c r="D583" s="243"/>
      <c r="E583" s="42"/>
      <c r="F583" s="103"/>
      <c r="G583" s="42"/>
      <c r="H583" s="42"/>
      <c r="I583" s="42"/>
      <c r="J583" s="42"/>
      <c r="K583" s="42"/>
      <c r="L583" s="42"/>
      <c r="M583" s="42"/>
      <c r="N583" s="42"/>
      <c r="O583" s="42"/>
      <c r="P583" s="42"/>
      <c r="Q583" s="42"/>
      <c r="R583" s="42"/>
      <c r="S583" s="42"/>
      <c r="T583" s="42"/>
      <c r="U583" s="42"/>
      <c r="V583" s="42"/>
      <c r="W583" s="42"/>
      <c r="X583" s="42"/>
      <c r="Y583" s="42"/>
      <c r="Z583" s="42"/>
      <c r="AA583" s="42"/>
      <c r="AB583" s="42"/>
      <c r="AC583" s="42"/>
      <c r="AD583" s="42"/>
      <c r="AE583" s="42"/>
      <c r="AF583" s="42"/>
      <c r="AG583" s="42"/>
      <c r="AH583" s="42"/>
    </row>
    <row r="584" ht="15.75" customHeight="1">
      <c r="A584" s="42"/>
      <c r="B584" s="42"/>
      <c r="C584" s="243"/>
      <c r="D584" s="243"/>
      <c r="E584" s="42"/>
      <c r="F584" s="103"/>
      <c r="G584" s="42"/>
      <c r="H584" s="42"/>
      <c r="I584" s="42"/>
      <c r="J584" s="42"/>
      <c r="K584" s="42"/>
      <c r="L584" s="42"/>
      <c r="M584" s="42"/>
      <c r="N584" s="42"/>
      <c r="O584" s="42"/>
      <c r="P584" s="42"/>
      <c r="Q584" s="42"/>
      <c r="R584" s="42"/>
      <c r="S584" s="42"/>
      <c r="T584" s="42"/>
      <c r="U584" s="42"/>
      <c r="V584" s="42"/>
      <c r="W584" s="42"/>
      <c r="X584" s="42"/>
      <c r="Y584" s="42"/>
      <c r="Z584" s="42"/>
      <c r="AA584" s="42"/>
      <c r="AB584" s="42"/>
      <c r="AC584" s="42"/>
      <c r="AD584" s="42"/>
      <c r="AE584" s="42"/>
      <c r="AF584" s="42"/>
      <c r="AG584" s="42"/>
      <c r="AH584" s="42"/>
    </row>
    <row r="585" ht="15.75" customHeight="1">
      <c r="A585" s="42"/>
      <c r="B585" s="42"/>
      <c r="C585" s="243"/>
      <c r="D585" s="243"/>
      <c r="E585" s="42"/>
      <c r="F585" s="103"/>
      <c r="G585" s="42"/>
      <c r="H585" s="42"/>
      <c r="I585" s="42"/>
      <c r="J585" s="42"/>
      <c r="K585" s="42"/>
      <c r="L585" s="42"/>
      <c r="M585" s="42"/>
      <c r="N585" s="42"/>
      <c r="O585" s="42"/>
      <c r="P585" s="42"/>
      <c r="Q585" s="42"/>
      <c r="R585" s="42"/>
      <c r="S585" s="42"/>
      <c r="T585" s="42"/>
      <c r="U585" s="42"/>
      <c r="V585" s="42"/>
      <c r="W585" s="42"/>
      <c r="X585" s="42"/>
      <c r="Y585" s="42"/>
      <c r="Z585" s="42"/>
      <c r="AA585" s="42"/>
      <c r="AB585" s="42"/>
      <c r="AC585" s="42"/>
      <c r="AD585" s="42"/>
      <c r="AE585" s="42"/>
      <c r="AF585" s="42"/>
      <c r="AG585" s="42"/>
      <c r="AH585" s="42"/>
    </row>
    <row r="586" ht="15.75" customHeight="1">
      <c r="A586" s="42"/>
      <c r="B586" s="42"/>
      <c r="C586" s="243"/>
      <c r="D586" s="243"/>
      <c r="E586" s="42"/>
      <c r="F586" s="103"/>
      <c r="G586" s="42"/>
      <c r="H586" s="42"/>
      <c r="I586" s="42"/>
      <c r="J586" s="42"/>
      <c r="K586" s="42"/>
      <c r="L586" s="42"/>
      <c r="M586" s="42"/>
      <c r="N586" s="42"/>
      <c r="O586" s="42"/>
      <c r="P586" s="42"/>
      <c r="Q586" s="42"/>
      <c r="R586" s="42"/>
      <c r="S586" s="42"/>
      <c r="T586" s="42"/>
      <c r="U586" s="42"/>
      <c r="V586" s="42"/>
      <c r="W586" s="42"/>
      <c r="X586" s="42"/>
      <c r="Y586" s="42"/>
      <c r="Z586" s="42"/>
      <c r="AA586" s="42"/>
      <c r="AB586" s="42"/>
      <c r="AC586" s="42"/>
      <c r="AD586" s="42"/>
      <c r="AE586" s="42"/>
      <c r="AF586" s="42"/>
      <c r="AG586" s="42"/>
      <c r="AH586" s="42"/>
    </row>
    <row r="587" ht="15.75" customHeight="1">
      <c r="A587" s="42"/>
      <c r="B587" s="42"/>
      <c r="C587" s="243"/>
      <c r="D587" s="243"/>
      <c r="E587" s="42"/>
      <c r="F587" s="103"/>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c r="AF587" s="42"/>
      <c r="AG587" s="42"/>
      <c r="AH587" s="42"/>
    </row>
    <row r="588" ht="15.75" customHeight="1">
      <c r="A588" s="42"/>
      <c r="B588" s="42"/>
      <c r="C588" s="243"/>
      <c r="D588" s="243"/>
      <c r="E588" s="42"/>
      <c r="F588" s="103"/>
      <c r="G588" s="42"/>
      <c r="H588" s="42"/>
      <c r="I588" s="42"/>
      <c r="J588" s="42"/>
      <c r="K588" s="42"/>
      <c r="L588" s="42"/>
      <c r="M588" s="42"/>
      <c r="N588" s="42"/>
      <c r="O588" s="42"/>
      <c r="P588" s="42"/>
      <c r="Q588" s="42"/>
      <c r="R588" s="42"/>
      <c r="S588" s="42"/>
      <c r="T588" s="42"/>
      <c r="U588" s="42"/>
      <c r="V588" s="42"/>
      <c r="W588" s="42"/>
      <c r="X588" s="42"/>
      <c r="Y588" s="42"/>
      <c r="Z588" s="42"/>
      <c r="AA588" s="42"/>
      <c r="AB588" s="42"/>
      <c r="AC588" s="42"/>
      <c r="AD588" s="42"/>
      <c r="AE588" s="42"/>
      <c r="AF588" s="42"/>
      <c r="AG588" s="42"/>
      <c r="AH588" s="42"/>
    </row>
    <row r="589" ht="15.75" customHeight="1">
      <c r="A589" s="42"/>
      <c r="B589" s="42"/>
      <c r="C589" s="243"/>
      <c r="D589" s="243"/>
      <c r="E589" s="42"/>
      <c r="F589" s="103"/>
      <c r="G589" s="42"/>
      <c r="H589" s="42"/>
      <c r="I589" s="42"/>
      <c r="J589" s="42"/>
      <c r="K589" s="42"/>
      <c r="L589" s="42"/>
      <c r="M589" s="42"/>
      <c r="N589" s="42"/>
      <c r="O589" s="42"/>
      <c r="P589" s="42"/>
      <c r="Q589" s="42"/>
      <c r="R589" s="42"/>
      <c r="S589" s="42"/>
      <c r="T589" s="42"/>
      <c r="U589" s="42"/>
      <c r="V589" s="42"/>
      <c r="W589" s="42"/>
      <c r="X589" s="42"/>
      <c r="Y589" s="42"/>
      <c r="Z589" s="42"/>
      <c r="AA589" s="42"/>
      <c r="AB589" s="42"/>
      <c r="AC589" s="42"/>
      <c r="AD589" s="42"/>
      <c r="AE589" s="42"/>
      <c r="AF589" s="42"/>
      <c r="AG589" s="42"/>
      <c r="AH589" s="42"/>
    </row>
    <row r="590" ht="15.75" customHeight="1">
      <c r="A590" s="42"/>
      <c r="B590" s="42"/>
      <c r="C590" s="243"/>
      <c r="D590" s="243"/>
      <c r="E590" s="42"/>
      <c r="F590" s="103"/>
      <c r="G590" s="42"/>
      <c r="H590" s="42"/>
      <c r="I590" s="42"/>
      <c r="J590" s="42"/>
      <c r="K590" s="42"/>
      <c r="L590" s="42"/>
      <c r="M590" s="42"/>
      <c r="N590" s="42"/>
      <c r="O590" s="42"/>
      <c r="P590" s="42"/>
      <c r="Q590" s="42"/>
      <c r="R590" s="42"/>
      <c r="S590" s="42"/>
      <c r="T590" s="42"/>
      <c r="U590" s="42"/>
      <c r="V590" s="42"/>
      <c r="W590" s="42"/>
      <c r="X590" s="42"/>
      <c r="Y590" s="42"/>
      <c r="Z590" s="42"/>
      <c r="AA590" s="42"/>
      <c r="AB590" s="42"/>
      <c r="AC590" s="42"/>
      <c r="AD590" s="42"/>
      <c r="AE590" s="42"/>
      <c r="AF590" s="42"/>
      <c r="AG590" s="42"/>
      <c r="AH590" s="42"/>
    </row>
    <row r="591" ht="15.75" customHeight="1">
      <c r="A591" s="42"/>
      <c r="B591" s="42"/>
      <c r="C591" s="243"/>
      <c r="D591" s="243"/>
      <c r="E591" s="42"/>
      <c r="F591" s="103"/>
      <c r="G591" s="42"/>
      <c r="H591" s="42"/>
      <c r="I591" s="42"/>
      <c r="J591" s="42"/>
      <c r="K591" s="42"/>
      <c r="L591" s="42"/>
      <c r="M591" s="42"/>
      <c r="N591" s="42"/>
      <c r="O591" s="42"/>
      <c r="P591" s="42"/>
      <c r="Q591" s="42"/>
      <c r="R591" s="42"/>
      <c r="S591" s="42"/>
      <c r="T591" s="42"/>
      <c r="U591" s="42"/>
      <c r="V591" s="42"/>
      <c r="W591" s="42"/>
      <c r="X591" s="42"/>
      <c r="Y591" s="42"/>
      <c r="Z591" s="42"/>
      <c r="AA591" s="42"/>
      <c r="AB591" s="42"/>
      <c r="AC591" s="42"/>
      <c r="AD591" s="42"/>
      <c r="AE591" s="42"/>
      <c r="AF591" s="42"/>
      <c r="AG591" s="42"/>
      <c r="AH591" s="42"/>
    </row>
    <row r="592" ht="15.75" customHeight="1">
      <c r="A592" s="42"/>
      <c r="B592" s="42"/>
      <c r="C592" s="243"/>
      <c r="D592" s="243"/>
      <c r="E592" s="42"/>
      <c r="F592" s="103"/>
      <c r="G592" s="42"/>
      <c r="H592" s="42"/>
      <c r="I592" s="42"/>
      <c r="J592" s="42"/>
      <c r="K592" s="42"/>
      <c r="L592" s="42"/>
      <c r="M592" s="42"/>
      <c r="N592" s="42"/>
      <c r="O592" s="42"/>
      <c r="P592" s="42"/>
      <c r="Q592" s="42"/>
      <c r="R592" s="42"/>
      <c r="S592" s="42"/>
      <c r="T592" s="42"/>
      <c r="U592" s="42"/>
      <c r="V592" s="42"/>
      <c r="W592" s="42"/>
      <c r="X592" s="42"/>
      <c r="Y592" s="42"/>
      <c r="Z592" s="42"/>
      <c r="AA592" s="42"/>
      <c r="AB592" s="42"/>
      <c r="AC592" s="42"/>
      <c r="AD592" s="42"/>
      <c r="AE592" s="42"/>
      <c r="AF592" s="42"/>
      <c r="AG592" s="42"/>
      <c r="AH592" s="42"/>
    </row>
    <row r="593" ht="15.75" customHeight="1">
      <c r="A593" s="42"/>
      <c r="B593" s="42"/>
      <c r="C593" s="243"/>
      <c r="D593" s="243"/>
      <c r="E593" s="42"/>
      <c r="F593" s="103"/>
      <c r="G593" s="42"/>
      <c r="H593" s="42"/>
      <c r="I593" s="42"/>
      <c r="J593" s="42"/>
      <c r="K593" s="42"/>
      <c r="L593" s="42"/>
      <c r="M593" s="42"/>
      <c r="N593" s="42"/>
      <c r="O593" s="42"/>
      <c r="P593" s="42"/>
      <c r="Q593" s="42"/>
      <c r="R593" s="42"/>
      <c r="S593" s="42"/>
      <c r="T593" s="42"/>
      <c r="U593" s="42"/>
      <c r="V593" s="42"/>
      <c r="W593" s="42"/>
      <c r="X593" s="42"/>
      <c r="Y593" s="42"/>
      <c r="Z593" s="42"/>
      <c r="AA593" s="42"/>
      <c r="AB593" s="42"/>
      <c r="AC593" s="42"/>
      <c r="AD593" s="42"/>
      <c r="AE593" s="42"/>
      <c r="AF593" s="42"/>
      <c r="AG593" s="42"/>
      <c r="AH593" s="42"/>
    </row>
    <row r="594" ht="15.75" customHeight="1">
      <c r="A594" s="42"/>
      <c r="B594" s="42"/>
      <c r="C594" s="243"/>
      <c r="D594" s="243"/>
      <c r="E594" s="42"/>
      <c r="F594" s="103"/>
      <c r="G594" s="42"/>
      <c r="H594" s="42"/>
      <c r="I594" s="42"/>
      <c r="J594" s="42"/>
      <c r="K594" s="42"/>
      <c r="L594" s="42"/>
      <c r="M594" s="42"/>
      <c r="N594" s="42"/>
      <c r="O594" s="42"/>
      <c r="P594" s="42"/>
      <c r="Q594" s="42"/>
      <c r="R594" s="42"/>
      <c r="S594" s="42"/>
      <c r="T594" s="42"/>
      <c r="U594" s="42"/>
      <c r="V594" s="42"/>
      <c r="W594" s="42"/>
      <c r="X594" s="42"/>
      <c r="Y594" s="42"/>
      <c r="Z594" s="42"/>
      <c r="AA594" s="42"/>
      <c r="AB594" s="42"/>
      <c r="AC594" s="42"/>
      <c r="AD594" s="42"/>
      <c r="AE594" s="42"/>
      <c r="AF594" s="42"/>
      <c r="AG594" s="42"/>
      <c r="AH594" s="42"/>
    </row>
    <row r="595" ht="15.75" customHeight="1">
      <c r="A595" s="42"/>
      <c r="B595" s="42"/>
      <c r="C595" s="243"/>
      <c r="D595" s="243"/>
      <c r="E595" s="42"/>
      <c r="F595" s="103"/>
      <c r="G595" s="42"/>
      <c r="H595" s="42"/>
      <c r="I595" s="42"/>
      <c r="J595" s="42"/>
      <c r="K595" s="42"/>
      <c r="L595" s="42"/>
      <c r="M595" s="42"/>
      <c r="N595" s="42"/>
      <c r="O595" s="42"/>
      <c r="P595" s="42"/>
      <c r="Q595" s="42"/>
      <c r="R595" s="42"/>
      <c r="S595" s="42"/>
      <c r="T595" s="42"/>
      <c r="U595" s="42"/>
      <c r="V595" s="42"/>
      <c r="W595" s="42"/>
      <c r="X595" s="42"/>
      <c r="Y595" s="42"/>
      <c r="Z595" s="42"/>
      <c r="AA595" s="42"/>
      <c r="AB595" s="42"/>
      <c r="AC595" s="42"/>
      <c r="AD595" s="42"/>
      <c r="AE595" s="42"/>
      <c r="AF595" s="42"/>
      <c r="AG595" s="42"/>
      <c r="AH595" s="42"/>
    </row>
    <row r="596" ht="15.75" customHeight="1">
      <c r="A596" s="42"/>
      <c r="B596" s="42"/>
      <c r="C596" s="243"/>
      <c r="D596" s="243"/>
      <c r="E596" s="42"/>
      <c r="F596" s="103"/>
      <c r="G596" s="42"/>
      <c r="H596" s="42"/>
      <c r="I596" s="42"/>
      <c r="J596" s="42"/>
      <c r="K596" s="42"/>
      <c r="L596" s="42"/>
      <c r="M596" s="42"/>
      <c r="N596" s="42"/>
      <c r="O596" s="42"/>
      <c r="P596" s="42"/>
      <c r="Q596" s="42"/>
      <c r="R596" s="42"/>
      <c r="S596" s="42"/>
      <c r="T596" s="42"/>
      <c r="U596" s="42"/>
      <c r="V596" s="42"/>
      <c r="W596" s="42"/>
      <c r="X596" s="42"/>
      <c r="Y596" s="42"/>
      <c r="Z596" s="42"/>
      <c r="AA596" s="42"/>
      <c r="AB596" s="42"/>
      <c r="AC596" s="42"/>
      <c r="AD596" s="42"/>
      <c r="AE596" s="42"/>
      <c r="AF596" s="42"/>
      <c r="AG596" s="42"/>
      <c r="AH596" s="42"/>
    </row>
    <row r="597" ht="15.75" customHeight="1">
      <c r="A597" s="42"/>
      <c r="B597" s="42"/>
      <c r="C597" s="243"/>
      <c r="D597" s="243"/>
      <c r="E597" s="42"/>
      <c r="F597" s="103"/>
      <c r="G597" s="42"/>
      <c r="H597" s="42"/>
      <c r="I597" s="42"/>
      <c r="J597" s="42"/>
      <c r="K597" s="42"/>
      <c r="L597" s="42"/>
      <c r="M597" s="42"/>
      <c r="N597" s="42"/>
      <c r="O597" s="42"/>
      <c r="P597" s="42"/>
      <c r="Q597" s="42"/>
      <c r="R597" s="42"/>
      <c r="S597" s="42"/>
      <c r="T597" s="42"/>
      <c r="U597" s="42"/>
      <c r="V597" s="42"/>
      <c r="W597" s="42"/>
      <c r="X597" s="42"/>
      <c r="Y597" s="42"/>
      <c r="Z597" s="42"/>
      <c r="AA597" s="42"/>
      <c r="AB597" s="42"/>
      <c r="AC597" s="42"/>
      <c r="AD597" s="42"/>
      <c r="AE597" s="42"/>
      <c r="AF597" s="42"/>
      <c r="AG597" s="42"/>
      <c r="AH597" s="42"/>
    </row>
    <row r="598" ht="15.75" customHeight="1">
      <c r="A598" s="42"/>
      <c r="B598" s="42"/>
      <c r="C598" s="243"/>
      <c r="D598" s="243"/>
      <c r="E598" s="42"/>
      <c r="F598" s="103"/>
      <c r="G598" s="42"/>
      <c r="H598" s="42"/>
      <c r="I598" s="42"/>
      <c r="J598" s="42"/>
      <c r="K598" s="42"/>
      <c r="L598" s="42"/>
      <c r="M598" s="42"/>
      <c r="N598" s="42"/>
      <c r="O598" s="42"/>
      <c r="P598" s="42"/>
      <c r="Q598" s="42"/>
      <c r="R598" s="42"/>
      <c r="S598" s="42"/>
      <c r="T598" s="42"/>
      <c r="U598" s="42"/>
      <c r="V598" s="42"/>
      <c r="W598" s="42"/>
      <c r="X598" s="42"/>
      <c r="Y598" s="42"/>
      <c r="Z598" s="42"/>
      <c r="AA598" s="42"/>
      <c r="AB598" s="42"/>
      <c r="AC598" s="42"/>
      <c r="AD598" s="42"/>
      <c r="AE598" s="42"/>
      <c r="AF598" s="42"/>
      <c r="AG598" s="42"/>
      <c r="AH598" s="42"/>
    </row>
    <row r="599" ht="15.75" customHeight="1">
      <c r="A599" s="42"/>
      <c r="B599" s="42"/>
      <c r="C599" s="243"/>
      <c r="D599" s="243"/>
      <c r="E599" s="42"/>
      <c r="F599" s="103"/>
      <c r="G599" s="42"/>
      <c r="H599" s="42"/>
      <c r="I599" s="42"/>
      <c r="J599" s="42"/>
      <c r="K599" s="42"/>
      <c r="L599" s="42"/>
      <c r="M599" s="42"/>
      <c r="N599" s="42"/>
      <c r="O599" s="42"/>
      <c r="P599" s="42"/>
      <c r="Q599" s="42"/>
      <c r="R599" s="42"/>
      <c r="S599" s="42"/>
      <c r="T599" s="42"/>
      <c r="U599" s="42"/>
      <c r="V599" s="42"/>
      <c r="W599" s="42"/>
      <c r="X599" s="42"/>
      <c r="Y599" s="42"/>
      <c r="Z599" s="42"/>
      <c r="AA599" s="42"/>
      <c r="AB599" s="42"/>
      <c r="AC599" s="42"/>
      <c r="AD599" s="42"/>
      <c r="AE599" s="42"/>
      <c r="AF599" s="42"/>
      <c r="AG599" s="42"/>
      <c r="AH599" s="42"/>
    </row>
    <row r="600" ht="15.75" customHeight="1">
      <c r="A600" s="42"/>
      <c r="B600" s="42"/>
      <c r="C600" s="243"/>
      <c r="D600" s="243"/>
      <c r="E600" s="42"/>
      <c r="F600" s="103"/>
      <c r="G600" s="42"/>
      <c r="H600" s="42"/>
      <c r="I600" s="42"/>
      <c r="J600" s="42"/>
      <c r="K600" s="42"/>
      <c r="L600" s="42"/>
      <c r="M600" s="42"/>
      <c r="N600" s="42"/>
      <c r="O600" s="42"/>
      <c r="P600" s="42"/>
      <c r="Q600" s="42"/>
      <c r="R600" s="42"/>
      <c r="S600" s="42"/>
      <c r="T600" s="42"/>
      <c r="U600" s="42"/>
      <c r="V600" s="42"/>
      <c r="W600" s="42"/>
      <c r="X600" s="42"/>
      <c r="Y600" s="42"/>
      <c r="Z600" s="42"/>
      <c r="AA600" s="42"/>
      <c r="AB600" s="42"/>
      <c r="AC600" s="42"/>
      <c r="AD600" s="42"/>
      <c r="AE600" s="42"/>
      <c r="AF600" s="42"/>
      <c r="AG600" s="42"/>
      <c r="AH600" s="42"/>
    </row>
    <row r="601" ht="15.75" customHeight="1">
      <c r="A601" s="42"/>
      <c r="B601" s="42"/>
      <c r="C601" s="243"/>
      <c r="D601" s="243"/>
      <c r="E601" s="42"/>
      <c r="F601" s="103"/>
      <c r="G601" s="42"/>
      <c r="H601" s="42"/>
      <c r="I601" s="42"/>
      <c r="J601" s="42"/>
      <c r="K601" s="42"/>
      <c r="L601" s="42"/>
      <c r="M601" s="42"/>
      <c r="N601" s="42"/>
      <c r="O601" s="42"/>
      <c r="P601" s="42"/>
      <c r="Q601" s="42"/>
      <c r="R601" s="42"/>
      <c r="S601" s="42"/>
      <c r="T601" s="42"/>
      <c r="U601" s="42"/>
      <c r="V601" s="42"/>
      <c r="W601" s="42"/>
      <c r="X601" s="42"/>
      <c r="Y601" s="42"/>
      <c r="Z601" s="42"/>
      <c r="AA601" s="42"/>
      <c r="AB601" s="42"/>
      <c r="AC601" s="42"/>
      <c r="AD601" s="42"/>
      <c r="AE601" s="42"/>
      <c r="AF601" s="42"/>
      <c r="AG601" s="42"/>
      <c r="AH601" s="42"/>
    </row>
    <row r="602" ht="15.75" customHeight="1">
      <c r="A602" s="42"/>
      <c r="B602" s="42"/>
      <c r="C602" s="243"/>
      <c r="D602" s="243"/>
      <c r="E602" s="42"/>
      <c r="F602" s="103"/>
      <c r="G602" s="42"/>
      <c r="H602" s="42"/>
      <c r="I602" s="42"/>
      <c r="J602" s="42"/>
      <c r="K602" s="42"/>
      <c r="L602" s="42"/>
      <c r="M602" s="42"/>
      <c r="N602" s="42"/>
      <c r="O602" s="42"/>
      <c r="P602" s="42"/>
      <c r="Q602" s="42"/>
      <c r="R602" s="42"/>
      <c r="S602" s="42"/>
      <c r="T602" s="42"/>
      <c r="U602" s="42"/>
      <c r="V602" s="42"/>
      <c r="W602" s="42"/>
      <c r="X602" s="42"/>
      <c r="Y602" s="42"/>
      <c r="Z602" s="42"/>
      <c r="AA602" s="42"/>
      <c r="AB602" s="42"/>
      <c r="AC602" s="42"/>
      <c r="AD602" s="42"/>
      <c r="AE602" s="42"/>
      <c r="AF602" s="42"/>
      <c r="AG602" s="42"/>
      <c r="AH602" s="42"/>
    </row>
    <row r="603" ht="15.75" customHeight="1">
      <c r="A603" s="42"/>
      <c r="B603" s="42"/>
      <c r="C603" s="243"/>
      <c r="D603" s="243"/>
      <c r="E603" s="42"/>
      <c r="F603" s="103"/>
      <c r="G603" s="42"/>
      <c r="H603" s="42"/>
      <c r="I603" s="42"/>
      <c r="J603" s="42"/>
      <c r="K603" s="42"/>
      <c r="L603" s="42"/>
      <c r="M603" s="42"/>
      <c r="N603" s="42"/>
      <c r="O603" s="42"/>
      <c r="P603" s="42"/>
      <c r="Q603" s="42"/>
      <c r="R603" s="42"/>
      <c r="S603" s="42"/>
      <c r="T603" s="42"/>
      <c r="U603" s="42"/>
      <c r="V603" s="42"/>
      <c r="W603" s="42"/>
      <c r="X603" s="42"/>
      <c r="Y603" s="42"/>
      <c r="Z603" s="42"/>
      <c r="AA603" s="42"/>
      <c r="AB603" s="42"/>
      <c r="AC603" s="42"/>
      <c r="AD603" s="42"/>
      <c r="AE603" s="42"/>
      <c r="AF603" s="42"/>
      <c r="AG603" s="42"/>
      <c r="AH603" s="42"/>
    </row>
    <row r="604" ht="15.75" customHeight="1">
      <c r="A604" s="42"/>
      <c r="B604" s="42"/>
      <c r="C604" s="243"/>
      <c r="D604" s="243"/>
      <c r="E604" s="42"/>
      <c r="F604" s="103"/>
      <c r="G604" s="42"/>
      <c r="H604" s="42"/>
      <c r="I604" s="42"/>
      <c r="J604" s="42"/>
      <c r="K604" s="42"/>
      <c r="L604" s="42"/>
      <c r="M604" s="42"/>
      <c r="N604" s="42"/>
      <c r="O604" s="42"/>
      <c r="P604" s="42"/>
      <c r="Q604" s="42"/>
      <c r="R604" s="42"/>
      <c r="S604" s="42"/>
      <c r="T604" s="42"/>
      <c r="U604" s="42"/>
      <c r="V604" s="42"/>
      <c r="W604" s="42"/>
      <c r="X604" s="42"/>
      <c r="Y604" s="42"/>
      <c r="Z604" s="42"/>
      <c r="AA604" s="42"/>
      <c r="AB604" s="42"/>
      <c r="AC604" s="42"/>
      <c r="AD604" s="42"/>
      <c r="AE604" s="42"/>
      <c r="AF604" s="42"/>
      <c r="AG604" s="42"/>
      <c r="AH604" s="42"/>
    </row>
    <row r="605" ht="15.75" customHeight="1">
      <c r="A605" s="42"/>
      <c r="B605" s="42"/>
      <c r="C605" s="243"/>
      <c r="D605" s="243"/>
      <c r="E605" s="42"/>
      <c r="F605" s="103"/>
      <c r="G605" s="42"/>
      <c r="H605" s="42"/>
      <c r="I605" s="42"/>
      <c r="J605" s="42"/>
      <c r="K605" s="42"/>
      <c r="L605" s="42"/>
      <c r="M605" s="42"/>
      <c r="N605" s="42"/>
      <c r="O605" s="42"/>
      <c r="P605" s="42"/>
      <c r="Q605" s="42"/>
      <c r="R605" s="42"/>
      <c r="S605" s="42"/>
      <c r="T605" s="42"/>
      <c r="U605" s="42"/>
      <c r="V605" s="42"/>
      <c r="W605" s="42"/>
      <c r="X605" s="42"/>
      <c r="Y605" s="42"/>
      <c r="Z605" s="42"/>
      <c r="AA605" s="42"/>
      <c r="AB605" s="42"/>
      <c r="AC605" s="42"/>
      <c r="AD605" s="42"/>
      <c r="AE605" s="42"/>
      <c r="AF605" s="42"/>
      <c r="AG605" s="42"/>
      <c r="AH605" s="42"/>
    </row>
    <row r="606" ht="15.75" customHeight="1">
      <c r="A606" s="42"/>
      <c r="B606" s="42"/>
      <c r="C606" s="243"/>
      <c r="D606" s="243"/>
      <c r="E606" s="42"/>
      <c r="F606" s="103"/>
      <c r="G606" s="42"/>
      <c r="H606" s="42"/>
      <c r="I606" s="42"/>
      <c r="J606" s="42"/>
      <c r="K606" s="42"/>
      <c r="L606" s="42"/>
      <c r="M606" s="42"/>
      <c r="N606" s="42"/>
      <c r="O606" s="42"/>
      <c r="P606" s="42"/>
      <c r="Q606" s="42"/>
      <c r="R606" s="42"/>
      <c r="S606" s="42"/>
      <c r="T606" s="42"/>
      <c r="U606" s="42"/>
      <c r="V606" s="42"/>
      <c r="W606" s="42"/>
      <c r="X606" s="42"/>
      <c r="Y606" s="42"/>
      <c r="Z606" s="42"/>
      <c r="AA606" s="42"/>
      <c r="AB606" s="42"/>
      <c r="AC606" s="42"/>
      <c r="AD606" s="42"/>
      <c r="AE606" s="42"/>
      <c r="AF606" s="42"/>
      <c r="AG606" s="42"/>
      <c r="AH606" s="42"/>
    </row>
    <row r="607" ht="15.75" customHeight="1">
      <c r="A607" s="42"/>
      <c r="B607" s="42"/>
      <c r="C607" s="243"/>
      <c r="D607" s="243"/>
      <c r="E607" s="42"/>
      <c r="F607" s="103"/>
      <c r="G607" s="42"/>
      <c r="H607" s="42"/>
      <c r="I607" s="42"/>
      <c r="J607" s="42"/>
      <c r="K607" s="42"/>
      <c r="L607" s="42"/>
      <c r="M607" s="42"/>
      <c r="N607" s="42"/>
      <c r="O607" s="42"/>
      <c r="P607" s="42"/>
      <c r="Q607" s="42"/>
      <c r="R607" s="42"/>
      <c r="S607" s="42"/>
      <c r="T607" s="42"/>
      <c r="U607" s="42"/>
      <c r="V607" s="42"/>
      <c r="W607" s="42"/>
      <c r="X607" s="42"/>
      <c r="Y607" s="42"/>
      <c r="Z607" s="42"/>
      <c r="AA607" s="42"/>
      <c r="AB607" s="42"/>
      <c r="AC607" s="42"/>
      <c r="AD607" s="42"/>
      <c r="AE607" s="42"/>
      <c r="AF607" s="42"/>
      <c r="AG607" s="42"/>
      <c r="AH607" s="42"/>
    </row>
    <row r="608" ht="15.75" customHeight="1">
      <c r="A608" s="42"/>
      <c r="B608" s="42"/>
      <c r="C608" s="243"/>
      <c r="D608" s="243"/>
      <c r="E608" s="42"/>
      <c r="F608" s="103"/>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c r="AF608" s="42"/>
      <c r="AG608" s="42"/>
      <c r="AH608" s="42"/>
    </row>
    <row r="609" ht="15.75" customHeight="1">
      <c r="A609" s="42"/>
      <c r="B609" s="42"/>
      <c r="C609" s="243"/>
      <c r="D609" s="243"/>
      <c r="E609" s="42"/>
      <c r="F609" s="103"/>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c r="AF609" s="42"/>
      <c r="AG609" s="42"/>
      <c r="AH609" s="42"/>
    </row>
    <row r="610" ht="15.75" customHeight="1">
      <c r="A610" s="42"/>
      <c r="B610" s="42"/>
      <c r="C610" s="243"/>
      <c r="D610" s="243"/>
      <c r="E610" s="42"/>
      <c r="F610" s="103"/>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c r="AF610" s="42"/>
      <c r="AG610" s="42"/>
      <c r="AH610" s="42"/>
    </row>
    <row r="611" ht="15.75" customHeight="1">
      <c r="A611" s="42"/>
      <c r="B611" s="42"/>
      <c r="C611" s="243"/>
      <c r="D611" s="243"/>
      <c r="E611" s="42"/>
      <c r="F611" s="103"/>
      <c r="G611" s="42"/>
      <c r="H611" s="42"/>
      <c r="I611" s="42"/>
      <c r="J611" s="42"/>
      <c r="K611" s="42"/>
      <c r="L611" s="42"/>
      <c r="M611" s="42"/>
      <c r="N611" s="42"/>
      <c r="O611" s="42"/>
      <c r="P611" s="42"/>
      <c r="Q611" s="42"/>
      <c r="R611" s="42"/>
      <c r="S611" s="42"/>
      <c r="T611" s="42"/>
      <c r="U611" s="42"/>
      <c r="V611" s="42"/>
      <c r="W611" s="42"/>
      <c r="X611" s="42"/>
      <c r="Y611" s="42"/>
      <c r="Z611" s="42"/>
      <c r="AA611" s="42"/>
      <c r="AB611" s="42"/>
      <c r="AC611" s="42"/>
      <c r="AD611" s="42"/>
      <c r="AE611" s="42"/>
      <c r="AF611" s="42"/>
      <c r="AG611" s="42"/>
      <c r="AH611" s="42"/>
    </row>
    <row r="612" ht="15.75" customHeight="1">
      <c r="A612" s="42"/>
      <c r="B612" s="42"/>
      <c r="C612" s="243"/>
      <c r="D612" s="243"/>
      <c r="E612" s="42"/>
      <c r="F612" s="103"/>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c r="AF612" s="42"/>
      <c r="AG612" s="42"/>
      <c r="AH612" s="42"/>
    </row>
    <row r="613" ht="15.75" customHeight="1">
      <c r="A613" s="42"/>
      <c r="B613" s="42"/>
      <c r="C613" s="243"/>
      <c r="D613" s="243"/>
      <c r="E613" s="42"/>
      <c r="F613" s="103"/>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c r="AF613" s="42"/>
      <c r="AG613" s="42"/>
      <c r="AH613" s="42"/>
    </row>
    <row r="614" ht="15.75" customHeight="1">
      <c r="A614" s="42"/>
      <c r="B614" s="42"/>
      <c r="C614" s="243"/>
      <c r="D614" s="243"/>
      <c r="E614" s="42"/>
      <c r="F614" s="103"/>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c r="AF614" s="42"/>
      <c r="AG614" s="42"/>
      <c r="AH614" s="42"/>
    </row>
    <row r="615" ht="15.75" customHeight="1">
      <c r="A615" s="42"/>
      <c r="B615" s="42"/>
      <c r="C615" s="243"/>
      <c r="D615" s="243"/>
      <c r="E615" s="42"/>
      <c r="F615" s="103"/>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c r="AF615" s="42"/>
      <c r="AG615" s="42"/>
      <c r="AH615" s="42"/>
    </row>
    <row r="616" ht="15.75" customHeight="1">
      <c r="A616" s="42"/>
      <c r="B616" s="42"/>
      <c r="C616" s="243"/>
      <c r="D616" s="243"/>
      <c r="E616" s="42"/>
      <c r="F616" s="103"/>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c r="AF616" s="42"/>
      <c r="AG616" s="42"/>
      <c r="AH616" s="42"/>
    </row>
    <row r="617" ht="15.75" customHeight="1">
      <c r="A617" s="42"/>
      <c r="B617" s="42"/>
      <c r="C617" s="243"/>
      <c r="D617" s="243"/>
      <c r="E617" s="42"/>
      <c r="F617" s="103"/>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c r="AF617" s="42"/>
      <c r="AG617" s="42"/>
      <c r="AH617" s="42"/>
    </row>
    <row r="618" ht="15.75" customHeight="1">
      <c r="A618" s="42"/>
      <c r="B618" s="42"/>
      <c r="C618" s="243"/>
      <c r="D618" s="243"/>
      <c r="E618" s="42"/>
      <c r="F618" s="103"/>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c r="AF618" s="42"/>
      <c r="AG618" s="42"/>
      <c r="AH618" s="42"/>
    </row>
    <row r="619" ht="15.75" customHeight="1">
      <c r="A619" s="42"/>
      <c r="B619" s="42"/>
      <c r="C619" s="243"/>
      <c r="D619" s="243"/>
      <c r="E619" s="42"/>
      <c r="F619" s="103"/>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c r="AF619" s="42"/>
      <c r="AG619" s="42"/>
      <c r="AH619" s="42"/>
    </row>
    <row r="620" ht="15.75" customHeight="1">
      <c r="A620" s="42"/>
      <c r="B620" s="42"/>
      <c r="C620" s="243"/>
      <c r="D620" s="243"/>
      <c r="E620" s="42"/>
      <c r="F620" s="103"/>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c r="AF620" s="42"/>
      <c r="AG620" s="42"/>
      <c r="AH620" s="42"/>
    </row>
    <row r="621" ht="15.75" customHeight="1">
      <c r="A621" s="42"/>
      <c r="B621" s="42"/>
      <c r="C621" s="243"/>
      <c r="D621" s="243"/>
      <c r="E621" s="42"/>
      <c r="F621" s="103"/>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c r="AF621" s="42"/>
      <c r="AG621" s="42"/>
      <c r="AH621" s="42"/>
    </row>
    <row r="622" ht="15.75" customHeight="1">
      <c r="A622" s="42"/>
      <c r="B622" s="42"/>
      <c r="C622" s="243"/>
      <c r="D622" s="243"/>
      <c r="E622" s="42"/>
      <c r="F622" s="103"/>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c r="AF622" s="42"/>
      <c r="AG622" s="42"/>
      <c r="AH622" s="42"/>
    </row>
    <row r="623" ht="15.75" customHeight="1">
      <c r="A623" s="42"/>
      <c r="B623" s="42"/>
      <c r="C623" s="243"/>
      <c r="D623" s="243"/>
      <c r="E623" s="42"/>
      <c r="F623" s="103"/>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c r="AF623" s="42"/>
      <c r="AG623" s="42"/>
      <c r="AH623" s="42"/>
    </row>
    <row r="624" ht="15.75" customHeight="1">
      <c r="A624" s="42"/>
      <c r="B624" s="42"/>
      <c r="C624" s="243"/>
      <c r="D624" s="243"/>
      <c r="E624" s="42"/>
      <c r="F624" s="103"/>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c r="AF624" s="42"/>
      <c r="AG624" s="42"/>
      <c r="AH624" s="42"/>
    </row>
    <row r="625" ht="15.75" customHeight="1">
      <c r="A625" s="42"/>
      <c r="B625" s="42"/>
      <c r="C625" s="243"/>
      <c r="D625" s="243"/>
      <c r="E625" s="42"/>
      <c r="F625" s="103"/>
      <c r="G625" s="42"/>
      <c r="H625" s="42"/>
      <c r="I625" s="42"/>
      <c r="J625" s="42"/>
      <c r="K625" s="42"/>
      <c r="L625" s="42"/>
      <c r="M625" s="42"/>
      <c r="N625" s="42"/>
      <c r="O625" s="42"/>
      <c r="P625" s="42"/>
      <c r="Q625" s="42"/>
      <c r="R625" s="42"/>
      <c r="S625" s="42"/>
      <c r="T625" s="42"/>
      <c r="U625" s="42"/>
      <c r="V625" s="42"/>
      <c r="W625" s="42"/>
      <c r="X625" s="42"/>
      <c r="Y625" s="42"/>
      <c r="Z625" s="42"/>
      <c r="AA625" s="42"/>
      <c r="AB625" s="42"/>
      <c r="AC625" s="42"/>
      <c r="AD625" s="42"/>
      <c r="AE625" s="42"/>
      <c r="AF625" s="42"/>
      <c r="AG625" s="42"/>
      <c r="AH625" s="42"/>
    </row>
    <row r="626" ht="15.75" customHeight="1">
      <c r="A626" s="42"/>
      <c r="B626" s="42"/>
      <c r="C626" s="243"/>
      <c r="D626" s="243"/>
      <c r="E626" s="42"/>
      <c r="F626" s="103"/>
      <c r="G626" s="42"/>
      <c r="H626" s="42"/>
      <c r="I626" s="42"/>
      <c r="J626" s="42"/>
      <c r="K626" s="42"/>
      <c r="L626" s="42"/>
      <c r="M626" s="42"/>
      <c r="N626" s="42"/>
      <c r="O626" s="42"/>
      <c r="P626" s="42"/>
      <c r="Q626" s="42"/>
      <c r="R626" s="42"/>
      <c r="S626" s="42"/>
      <c r="T626" s="42"/>
      <c r="U626" s="42"/>
      <c r="V626" s="42"/>
      <c r="W626" s="42"/>
      <c r="X626" s="42"/>
      <c r="Y626" s="42"/>
      <c r="Z626" s="42"/>
      <c r="AA626" s="42"/>
      <c r="AB626" s="42"/>
      <c r="AC626" s="42"/>
      <c r="AD626" s="42"/>
      <c r="AE626" s="42"/>
      <c r="AF626" s="42"/>
      <c r="AG626" s="42"/>
      <c r="AH626" s="42"/>
    </row>
    <row r="627" ht="15.75" customHeight="1">
      <c r="A627" s="42"/>
      <c r="B627" s="42"/>
      <c r="C627" s="243"/>
      <c r="D627" s="243"/>
      <c r="E627" s="42"/>
      <c r="F627" s="103"/>
      <c r="G627" s="42"/>
      <c r="H627" s="42"/>
      <c r="I627" s="42"/>
      <c r="J627" s="42"/>
      <c r="K627" s="42"/>
      <c r="L627" s="42"/>
      <c r="M627" s="42"/>
      <c r="N627" s="42"/>
      <c r="O627" s="42"/>
      <c r="P627" s="42"/>
      <c r="Q627" s="42"/>
      <c r="R627" s="42"/>
      <c r="S627" s="42"/>
      <c r="T627" s="42"/>
      <c r="U627" s="42"/>
      <c r="V627" s="42"/>
      <c r="W627" s="42"/>
      <c r="X627" s="42"/>
      <c r="Y627" s="42"/>
      <c r="Z627" s="42"/>
      <c r="AA627" s="42"/>
      <c r="AB627" s="42"/>
      <c r="AC627" s="42"/>
      <c r="AD627" s="42"/>
      <c r="AE627" s="42"/>
      <c r="AF627" s="42"/>
      <c r="AG627" s="42"/>
      <c r="AH627" s="42"/>
    </row>
    <row r="628" ht="15.75" customHeight="1">
      <c r="A628" s="42"/>
      <c r="B628" s="42"/>
      <c r="C628" s="243"/>
      <c r="D628" s="243"/>
      <c r="E628" s="42"/>
      <c r="F628" s="103"/>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c r="AF628" s="42"/>
      <c r="AG628" s="42"/>
      <c r="AH628" s="42"/>
    </row>
    <row r="629" ht="15.75" customHeight="1">
      <c r="A629" s="42"/>
      <c r="B629" s="42"/>
      <c r="C629" s="243"/>
      <c r="D629" s="243"/>
      <c r="E629" s="42"/>
      <c r="F629" s="103"/>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c r="AF629" s="42"/>
      <c r="AG629" s="42"/>
      <c r="AH629" s="42"/>
    </row>
    <row r="630" ht="15.75" customHeight="1">
      <c r="A630" s="42"/>
      <c r="B630" s="42"/>
      <c r="C630" s="243"/>
      <c r="D630" s="243"/>
      <c r="E630" s="42"/>
      <c r="F630" s="103"/>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c r="AF630" s="42"/>
      <c r="AG630" s="42"/>
      <c r="AH630" s="42"/>
    </row>
    <row r="631" ht="15.75" customHeight="1">
      <c r="A631" s="42"/>
      <c r="B631" s="42"/>
      <c r="C631" s="243"/>
      <c r="D631" s="243"/>
      <c r="E631" s="42"/>
      <c r="F631" s="103"/>
      <c r="G631" s="42"/>
      <c r="H631" s="42"/>
      <c r="I631" s="42"/>
      <c r="J631" s="42"/>
      <c r="K631" s="42"/>
      <c r="L631" s="42"/>
      <c r="M631" s="42"/>
      <c r="N631" s="42"/>
      <c r="O631" s="42"/>
      <c r="P631" s="42"/>
      <c r="Q631" s="42"/>
      <c r="R631" s="42"/>
      <c r="S631" s="42"/>
      <c r="T631" s="42"/>
      <c r="U631" s="42"/>
      <c r="V631" s="42"/>
      <c r="W631" s="42"/>
      <c r="X631" s="42"/>
      <c r="Y631" s="42"/>
      <c r="Z631" s="42"/>
      <c r="AA631" s="42"/>
      <c r="AB631" s="42"/>
      <c r="AC631" s="42"/>
      <c r="AD631" s="42"/>
      <c r="AE631" s="42"/>
      <c r="AF631" s="42"/>
      <c r="AG631" s="42"/>
      <c r="AH631" s="42"/>
    </row>
    <row r="632" ht="15.75" customHeight="1">
      <c r="A632" s="42"/>
      <c r="B632" s="42"/>
      <c r="C632" s="243"/>
      <c r="D632" s="243"/>
      <c r="E632" s="42"/>
      <c r="F632" s="103"/>
      <c r="G632" s="42"/>
      <c r="H632" s="42"/>
      <c r="I632" s="42"/>
      <c r="J632" s="42"/>
      <c r="K632" s="42"/>
      <c r="L632" s="42"/>
      <c r="M632" s="42"/>
      <c r="N632" s="42"/>
      <c r="O632" s="42"/>
      <c r="P632" s="42"/>
      <c r="Q632" s="42"/>
      <c r="R632" s="42"/>
      <c r="S632" s="42"/>
      <c r="T632" s="42"/>
      <c r="U632" s="42"/>
      <c r="V632" s="42"/>
      <c r="W632" s="42"/>
      <c r="X632" s="42"/>
      <c r="Y632" s="42"/>
      <c r="Z632" s="42"/>
      <c r="AA632" s="42"/>
      <c r="AB632" s="42"/>
      <c r="AC632" s="42"/>
      <c r="AD632" s="42"/>
      <c r="AE632" s="42"/>
      <c r="AF632" s="42"/>
      <c r="AG632" s="42"/>
      <c r="AH632" s="42"/>
    </row>
    <row r="633" ht="15.75" customHeight="1">
      <c r="A633" s="42"/>
      <c r="B633" s="42"/>
      <c r="C633" s="243"/>
      <c r="D633" s="243"/>
      <c r="E633" s="42"/>
      <c r="F633" s="103"/>
      <c r="G633" s="42"/>
      <c r="H633" s="42"/>
      <c r="I633" s="42"/>
      <c r="J633" s="42"/>
      <c r="K633" s="42"/>
      <c r="L633" s="42"/>
      <c r="M633" s="42"/>
      <c r="N633" s="42"/>
      <c r="O633" s="42"/>
      <c r="P633" s="42"/>
      <c r="Q633" s="42"/>
      <c r="R633" s="42"/>
      <c r="S633" s="42"/>
      <c r="T633" s="42"/>
      <c r="U633" s="42"/>
      <c r="V633" s="42"/>
      <c r="W633" s="42"/>
      <c r="X633" s="42"/>
      <c r="Y633" s="42"/>
      <c r="Z633" s="42"/>
      <c r="AA633" s="42"/>
      <c r="AB633" s="42"/>
      <c r="AC633" s="42"/>
      <c r="AD633" s="42"/>
      <c r="AE633" s="42"/>
      <c r="AF633" s="42"/>
      <c r="AG633" s="42"/>
      <c r="AH633" s="42"/>
    </row>
    <row r="634" ht="15.75" customHeight="1">
      <c r="A634" s="42"/>
      <c r="B634" s="42"/>
      <c r="C634" s="243"/>
      <c r="D634" s="243"/>
      <c r="E634" s="42"/>
      <c r="F634" s="103"/>
      <c r="G634" s="42"/>
      <c r="H634" s="42"/>
      <c r="I634" s="42"/>
      <c r="J634" s="42"/>
      <c r="K634" s="42"/>
      <c r="L634" s="42"/>
      <c r="M634" s="42"/>
      <c r="N634" s="42"/>
      <c r="O634" s="42"/>
      <c r="P634" s="42"/>
      <c r="Q634" s="42"/>
      <c r="R634" s="42"/>
      <c r="S634" s="42"/>
      <c r="T634" s="42"/>
      <c r="U634" s="42"/>
      <c r="V634" s="42"/>
      <c r="W634" s="42"/>
      <c r="X634" s="42"/>
      <c r="Y634" s="42"/>
      <c r="Z634" s="42"/>
      <c r="AA634" s="42"/>
      <c r="AB634" s="42"/>
      <c r="AC634" s="42"/>
      <c r="AD634" s="42"/>
      <c r="AE634" s="42"/>
      <c r="AF634" s="42"/>
      <c r="AG634" s="42"/>
      <c r="AH634" s="42"/>
    </row>
    <row r="635" ht="15.75" customHeight="1">
      <c r="A635" s="42"/>
      <c r="B635" s="42"/>
      <c r="C635" s="243"/>
      <c r="D635" s="243"/>
      <c r="E635" s="42"/>
      <c r="F635" s="103"/>
      <c r="G635" s="42"/>
      <c r="H635" s="42"/>
      <c r="I635" s="42"/>
      <c r="J635" s="42"/>
      <c r="K635" s="42"/>
      <c r="L635" s="42"/>
      <c r="M635" s="42"/>
      <c r="N635" s="42"/>
      <c r="O635" s="42"/>
      <c r="P635" s="42"/>
      <c r="Q635" s="42"/>
      <c r="R635" s="42"/>
      <c r="S635" s="42"/>
      <c r="T635" s="42"/>
      <c r="U635" s="42"/>
      <c r="V635" s="42"/>
      <c r="W635" s="42"/>
      <c r="X635" s="42"/>
      <c r="Y635" s="42"/>
      <c r="Z635" s="42"/>
      <c r="AA635" s="42"/>
      <c r="AB635" s="42"/>
      <c r="AC635" s="42"/>
      <c r="AD635" s="42"/>
      <c r="AE635" s="42"/>
      <c r="AF635" s="42"/>
      <c r="AG635" s="42"/>
      <c r="AH635" s="42"/>
    </row>
    <row r="636" ht="15.75" customHeight="1">
      <c r="A636" s="42"/>
      <c r="B636" s="42"/>
      <c r="C636" s="243"/>
      <c r="D636" s="243"/>
      <c r="E636" s="42"/>
      <c r="F636" s="103"/>
      <c r="G636" s="42"/>
      <c r="H636" s="42"/>
      <c r="I636" s="42"/>
      <c r="J636" s="42"/>
      <c r="K636" s="42"/>
      <c r="L636" s="42"/>
      <c r="M636" s="42"/>
      <c r="N636" s="42"/>
      <c r="O636" s="42"/>
      <c r="P636" s="42"/>
      <c r="Q636" s="42"/>
      <c r="R636" s="42"/>
      <c r="S636" s="42"/>
      <c r="T636" s="42"/>
      <c r="U636" s="42"/>
      <c r="V636" s="42"/>
      <c r="W636" s="42"/>
      <c r="X636" s="42"/>
      <c r="Y636" s="42"/>
      <c r="Z636" s="42"/>
      <c r="AA636" s="42"/>
      <c r="AB636" s="42"/>
      <c r="AC636" s="42"/>
      <c r="AD636" s="42"/>
      <c r="AE636" s="42"/>
      <c r="AF636" s="42"/>
      <c r="AG636" s="42"/>
      <c r="AH636" s="42"/>
    </row>
    <row r="637" ht="15.75" customHeight="1">
      <c r="A637" s="42"/>
      <c r="B637" s="42"/>
      <c r="C637" s="243"/>
      <c r="D637" s="243"/>
      <c r="E637" s="42"/>
      <c r="F637" s="103"/>
      <c r="G637" s="42"/>
      <c r="H637" s="42"/>
      <c r="I637" s="42"/>
      <c r="J637" s="42"/>
      <c r="K637" s="42"/>
      <c r="L637" s="42"/>
      <c r="M637" s="42"/>
      <c r="N637" s="42"/>
      <c r="O637" s="42"/>
      <c r="P637" s="42"/>
      <c r="Q637" s="42"/>
      <c r="R637" s="42"/>
      <c r="S637" s="42"/>
      <c r="T637" s="42"/>
      <c r="U637" s="42"/>
      <c r="V637" s="42"/>
      <c r="W637" s="42"/>
      <c r="X637" s="42"/>
      <c r="Y637" s="42"/>
      <c r="Z637" s="42"/>
      <c r="AA637" s="42"/>
      <c r="AB637" s="42"/>
      <c r="AC637" s="42"/>
      <c r="AD637" s="42"/>
      <c r="AE637" s="42"/>
      <c r="AF637" s="42"/>
      <c r="AG637" s="42"/>
      <c r="AH637" s="42"/>
    </row>
    <row r="638" ht="15.75" customHeight="1">
      <c r="A638" s="42"/>
      <c r="B638" s="42"/>
      <c r="C638" s="243"/>
      <c r="D638" s="243"/>
      <c r="E638" s="42"/>
      <c r="F638" s="103"/>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c r="AF638" s="42"/>
      <c r="AG638" s="42"/>
      <c r="AH638" s="42"/>
    </row>
    <row r="639" ht="15.75" customHeight="1">
      <c r="A639" s="42"/>
      <c r="B639" s="42"/>
      <c r="C639" s="243"/>
      <c r="D639" s="243"/>
      <c r="E639" s="42"/>
      <c r="F639" s="103"/>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c r="AF639" s="42"/>
      <c r="AG639" s="42"/>
      <c r="AH639" s="42"/>
    </row>
    <row r="640" ht="15.75" customHeight="1">
      <c r="A640" s="42"/>
      <c r="B640" s="42"/>
      <c r="C640" s="243"/>
      <c r="D640" s="243"/>
      <c r="E640" s="42"/>
      <c r="F640" s="103"/>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c r="AF640" s="42"/>
      <c r="AG640" s="42"/>
      <c r="AH640" s="42"/>
    </row>
    <row r="641" ht="15.75" customHeight="1">
      <c r="A641" s="42"/>
      <c r="B641" s="42"/>
      <c r="C641" s="243"/>
      <c r="D641" s="243"/>
      <c r="E641" s="42"/>
      <c r="F641" s="103"/>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c r="AF641" s="42"/>
      <c r="AG641" s="42"/>
      <c r="AH641" s="42"/>
    </row>
    <row r="642" ht="15.75" customHeight="1">
      <c r="A642" s="42"/>
      <c r="B642" s="42"/>
      <c r="C642" s="243"/>
      <c r="D642" s="243"/>
      <c r="E642" s="42"/>
      <c r="F642" s="103"/>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c r="AF642" s="42"/>
      <c r="AG642" s="42"/>
      <c r="AH642" s="42"/>
    </row>
    <row r="643" ht="15.75" customHeight="1">
      <c r="A643" s="42"/>
      <c r="B643" s="42"/>
      <c r="C643" s="243"/>
      <c r="D643" s="243"/>
      <c r="E643" s="42"/>
      <c r="F643" s="103"/>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c r="AF643" s="42"/>
      <c r="AG643" s="42"/>
      <c r="AH643" s="42"/>
    </row>
    <row r="644" ht="15.75" customHeight="1">
      <c r="A644" s="42"/>
      <c r="B644" s="42"/>
      <c r="C644" s="243"/>
      <c r="D644" s="243"/>
      <c r="E644" s="42"/>
      <c r="F644" s="103"/>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c r="AF644" s="42"/>
      <c r="AG644" s="42"/>
      <c r="AH644" s="42"/>
    </row>
    <row r="645" ht="15.75" customHeight="1">
      <c r="A645" s="42"/>
      <c r="B645" s="42"/>
      <c r="C645" s="243"/>
      <c r="D645" s="243"/>
      <c r="E645" s="42"/>
      <c r="F645" s="103"/>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c r="AF645" s="42"/>
      <c r="AG645" s="42"/>
      <c r="AH645" s="42"/>
    </row>
    <row r="646" ht="15.75" customHeight="1">
      <c r="A646" s="42"/>
      <c r="B646" s="42"/>
      <c r="C646" s="243"/>
      <c r="D646" s="243"/>
      <c r="E646" s="42"/>
      <c r="F646" s="103"/>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c r="AF646" s="42"/>
      <c r="AG646" s="42"/>
      <c r="AH646" s="42"/>
    </row>
    <row r="647" ht="15.75" customHeight="1">
      <c r="A647" s="42"/>
      <c r="B647" s="42"/>
      <c r="C647" s="243"/>
      <c r="D647" s="243"/>
      <c r="E647" s="42"/>
      <c r="F647" s="103"/>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c r="AF647" s="42"/>
      <c r="AG647" s="42"/>
      <c r="AH647" s="42"/>
    </row>
    <row r="648" ht="15.75" customHeight="1">
      <c r="A648" s="42"/>
      <c r="B648" s="42"/>
      <c r="C648" s="243"/>
      <c r="D648" s="243"/>
      <c r="E648" s="42"/>
      <c r="F648" s="103"/>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c r="AF648" s="42"/>
      <c r="AG648" s="42"/>
      <c r="AH648" s="42"/>
    </row>
    <row r="649" ht="15.75" customHeight="1">
      <c r="A649" s="42"/>
      <c r="B649" s="42"/>
      <c r="C649" s="243"/>
      <c r="D649" s="243"/>
      <c r="E649" s="42"/>
      <c r="F649" s="103"/>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c r="AF649" s="42"/>
      <c r="AG649" s="42"/>
      <c r="AH649" s="42"/>
    </row>
    <row r="650" ht="15.75" customHeight="1">
      <c r="A650" s="42"/>
      <c r="B650" s="42"/>
      <c r="C650" s="243"/>
      <c r="D650" s="243"/>
      <c r="E650" s="42"/>
      <c r="F650" s="103"/>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c r="AF650" s="42"/>
      <c r="AG650" s="42"/>
      <c r="AH650" s="42"/>
    </row>
    <row r="651" ht="15.75" customHeight="1">
      <c r="A651" s="42"/>
      <c r="B651" s="42"/>
      <c r="C651" s="243"/>
      <c r="D651" s="243"/>
      <c r="E651" s="42"/>
      <c r="F651" s="103"/>
      <c r="G651" s="42"/>
      <c r="H651" s="42"/>
      <c r="I651" s="42"/>
      <c r="J651" s="42"/>
      <c r="K651" s="42"/>
      <c r="L651" s="42"/>
      <c r="M651" s="42"/>
      <c r="N651" s="42"/>
      <c r="O651" s="42"/>
      <c r="P651" s="42"/>
      <c r="Q651" s="42"/>
      <c r="R651" s="42"/>
      <c r="S651" s="42"/>
      <c r="T651" s="42"/>
      <c r="U651" s="42"/>
      <c r="V651" s="42"/>
      <c r="W651" s="42"/>
      <c r="X651" s="42"/>
      <c r="Y651" s="42"/>
      <c r="Z651" s="42"/>
      <c r="AA651" s="42"/>
      <c r="AB651" s="42"/>
      <c r="AC651" s="42"/>
      <c r="AD651" s="42"/>
      <c r="AE651" s="42"/>
      <c r="AF651" s="42"/>
      <c r="AG651" s="42"/>
      <c r="AH651" s="42"/>
    </row>
    <row r="652" ht="15.75" customHeight="1">
      <c r="A652" s="42"/>
      <c r="B652" s="42"/>
      <c r="C652" s="243"/>
      <c r="D652" s="243"/>
      <c r="E652" s="42"/>
      <c r="F652" s="103"/>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c r="AF652" s="42"/>
      <c r="AG652" s="42"/>
      <c r="AH652" s="42"/>
    </row>
    <row r="653" ht="15.75" customHeight="1">
      <c r="A653" s="42"/>
      <c r="B653" s="42"/>
      <c r="C653" s="243"/>
      <c r="D653" s="243"/>
      <c r="E653" s="42"/>
      <c r="F653" s="103"/>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c r="AF653" s="42"/>
      <c r="AG653" s="42"/>
      <c r="AH653" s="42"/>
    </row>
    <row r="654" ht="15.75" customHeight="1">
      <c r="A654" s="42"/>
      <c r="B654" s="42"/>
      <c r="C654" s="243"/>
      <c r="D654" s="243"/>
      <c r="E654" s="42"/>
      <c r="F654" s="103"/>
      <c r="G654" s="42"/>
      <c r="H654" s="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c r="AF654" s="42"/>
      <c r="AG654" s="42"/>
      <c r="AH654" s="42"/>
    </row>
    <row r="655" ht="15.75" customHeight="1">
      <c r="A655" s="42"/>
      <c r="B655" s="42"/>
      <c r="C655" s="243"/>
      <c r="D655" s="243"/>
      <c r="E655" s="42"/>
      <c r="F655" s="103"/>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c r="AF655" s="42"/>
      <c r="AG655" s="42"/>
      <c r="AH655" s="42"/>
    </row>
    <row r="656" ht="15.75" customHeight="1">
      <c r="A656" s="42"/>
      <c r="B656" s="42"/>
      <c r="C656" s="243"/>
      <c r="D656" s="243"/>
      <c r="E656" s="42"/>
      <c r="F656" s="103"/>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c r="AF656" s="42"/>
      <c r="AG656" s="42"/>
      <c r="AH656" s="42"/>
    </row>
    <row r="657" ht="15.75" customHeight="1">
      <c r="A657" s="42"/>
      <c r="B657" s="42"/>
      <c r="C657" s="243"/>
      <c r="D657" s="243"/>
      <c r="E657" s="42"/>
      <c r="F657" s="103"/>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c r="AF657" s="42"/>
      <c r="AG657" s="42"/>
      <c r="AH657" s="42"/>
    </row>
    <row r="658" ht="15.75" customHeight="1">
      <c r="A658" s="42"/>
      <c r="B658" s="42"/>
      <c r="C658" s="243"/>
      <c r="D658" s="243"/>
      <c r="E658" s="42"/>
      <c r="F658" s="103"/>
      <c r="G658" s="42"/>
      <c r="H658" s="42"/>
      <c r="I658" s="42"/>
      <c r="J658" s="42"/>
      <c r="K658" s="42"/>
      <c r="L658" s="42"/>
      <c r="M658" s="42"/>
      <c r="N658" s="42"/>
      <c r="O658" s="42"/>
      <c r="P658" s="42"/>
      <c r="Q658" s="42"/>
      <c r="R658" s="42"/>
      <c r="S658" s="42"/>
      <c r="T658" s="42"/>
      <c r="U658" s="42"/>
      <c r="V658" s="42"/>
      <c r="W658" s="42"/>
      <c r="X658" s="42"/>
      <c r="Y658" s="42"/>
      <c r="Z658" s="42"/>
      <c r="AA658" s="42"/>
      <c r="AB658" s="42"/>
      <c r="AC658" s="42"/>
      <c r="AD658" s="42"/>
      <c r="AE658" s="42"/>
      <c r="AF658" s="42"/>
      <c r="AG658" s="42"/>
      <c r="AH658" s="42"/>
    </row>
    <row r="659" ht="15.75" customHeight="1">
      <c r="A659" s="42"/>
      <c r="B659" s="42"/>
      <c r="C659" s="243"/>
      <c r="D659" s="243"/>
      <c r="E659" s="42"/>
      <c r="F659" s="103"/>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c r="AF659" s="42"/>
      <c r="AG659" s="42"/>
      <c r="AH659" s="42"/>
    </row>
    <row r="660" ht="15.75" customHeight="1">
      <c r="A660" s="42"/>
      <c r="B660" s="42"/>
      <c r="C660" s="243"/>
      <c r="D660" s="243"/>
      <c r="E660" s="42"/>
      <c r="F660" s="103"/>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c r="AF660" s="42"/>
      <c r="AG660" s="42"/>
      <c r="AH660" s="42"/>
    </row>
    <row r="661" ht="15.75" customHeight="1">
      <c r="A661" s="42"/>
      <c r="B661" s="42"/>
      <c r="C661" s="243"/>
      <c r="D661" s="243"/>
      <c r="E661" s="42"/>
      <c r="F661" s="103"/>
      <c r="G661" s="42"/>
      <c r="H661" s="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c r="AF661" s="42"/>
      <c r="AG661" s="42"/>
      <c r="AH661" s="42"/>
    </row>
    <row r="662" ht="15.75" customHeight="1">
      <c r="A662" s="42"/>
      <c r="B662" s="42"/>
      <c r="C662" s="243"/>
      <c r="D662" s="243"/>
      <c r="E662" s="42"/>
      <c r="F662" s="103"/>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c r="AF662" s="42"/>
      <c r="AG662" s="42"/>
      <c r="AH662" s="42"/>
    </row>
    <row r="663" ht="15.75" customHeight="1">
      <c r="A663" s="42"/>
      <c r="B663" s="42"/>
      <c r="C663" s="243"/>
      <c r="D663" s="243"/>
      <c r="E663" s="42"/>
      <c r="F663" s="103"/>
      <c r="G663" s="42"/>
      <c r="H663" s="42"/>
      <c r="I663" s="42"/>
      <c r="J663" s="42"/>
      <c r="K663" s="42"/>
      <c r="L663" s="42"/>
      <c r="M663" s="42"/>
      <c r="N663" s="42"/>
      <c r="O663" s="42"/>
      <c r="P663" s="42"/>
      <c r="Q663" s="42"/>
      <c r="R663" s="42"/>
      <c r="S663" s="42"/>
      <c r="T663" s="42"/>
      <c r="U663" s="42"/>
      <c r="V663" s="42"/>
      <c r="W663" s="42"/>
      <c r="X663" s="42"/>
      <c r="Y663" s="42"/>
      <c r="Z663" s="42"/>
      <c r="AA663" s="42"/>
      <c r="AB663" s="42"/>
      <c r="AC663" s="42"/>
      <c r="AD663" s="42"/>
      <c r="AE663" s="42"/>
      <c r="AF663" s="42"/>
      <c r="AG663" s="42"/>
      <c r="AH663" s="42"/>
    </row>
    <row r="664" ht="15.75" customHeight="1">
      <c r="A664" s="42"/>
      <c r="B664" s="42"/>
      <c r="C664" s="243"/>
      <c r="D664" s="243"/>
      <c r="E664" s="42"/>
      <c r="F664" s="103"/>
      <c r="G664" s="42"/>
      <c r="H664" s="42"/>
      <c r="I664" s="42"/>
      <c r="J664" s="42"/>
      <c r="K664" s="42"/>
      <c r="L664" s="42"/>
      <c r="M664" s="42"/>
      <c r="N664" s="42"/>
      <c r="O664" s="42"/>
      <c r="P664" s="42"/>
      <c r="Q664" s="42"/>
      <c r="R664" s="42"/>
      <c r="S664" s="42"/>
      <c r="T664" s="42"/>
      <c r="U664" s="42"/>
      <c r="V664" s="42"/>
      <c r="W664" s="42"/>
      <c r="X664" s="42"/>
      <c r="Y664" s="42"/>
      <c r="Z664" s="42"/>
      <c r="AA664" s="42"/>
      <c r="AB664" s="42"/>
      <c r="AC664" s="42"/>
      <c r="AD664" s="42"/>
      <c r="AE664" s="42"/>
      <c r="AF664" s="42"/>
      <c r="AG664" s="42"/>
      <c r="AH664" s="42"/>
    </row>
    <row r="665" ht="15.75" customHeight="1">
      <c r="A665" s="42"/>
      <c r="B665" s="42"/>
      <c r="C665" s="243"/>
      <c r="D665" s="243"/>
      <c r="E665" s="42"/>
      <c r="F665" s="103"/>
      <c r="G665" s="42"/>
      <c r="H665" s="42"/>
      <c r="I665" s="42"/>
      <c r="J665" s="42"/>
      <c r="K665" s="42"/>
      <c r="L665" s="42"/>
      <c r="M665" s="42"/>
      <c r="N665" s="42"/>
      <c r="O665" s="42"/>
      <c r="P665" s="42"/>
      <c r="Q665" s="42"/>
      <c r="R665" s="42"/>
      <c r="S665" s="42"/>
      <c r="T665" s="42"/>
      <c r="U665" s="42"/>
      <c r="V665" s="42"/>
      <c r="W665" s="42"/>
      <c r="X665" s="42"/>
      <c r="Y665" s="42"/>
      <c r="Z665" s="42"/>
      <c r="AA665" s="42"/>
      <c r="AB665" s="42"/>
      <c r="AC665" s="42"/>
      <c r="AD665" s="42"/>
      <c r="AE665" s="42"/>
      <c r="AF665" s="42"/>
      <c r="AG665" s="42"/>
      <c r="AH665" s="42"/>
    </row>
    <row r="666" ht="15.75" customHeight="1">
      <c r="A666" s="42"/>
      <c r="B666" s="42"/>
      <c r="C666" s="243"/>
      <c r="D666" s="243"/>
      <c r="E666" s="42"/>
      <c r="F666" s="103"/>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c r="AF666" s="42"/>
      <c r="AG666" s="42"/>
      <c r="AH666" s="42"/>
    </row>
    <row r="667" ht="15.75" customHeight="1">
      <c r="A667" s="42"/>
      <c r="B667" s="42"/>
      <c r="C667" s="243"/>
      <c r="D667" s="243"/>
      <c r="E667" s="42"/>
      <c r="F667" s="103"/>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c r="AF667" s="42"/>
      <c r="AG667" s="42"/>
      <c r="AH667" s="42"/>
    </row>
    <row r="668" ht="15.75" customHeight="1">
      <c r="A668" s="42"/>
      <c r="B668" s="42"/>
      <c r="C668" s="243"/>
      <c r="D668" s="243"/>
      <c r="E668" s="42"/>
      <c r="F668" s="103"/>
      <c r="G668" s="42"/>
      <c r="H668" s="42"/>
      <c r="I668" s="42"/>
      <c r="J668" s="42"/>
      <c r="K668" s="42"/>
      <c r="L668" s="42"/>
      <c r="M668" s="42"/>
      <c r="N668" s="42"/>
      <c r="O668" s="42"/>
      <c r="P668" s="42"/>
      <c r="Q668" s="42"/>
      <c r="R668" s="42"/>
      <c r="S668" s="42"/>
      <c r="T668" s="42"/>
      <c r="U668" s="42"/>
      <c r="V668" s="42"/>
      <c r="W668" s="42"/>
      <c r="X668" s="42"/>
      <c r="Y668" s="42"/>
      <c r="Z668" s="42"/>
      <c r="AA668" s="42"/>
      <c r="AB668" s="42"/>
      <c r="AC668" s="42"/>
      <c r="AD668" s="42"/>
      <c r="AE668" s="42"/>
      <c r="AF668" s="42"/>
      <c r="AG668" s="42"/>
      <c r="AH668" s="42"/>
    </row>
    <row r="669" ht="15.75" customHeight="1">
      <c r="A669" s="42"/>
      <c r="B669" s="42"/>
      <c r="C669" s="243"/>
      <c r="D669" s="243"/>
      <c r="E669" s="42"/>
      <c r="F669" s="103"/>
      <c r="G669" s="42"/>
      <c r="H669" s="42"/>
      <c r="I669" s="42"/>
      <c r="J669" s="42"/>
      <c r="K669" s="42"/>
      <c r="L669" s="42"/>
      <c r="M669" s="42"/>
      <c r="N669" s="42"/>
      <c r="O669" s="42"/>
      <c r="P669" s="42"/>
      <c r="Q669" s="42"/>
      <c r="R669" s="42"/>
      <c r="S669" s="42"/>
      <c r="T669" s="42"/>
      <c r="U669" s="42"/>
      <c r="V669" s="42"/>
      <c r="W669" s="42"/>
      <c r="X669" s="42"/>
      <c r="Y669" s="42"/>
      <c r="Z669" s="42"/>
      <c r="AA669" s="42"/>
      <c r="AB669" s="42"/>
      <c r="AC669" s="42"/>
      <c r="AD669" s="42"/>
      <c r="AE669" s="42"/>
      <c r="AF669" s="42"/>
      <c r="AG669" s="42"/>
      <c r="AH669" s="42"/>
    </row>
    <row r="670" ht="15.75" customHeight="1">
      <c r="A670" s="42"/>
      <c r="B670" s="42"/>
      <c r="C670" s="243"/>
      <c r="D670" s="243"/>
      <c r="E670" s="42"/>
      <c r="F670" s="103"/>
      <c r="G670" s="42"/>
      <c r="H670" s="42"/>
      <c r="I670" s="42"/>
      <c r="J670" s="42"/>
      <c r="K670" s="42"/>
      <c r="L670" s="42"/>
      <c r="M670" s="42"/>
      <c r="N670" s="42"/>
      <c r="O670" s="42"/>
      <c r="P670" s="42"/>
      <c r="Q670" s="42"/>
      <c r="R670" s="42"/>
      <c r="S670" s="42"/>
      <c r="T670" s="42"/>
      <c r="U670" s="42"/>
      <c r="V670" s="42"/>
      <c r="W670" s="42"/>
      <c r="X670" s="42"/>
      <c r="Y670" s="42"/>
      <c r="Z670" s="42"/>
      <c r="AA670" s="42"/>
      <c r="AB670" s="42"/>
      <c r="AC670" s="42"/>
      <c r="AD670" s="42"/>
      <c r="AE670" s="42"/>
      <c r="AF670" s="42"/>
      <c r="AG670" s="42"/>
      <c r="AH670" s="42"/>
    </row>
    <row r="671" ht="15.75" customHeight="1">
      <c r="A671" s="42"/>
      <c r="B671" s="42"/>
      <c r="C671" s="243"/>
      <c r="D671" s="243"/>
      <c r="E671" s="42"/>
      <c r="F671" s="103"/>
      <c r="G671" s="42"/>
      <c r="H671" s="42"/>
      <c r="I671" s="42"/>
      <c r="J671" s="42"/>
      <c r="K671" s="42"/>
      <c r="L671" s="42"/>
      <c r="M671" s="42"/>
      <c r="N671" s="42"/>
      <c r="O671" s="42"/>
      <c r="P671" s="42"/>
      <c r="Q671" s="42"/>
      <c r="R671" s="42"/>
      <c r="S671" s="42"/>
      <c r="T671" s="42"/>
      <c r="U671" s="42"/>
      <c r="V671" s="42"/>
      <c r="W671" s="42"/>
      <c r="X671" s="42"/>
      <c r="Y671" s="42"/>
      <c r="Z671" s="42"/>
      <c r="AA671" s="42"/>
      <c r="AB671" s="42"/>
      <c r="AC671" s="42"/>
      <c r="AD671" s="42"/>
      <c r="AE671" s="42"/>
      <c r="AF671" s="42"/>
      <c r="AG671" s="42"/>
      <c r="AH671" s="42"/>
    </row>
    <row r="672" ht="15.75" customHeight="1">
      <c r="A672" s="42"/>
      <c r="B672" s="42"/>
      <c r="C672" s="243"/>
      <c r="D672" s="243"/>
      <c r="E672" s="42"/>
      <c r="F672" s="103"/>
      <c r="G672" s="42"/>
      <c r="H672" s="42"/>
      <c r="I672" s="42"/>
      <c r="J672" s="42"/>
      <c r="K672" s="42"/>
      <c r="L672" s="42"/>
      <c r="M672" s="42"/>
      <c r="N672" s="42"/>
      <c r="O672" s="42"/>
      <c r="P672" s="42"/>
      <c r="Q672" s="42"/>
      <c r="R672" s="42"/>
      <c r="S672" s="42"/>
      <c r="T672" s="42"/>
      <c r="U672" s="42"/>
      <c r="V672" s="42"/>
      <c r="W672" s="42"/>
      <c r="X672" s="42"/>
      <c r="Y672" s="42"/>
      <c r="Z672" s="42"/>
      <c r="AA672" s="42"/>
      <c r="AB672" s="42"/>
      <c r="AC672" s="42"/>
      <c r="AD672" s="42"/>
      <c r="AE672" s="42"/>
      <c r="AF672" s="42"/>
      <c r="AG672" s="42"/>
      <c r="AH672" s="42"/>
    </row>
    <row r="673" ht="15.75" customHeight="1">
      <c r="A673" s="42"/>
      <c r="B673" s="42"/>
      <c r="C673" s="243"/>
      <c r="D673" s="243"/>
      <c r="E673" s="42"/>
      <c r="F673" s="103"/>
      <c r="G673" s="42"/>
      <c r="H673" s="42"/>
      <c r="I673" s="42"/>
      <c r="J673" s="42"/>
      <c r="K673" s="42"/>
      <c r="L673" s="42"/>
      <c r="M673" s="42"/>
      <c r="N673" s="42"/>
      <c r="O673" s="42"/>
      <c r="P673" s="42"/>
      <c r="Q673" s="42"/>
      <c r="R673" s="42"/>
      <c r="S673" s="42"/>
      <c r="T673" s="42"/>
      <c r="U673" s="42"/>
      <c r="V673" s="42"/>
      <c r="W673" s="42"/>
      <c r="X673" s="42"/>
      <c r="Y673" s="42"/>
      <c r="Z673" s="42"/>
      <c r="AA673" s="42"/>
      <c r="AB673" s="42"/>
      <c r="AC673" s="42"/>
      <c r="AD673" s="42"/>
      <c r="AE673" s="42"/>
      <c r="AF673" s="42"/>
      <c r="AG673" s="42"/>
      <c r="AH673" s="42"/>
    </row>
    <row r="674" ht="15.75" customHeight="1">
      <c r="A674" s="42"/>
      <c r="B674" s="42"/>
      <c r="C674" s="243"/>
      <c r="D674" s="243"/>
      <c r="E674" s="42"/>
      <c r="F674" s="103"/>
      <c r="G674" s="42"/>
      <c r="H674" s="42"/>
      <c r="I674" s="42"/>
      <c r="J674" s="42"/>
      <c r="K674" s="42"/>
      <c r="L674" s="42"/>
      <c r="M674" s="42"/>
      <c r="N674" s="42"/>
      <c r="O674" s="42"/>
      <c r="P674" s="42"/>
      <c r="Q674" s="42"/>
      <c r="R674" s="42"/>
      <c r="S674" s="42"/>
      <c r="T674" s="42"/>
      <c r="U674" s="42"/>
      <c r="V674" s="42"/>
      <c r="W674" s="42"/>
      <c r="X674" s="42"/>
      <c r="Y674" s="42"/>
      <c r="Z674" s="42"/>
      <c r="AA674" s="42"/>
      <c r="AB674" s="42"/>
      <c r="AC674" s="42"/>
      <c r="AD674" s="42"/>
      <c r="AE674" s="42"/>
      <c r="AF674" s="42"/>
      <c r="AG674" s="42"/>
      <c r="AH674" s="42"/>
    </row>
    <row r="675" ht="15.75" customHeight="1">
      <c r="A675" s="42"/>
      <c r="B675" s="42"/>
      <c r="C675" s="243"/>
      <c r="D675" s="243"/>
      <c r="E675" s="42"/>
      <c r="F675" s="103"/>
      <c r="G675" s="42"/>
      <c r="H675" s="42"/>
      <c r="I675" s="42"/>
      <c r="J675" s="42"/>
      <c r="K675" s="42"/>
      <c r="L675" s="42"/>
      <c r="M675" s="42"/>
      <c r="N675" s="42"/>
      <c r="O675" s="42"/>
      <c r="P675" s="42"/>
      <c r="Q675" s="42"/>
      <c r="R675" s="42"/>
      <c r="S675" s="42"/>
      <c r="T675" s="42"/>
      <c r="U675" s="42"/>
      <c r="V675" s="42"/>
      <c r="W675" s="42"/>
      <c r="X675" s="42"/>
      <c r="Y675" s="42"/>
      <c r="Z675" s="42"/>
      <c r="AA675" s="42"/>
      <c r="AB675" s="42"/>
      <c r="AC675" s="42"/>
      <c r="AD675" s="42"/>
      <c r="AE675" s="42"/>
      <c r="AF675" s="42"/>
      <c r="AG675" s="42"/>
      <c r="AH675" s="42"/>
    </row>
    <row r="676" ht="15.75" customHeight="1">
      <c r="A676" s="42"/>
      <c r="B676" s="42"/>
      <c r="C676" s="243"/>
      <c r="D676" s="243"/>
      <c r="E676" s="42"/>
      <c r="F676" s="103"/>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c r="AF676" s="42"/>
      <c r="AG676" s="42"/>
      <c r="AH676" s="42"/>
    </row>
    <row r="677" ht="15.75" customHeight="1">
      <c r="A677" s="42"/>
      <c r="B677" s="42"/>
      <c r="C677" s="243"/>
      <c r="D677" s="243"/>
      <c r="E677" s="42"/>
      <c r="F677" s="103"/>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c r="AF677" s="42"/>
      <c r="AG677" s="42"/>
      <c r="AH677" s="42"/>
    </row>
    <row r="678" ht="15.75" customHeight="1">
      <c r="A678" s="42"/>
      <c r="B678" s="42"/>
      <c r="C678" s="243"/>
      <c r="D678" s="243"/>
      <c r="E678" s="42"/>
      <c r="F678" s="103"/>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c r="AF678" s="42"/>
      <c r="AG678" s="42"/>
      <c r="AH678" s="42"/>
    </row>
    <row r="679" ht="15.75" customHeight="1">
      <c r="A679" s="42"/>
      <c r="B679" s="42"/>
      <c r="C679" s="243"/>
      <c r="D679" s="243"/>
      <c r="E679" s="42"/>
      <c r="F679" s="103"/>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c r="AF679" s="42"/>
      <c r="AG679" s="42"/>
      <c r="AH679" s="42"/>
    </row>
    <row r="680" ht="15.75" customHeight="1">
      <c r="A680" s="42"/>
      <c r="B680" s="42"/>
      <c r="C680" s="243"/>
      <c r="D680" s="243"/>
      <c r="E680" s="42"/>
      <c r="F680" s="103"/>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c r="AF680" s="42"/>
      <c r="AG680" s="42"/>
      <c r="AH680" s="42"/>
    </row>
    <row r="681" ht="15.75" customHeight="1">
      <c r="A681" s="42"/>
      <c r="B681" s="42"/>
      <c r="C681" s="243"/>
      <c r="D681" s="243"/>
      <c r="E681" s="42"/>
      <c r="F681" s="103"/>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c r="AF681" s="42"/>
      <c r="AG681" s="42"/>
      <c r="AH681" s="42"/>
    </row>
    <row r="682" ht="15.75" customHeight="1">
      <c r="A682" s="42"/>
      <c r="B682" s="42"/>
      <c r="C682" s="243"/>
      <c r="D682" s="243"/>
      <c r="E682" s="42"/>
      <c r="F682" s="103"/>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c r="AF682" s="42"/>
      <c r="AG682" s="42"/>
      <c r="AH682" s="42"/>
    </row>
    <row r="683" ht="15.75" customHeight="1">
      <c r="A683" s="42"/>
      <c r="B683" s="42"/>
      <c r="C683" s="243"/>
      <c r="D683" s="243"/>
      <c r="E683" s="42"/>
      <c r="F683" s="103"/>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c r="AF683" s="42"/>
      <c r="AG683" s="42"/>
      <c r="AH683" s="42"/>
    </row>
    <row r="684" ht="15.75" customHeight="1">
      <c r="A684" s="42"/>
      <c r="B684" s="42"/>
      <c r="C684" s="243"/>
      <c r="D684" s="243"/>
      <c r="E684" s="42"/>
      <c r="F684" s="103"/>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c r="AF684" s="42"/>
      <c r="AG684" s="42"/>
      <c r="AH684" s="42"/>
    </row>
    <row r="685" ht="15.75" customHeight="1">
      <c r="A685" s="42"/>
      <c r="B685" s="42"/>
      <c r="C685" s="243"/>
      <c r="D685" s="243"/>
      <c r="E685" s="42"/>
      <c r="F685" s="103"/>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c r="AF685" s="42"/>
      <c r="AG685" s="42"/>
      <c r="AH685" s="42"/>
    </row>
    <row r="686" ht="15.75" customHeight="1">
      <c r="A686" s="42"/>
      <c r="B686" s="42"/>
      <c r="C686" s="243"/>
      <c r="D686" s="243"/>
      <c r="E686" s="42"/>
      <c r="F686" s="103"/>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c r="AF686" s="42"/>
      <c r="AG686" s="42"/>
      <c r="AH686" s="42"/>
    </row>
    <row r="687" ht="15.75" customHeight="1">
      <c r="A687" s="42"/>
      <c r="B687" s="42"/>
      <c r="C687" s="243"/>
      <c r="D687" s="243"/>
      <c r="E687" s="42"/>
      <c r="F687" s="103"/>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c r="AF687" s="42"/>
      <c r="AG687" s="42"/>
      <c r="AH687" s="42"/>
    </row>
    <row r="688" ht="15.75" customHeight="1">
      <c r="A688" s="42"/>
      <c r="B688" s="42"/>
      <c r="C688" s="243"/>
      <c r="D688" s="243"/>
      <c r="E688" s="42"/>
      <c r="F688" s="103"/>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c r="AF688" s="42"/>
      <c r="AG688" s="42"/>
      <c r="AH688" s="42"/>
    </row>
    <row r="689" ht="15.75" customHeight="1">
      <c r="A689" s="42"/>
      <c r="B689" s="42"/>
      <c r="C689" s="243"/>
      <c r="D689" s="243"/>
      <c r="E689" s="42"/>
      <c r="F689" s="103"/>
      <c r="G689" s="42"/>
      <c r="H689" s="42"/>
      <c r="I689" s="42"/>
      <c r="J689" s="42"/>
      <c r="K689" s="42"/>
      <c r="L689" s="42"/>
      <c r="M689" s="42"/>
      <c r="N689" s="42"/>
      <c r="O689" s="42"/>
      <c r="P689" s="42"/>
      <c r="Q689" s="42"/>
      <c r="R689" s="42"/>
      <c r="S689" s="42"/>
      <c r="T689" s="42"/>
      <c r="U689" s="42"/>
      <c r="V689" s="42"/>
      <c r="W689" s="42"/>
      <c r="X689" s="42"/>
      <c r="Y689" s="42"/>
      <c r="Z689" s="42"/>
      <c r="AA689" s="42"/>
      <c r="AB689" s="42"/>
      <c r="AC689" s="42"/>
      <c r="AD689" s="42"/>
      <c r="AE689" s="42"/>
      <c r="AF689" s="42"/>
      <c r="AG689" s="42"/>
      <c r="AH689" s="42"/>
    </row>
    <row r="690" ht="15.75" customHeight="1">
      <c r="A690" s="42"/>
      <c r="B690" s="42"/>
      <c r="C690" s="243"/>
      <c r="D690" s="243"/>
      <c r="E690" s="42"/>
      <c r="F690" s="103"/>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c r="AF690" s="42"/>
      <c r="AG690" s="42"/>
      <c r="AH690" s="42"/>
    </row>
    <row r="691" ht="15.75" customHeight="1">
      <c r="A691" s="42"/>
      <c r="B691" s="42"/>
      <c r="C691" s="243"/>
      <c r="D691" s="243"/>
      <c r="E691" s="42"/>
      <c r="F691" s="103"/>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c r="AF691" s="42"/>
      <c r="AG691" s="42"/>
      <c r="AH691" s="42"/>
    </row>
    <row r="692" ht="15.75" customHeight="1">
      <c r="A692" s="42"/>
      <c r="B692" s="42"/>
      <c r="C692" s="243"/>
      <c r="D692" s="243"/>
      <c r="E692" s="42"/>
      <c r="F692" s="103"/>
      <c r="G692" s="42"/>
      <c r="H692" s="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c r="AF692" s="42"/>
      <c r="AG692" s="42"/>
      <c r="AH692" s="42"/>
    </row>
    <row r="693" ht="15.75" customHeight="1">
      <c r="A693" s="42"/>
      <c r="B693" s="42"/>
      <c r="C693" s="243"/>
      <c r="D693" s="243"/>
      <c r="E693" s="42"/>
      <c r="F693" s="103"/>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c r="AF693" s="42"/>
      <c r="AG693" s="42"/>
      <c r="AH693" s="42"/>
    </row>
    <row r="694" ht="15.75" customHeight="1">
      <c r="A694" s="42"/>
      <c r="B694" s="42"/>
      <c r="C694" s="243"/>
      <c r="D694" s="243"/>
      <c r="E694" s="42"/>
      <c r="F694" s="103"/>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c r="AF694" s="42"/>
      <c r="AG694" s="42"/>
      <c r="AH694" s="42"/>
    </row>
    <row r="695" ht="15.75" customHeight="1">
      <c r="A695" s="42"/>
      <c r="B695" s="42"/>
      <c r="C695" s="243"/>
      <c r="D695" s="243"/>
      <c r="E695" s="42"/>
      <c r="F695" s="103"/>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c r="AF695" s="42"/>
      <c r="AG695" s="42"/>
      <c r="AH695" s="42"/>
    </row>
    <row r="696" ht="15.75" customHeight="1">
      <c r="A696" s="42"/>
      <c r="B696" s="42"/>
      <c r="C696" s="243"/>
      <c r="D696" s="243"/>
      <c r="E696" s="42"/>
      <c r="F696" s="103"/>
      <c r="G696" s="42"/>
      <c r="H696" s="42"/>
      <c r="I696" s="42"/>
      <c r="J696" s="42"/>
      <c r="K696" s="42"/>
      <c r="L696" s="42"/>
      <c r="M696" s="42"/>
      <c r="N696" s="42"/>
      <c r="O696" s="42"/>
      <c r="P696" s="42"/>
      <c r="Q696" s="42"/>
      <c r="R696" s="42"/>
      <c r="S696" s="42"/>
      <c r="T696" s="42"/>
      <c r="U696" s="42"/>
      <c r="V696" s="42"/>
      <c r="W696" s="42"/>
      <c r="X696" s="42"/>
      <c r="Y696" s="42"/>
      <c r="Z696" s="42"/>
      <c r="AA696" s="42"/>
      <c r="AB696" s="42"/>
      <c r="AC696" s="42"/>
      <c r="AD696" s="42"/>
      <c r="AE696" s="42"/>
      <c r="AF696" s="42"/>
      <c r="AG696" s="42"/>
      <c r="AH696" s="42"/>
    </row>
    <row r="697" ht="15.75" customHeight="1">
      <c r="A697" s="42"/>
      <c r="B697" s="42"/>
      <c r="C697" s="243"/>
      <c r="D697" s="243"/>
      <c r="E697" s="42"/>
      <c r="F697" s="103"/>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c r="AF697" s="42"/>
      <c r="AG697" s="42"/>
      <c r="AH697" s="42"/>
    </row>
    <row r="698" ht="15.75" customHeight="1">
      <c r="A698" s="42"/>
      <c r="B698" s="42"/>
      <c r="C698" s="243"/>
      <c r="D698" s="243"/>
      <c r="E698" s="42"/>
      <c r="F698" s="103"/>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c r="AF698" s="42"/>
      <c r="AG698" s="42"/>
      <c r="AH698" s="42"/>
    </row>
    <row r="699" ht="15.75" customHeight="1">
      <c r="A699" s="42"/>
      <c r="B699" s="42"/>
      <c r="C699" s="243"/>
      <c r="D699" s="243"/>
      <c r="E699" s="42"/>
      <c r="F699" s="103"/>
      <c r="G699" s="42"/>
      <c r="H699" s="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c r="AF699" s="42"/>
      <c r="AG699" s="42"/>
      <c r="AH699" s="42"/>
    </row>
    <row r="700" ht="15.75" customHeight="1">
      <c r="A700" s="42"/>
      <c r="B700" s="42"/>
      <c r="C700" s="243"/>
      <c r="D700" s="243"/>
      <c r="E700" s="42"/>
      <c r="F700" s="103"/>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c r="AF700" s="42"/>
      <c r="AG700" s="42"/>
      <c r="AH700" s="42"/>
    </row>
    <row r="701" ht="15.75" customHeight="1">
      <c r="A701" s="42"/>
      <c r="B701" s="42"/>
      <c r="C701" s="243"/>
      <c r="D701" s="243"/>
      <c r="E701" s="42"/>
      <c r="F701" s="103"/>
      <c r="G701" s="42"/>
      <c r="H701" s="42"/>
      <c r="I701" s="42"/>
      <c r="J701" s="42"/>
      <c r="K701" s="42"/>
      <c r="L701" s="42"/>
      <c r="M701" s="42"/>
      <c r="N701" s="42"/>
      <c r="O701" s="42"/>
      <c r="P701" s="42"/>
      <c r="Q701" s="42"/>
      <c r="R701" s="42"/>
      <c r="S701" s="42"/>
      <c r="T701" s="42"/>
      <c r="U701" s="42"/>
      <c r="V701" s="42"/>
      <c r="W701" s="42"/>
      <c r="X701" s="42"/>
      <c r="Y701" s="42"/>
      <c r="Z701" s="42"/>
      <c r="AA701" s="42"/>
      <c r="AB701" s="42"/>
      <c r="AC701" s="42"/>
      <c r="AD701" s="42"/>
      <c r="AE701" s="42"/>
      <c r="AF701" s="42"/>
      <c r="AG701" s="42"/>
      <c r="AH701" s="42"/>
    </row>
    <row r="702" ht="15.75" customHeight="1">
      <c r="A702" s="42"/>
      <c r="B702" s="42"/>
      <c r="C702" s="243"/>
      <c r="D702" s="243"/>
      <c r="E702" s="42"/>
      <c r="F702" s="103"/>
      <c r="G702" s="42"/>
      <c r="H702" s="42"/>
      <c r="I702" s="42"/>
      <c r="J702" s="42"/>
      <c r="K702" s="42"/>
      <c r="L702" s="42"/>
      <c r="M702" s="42"/>
      <c r="N702" s="42"/>
      <c r="O702" s="42"/>
      <c r="P702" s="42"/>
      <c r="Q702" s="42"/>
      <c r="R702" s="42"/>
      <c r="S702" s="42"/>
      <c r="T702" s="42"/>
      <c r="U702" s="42"/>
      <c r="V702" s="42"/>
      <c r="W702" s="42"/>
      <c r="X702" s="42"/>
      <c r="Y702" s="42"/>
      <c r="Z702" s="42"/>
      <c r="AA702" s="42"/>
      <c r="AB702" s="42"/>
      <c r="AC702" s="42"/>
      <c r="AD702" s="42"/>
      <c r="AE702" s="42"/>
      <c r="AF702" s="42"/>
      <c r="AG702" s="42"/>
      <c r="AH702" s="42"/>
    </row>
    <row r="703" ht="15.75" customHeight="1">
      <c r="A703" s="42"/>
      <c r="B703" s="42"/>
      <c r="C703" s="243"/>
      <c r="D703" s="243"/>
      <c r="E703" s="42"/>
      <c r="F703" s="103"/>
      <c r="G703" s="42"/>
      <c r="H703" s="42"/>
      <c r="I703" s="42"/>
      <c r="J703" s="42"/>
      <c r="K703" s="42"/>
      <c r="L703" s="42"/>
      <c r="M703" s="42"/>
      <c r="N703" s="42"/>
      <c r="O703" s="42"/>
      <c r="P703" s="42"/>
      <c r="Q703" s="42"/>
      <c r="R703" s="42"/>
      <c r="S703" s="42"/>
      <c r="T703" s="42"/>
      <c r="U703" s="42"/>
      <c r="V703" s="42"/>
      <c r="W703" s="42"/>
      <c r="X703" s="42"/>
      <c r="Y703" s="42"/>
      <c r="Z703" s="42"/>
      <c r="AA703" s="42"/>
      <c r="AB703" s="42"/>
      <c r="AC703" s="42"/>
      <c r="AD703" s="42"/>
      <c r="AE703" s="42"/>
      <c r="AF703" s="42"/>
      <c r="AG703" s="42"/>
      <c r="AH703" s="42"/>
    </row>
    <row r="704" ht="15.75" customHeight="1">
      <c r="A704" s="42"/>
      <c r="B704" s="42"/>
      <c r="C704" s="243"/>
      <c r="D704" s="243"/>
      <c r="E704" s="42"/>
      <c r="F704" s="103"/>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c r="AF704" s="42"/>
      <c r="AG704" s="42"/>
      <c r="AH704" s="42"/>
    </row>
    <row r="705" ht="15.75" customHeight="1">
      <c r="A705" s="42"/>
      <c r="B705" s="42"/>
      <c r="C705" s="243"/>
      <c r="D705" s="243"/>
      <c r="E705" s="42"/>
      <c r="F705" s="103"/>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c r="AF705" s="42"/>
      <c r="AG705" s="42"/>
      <c r="AH705" s="42"/>
    </row>
    <row r="706" ht="15.75" customHeight="1">
      <c r="A706" s="42"/>
      <c r="B706" s="42"/>
      <c r="C706" s="243"/>
      <c r="D706" s="243"/>
      <c r="E706" s="42"/>
      <c r="F706" s="103"/>
      <c r="G706" s="42"/>
      <c r="H706" s="42"/>
      <c r="I706" s="42"/>
      <c r="J706" s="42"/>
      <c r="K706" s="42"/>
      <c r="L706" s="42"/>
      <c r="M706" s="42"/>
      <c r="N706" s="42"/>
      <c r="O706" s="42"/>
      <c r="P706" s="42"/>
      <c r="Q706" s="42"/>
      <c r="R706" s="42"/>
      <c r="S706" s="42"/>
      <c r="T706" s="42"/>
      <c r="U706" s="42"/>
      <c r="V706" s="42"/>
      <c r="W706" s="42"/>
      <c r="X706" s="42"/>
      <c r="Y706" s="42"/>
      <c r="Z706" s="42"/>
      <c r="AA706" s="42"/>
      <c r="AB706" s="42"/>
      <c r="AC706" s="42"/>
      <c r="AD706" s="42"/>
      <c r="AE706" s="42"/>
      <c r="AF706" s="42"/>
      <c r="AG706" s="42"/>
      <c r="AH706" s="42"/>
    </row>
    <row r="707" ht="15.75" customHeight="1">
      <c r="A707" s="42"/>
      <c r="B707" s="42"/>
      <c r="C707" s="243"/>
      <c r="D707" s="243"/>
      <c r="E707" s="42"/>
      <c r="F707" s="103"/>
      <c r="G707" s="42"/>
      <c r="H707" s="42"/>
      <c r="I707" s="42"/>
      <c r="J707" s="42"/>
      <c r="K707" s="42"/>
      <c r="L707" s="42"/>
      <c r="M707" s="42"/>
      <c r="N707" s="42"/>
      <c r="O707" s="42"/>
      <c r="P707" s="42"/>
      <c r="Q707" s="42"/>
      <c r="R707" s="42"/>
      <c r="S707" s="42"/>
      <c r="T707" s="42"/>
      <c r="U707" s="42"/>
      <c r="V707" s="42"/>
      <c r="W707" s="42"/>
      <c r="X707" s="42"/>
      <c r="Y707" s="42"/>
      <c r="Z707" s="42"/>
      <c r="AA707" s="42"/>
      <c r="AB707" s="42"/>
      <c r="AC707" s="42"/>
      <c r="AD707" s="42"/>
      <c r="AE707" s="42"/>
      <c r="AF707" s="42"/>
      <c r="AG707" s="42"/>
      <c r="AH707" s="42"/>
    </row>
    <row r="708" ht="15.75" customHeight="1">
      <c r="A708" s="42"/>
      <c r="B708" s="42"/>
      <c r="C708" s="243"/>
      <c r="D708" s="243"/>
      <c r="E708" s="42"/>
      <c r="F708" s="103"/>
      <c r="G708" s="42"/>
      <c r="H708" s="42"/>
      <c r="I708" s="42"/>
      <c r="J708" s="42"/>
      <c r="K708" s="42"/>
      <c r="L708" s="42"/>
      <c r="M708" s="42"/>
      <c r="N708" s="42"/>
      <c r="O708" s="42"/>
      <c r="P708" s="42"/>
      <c r="Q708" s="42"/>
      <c r="R708" s="42"/>
      <c r="S708" s="42"/>
      <c r="T708" s="42"/>
      <c r="U708" s="42"/>
      <c r="V708" s="42"/>
      <c r="W708" s="42"/>
      <c r="X708" s="42"/>
      <c r="Y708" s="42"/>
      <c r="Z708" s="42"/>
      <c r="AA708" s="42"/>
      <c r="AB708" s="42"/>
      <c r="AC708" s="42"/>
      <c r="AD708" s="42"/>
      <c r="AE708" s="42"/>
      <c r="AF708" s="42"/>
      <c r="AG708" s="42"/>
      <c r="AH708" s="42"/>
    </row>
    <row r="709" ht="15.75" customHeight="1">
      <c r="A709" s="42"/>
      <c r="B709" s="42"/>
      <c r="C709" s="243"/>
      <c r="D709" s="243"/>
      <c r="E709" s="42"/>
      <c r="F709" s="103"/>
      <c r="G709" s="42"/>
      <c r="H709" s="42"/>
      <c r="I709" s="42"/>
      <c r="J709" s="42"/>
      <c r="K709" s="42"/>
      <c r="L709" s="42"/>
      <c r="M709" s="42"/>
      <c r="N709" s="42"/>
      <c r="O709" s="42"/>
      <c r="P709" s="42"/>
      <c r="Q709" s="42"/>
      <c r="R709" s="42"/>
      <c r="S709" s="42"/>
      <c r="T709" s="42"/>
      <c r="U709" s="42"/>
      <c r="V709" s="42"/>
      <c r="W709" s="42"/>
      <c r="X709" s="42"/>
      <c r="Y709" s="42"/>
      <c r="Z709" s="42"/>
      <c r="AA709" s="42"/>
      <c r="AB709" s="42"/>
      <c r="AC709" s="42"/>
      <c r="AD709" s="42"/>
      <c r="AE709" s="42"/>
      <c r="AF709" s="42"/>
      <c r="AG709" s="42"/>
      <c r="AH709" s="42"/>
    </row>
    <row r="710" ht="15.75" customHeight="1">
      <c r="A710" s="42"/>
      <c r="B710" s="42"/>
      <c r="C710" s="243"/>
      <c r="D710" s="243"/>
      <c r="E710" s="42"/>
      <c r="F710" s="103"/>
      <c r="G710" s="42"/>
      <c r="H710" s="42"/>
      <c r="I710" s="42"/>
      <c r="J710" s="42"/>
      <c r="K710" s="42"/>
      <c r="L710" s="42"/>
      <c r="M710" s="42"/>
      <c r="N710" s="42"/>
      <c r="O710" s="42"/>
      <c r="P710" s="42"/>
      <c r="Q710" s="42"/>
      <c r="R710" s="42"/>
      <c r="S710" s="42"/>
      <c r="T710" s="42"/>
      <c r="U710" s="42"/>
      <c r="V710" s="42"/>
      <c r="W710" s="42"/>
      <c r="X710" s="42"/>
      <c r="Y710" s="42"/>
      <c r="Z710" s="42"/>
      <c r="AA710" s="42"/>
      <c r="AB710" s="42"/>
      <c r="AC710" s="42"/>
      <c r="AD710" s="42"/>
      <c r="AE710" s="42"/>
      <c r="AF710" s="42"/>
      <c r="AG710" s="42"/>
      <c r="AH710" s="42"/>
    </row>
    <row r="711" ht="15.75" customHeight="1">
      <c r="A711" s="42"/>
      <c r="B711" s="42"/>
      <c r="C711" s="243"/>
      <c r="D711" s="243"/>
      <c r="E711" s="42"/>
      <c r="F711" s="103"/>
      <c r="G711" s="42"/>
      <c r="H711" s="42"/>
      <c r="I711" s="42"/>
      <c r="J711" s="42"/>
      <c r="K711" s="42"/>
      <c r="L711" s="42"/>
      <c r="M711" s="42"/>
      <c r="N711" s="42"/>
      <c r="O711" s="42"/>
      <c r="P711" s="42"/>
      <c r="Q711" s="42"/>
      <c r="R711" s="42"/>
      <c r="S711" s="42"/>
      <c r="T711" s="42"/>
      <c r="U711" s="42"/>
      <c r="V711" s="42"/>
      <c r="W711" s="42"/>
      <c r="X711" s="42"/>
      <c r="Y711" s="42"/>
      <c r="Z711" s="42"/>
      <c r="AA711" s="42"/>
      <c r="AB711" s="42"/>
      <c r="AC711" s="42"/>
      <c r="AD711" s="42"/>
      <c r="AE711" s="42"/>
      <c r="AF711" s="42"/>
      <c r="AG711" s="42"/>
      <c r="AH711" s="42"/>
    </row>
    <row r="712" ht="15.75" customHeight="1">
      <c r="A712" s="42"/>
      <c r="B712" s="42"/>
      <c r="C712" s="243"/>
      <c r="D712" s="243"/>
      <c r="E712" s="42"/>
      <c r="F712" s="103"/>
      <c r="G712" s="42"/>
      <c r="H712" s="42"/>
      <c r="I712" s="42"/>
      <c r="J712" s="42"/>
      <c r="K712" s="42"/>
      <c r="L712" s="42"/>
      <c r="M712" s="42"/>
      <c r="N712" s="42"/>
      <c r="O712" s="42"/>
      <c r="P712" s="42"/>
      <c r="Q712" s="42"/>
      <c r="R712" s="42"/>
      <c r="S712" s="42"/>
      <c r="T712" s="42"/>
      <c r="U712" s="42"/>
      <c r="V712" s="42"/>
      <c r="W712" s="42"/>
      <c r="X712" s="42"/>
      <c r="Y712" s="42"/>
      <c r="Z712" s="42"/>
      <c r="AA712" s="42"/>
      <c r="AB712" s="42"/>
      <c r="AC712" s="42"/>
      <c r="AD712" s="42"/>
      <c r="AE712" s="42"/>
      <c r="AF712" s="42"/>
      <c r="AG712" s="42"/>
      <c r="AH712" s="42"/>
    </row>
    <row r="713" ht="15.75" customHeight="1">
      <c r="A713" s="42"/>
      <c r="B713" s="42"/>
      <c r="C713" s="243"/>
      <c r="D713" s="243"/>
      <c r="E713" s="42"/>
      <c r="F713" s="103"/>
      <c r="G713" s="42"/>
      <c r="H713" s="42"/>
      <c r="I713" s="42"/>
      <c r="J713" s="42"/>
      <c r="K713" s="42"/>
      <c r="L713" s="42"/>
      <c r="M713" s="42"/>
      <c r="N713" s="42"/>
      <c r="O713" s="42"/>
      <c r="P713" s="42"/>
      <c r="Q713" s="42"/>
      <c r="R713" s="42"/>
      <c r="S713" s="42"/>
      <c r="T713" s="42"/>
      <c r="U713" s="42"/>
      <c r="V713" s="42"/>
      <c r="W713" s="42"/>
      <c r="X713" s="42"/>
      <c r="Y713" s="42"/>
      <c r="Z713" s="42"/>
      <c r="AA713" s="42"/>
      <c r="AB713" s="42"/>
      <c r="AC713" s="42"/>
      <c r="AD713" s="42"/>
      <c r="AE713" s="42"/>
      <c r="AF713" s="42"/>
      <c r="AG713" s="42"/>
      <c r="AH713" s="42"/>
    </row>
    <row r="714" ht="15.75" customHeight="1">
      <c r="A714" s="42"/>
      <c r="B714" s="42"/>
      <c r="C714" s="243"/>
      <c r="D714" s="243"/>
      <c r="E714" s="42"/>
      <c r="F714" s="103"/>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c r="AF714" s="42"/>
      <c r="AG714" s="42"/>
      <c r="AH714" s="42"/>
    </row>
    <row r="715" ht="15.75" customHeight="1">
      <c r="A715" s="42"/>
      <c r="B715" s="42"/>
      <c r="C715" s="243"/>
      <c r="D715" s="243"/>
      <c r="E715" s="42"/>
      <c r="F715" s="103"/>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c r="AF715" s="42"/>
      <c r="AG715" s="42"/>
      <c r="AH715" s="42"/>
    </row>
    <row r="716" ht="15.75" customHeight="1">
      <c r="A716" s="42"/>
      <c r="B716" s="42"/>
      <c r="C716" s="243"/>
      <c r="D716" s="243"/>
      <c r="E716" s="42"/>
      <c r="F716" s="103"/>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c r="AF716" s="42"/>
      <c r="AG716" s="42"/>
      <c r="AH716" s="42"/>
    </row>
    <row r="717" ht="15.75" customHeight="1">
      <c r="A717" s="42"/>
      <c r="B717" s="42"/>
      <c r="C717" s="243"/>
      <c r="D717" s="243"/>
      <c r="E717" s="42"/>
      <c r="F717" s="103"/>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c r="AF717" s="42"/>
      <c r="AG717" s="42"/>
      <c r="AH717" s="42"/>
    </row>
    <row r="718" ht="15.75" customHeight="1">
      <c r="A718" s="42"/>
      <c r="B718" s="42"/>
      <c r="C718" s="243"/>
      <c r="D718" s="243"/>
      <c r="E718" s="42"/>
      <c r="F718" s="103"/>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c r="AF718" s="42"/>
      <c r="AG718" s="42"/>
      <c r="AH718" s="42"/>
    </row>
    <row r="719" ht="15.75" customHeight="1">
      <c r="A719" s="42"/>
      <c r="B719" s="42"/>
      <c r="C719" s="243"/>
      <c r="D719" s="243"/>
      <c r="E719" s="42"/>
      <c r="F719" s="103"/>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c r="AF719" s="42"/>
      <c r="AG719" s="42"/>
      <c r="AH719" s="42"/>
    </row>
    <row r="720" ht="15.75" customHeight="1">
      <c r="A720" s="42"/>
      <c r="B720" s="42"/>
      <c r="C720" s="243"/>
      <c r="D720" s="243"/>
      <c r="E720" s="42"/>
      <c r="F720" s="103"/>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c r="AF720" s="42"/>
      <c r="AG720" s="42"/>
      <c r="AH720" s="42"/>
    </row>
    <row r="721" ht="15.75" customHeight="1">
      <c r="A721" s="42"/>
      <c r="B721" s="42"/>
      <c r="C721" s="243"/>
      <c r="D721" s="243"/>
      <c r="E721" s="42"/>
      <c r="F721" s="103"/>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c r="AF721" s="42"/>
      <c r="AG721" s="42"/>
      <c r="AH721" s="42"/>
    </row>
    <row r="722" ht="15.75" customHeight="1">
      <c r="A722" s="42"/>
      <c r="B722" s="42"/>
      <c r="C722" s="243"/>
      <c r="D722" s="243"/>
      <c r="E722" s="42"/>
      <c r="F722" s="103"/>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c r="AF722" s="42"/>
      <c r="AG722" s="42"/>
      <c r="AH722" s="42"/>
    </row>
    <row r="723" ht="15.75" customHeight="1">
      <c r="A723" s="42"/>
      <c r="B723" s="42"/>
      <c r="C723" s="243"/>
      <c r="D723" s="243"/>
      <c r="E723" s="42"/>
      <c r="F723" s="103"/>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c r="AF723" s="42"/>
      <c r="AG723" s="42"/>
      <c r="AH723" s="42"/>
    </row>
    <row r="724" ht="15.75" customHeight="1">
      <c r="A724" s="42"/>
      <c r="B724" s="42"/>
      <c r="C724" s="243"/>
      <c r="D724" s="243"/>
      <c r="E724" s="42"/>
      <c r="F724" s="103"/>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c r="AF724" s="42"/>
      <c r="AG724" s="42"/>
      <c r="AH724" s="42"/>
    </row>
    <row r="725" ht="15.75" customHeight="1">
      <c r="A725" s="42"/>
      <c r="B725" s="42"/>
      <c r="C725" s="243"/>
      <c r="D725" s="243"/>
      <c r="E725" s="42"/>
      <c r="F725" s="103"/>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c r="AF725" s="42"/>
      <c r="AG725" s="42"/>
      <c r="AH725" s="42"/>
    </row>
    <row r="726" ht="15.75" customHeight="1">
      <c r="A726" s="42"/>
      <c r="B726" s="42"/>
      <c r="C726" s="243"/>
      <c r="D726" s="243"/>
      <c r="E726" s="42"/>
      <c r="F726" s="103"/>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c r="AF726" s="42"/>
      <c r="AG726" s="42"/>
      <c r="AH726" s="42"/>
    </row>
    <row r="727" ht="15.75" customHeight="1">
      <c r="A727" s="42"/>
      <c r="B727" s="42"/>
      <c r="C727" s="243"/>
      <c r="D727" s="243"/>
      <c r="E727" s="42"/>
      <c r="F727" s="103"/>
      <c r="G727" s="42"/>
      <c r="H727" s="42"/>
      <c r="I727" s="42"/>
      <c r="J727" s="42"/>
      <c r="K727" s="42"/>
      <c r="L727" s="42"/>
      <c r="M727" s="42"/>
      <c r="N727" s="42"/>
      <c r="O727" s="42"/>
      <c r="P727" s="42"/>
      <c r="Q727" s="42"/>
      <c r="R727" s="42"/>
      <c r="S727" s="42"/>
      <c r="T727" s="42"/>
      <c r="U727" s="42"/>
      <c r="V727" s="42"/>
      <c r="W727" s="42"/>
      <c r="X727" s="42"/>
      <c r="Y727" s="42"/>
      <c r="Z727" s="42"/>
      <c r="AA727" s="42"/>
      <c r="AB727" s="42"/>
      <c r="AC727" s="42"/>
      <c r="AD727" s="42"/>
      <c r="AE727" s="42"/>
      <c r="AF727" s="42"/>
      <c r="AG727" s="42"/>
      <c r="AH727" s="42"/>
    </row>
    <row r="728" ht="15.75" customHeight="1">
      <c r="A728" s="42"/>
      <c r="B728" s="42"/>
      <c r="C728" s="243"/>
      <c r="D728" s="243"/>
      <c r="E728" s="42"/>
      <c r="F728" s="103"/>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c r="AF728" s="42"/>
      <c r="AG728" s="42"/>
      <c r="AH728" s="42"/>
    </row>
    <row r="729" ht="15.75" customHeight="1">
      <c r="A729" s="42"/>
      <c r="B729" s="42"/>
      <c r="C729" s="243"/>
      <c r="D729" s="243"/>
      <c r="E729" s="42"/>
      <c r="F729" s="103"/>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c r="AF729" s="42"/>
      <c r="AG729" s="42"/>
      <c r="AH729" s="42"/>
    </row>
    <row r="730" ht="15.75" customHeight="1">
      <c r="A730" s="42"/>
      <c r="B730" s="42"/>
      <c r="C730" s="243"/>
      <c r="D730" s="243"/>
      <c r="E730" s="42"/>
      <c r="F730" s="103"/>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c r="AF730" s="42"/>
      <c r="AG730" s="42"/>
      <c r="AH730" s="42"/>
    </row>
    <row r="731" ht="15.75" customHeight="1">
      <c r="A731" s="42"/>
      <c r="B731" s="42"/>
      <c r="C731" s="243"/>
      <c r="D731" s="243"/>
      <c r="E731" s="42"/>
      <c r="F731" s="103"/>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c r="AF731" s="42"/>
      <c r="AG731" s="42"/>
      <c r="AH731" s="42"/>
    </row>
    <row r="732" ht="15.75" customHeight="1">
      <c r="A732" s="42"/>
      <c r="B732" s="42"/>
      <c r="C732" s="243"/>
      <c r="D732" s="243"/>
      <c r="E732" s="42"/>
      <c r="F732" s="103"/>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c r="AF732" s="42"/>
      <c r="AG732" s="42"/>
      <c r="AH732" s="42"/>
    </row>
    <row r="733" ht="15.75" customHeight="1">
      <c r="A733" s="42"/>
      <c r="B733" s="42"/>
      <c r="C733" s="243"/>
      <c r="D733" s="243"/>
      <c r="E733" s="42"/>
      <c r="F733" s="103"/>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c r="AF733" s="42"/>
      <c r="AG733" s="42"/>
      <c r="AH733" s="42"/>
    </row>
    <row r="734" ht="15.75" customHeight="1">
      <c r="A734" s="42"/>
      <c r="B734" s="42"/>
      <c r="C734" s="243"/>
      <c r="D734" s="243"/>
      <c r="E734" s="42"/>
      <c r="F734" s="103"/>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c r="AF734" s="42"/>
      <c r="AG734" s="42"/>
      <c r="AH734" s="42"/>
    </row>
    <row r="735" ht="15.75" customHeight="1">
      <c r="A735" s="42"/>
      <c r="B735" s="42"/>
      <c r="C735" s="243"/>
      <c r="D735" s="243"/>
      <c r="E735" s="42"/>
      <c r="F735" s="103"/>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c r="AF735" s="42"/>
      <c r="AG735" s="42"/>
      <c r="AH735" s="42"/>
    </row>
    <row r="736" ht="15.75" customHeight="1">
      <c r="A736" s="42"/>
      <c r="B736" s="42"/>
      <c r="C736" s="243"/>
      <c r="D736" s="243"/>
      <c r="E736" s="42"/>
      <c r="F736" s="103"/>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c r="AF736" s="42"/>
      <c r="AG736" s="42"/>
      <c r="AH736" s="42"/>
    </row>
    <row r="737" ht="15.75" customHeight="1">
      <c r="A737" s="42"/>
      <c r="B737" s="42"/>
      <c r="C737" s="243"/>
      <c r="D737" s="243"/>
      <c r="E737" s="42"/>
      <c r="F737" s="103"/>
      <c r="G737" s="42"/>
      <c r="H737" s="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c r="AF737" s="42"/>
      <c r="AG737" s="42"/>
      <c r="AH737" s="42"/>
    </row>
    <row r="738" ht="15.75" customHeight="1">
      <c r="A738" s="42"/>
      <c r="B738" s="42"/>
      <c r="C738" s="243"/>
      <c r="D738" s="243"/>
      <c r="E738" s="42"/>
      <c r="F738" s="103"/>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c r="AF738" s="42"/>
      <c r="AG738" s="42"/>
      <c r="AH738" s="42"/>
    </row>
    <row r="739" ht="15.75" customHeight="1">
      <c r="A739" s="42"/>
      <c r="B739" s="42"/>
      <c r="C739" s="243"/>
      <c r="D739" s="243"/>
      <c r="E739" s="42"/>
      <c r="F739" s="103"/>
      <c r="G739" s="42"/>
      <c r="H739" s="42"/>
      <c r="I739" s="42"/>
      <c r="J739" s="42"/>
      <c r="K739" s="42"/>
      <c r="L739" s="42"/>
      <c r="M739" s="42"/>
      <c r="N739" s="42"/>
      <c r="O739" s="42"/>
      <c r="P739" s="42"/>
      <c r="Q739" s="42"/>
      <c r="R739" s="42"/>
      <c r="S739" s="42"/>
      <c r="T739" s="42"/>
      <c r="U739" s="42"/>
      <c r="V739" s="42"/>
      <c r="W739" s="42"/>
      <c r="X739" s="42"/>
      <c r="Y739" s="42"/>
      <c r="Z739" s="42"/>
      <c r="AA739" s="42"/>
      <c r="AB739" s="42"/>
      <c r="AC739" s="42"/>
      <c r="AD739" s="42"/>
      <c r="AE739" s="42"/>
      <c r="AF739" s="42"/>
      <c r="AG739" s="42"/>
      <c r="AH739" s="42"/>
    </row>
    <row r="740" ht="15.75" customHeight="1">
      <c r="A740" s="42"/>
      <c r="B740" s="42"/>
      <c r="C740" s="243"/>
      <c r="D740" s="243"/>
      <c r="E740" s="42"/>
      <c r="F740" s="103"/>
      <c r="G740" s="42"/>
      <c r="H740" s="42"/>
      <c r="I740" s="42"/>
      <c r="J740" s="42"/>
      <c r="K740" s="42"/>
      <c r="L740" s="42"/>
      <c r="M740" s="42"/>
      <c r="N740" s="42"/>
      <c r="O740" s="42"/>
      <c r="P740" s="42"/>
      <c r="Q740" s="42"/>
      <c r="R740" s="42"/>
      <c r="S740" s="42"/>
      <c r="T740" s="42"/>
      <c r="U740" s="42"/>
      <c r="V740" s="42"/>
      <c r="W740" s="42"/>
      <c r="X740" s="42"/>
      <c r="Y740" s="42"/>
      <c r="Z740" s="42"/>
      <c r="AA740" s="42"/>
      <c r="AB740" s="42"/>
      <c r="AC740" s="42"/>
      <c r="AD740" s="42"/>
      <c r="AE740" s="42"/>
      <c r="AF740" s="42"/>
      <c r="AG740" s="42"/>
      <c r="AH740" s="42"/>
    </row>
    <row r="741" ht="15.75" customHeight="1">
      <c r="A741" s="42"/>
      <c r="B741" s="42"/>
      <c r="C741" s="243"/>
      <c r="D741" s="243"/>
      <c r="E741" s="42"/>
      <c r="F741" s="103"/>
      <c r="G741" s="42"/>
      <c r="H741" s="42"/>
      <c r="I741" s="42"/>
      <c r="J741" s="42"/>
      <c r="K741" s="42"/>
      <c r="L741" s="42"/>
      <c r="M741" s="42"/>
      <c r="N741" s="42"/>
      <c r="O741" s="42"/>
      <c r="P741" s="42"/>
      <c r="Q741" s="42"/>
      <c r="R741" s="42"/>
      <c r="S741" s="42"/>
      <c r="T741" s="42"/>
      <c r="U741" s="42"/>
      <c r="V741" s="42"/>
      <c r="W741" s="42"/>
      <c r="X741" s="42"/>
      <c r="Y741" s="42"/>
      <c r="Z741" s="42"/>
      <c r="AA741" s="42"/>
      <c r="AB741" s="42"/>
      <c r="AC741" s="42"/>
      <c r="AD741" s="42"/>
      <c r="AE741" s="42"/>
      <c r="AF741" s="42"/>
      <c r="AG741" s="42"/>
      <c r="AH741" s="42"/>
    </row>
    <row r="742" ht="15.75" customHeight="1">
      <c r="A742" s="42"/>
      <c r="B742" s="42"/>
      <c r="C742" s="243"/>
      <c r="D742" s="243"/>
      <c r="E742" s="42"/>
      <c r="F742" s="103"/>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c r="AF742" s="42"/>
      <c r="AG742" s="42"/>
      <c r="AH742" s="42"/>
    </row>
    <row r="743" ht="15.75" customHeight="1">
      <c r="A743" s="42"/>
      <c r="B743" s="42"/>
      <c r="C743" s="243"/>
      <c r="D743" s="243"/>
      <c r="E743" s="42"/>
      <c r="F743" s="103"/>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c r="AF743" s="42"/>
      <c r="AG743" s="42"/>
      <c r="AH743" s="42"/>
    </row>
    <row r="744" ht="15.75" customHeight="1">
      <c r="A744" s="42"/>
      <c r="B744" s="42"/>
      <c r="C744" s="243"/>
      <c r="D744" s="243"/>
      <c r="E744" s="42"/>
      <c r="F744" s="103"/>
      <c r="G744" s="42"/>
      <c r="H744" s="42"/>
      <c r="I744" s="42"/>
      <c r="J744" s="42"/>
      <c r="K744" s="42"/>
      <c r="L744" s="42"/>
      <c r="M744" s="42"/>
      <c r="N744" s="42"/>
      <c r="O744" s="42"/>
      <c r="P744" s="42"/>
      <c r="Q744" s="42"/>
      <c r="R744" s="42"/>
      <c r="S744" s="42"/>
      <c r="T744" s="42"/>
      <c r="U744" s="42"/>
      <c r="V744" s="42"/>
      <c r="W744" s="42"/>
      <c r="X744" s="42"/>
      <c r="Y744" s="42"/>
      <c r="Z744" s="42"/>
      <c r="AA744" s="42"/>
      <c r="AB744" s="42"/>
      <c r="AC744" s="42"/>
      <c r="AD744" s="42"/>
      <c r="AE744" s="42"/>
      <c r="AF744" s="42"/>
      <c r="AG744" s="42"/>
      <c r="AH744" s="42"/>
    </row>
    <row r="745" ht="15.75" customHeight="1">
      <c r="A745" s="42"/>
      <c r="B745" s="42"/>
      <c r="C745" s="243"/>
      <c r="D745" s="243"/>
      <c r="E745" s="42"/>
      <c r="F745" s="103"/>
      <c r="G745" s="42"/>
      <c r="H745" s="42"/>
      <c r="I745" s="42"/>
      <c r="J745" s="42"/>
      <c r="K745" s="42"/>
      <c r="L745" s="42"/>
      <c r="M745" s="42"/>
      <c r="N745" s="42"/>
      <c r="O745" s="42"/>
      <c r="P745" s="42"/>
      <c r="Q745" s="42"/>
      <c r="R745" s="42"/>
      <c r="S745" s="42"/>
      <c r="T745" s="42"/>
      <c r="U745" s="42"/>
      <c r="V745" s="42"/>
      <c r="W745" s="42"/>
      <c r="X745" s="42"/>
      <c r="Y745" s="42"/>
      <c r="Z745" s="42"/>
      <c r="AA745" s="42"/>
      <c r="AB745" s="42"/>
      <c r="AC745" s="42"/>
      <c r="AD745" s="42"/>
      <c r="AE745" s="42"/>
      <c r="AF745" s="42"/>
      <c r="AG745" s="42"/>
      <c r="AH745" s="42"/>
    </row>
    <row r="746" ht="15.75" customHeight="1">
      <c r="A746" s="42"/>
      <c r="B746" s="42"/>
      <c r="C746" s="243"/>
      <c r="D746" s="243"/>
      <c r="E746" s="42"/>
      <c r="F746" s="103"/>
      <c r="G746" s="42"/>
      <c r="H746" s="42"/>
      <c r="I746" s="42"/>
      <c r="J746" s="42"/>
      <c r="K746" s="42"/>
      <c r="L746" s="42"/>
      <c r="M746" s="42"/>
      <c r="N746" s="42"/>
      <c r="O746" s="42"/>
      <c r="P746" s="42"/>
      <c r="Q746" s="42"/>
      <c r="R746" s="42"/>
      <c r="S746" s="42"/>
      <c r="T746" s="42"/>
      <c r="U746" s="42"/>
      <c r="V746" s="42"/>
      <c r="W746" s="42"/>
      <c r="X746" s="42"/>
      <c r="Y746" s="42"/>
      <c r="Z746" s="42"/>
      <c r="AA746" s="42"/>
      <c r="AB746" s="42"/>
      <c r="AC746" s="42"/>
      <c r="AD746" s="42"/>
      <c r="AE746" s="42"/>
      <c r="AF746" s="42"/>
      <c r="AG746" s="42"/>
      <c r="AH746" s="42"/>
    </row>
    <row r="747" ht="15.75" customHeight="1">
      <c r="A747" s="42"/>
      <c r="B747" s="42"/>
      <c r="C747" s="243"/>
      <c r="D747" s="243"/>
      <c r="E747" s="42"/>
      <c r="F747" s="103"/>
      <c r="G747" s="42"/>
      <c r="H747" s="42"/>
      <c r="I747" s="42"/>
      <c r="J747" s="42"/>
      <c r="K747" s="42"/>
      <c r="L747" s="42"/>
      <c r="M747" s="42"/>
      <c r="N747" s="42"/>
      <c r="O747" s="42"/>
      <c r="P747" s="42"/>
      <c r="Q747" s="42"/>
      <c r="R747" s="42"/>
      <c r="S747" s="42"/>
      <c r="T747" s="42"/>
      <c r="U747" s="42"/>
      <c r="V747" s="42"/>
      <c r="W747" s="42"/>
      <c r="X747" s="42"/>
      <c r="Y747" s="42"/>
      <c r="Z747" s="42"/>
      <c r="AA747" s="42"/>
      <c r="AB747" s="42"/>
      <c r="AC747" s="42"/>
      <c r="AD747" s="42"/>
      <c r="AE747" s="42"/>
      <c r="AF747" s="42"/>
      <c r="AG747" s="42"/>
      <c r="AH747" s="42"/>
    </row>
    <row r="748" ht="15.75" customHeight="1">
      <c r="A748" s="42"/>
      <c r="B748" s="42"/>
      <c r="C748" s="243"/>
      <c r="D748" s="243"/>
      <c r="E748" s="42"/>
      <c r="F748" s="103"/>
      <c r="G748" s="42"/>
      <c r="H748" s="42"/>
      <c r="I748" s="42"/>
      <c r="J748" s="42"/>
      <c r="K748" s="42"/>
      <c r="L748" s="42"/>
      <c r="M748" s="42"/>
      <c r="N748" s="42"/>
      <c r="O748" s="42"/>
      <c r="P748" s="42"/>
      <c r="Q748" s="42"/>
      <c r="R748" s="42"/>
      <c r="S748" s="42"/>
      <c r="T748" s="42"/>
      <c r="U748" s="42"/>
      <c r="V748" s="42"/>
      <c r="W748" s="42"/>
      <c r="X748" s="42"/>
      <c r="Y748" s="42"/>
      <c r="Z748" s="42"/>
      <c r="AA748" s="42"/>
      <c r="AB748" s="42"/>
      <c r="AC748" s="42"/>
      <c r="AD748" s="42"/>
      <c r="AE748" s="42"/>
      <c r="AF748" s="42"/>
      <c r="AG748" s="42"/>
      <c r="AH748" s="42"/>
    </row>
    <row r="749" ht="15.75" customHeight="1">
      <c r="A749" s="42"/>
      <c r="B749" s="42"/>
      <c r="C749" s="243"/>
      <c r="D749" s="243"/>
      <c r="E749" s="42"/>
      <c r="F749" s="103"/>
      <c r="G749" s="42"/>
      <c r="H749" s="42"/>
      <c r="I749" s="42"/>
      <c r="J749" s="42"/>
      <c r="K749" s="42"/>
      <c r="L749" s="42"/>
      <c r="M749" s="42"/>
      <c r="N749" s="42"/>
      <c r="O749" s="42"/>
      <c r="P749" s="42"/>
      <c r="Q749" s="42"/>
      <c r="R749" s="42"/>
      <c r="S749" s="42"/>
      <c r="T749" s="42"/>
      <c r="U749" s="42"/>
      <c r="V749" s="42"/>
      <c r="W749" s="42"/>
      <c r="X749" s="42"/>
      <c r="Y749" s="42"/>
      <c r="Z749" s="42"/>
      <c r="AA749" s="42"/>
      <c r="AB749" s="42"/>
      <c r="AC749" s="42"/>
      <c r="AD749" s="42"/>
      <c r="AE749" s="42"/>
      <c r="AF749" s="42"/>
      <c r="AG749" s="42"/>
      <c r="AH749" s="42"/>
    </row>
    <row r="750" ht="15.75" customHeight="1">
      <c r="A750" s="42"/>
      <c r="B750" s="42"/>
      <c r="C750" s="243"/>
      <c r="D750" s="243"/>
      <c r="E750" s="42"/>
      <c r="F750" s="103"/>
      <c r="G750" s="42"/>
      <c r="H750" s="42"/>
      <c r="I750" s="42"/>
      <c r="J750" s="42"/>
      <c r="K750" s="42"/>
      <c r="L750" s="42"/>
      <c r="M750" s="42"/>
      <c r="N750" s="42"/>
      <c r="O750" s="42"/>
      <c r="P750" s="42"/>
      <c r="Q750" s="42"/>
      <c r="R750" s="42"/>
      <c r="S750" s="42"/>
      <c r="T750" s="42"/>
      <c r="U750" s="42"/>
      <c r="V750" s="42"/>
      <c r="W750" s="42"/>
      <c r="X750" s="42"/>
      <c r="Y750" s="42"/>
      <c r="Z750" s="42"/>
      <c r="AA750" s="42"/>
      <c r="AB750" s="42"/>
      <c r="AC750" s="42"/>
      <c r="AD750" s="42"/>
      <c r="AE750" s="42"/>
      <c r="AF750" s="42"/>
      <c r="AG750" s="42"/>
      <c r="AH750" s="42"/>
    </row>
    <row r="751" ht="15.75" customHeight="1">
      <c r="A751" s="42"/>
      <c r="B751" s="42"/>
      <c r="C751" s="243"/>
      <c r="D751" s="243"/>
      <c r="E751" s="42"/>
      <c r="F751" s="103"/>
      <c r="G751" s="42"/>
      <c r="H751" s="42"/>
      <c r="I751" s="42"/>
      <c r="J751" s="42"/>
      <c r="K751" s="42"/>
      <c r="L751" s="42"/>
      <c r="M751" s="42"/>
      <c r="N751" s="42"/>
      <c r="O751" s="42"/>
      <c r="P751" s="42"/>
      <c r="Q751" s="42"/>
      <c r="R751" s="42"/>
      <c r="S751" s="42"/>
      <c r="T751" s="42"/>
      <c r="U751" s="42"/>
      <c r="V751" s="42"/>
      <c r="W751" s="42"/>
      <c r="X751" s="42"/>
      <c r="Y751" s="42"/>
      <c r="Z751" s="42"/>
      <c r="AA751" s="42"/>
      <c r="AB751" s="42"/>
      <c r="AC751" s="42"/>
      <c r="AD751" s="42"/>
      <c r="AE751" s="42"/>
      <c r="AF751" s="42"/>
      <c r="AG751" s="42"/>
      <c r="AH751" s="42"/>
    </row>
    <row r="752" ht="15.75" customHeight="1">
      <c r="A752" s="42"/>
      <c r="B752" s="42"/>
      <c r="C752" s="243"/>
      <c r="D752" s="243"/>
      <c r="E752" s="42"/>
      <c r="F752" s="103"/>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c r="AF752" s="42"/>
      <c r="AG752" s="42"/>
      <c r="AH752" s="42"/>
    </row>
    <row r="753" ht="15.75" customHeight="1">
      <c r="A753" s="42"/>
      <c r="B753" s="42"/>
      <c r="C753" s="243"/>
      <c r="D753" s="243"/>
      <c r="E753" s="42"/>
      <c r="F753" s="103"/>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c r="AF753" s="42"/>
      <c r="AG753" s="42"/>
      <c r="AH753" s="42"/>
    </row>
    <row r="754" ht="15.75" customHeight="1">
      <c r="A754" s="42"/>
      <c r="B754" s="42"/>
      <c r="C754" s="243"/>
      <c r="D754" s="243"/>
      <c r="E754" s="42"/>
      <c r="F754" s="103"/>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c r="AF754" s="42"/>
      <c r="AG754" s="42"/>
      <c r="AH754" s="42"/>
    </row>
    <row r="755" ht="15.75" customHeight="1">
      <c r="A755" s="42"/>
      <c r="B755" s="42"/>
      <c r="C755" s="243"/>
      <c r="D755" s="243"/>
      <c r="E755" s="42"/>
      <c r="F755" s="103"/>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c r="AF755" s="42"/>
      <c r="AG755" s="42"/>
      <c r="AH755" s="42"/>
    </row>
    <row r="756" ht="15.75" customHeight="1">
      <c r="A756" s="42"/>
      <c r="B756" s="42"/>
      <c r="C756" s="243"/>
      <c r="D756" s="243"/>
      <c r="E756" s="42"/>
      <c r="F756" s="103"/>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c r="AF756" s="42"/>
      <c r="AG756" s="42"/>
      <c r="AH756" s="42"/>
    </row>
    <row r="757" ht="15.75" customHeight="1">
      <c r="A757" s="42"/>
      <c r="B757" s="42"/>
      <c r="C757" s="243"/>
      <c r="D757" s="243"/>
      <c r="E757" s="42"/>
      <c r="F757" s="103"/>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c r="AF757" s="42"/>
      <c r="AG757" s="42"/>
      <c r="AH757" s="42"/>
    </row>
    <row r="758" ht="15.75" customHeight="1">
      <c r="A758" s="42"/>
      <c r="B758" s="42"/>
      <c r="C758" s="243"/>
      <c r="D758" s="243"/>
      <c r="E758" s="42"/>
      <c r="F758" s="103"/>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c r="AF758" s="42"/>
      <c r="AG758" s="42"/>
      <c r="AH758" s="42"/>
    </row>
    <row r="759" ht="15.75" customHeight="1">
      <c r="A759" s="42"/>
      <c r="B759" s="42"/>
      <c r="C759" s="243"/>
      <c r="D759" s="243"/>
      <c r="E759" s="42"/>
      <c r="F759" s="103"/>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c r="AF759" s="42"/>
      <c r="AG759" s="42"/>
      <c r="AH759" s="42"/>
    </row>
    <row r="760" ht="15.75" customHeight="1">
      <c r="A760" s="42"/>
      <c r="B760" s="42"/>
      <c r="C760" s="243"/>
      <c r="D760" s="243"/>
      <c r="E760" s="42"/>
      <c r="F760" s="103"/>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c r="AF760" s="42"/>
      <c r="AG760" s="42"/>
      <c r="AH760" s="42"/>
    </row>
    <row r="761" ht="15.75" customHeight="1">
      <c r="A761" s="42"/>
      <c r="B761" s="42"/>
      <c r="C761" s="243"/>
      <c r="D761" s="243"/>
      <c r="E761" s="42"/>
      <c r="F761" s="103"/>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c r="AF761" s="42"/>
      <c r="AG761" s="42"/>
      <c r="AH761" s="42"/>
    </row>
    <row r="762" ht="15.75" customHeight="1">
      <c r="A762" s="42"/>
      <c r="B762" s="42"/>
      <c r="C762" s="243"/>
      <c r="D762" s="243"/>
      <c r="E762" s="42"/>
      <c r="F762" s="103"/>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c r="AF762" s="42"/>
      <c r="AG762" s="42"/>
      <c r="AH762" s="42"/>
    </row>
    <row r="763" ht="15.75" customHeight="1">
      <c r="A763" s="42"/>
      <c r="B763" s="42"/>
      <c r="C763" s="243"/>
      <c r="D763" s="243"/>
      <c r="E763" s="42"/>
      <c r="F763" s="103"/>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c r="AF763" s="42"/>
      <c r="AG763" s="42"/>
      <c r="AH763" s="42"/>
    </row>
    <row r="764" ht="15.75" customHeight="1">
      <c r="A764" s="42"/>
      <c r="B764" s="42"/>
      <c r="C764" s="243"/>
      <c r="D764" s="243"/>
      <c r="E764" s="42"/>
      <c r="F764" s="103"/>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c r="AF764" s="42"/>
      <c r="AG764" s="42"/>
      <c r="AH764" s="42"/>
    </row>
    <row r="765" ht="15.75" customHeight="1">
      <c r="A765" s="42"/>
      <c r="B765" s="42"/>
      <c r="C765" s="243"/>
      <c r="D765" s="243"/>
      <c r="E765" s="42"/>
      <c r="F765" s="103"/>
      <c r="G765" s="42"/>
      <c r="H765" s="42"/>
      <c r="I765" s="42"/>
      <c r="J765" s="42"/>
      <c r="K765" s="42"/>
      <c r="L765" s="42"/>
      <c r="M765" s="42"/>
      <c r="N765" s="42"/>
      <c r="O765" s="42"/>
      <c r="P765" s="42"/>
      <c r="Q765" s="42"/>
      <c r="R765" s="42"/>
      <c r="S765" s="42"/>
      <c r="T765" s="42"/>
      <c r="U765" s="42"/>
      <c r="V765" s="42"/>
      <c r="W765" s="42"/>
      <c r="X765" s="42"/>
      <c r="Y765" s="42"/>
      <c r="Z765" s="42"/>
      <c r="AA765" s="42"/>
      <c r="AB765" s="42"/>
      <c r="AC765" s="42"/>
      <c r="AD765" s="42"/>
      <c r="AE765" s="42"/>
      <c r="AF765" s="42"/>
      <c r="AG765" s="42"/>
      <c r="AH765" s="42"/>
    </row>
    <row r="766" ht="15.75" customHeight="1">
      <c r="A766" s="42"/>
      <c r="B766" s="42"/>
      <c r="C766" s="243"/>
      <c r="D766" s="243"/>
      <c r="E766" s="42"/>
      <c r="F766" s="103"/>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c r="AF766" s="42"/>
      <c r="AG766" s="42"/>
      <c r="AH766" s="42"/>
    </row>
    <row r="767" ht="15.75" customHeight="1">
      <c r="A767" s="42"/>
      <c r="B767" s="42"/>
      <c r="C767" s="243"/>
      <c r="D767" s="243"/>
      <c r="E767" s="42"/>
      <c r="F767" s="103"/>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c r="AF767" s="42"/>
      <c r="AG767" s="42"/>
      <c r="AH767" s="42"/>
    </row>
    <row r="768" ht="15.75" customHeight="1">
      <c r="A768" s="42"/>
      <c r="B768" s="42"/>
      <c r="C768" s="243"/>
      <c r="D768" s="243"/>
      <c r="E768" s="42"/>
      <c r="F768" s="103"/>
      <c r="G768" s="42"/>
      <c r="H768" s="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c r="AF768" s="42"/>
      <c r="AG768" s="42"/>
      <c r="AH768" s="42"/>
    </row>
    <row r="769" ht="15.75" customHeight="1">
      <c r="A769" s="42"/>
      <c r="B769" s="42"/>
      <c r="C769" s="243"/>
      <c r="D769" s="243"/>
      <c r="E769" s="42"/>
      <c r="F769" s="103"/>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c r="AF769" s="42"/>
      <c r="AG769" s="42"/>
      <c r="AH769" s="42"/>
    </row>
    <row r="770" ht="15.75" customHeight="1">
      <c r="A770" s="42"/>
      <c r="B770" s="42"/>
      <c r="C770" s="243"/>
      <c r="D770" s="243"/>
      <c r="E770" s="42"/>
      <c r="F770" s="103"/>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c r="AF770" s="42"/>
      <c r="AG770" s="42"/>
      <c r="AH770" s="42"/>
    </row>
    <row r="771" ht="15.75" customHeight="1">
      <c r="A771" s="42"/>
      <c r="B771" s="42"/>
      <c r="C771" s="243"/>
      <c r="D771" s="243"/>
      <c r="E771" s="42"/>
      <c r="F771" s="103"/>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c r="AF771" s="42"/>
      <c r="AG771" s="42"/>
      <c r="AH771" s="42"/>
    </row>
    <row r="772" ht="15.75" customHeight="1">
      <c r="A772" s="42"/>
      <c r="B772" s="42"/>
      <c r="C772" s="243"/>
      <c r="D772" s="243"/>
      <c r="E772" s="42"/>
      <c r="F772" s="103"/>
      <c r="G772" s="42"/>
      <c r="H772" s="42"/>
      <c r="I772" s="42"/>
      <c r="J772" s="42"/>
      <c r="K772" s="42"/>
      <c r="L772" s="42"/>
      <c r="M772" s="42"/>
      <c r="N772" s="42"/>
      <c r="O772" s="42"/>
      <c r="P772" s="42"/>
      <c r="Q772" s="42"/>
      <c r="R772" s="42"/>
      <c r="S772" s="42"/>
      <c r="T772" s="42"/>
      <c r="U772" s="42"/>
      <c r="V772" s="42"/>
      <c r="W772" s="42"/>
      <c r="X772" s="42"/>
      <c r="Y772" s="42"/>
      <c r="Z772" s="42"/>
      <c r="AA772" s="42"/>
      <c r="AB772" s="42"/>
      <c r="AC772" s="42"/>
      <c r="AD772" s="42"/>
      <c r="AE772" s="42"/>
      <c r="AF772" s="42"/>
      <c r="AG772" s="42"/>
      <c r="AH772" s="42"/>
    </row>
    <row r="773" ht="15.75" customHeight="1">
      <c r="A773" s="42"/>
      <c r="B773" s="42"/>
      <c r="C773" s="243"/>
      <c r="D773" s="243"/>
      <c r="E773" s="42"/>
      <c r="F773" s="103"/>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c r="AF773" s="42"/>
      <c r="AG773" s="42"/>
      <c r="AH773" s="42"/>
    </row>
    <row r="774" ht="15.75" customHeight="1">
      <c r="A774" s="42"/>
      <c r="B774" s="42"/>
      <c r="C774" s="243"/>
      <c r="D774" s="243"/>
      <c r="E774" s="42"/>
      <c r="F774" s="103"/>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c r="AF774" s="42"/>
      <c r="AG774" s="42"/>
      <c r="AH774" s="42"/>
    </row>
    <row r="775" ht="15.75" customHeight="1">
      <c r="A775" s="42"/>
      <c r="B775" s="42"/>
      <c r="C775" s="243"/>
      <c r="D775" s="243"/>
      <c r="E775" s="42"/>
      <c r="F775" s="103"/>
      <c r="G775" s="42"/>
      <c r="H775" s="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c r="AF775" s="42"/>
      <c r="AG775" s="42"/>
      <c r="AH775" s="42"/>
    </row>
    <row r="776" ht="15.75" customHeight="1">
      <c r="A776" s="42"/>
      <c r="B776" s="42"/>
      <c r="C776" s="243"/>
      <c r="D776" s="243"/>
      <c r="E776" s="42"/>
      <c r="F776" s="103"/>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c r="AF776" s="42"/>
      <c r="AG776" s="42"/>
      <c r="AH776" s="42"/>
    </row>
    <row r="777" ht="15.75" customHeight="1">
      <c r="A777" s="42"/>
      <c r="B777" s="42"/>
      <c r="C777" s="243"/>
      <c r="D777" s="243"/>
      <c r="E777" s="42"/>
      <c r="F777" s="103"/>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c r="AF777" s="42"/>
      <c r="AG777" s="42"/>
      <c r="AH777" s="42"/>
    </row>
    <row r="778" ht="15.75" customHeight="1">
      <c r="A778" s="42"/>
      <c r="B778" s="42"/>
      <c r="C778" s="243"/>
      <c r="D778" s="243"/>
      <c r="E778" s="42"/>
      <c r="F778" s="103"/>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c r="AF778" s="42"/>
      <c r="AG778" s="42"/>
      <c r="AH778" s="42"/>
    </row>
    <row r="779" ht="15.75" customHeight="1">
      <c r="A779" s="42"/>
      <c r="B779" s="42"/>
      <c r="C779" s="243"/>
      <c r="D779" s="243"/>
      <c r="E779" s="42"/>
      <c r="F779" s="103"/>
      <c r="G779" s="42"/>
      <c r="H779" s="42"/>
      <c r="I779" s="42"/>
      <c r="J779" s="42"/>
      <c r="K779" s="42"/>
      <c r="L779" s="42"/>
      <c r="M779" s="42"/>
      <c r="N779" s="42"/>
      <c r="O779" s="42"/>
      <c r="P779" s="42"/>
      <c r="Q779" s="42"/>
      <c r="R779" s="42"/>
      <c r="S779" s="42"/>
      <c r="T779" s="42"/>
      <c r="U779" s="42"/>
      <c r="V779" s="42"/>
      <c r="W779" s="42"/>
      <c r="X779" s="42"/>
      <c r="Y779" s="42"/>
      <c r="Z779" s="42"/>
      <c r="AA779" s="42"/>
      <c r="AB779" s="42"/>
      <c r="AC779" s="42"/>
      <c r="AD779" s="42"/>
      <c r="AE779" s="42"/>
      <c r="AF779" s="42"/>
      <c r="AG779" s="42"/>
      <c r="AH779" s="42"/>
    </row>
    <row r="780" ht="15.75" customHeight="1">
      <c r="A780" s="42"/>
      <c r="B780" s="42"/>
      <c r="C780" s="243"/>
      <c r="D780" s="243"/>
      <c r="E780" s="42"/>
      <c r="F780" s="103"/>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c r="AF780" s="42"/>
      <c r="AG780" s="42"/>
      <c r="AH780" s="42"/>
    </row>
    <row r="781" ht="15.75" customHeight="1">
      <c r="A781" s="42"/>
      <c r="B781" s="42"/>
      <c r="C781" s="243"/>
      <c r="D781" s="243"/>
      <c r="E781" s="42"/>
      <c r="F781" s="103"/>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c r="AF781" s="42"/>
      <c r="AG781" s="42"/>
      <c r="AH781" s="42"/>
    </row>
    <row r="782" ht="15.75" customHeight="1">
      <c r="A782" s="42"/>
      <c r="B782" s="42"/>
      <c r="C782" s="243"/>
      <c r="D782" s="243"/>
      <c r="E782" s="42"/>
      <c r="F782" s="103"/>
      <c r="G782" s="42"/>
      <c r="H782" s="42"/>
      <c r="I782" s="42"/>
      <c r="J782" s="42"/>
      <c r="K782" s="42"/>
      <c r="L782" s="42"/>
      <c r="M782" s="42"/>
      <c r="N782" s="42"/>
      <c r="O782" s="42"/>
      <c r="P782" s="42"/>
      <c r="Q782" s="42"/>
      <c r="R782" s="42"/>
      <c r="S782" s="42"/>
      <c r="T782" s="42"/>
      <c r="U782" s="42"/>
      <c r="V782" s="42"/>
      <c r="W782" s="42"/>
      <c r="X782" s="42"/>
      <c r="Y782" s="42"/>
      <c r="Z782" s="42"/>
      <c r="AA782" s="42"/>
      <c r="AB782" s="42"/>
      <c r="AC782" s="42"/>
      <c r="AD782" s="42"/>
      <c r="AE782" s="42"/>
      <c r="AF782" s="42"/>
      <c r="AG782" s="42"/>
      <c r="AH782" s="42"/>
    </row>
    <row r="783" ht="15.75" customHeight="1">
      <c r="A783" s="42"/>
      <c r="B783" s="42"/>
      <c r="C783" s="243"/>
      <c r="D783" s="243"/>
      <c r="E783" s="42"/>
      <c r="F783" s="103"/>
      <c r="G783" s="42"/>
      <c r="H783" s="42"/>
      <c r="I783" s="42"/>
      <c r="J783" s="42"/>
      <c r="K783" s="42"/>
      <c r="L783" s="42"/>
      <c r="M783" s="42"/>
      <c r="N783" s="42"/>
      <c r="O783" s="42"/>
      <c r="P783" s="42"/>
      <c r="Q783" s="42"/>
      <c r="R783" s="42"/>
      <c r="S783" s="42"/>
      <c r="T783" s="42"/>
      <c r="U783" s="42"/>
      <c r="V783" s="42"/>
      <c r="W783" s="42"/>
      <c r="X783" s="42"/>
      <c r="Y783" s="42"/>
      <c r="Z783" s="42"/>
      <c r="AA783" s="42"/>
      <c r="AB783" s="42"/>
      <c r="AC783" s="42"/>
      <c r="AD783" s="42"/>
      <c r="AE783" s="42"/>
      <c r="AF783" s="42"/>
      <c r="AG783" s="42"/>
      <c r="AH783" s="42"/>
    </row>
    <row r="784" ht="15.75" customHeight="1">
      <c r="A784" s="42"/>
      <c r="B784" s="42"/>
      <c r="C784" s="243"/>
      <c r="D784" s="243"/>
      <c r="E784" s="42"/>
      <c r="F784" s="103"/>
      <c r="G784" s="42"/>
      <c r="H784" s="42"/>
      <c r="I784" s="42"/>
      <c r="J784" s="42"/>
      <c r="K784" s="42"/>
      <c r="L784" s="42"/>
      <c r="M784" s="42"/>
      <c r="N784" s="42"/>
      <c r="O784" s="42"/>
      <c r="P784" s="42"/>
      <c r="Q784" s="42"/>
      <c r="R784" s="42"/>
      <c r="S784" s="42"/>
      <c r="T784" s="42"/>
      <c r="U784" s="42"/>
      <c r="V784" s="42"/>
      <c r="W784" s="42"/>
      <c r="X784" s="42"/>
      <c r="Y784" s="42"/>
      <c r="Z784" s="42"/>
      <c r="AA784" s="42"/>
      <c r="AB784" s="42"/>
      <c r="AC784" s="42"/>
      <c r="AD784" s="42"/>
      <c r="AE784" s="42"/>
      <c r="AF784" s="42"/>
      <c r="AG784" s="42"/>
      <c r="AH784" s="42"/>
    </row>
    <row r="785" ht="15.75" customHeight="1">
      <c r="A785" s="42"/>
      <c r="B785" s="42"/>
      <c r="C785" s="243"/>
      <c r="D785" s="243"/>
      <c r="E785" s="42"/>
      <c r="F785" s="103"/>
      <c r="G785" s="42"/>
      <c r="H785" s="42"/>
      <c r="I785" s="42"/>
      <c r="J785" s="42"/>
      <c r="K785" s="42"/>
      <c r="L785" s="42"/>
      <c r="M785" s="42"/>
      <c r="N785" s="42"/>
      <c r="O785" s="42"/>
      <c r="P785" s="42"/>
      <c r="Q785" s="42"/>
      <c r="R785" s="42"/>
      <c r="S785" s="42"/>
      <c r="T785" s="42"/>
      <c r="U785" s="42"/>
      <c r="V785" s="42"/>
      <c r="W785" s="42"/>
      <c r="X785" s="42"/>
      <c r="Y785" s="42"/>
      <c r="Z785" s="42"/>
      <c r="AA785" s="42"/>
      <c r="AB785" s="42"/>
      <c r="AC785" s="42"/>
      <c r="AD785" s="42"/>
      <c r="AE785" s="42"/>
      <c r="AF785" s="42"/>
      <c r="AG785" s="42"/>
      <c r="AH785" s="42"/>
    </row>
    <row r="786" ht="15.75" customHeight="1">
      <c r="A786" s="42"/>
      <c r="B786" s="42"/>
      <c r="C786" s="243"/>
      <c r="D786" s="243"/>
      <c r="E786" s="42"/>
      <c r="F786" s="103"/>
      <c r="G786" s="42"/>
      <c r="H786" s="42"/>
      <c r="I786" s="42"/>
      <c r="J786" s="42"/>
      <c r="K786" s="42"/>
      <c r="L786" s="42"/>
      <c r="M786" s="42"/>
      <c r="N786" s="42"/>
      <c r="O786" s="42"/>
      <c r="P786" s="42"/>
      <c r="Q786" s="42"/>
      <c r="R786" s="42"/>
      <c r="S786" s="42"/>
      <c r="T786" s="42"/>
      <c r="U786" s="42"/>
      <c r="V786" s="42"/>
      <c r="W786" s="42"/>
      <c r="X786" s="42"/>
      <c r="Y786" s="42"/>
      <c r="Z786" s="42"/>
      <c r="AA786" s="42"/>
      <c r="AB786" s="42"/>
      <c r="AC786" s="42"/>
      <c r="AD786" s="42"/>
      <c r="AE786" s="42"/>
      <c r="AF786" s="42"/>
      <c r="AG786" s="42"/>
      <c r="AH786" s="42"/>
    </row>
    <row r="787" ht="15.75" customHeight="1">
      <c r="A787" s="42"/>
      <c r="B787" s="42"/>
      <c r="C787" s="243"/>
      <c r="D787" s="243"/>
      <c r="E787" s="42"/>
      <c r="F787" s="103"/>
      <c r="G787" s="42"/>
      <c r="H787" s="42"/>
      <c r="I787" s="42"/>
      <c r="J787" s="42"/>
      <c r="K787" s="42"/>
      <c r="L787" s="42"/>
      <c r="M787" s="42"/>
      <c r="N787" s="42"/>
      <c r="O787" s="42"/>
      <c r="P787" s="42"/>
      <c r="Q787" s="42"/>
      <c r="R787" s="42"/>
      <c r="S787" s="42"/>
      <c r="T787" s="42"/>
      <c r="U787" s="42"/>
      <c r="V787" s="42"/>
      <c r="W787" s="42"/>
      <c r="X787" s="42"/>
      <c r="Y787" s="42"/>
      <c r="Z787" s="42"/>
      <c r="AA787" s="42"/>
      <c r="AB787" s="42"/>
      <c r="AC787" s="42"/>
      <c r="AD787" s="42"/>
      <c r="AE787" s="42"/>
      <c r="AF787" s="42"/>
      <c r="AG787" s="42"/>
      <c r="AH787" s="42"/>
    </row>
    <row r="788" ht="15.75" customHeight="1">
      <c r="A788" s="42"/>
      <c r="B788" s="42"/>
      <c r="C788" s="243"/>
      <c r="D788" s="243"/>
      <c r="E788" s="42"/>
      <c r="F788" s="103"/>
      <c r="G788" s="42"/>
      <c r="H788" s="42"/>
      <c r="I788" s="42"/>
      <c r="J788" s="42"/>
      <c r="K788" s="42"/>
      <c r="L788" s="42"/>
      <c r="M788" s="42"/>
      <c r="N788" s="42"/>
      <c r="O788" s="42"/>
      <c r="P788" s="42"/>
      <c r="Q788" s="42"/>
      <c r="R788" s="42"/>
      <c r="S788" s="42"/>
      <c r="T788" s="42"/>
      <c r="U788" s="42"/>
      <c r="V788" s="42"/>
      <c r="W788" s="42"/>
      <c r="X788" s="42"/>
      <c r="Y788" s="42"/>
      <c r="Z788" s="42"/>
      <c r="AA788" s="42"/>
      <c r="AB788" s="42"/>
      <c r="AC788" s="42"/>
      <c r="AD788" s="42"/>
      <c r="AE788" s="42"/>
      <c r="AF788" s="42"/>
      <c r="AG788" s="42"/>
      <c r="AH788" s="42"/>
    </row>
    <row r="789" ht="15.75" customHeight="1">
      <c r="A789" s="42"/>
      <c r="B789" s="42"/>
      <c r="C789" s="243"/>
      <c r="D789" s="243"/>
      <c r="E789" s="42"/>
      <c r="F789" s="103"/>
      <c r="G789" s="42"/>
      <c r="H789" s="42"/>
      <c r="I789" s="42"/>
      <c r="J789" s="42"/>
      <c r="K789" s="42"/>
      <c r="L789" s="42"/>
      <c r="M789" s="42"/>
      <c r="N789" s="42"/>
      <c r="O789" s="42"/>
      <c r="P789" s="42"/>
      <c r="Q789" s="42"/>
      <c r="R789" s="42"/>
      <c r="S789" s="42"/>
      <c r="T789" s="42"/>
      <c r="U789" s="42"/>
      <c r="V789" s="42"/>
      <c r="W789" s="42"/>
      <c r="X789" s="42"/>
      <c r="Y789" s="42"/>
      <c r="Z789" s="42"/>
      <c r="AA789" s="42"/>
      <c r="AB789" s="42"/>
      <c r="AC789" s="42"/>
      <c r="AD789" s="42"/>
      <c r="AE789" s="42"/>
      <c r="AF789" s="42"/>
      <c r="AG789" s="42"/>
      <c r="AH789" s="42"/>
    </row>
    <row r="790" ht="15.75" customHeight="1">
      <c r="A790" s="42"/>
      <c r="B790" s="42"/>
      <c r="C790" s="243"/>
      <c r="D790" s="243"/>
      <c r="E790" s="42"/>
      <c r="F790" s="103"/>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c r="AF790" s="42"/>
      <c r="AG790" s="42"/>
      <c r="AH790" s="42"/>
    </row>
    <row r="791" ht="15.75" customHeight="1">
      <c r="A791" s="42"/>
      <c r="B791" s="42"/>
      <c r="C791" s="243"/>
      <c r="D791" s="243"/>
      <c r="E791" s="42"/>
      <c r="F791" s="103"/>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c r="AF791" s="42"/>
      <c r="AG791" s="42"/>
      <c r="AH791" s="42"/>
    </row>
    <row r="792" ht="15.75" customHeight="1">
      <c r="A792" s="42"/>
      <c r="B792" s="42"/>
      <c r="C792" s="243"/>
      <c r="D792" s="243"/>
      <c r="E792" s="42"/>
      <c r="F792" s="103"/>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c r="AF792" s="42"/>
      <c r="AG792" s="42"/>
      <c r="AH792" s="42"/>
    </row>
    <row r="793" ht="15.75" customHeight="1">
      <c r="A793" s="42"/>
      <c r="B793" s="42"/>
      <c r="C793" s="243"/>
      <c r="D793" s="243"/>
      <c r="E793" s="42"/>
      <c r="F793" s="103"/>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c r="AF793" s="42"/>
      <c r="AG793" s="42"/>
      <c r="AH793" s="42"/>
    </row>
    <row r="794" ht="15.75" customHeight="1">
      <c r="A794" s="42"/>
      <c r="B794" s="42"/>
      <c r="C794" s="243"/>
      <c r="D794" s="243"/>
      <c r="E794" s="42"/>
      <c r="F794" s="103"/>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c r="AF794" s="42"/>
      <c r="AG794" s="42"/>
      <c r="AH794" s="42"/>
    </row>
    <row r="795" ht="15.75" customHeight="1">
      <c r="A795" s="42"/>
      <c r="B795" s="42"/>
      <c r="C795" s="243"/>
      <c r="D795" s="243"/>
      <c r="E795" s="42"/>
      <c r="F795" s="103"/>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c r="AF795" s="42"/>
      <c r="AG795" s="42"/>
      <c r="AH795" s="42"/>
    </row>
    <row r="796" ht="15.75" customHeight="1">
      <c r="A796" s="42"/>
      <c r="B796" s="42"/>
      <c r="C796" s="243"/>
      <c r="D796" s="243"/>
      <c r="E796" s="42"/>
      <c r="F796" s="103"/>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c r="AF796" s="42"/>
      <c r="AG796" s="42"/>
      <c r="AH796" s="42"/>
    </row>
    <row r="797" ht="15.75" customHeight="1">
      <c r="A797" s="42"/>
      <c r="B797" s="42"/>
      <c r="C797" s="243"/>
      <c r="D797" s="243"/>
      <c r="E797" s="42"/>
      <c r="F797" s="103"/>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c r="AF797" s="42"/>
      <c r="AG797" s="42"/>
      <c r="AH797" s="42"/>
    </row>
    <row r="798" ht="15.75" customHeight="1">
      <c r="A798" s="42"/>
      <c r="B798" s="42"/>
      <c r="C798" s="243"/>
      <c r="D798" s="243"/>
      <c r="E798" s="42"/>
      <c r="F798" s="103"/>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c r="AF798" s="42"/>
      <c r="AG798" s="42"/>
      <c r="AH798" s="42"/>
    </row>
    <row r="799" ht="15.75" customHeight="1">
      <c r="A799" s="42"/>
      <c r="B799" s="42"/>
      <c r="C799" s="243"/>
      <c r="D799" s="243"/>
      <c r="E799" s="42"/>
      <c r="F799" s="103"/>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c r="AF799" s="42"/>
      <c r="AG799" s="42"/>
      <c r="AH799" s="42"/>
    </row>
    <row r="800" ht="15.75" customHeight="1">
      <c r="A800" s="42"/>
      <c r="B800" s="42"/>
      <c r="C800" s="243"/>
      <c r="D800" s="243"/>
      <c r="E800" s="42"/>
      <c r="F800" s="103"/>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c r="AF800" s="42"/>
      <c r="AG800" s="42"/>
      <c r="AH800" s="42"/>
    </row>
    <row r="801" ht="15.75" customHeight="1">
      <c r="A801" s="42"/>
      <c r="B801" s="42"/>
      <c r="C801" s="243"/>
      <c r="D801" s="243"/>
      <c r="E801" s="42"/>
      <c r="F801" s="103"/>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c r="AF801" s="42"/>
      <c r="AG801" s="42"/>
      <c r="AH801" s="42"/>
    </row>
    <row r="802" ht="15.75" customHeight="1">
      <c r="A802" s="42"/>
      <c r="B802" s="42"/>
      <c r="C802" s="243"/>
      <c r="D802" s="243"/>
      <c r="E802" s="42"/>
      <c r="F802" s="103"/>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c r="AF802" s="42"/>
      <c r="AG802" s="42"/>
      <c r="AH802" s="42"/>
    </row>
    <row r="803" ht="15.75" customHeight="1">
      <c r="A803" s="42"/>
      <c r="B803" s="42"/>
      <c r="C803" s="243"/>
      <c r="D803" s="243"/>
      <c r="E803" s="42"/>
      <c r="F803" s="103"/>
      <c r="G803" s="42"/>
      <c r="H803" s="42"/>
      <c r="I803" s="42"/>
      <c r="J803" s="42"/>
      <c r="K803" s="42"/>
      <c r="L803" s="42"/>
      <c r="M803" s="42"/>
      <c r="N803" s="42"/>
      <c r="O803" s="42"/>
      <c r="P803" s="42"/>
      <c r="Q803" s="42"/>
      <c r="R803" s="42"/>
      <c r="S803" s="42"/>
      <c r="T803" s="42"/>
      <c r="U803" s="42"/>
      <c r="V803" s="42"/>
      <c r="W803" s="42"/>
      <c r="X803" s="42"/>
      <c r="Y803" s="42"/>
      <c r="Z803" s="42"/>
      <c r="AA803" s="42"/>
      <c r="AB803" s="42"/>
      <c r="AC803" s="42"/>
      <c r="AD803" s="42"/>
      <c r="AE803" s="42"/>
      <c r="AF803" s="42"/>
      <c r="AG803" s="42"/>
      <c r="AH803" s="42"/>
    </row>
    <row r="804" ht="15.75" customHeight="1">
      <c r="A804" s="42"/>
      <c r="B804" s="42"/>
      <c r="C804" s="243"/>
      <c r="D804" s="243"/>
      <c r="E804" s="42"/>
      <c r="F804" s="103"/>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c r="AF804" s="42"/>
      <c r="AG804" s="42"/>
      <c r="AH804" s="42"/>
    </row>
    <row r="805" ht="15.75" customHeight="1">
      <c r="A805" s="42"/>
      <c r="B805" s="42"/>
      <c r="C805" s="243"/>
      <c r="D805" s="243"/>
      <c r="E805" s="42"/>
      <c r="F805" s="103"/>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c r="AF805" s="42"/>
      <c r="AG805" s="42"/>
      <c r="AH805" s="42"/>
    </row>
    <row r="806" ht="15.75" customHeight="1">
      <c r="A806" s="42"/>
      <c r="B806" s="42"/>
      <c r="C806" s="243"/>
      <c r="D806" s="243"/>
      <c r="E806" s="42"/>
      <c r="F806" s="103"/>
      <c r="G806" s="42"/>
      <c r="H806" s="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c r="AF806" s="42"/>
      <c r="AG806" s="42"/>
      <c r="AH806" s="42"/>
    </row>
    <row r="807" ht="15.75" customHeight="1">
      <c r="A807" s="42"/>
      <c r="B807" s="42"/>
      <c r="C807" s="243"/>
      <c r="D807" s="243"/>
      <c r="E807" s="42"/>
      <c r="F807" s="103"/>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c r="AF807" s="42"/>
      <c r="AG807" s="42"/>
      <c r="AH807" s="42"/>
    </row>
    <row r="808" ht="15.75" customHeight="1">
      <c r="A808" s="42"/>
      <c r="B808" s="42"/>
      <c r="C808" s="243"/>
      <c r="D808" s="243"/>
      <c r="E808" s="42"/>
      <c r="F808" s="103"/>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c r="AF808" s="42"/>
      <c r="AG808" s="42"/>
      <c r="AH808" s="42"/>
    </row>
    <row r="809" ht="15.75" customHeight="1">
      <c r="A809" s="42"/>
      <c r="B809" s="42"/>
      <c r="C809" s="243"/>
      <c r="D809" s="243"/>
      <c r="E809" s="42"/>
      <c r="F809" s="103"/>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c r="AF809" s="42"/>
      <c r="AG809" s="42"/>
      <c r="AH809" s="42"/>
    </row>
    <row r="810" ht="15.75" customHeight="1">
      <c r="A810" s="42"/>
      <c r="B810" s="42"/>
      <c r="C810" s="243"/>
      <c r="D810" s="243"/>
      <c r="E810" s="42"/>
      <c r="F810" s="103"/>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c r="AF810" s="42"/>
      <c r="AG810" s="42"/>
      <c r="AH810" s="42"/>
    </row>
    <row r="811" ht="15.75" customHeight="1">
      <c r="A811" s="42"/>
      <c r="B811" s="42"/>
      <c r="C811" s="243"/>
      <c r="D811" s="243"/>
      <c r="E811" s="42"/>
      <c r="F811" s="103"/>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c r="AF811" s="42"/>
      <c r="AG811" s="42"/>
      <c r="AH811" s="42"/>
    </row>
    <row r="812" ht="15.75" customHeight="1">
      <c r="A812" s="42"/>
      <c r="B812" s="42"/>
      <c r="C812" s="243"/>
      <c r="D812" s="243"/>
      <c r="E812" s="42"/>
      <c r="F812" s="103"/>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c r="AF812" s="42"/>
      <c r="AG812" s="42"/>
      <c r="AH812" s="42"/>
    </row>
    <row r="813" ht="15.75" customHeight="1">
      <c r="A813" s="42"/>
      <c r="B813" s="42"/>
      <c r="C813" s="243"/>
      <c r="D813" s="243"/>
      <c r="E813" s="42"/>
      <c r="F813" s="103"/>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c r="AF813" s="42"/>
      <c r="AG813" s="42"/>
      <c r="AH813" s="42"/>
    </row>
    <row r="814" ht="15.75" customHeight="1">
      <c r="A814" s="42"/>
      <c r="B814" s="42"/>
      <c r="C814" s="243"/>
      <c r="D814" s="243"/>
      <c r="E814" s="42"/>
      <c r="F814" s="103"/>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c r="AF814" s="42"/>
      <c r="AG814" s="42"/>
      <c r="AH814" s="42"/>
    </row>
    <row r="815" ht="15.75" customHeight="1">
      <c r="A815" s="42"/>
      <c r="B815" s="42"/>
      <c r="C815" s="243"/>
      <c r="D815" s="243"/>
      <c r="E815" s="42"/>
      <c r="F815" s="103"/>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c r="AF815" s="42"/>
      <c r="AG815" s="42"/>
      <c r="AH815" s="42"/>
    </row>
    <row r="816" ht="15.75" customHeight="1">
      <c r="A816" s="42"/>
      <c r="B816" s="42"/>
      <c r="C816" s="243"/>
      <c r="D816" s="243"/>
      <c r="E816" s="42"/>
      <c r="F816" s="103"/>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c r="AF816" s="42"/>
      <c r="AG816" s="42"/>
      <c r="AH816" s="42"/>
    </row>
    <row r="817" ht="15.75" customHeight="1">
      <c r="A817" s="42"/>
      <c r="B817" s="42"/>
      <c r="C817" s="243"/>
      <c r="D817" s="243"/>
      <c r="E817" s="42"/>
      <c r="F817" s="103"/>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c r="AF817" s="42"/>
      <c r="AG817" s="42"/>
      <c r="AH817" s="42"/>
    </row>
    <row r="818" ht="15.75" customHeight="1">
      <c r="A818" s="42"/>
      <c r="B818" s="42"/>
      <c r="C818" s="243"/>
      <c r="D818" s="243"/>
      <c r="E818" s="42"/>
      <c r="F818" s="103"/>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c r="AF818" s="42"/>
      <c r="AG818" s="42"/>
      <c r="AH818" s="42"/>
    </row>
    <row r="819" ht="15.75" customHeight="1">
      <c r="A819" s="42"/>
      <c r="B819" s="42"/>
      <c r="C819" s="243"/>
      <c r="D819" s="243"/>
      <c r="E819" s="42"/>
      <c r="F819" s="103"/>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c r="AF819" s="42"/>
      <c r="AG819" s="42"/>
      <c r="AH819" s="42"/>
    </row>
    <row r="820" ht="15.75" customHeight="1">
      <c r="A820" s="42"/>
      <c r="B820" s="42"/>
      <c r="C820" s="243"/>
      <c r="D820" s="243"/>
      <c r="E820" s="42"/>
      <c r="F820" s="103"/>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c r="AF820" s="42"/>
      <c r="AG820" s="42"/>
      <c r="AH820" s="42"/>
    </row>
    <row r="821" ht="15.75" customHeight="1">
      <c r="A821" s="42"/>
      <c r="B821" s="42"/>
      <c r="C821" s="243"/>
      <c r="D821" s="243"/>
      <c r="E821" s="42"/>
      <c r="F821" s="103"/>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c r="AF821" s="42"/>
      <c r="AG821" s="42"/>
      <c r="AH821" s="42"/>
    </row>
    <row r="822" ht="15.75" customHeight="1">
      <c r="A822" s="42"/>
      <c r="B822" s="42"/>
      <c r="C822" s="243"/>
      <c r="D822" s="243"/>
      <c r="E822" s="42"/>
      <c r="F822" s="103"/>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c r="AF822" s="42"/>
      <c r="AG822" s="42"/>
      <c r="AH822" s="42"/>
    </row>
    <row r="823" ht="15.75" customHeight="1">
      <c r="A823" s="42"/>
      <c r="B823" s="42"/>
      <c r="C823" s="243"/>
      <c r="D823" s="243"/>
      <c r="E823" s="42"/>
      <c r="F823" s="103"/>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c r="AF823" s="42"/>
      <c r="AG823" s="42"/>
      <c r="AH823" s="42"/>
    </row>
    <row r="824" ht="15.75" customHeight="1">
      <c r="A824" s="42"/>
      <c r="B824" s="42"/>
      <c r="C824" s="243"/>
      <c r="D824" s="243"/>
      <c r="E824" s="42"/>
      <c r="F824" s="103"/>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c r="AF824" s="42"/>
      <c r="AG824" s="42"/>
      <c r="AH824" s="42"/>
    </row>
    <row r="825" ht="15.75" customHeight="1">
      <c r="A825" s="42"/>
      <c r="B825" s="42"/>
      <c r="C825" s="243"/>
      <c r="D825" s="243"/>
      <c r="E825" s="42"/>
      <c r="F825" s="103"/>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c r="AF825" s="42"/>
      <c r="AG825" s="42"/>
      <c r="AH825" s="42"/>
    </row>
    <row r="826" ht="15.75" customHeight="1">
      <c r="A826" s="42"/>
      <c r="B826" s="42"/>
      <c r="C826" s="243"/>
      <c r="D826" s="243"/>
      <c r="E826" s="42"/>
      <c r="F826" s="103"/>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c r="AF826" s="42"/>
      <c r="AG826" s="42"/>
      <c r="AH826" s="42"/>
    </row>
    <row r="827" ht="15.75" customHeight="1">
      <c r="A827" s="42"/>
      <c r="B827" s="42"/>
      <c r="C827" s="243"/>
      <c r="D827" s="243"/>
      <c r="E827" s="42"/>
      <c r="F827" s="103"/>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c r="AF827" s="42"/>
      <c r="AG827" s="42"/>
      <c r="AH827" s="42"/>
    </row>
    <row r="828" ht="15.75" customHeight="1">
      <c r="A828" s="42"/>
      <c r="B828" s="42"/>
      <c r="C828" s="243"/>
      <c r="D828" s="243"/>
      <c r="E828" s="42"/>
      <c r="F828" s="103"/>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c r="AF828" s="42"/>
      <c r="AG828" s="42"/>
      <c r="AH828" s="42"/>
    </row>
    <row r="829" ht="15.75" customHeight="1">
      <c r="A829" s="42"/>
      <c r="B829" s="42"/>
      <c r="C829" s="243"/>
      <c r="D829" s="243"/>
      <c r="E829" s="42"/>
      <c r="F829" s="103"/>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c r="AF829" s="42"/>
      <c r="AG829" s="42"/>
      <c r="AH829" s="42"/>
    </row>
    <row r="830" ht="15.75" customHeight="1">
      <c r="A830" s="42"/>
      <c r="B830" s="42"/>
      <c r="C830" s="243"/>
      <c r="D830" s="243"/>
      <c r="E830" s="42"/>
      <c r="F830" s="103"/>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c r="AF830" s="42"/>
      <c r="AG830" s="42"/>
      <c r="AH830" s="42"/>
    </row>
    <row r="831" ht="15.75" customHeight="1">
      <c r="A831" s="42"/>
      <c r="B831" s="42"/>
      <c r="C831" s="243"/>
      <c r="D831" s="243"/>
      <c r="E831" s="42"/>
      <c r="F831" s="103"/>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c r="AF831" s="42"/>
      <c r="AG831" s="42"/>
      <c r="AH831" s="42"/>
    </row>
    <row r="832" ht="15.75" customHeight="1">
      <c r="A832" s="42"/>
      <c r="B832" s="42"/>
      <c r="C832" s="243"/>
      <c r="D832" s="243"/>
      <c r="E832" s="42"/>
      <c r="F832" s="103"/>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c r="AF832" s="42"/>
      <c r="AG832" s="42"/>
      <c r="AH832" s="42"/>
    </row>
    <row r="833" ht="15.75" customHeight="1">
      <c r="A833" s="42"/>
      <c r="B833" s="42"/>
      <c r="C833" s="243"/>
      <c r="D833" s="243"/>
      <c r="E833" s="42"/>
      <c r="F833" s="103"/>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c r="AF833" s="42"/>
      <c r="AG833" s="42"/>
      <c r="AH833" s="42"/>
    </row>
    <row r="834" ht="15.75" customHeight="1">
      <c r="A834" s="42"/>
      <c r="B834" s="42"/>
      <c r="C834" s="243"/>
      <c r="D834" s="243"/>
      <c r="E834" s="42"/>
      <c r="F834" s="103"/>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c r="AF834" s="42"/>
      <c r="AG834" s="42"/>
      <c r="AH834" s="42"/>
    </row>
    <row r="835" ht="15.75" customHeight="1">
      <c r="A835" s="42"/>
      <c r="B835" s="42"/>
      <c r="C835" s="243"/>
      <c r="D835" s="243"/>
      <c r="E835" s="42"/>
      <c r="F835" s="103"/>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c r="AF835" s="42"/>
      <c r="AG835" s="42"/>
      <c r="AH835" s="42"/>
    </row>
    <row r="836" ht="15.75" customHeight="1">
      <c r="A836" s="42"/>
      <c r="B836" s="42"/>
      <c r="C836" s="243"/>
      <c r="D836" s="243"/>
      <c r="E836" s="42"/>
      <c r="F836" s="103"/>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c r="AF836" s="42"/>
      <c r="AG836" s="42"/>
      <c r="AH836" s="42"/>
    </row>
    <row r="837" ht="15.75" customHeight="1">
      <c r="A837" s="42"/>
      <c r="B837" s="42"/>
      <c r="C837" s="243"/>
      <c r="D837" s="243"/>
      <c r="E837" s="42"/>
      <c r="F837" s="103"/>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c r="AF837" s="42"/>
      <c r="AG837" s="42"/>
      <c r="AH837" s="42"/>
    </row>
    <row r="838" ht="15.75" customHeight="1">
      <c r="A838" s="42"/>
      <c r="B838" s="42"/>
      <c r="C838" s="243"/>
      <c r="D838" s="243"/>
      <c r="E838" s="42"/>
      <c r="F838" s="103"/>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c r="AF838" s="42"/>
      <c r="AG838" s="42"/>
      <c r="AH838" s="42"/>
    </row>
    <row r="839" ht="15.75" customHeight="1">
      <c r="A839" s="42"/>
      <c r="B839" s="42"/>
      <c r="C839" s="243"/>
      <c r="D839" s="243"/>
      <c r="E839" s="42"/>
      <c r="F839" s="103"/>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c r="AF839" s="42"/>
      <c r="AG839" s="42"/>
      <c r="AH839" s="42"/>
    </row>
    <row r="840" ht="15.75" customHeight="1">
      <c r="A840" s="42"/>
      <c r="B840" s="42"/>
      <c r="C840" s="243"/>
      <c r="D840" s="243"/>
      <c r="E840" s="42"/>
      <c r="F840" s="103"/>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c r="AF840" s="42"/>
      <c r="AG840" s="42"/>
      <c r="AH840" s="42"/>
    </row>
    <row r="841" ht="15.75" customHeight="1">
      <c r="A841" s="42"/>
      <c r="B841" s="42"/>
      <c r="C841" s="243"/>
      <c r="D841" s="243"/>
      <c r="E841" s="42"/>
      <c r="F841" s="103"/>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c r="AF841" s="42"/>
      <c r="AG841" s="42"/>
      <c r="AH841" s="42"/>
    </row>
    <row r="842" ht="15.75" customHeight="1">
      <c r="A842" s="42"/>
      <c r="B842" s="42"/>
      <c r="C842" s="243"/>
      <c r="D842" s="243"/>
      <c r="E842" s="42"/>
      <c r="F842" s="103"/>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c r="AF842" s="42"/>
      <c r="AG842" s="42"/>
      <c r="AH842" s="42"/>
    </row>
    <row r="843" ht="15.75" customHeight="1">
      <c r="A843" s="42"/>
      <c r="B843" s="42"/>
      <c r="C843" s="243"/>
      <c r="D843" s="243"/>
      <c r="E843" s="42"/>
      <c r="F843" s="103"/>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c r="AF843" s="42"/>
      <c r="AG843" s="42"/>
      <c r="AH843" s="42"/>
    </row>
    <row r="844" ht="15.75" customHeight="1">
      <c r="A844" s="42"/>
      <c r="B844" s="42"/>
      <c r="C844" s="243"/>
      <c r="D844" s="243"/>
      <c r="E844" s="42"/>
      <c r="F844" s="103"/>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c r="AF844" s="42"/>
      <c r="AG844" s="42"/>
      <c r="AH844" s="42"/>
    </row>
    <row r="845" ht="15.75" customHeight="1">
      <c r="A845" s="42"/>
      <c r="B845" s="42"/>
      <c r="C845" s="243"/>
      <c r="D845" s="243"/>
      <c r="E845" s="42"/>
      <c r="F845" s="103"/>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c r="AF845" s="42"/>
      <c r="AG845" s="42"/>
      <c r="AH845" s="42"/>
    </row>
    <row r="846" ht="15.75" customHeight="1">
      <c r="A846" s="42"/>
      <c r="B846" s="42"/>
      <c r="C846" s="243"/>
      <c r="D846" s="243"/>
      <c r="E846" s="42"/>
      <c r="F846" s="103"/>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c r="AF846" s="42"/>
      <c r="AG846" s="42"/>
      <c r="AH846" s="42"/>
    </row>
    <row r="847" ht="15.75" customHeight="1">
      <c r="A847" s="42"/>
      <c r="B847" s="42"/>
      <c r="C847" s="243"/>
      <c r="D847" s="243"/>
      <c r="E847" s="42"/>
      <c r="F847" s="103"/>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c r="AF847" s="42"/>
      <c r="AG847" s="42"/>
      <c r="AH847" s="42"/>
    </row>
    <row r="848" ht="15.75" customHeight="1">
      <c r="A848" s="42"/>
      <c r="B848" s="42"/>
      <c r="C848" s="243"/>
      <c r="D848" s="243"/>
      <c r="E848" s="42"/>
      <c r="F848" s="103"/>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c r="AF848" s="42"/>
      <c r="AG848" s="42"/>
      <c r="AH848" s="42"/>
    </row>
    <row r="849" ht="15.75" customHeight="1">
      <c r="A849" s="42"/>
      <c r="B849" s="42"/>
      <c r="C849" s="243"/>
      <c r="D849" s="243"/>
      <c r="E849" s="42"/>
      <c r="F849" s="103"/>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c r="AF849" s="42"/>
      <c r="AG849" s="42"/>
      <c r="AH849" s="42"/>
    </row>
    <row r="850" ht="15.75" customHeight="1">
      <c r="A850" s="42"/>
      <c r="B850" s="42"/>
      <c r="C850" s="243"/>
      <c r="D850" s="243"/>
      <c r="E850" s="42"/>
      <c r="F850" s="103"/>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c r="AF850" s="42"/>
      <c r="AG850" s="42"/>
      <c r="AH850" s="42"/>
    </row>
    <row r="851" ht="15.75" customHeight="1">
      <c r="A851" s="42"/>
      <c r="B851" s="42"/>
      <c r="C851" s="243"/>
      <c r="D851" s="243"/>
      <c r="E851" s="42"/>
      <c r="F851" s="103"/>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c r="AF851" s="42"/>
      <c r="AG851" s="42"/>
      <c r="AH851" s="42"/>
    </row>
    <row r="852" ht="15.75" customHeight="1">
      <c r="A852" s="42"/>
      <c r="B852" s="42"/>
      <c r="C852" s="243"/>
      <c r="D852" s="243"/>
      <c r="E852" s="42"/>
      <c r="F852" s="103"/>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c r="AF852" s="42"/>
      <c r="AG852" s="42"/>
      <c r="AH852" s="42"/>
    </row>
    <row r="853" ht="15.75" customHeight="1">
      <c r="A853" s="42"/>
      <c r="B853" s="42"/>
      <c r="C853" s="243"/>
      <c r="D853" s="243"/>
      <c r="E853" s="42"/>
      <c r="F853" s="103"/>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c r="AF853" s="42"/>
      <c r="AG853" s="42"/>
      <c r="AH853" s="42"/>
    </row>
    <row r="854" ht="15.75" customHeight="1">
      <c r="A854" s="42"/>
      <c r="B854" s="42"/>
      <c r="C854" s="243"/>
      <c r="D854" s="243"/>
      <c r="E854" s="42"/>
      <c r="F854" s="103"/>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c r="AF854" s="42"/>
      <c r="AG854" s="42"/>
      <c r="AH854" s="42"/>
    </row>
    <row r="855" ht="15.75" customHeight="1">
      <c r="A855" s="42"/>
      <c r="B855" s="42"/>
      <c r="C855" s="243"/>
      <c r="D855" s="243"/>
      <c r="E855" s="42"/>
      <c r="F855" s="103"/>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c r="AF855" s="42"/>
      <c r="AG855" s="42"/>
      <c r="AH855" s="42"/>
    </row>
    <row r="856" ht="15.75" customHeight="1">
      <c r="A856" s="42"/>
      <c r="B856" s="42"/>
      <c r="C856" s="243"/>
      <c r="D856" s="243"/>
      <c r="E856" s="42"/>
      <c r="F856" s="103"/>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c r="AF856" s="42"/>
      <c r="AG856" s="42"/>
      <c r="AH856" s="42"/>
    </row>
    <row r="857" ht="15.75" customHeight="1">
      <c r="A857" s="42"/>
      <c r="B857" s="42"/>
      <c r="C857" s="243"/>
      <c r="D857" s="243"/>
      <c r="E857" s="42"/>
      <c r="F857" s="103"/>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c r="AF857" s="42"/>
      <c r="AG857" s="42"/>
      <c r="AH857" s="42"/>
    </row>
    <row r="858" ht="15.75" customHeight="1">
      <c r="A858" s="42"/>
      <c r="B858" s="42"/>
      <c r="C858" s="243"/>
      <c r="D858" s="243"/>
      <c r="E858" s="42"/>
      <c r="F858" s="103"/>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c r="AF858" s="42"/>
      <c r="AG858" s="42"/>
      <c r="AH858" s="42"/>
    </row>
    <row r="859" ht="15.75" customHeight="1">
      <c r="A859" s="42"/>
      <c r="B859" s="42"/>
      <c r="C859" s="243"/>
      <c r="D859" s="243"/>
      <c r="E859" s="42"/>
      <c r="F859" s="103"/>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c r="AF859" s="42"/>
      <c r="AG859" s="42"/>
      <c r="AH859" s="42"/>
    </row>
    <row r="860" ht="15.75" customHeight="1">
      <c r="A860" s="42"/>
      <c r="B860" s="42"/>
      <c r="C860" s="243"/>
      <c r="D860" s="243"/>
      <c r="E860" s="42"/>
      <c r="F860" s="103"/>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c r="AF860" s="42"/>
      <c r="AG860" s="42"/>
      <c r="AH860" s="42"/>
    </row>
    <row r="861" ht="15.75" customHeight="1">
      <c r="A861" s="42"/>
      <c r="B861" s="42"/>
      <c r="C861" s="243"/>
      <c r="D861" s="243"/>
      <c r="E861" s="42"/>
      <c r="F861" s="103"/>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c r="AF861" s="42"/>
      <c r="AG861" s="42"/>
      <c r="AH861" s="42"/>
    </row>
    <row r="862" ht="15.75" customHeight="1">
      <c r="A862" s="42"/>
      <c r="B862" s="42"/>
      <c r="C862" s="243"/>
      <c r="D862" s="243"/>
      <c r="E862" s="42"/>
      <c r="F862" s="103"/>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c r="AF862" s="42"/>
      <c r="AG862" s="42"/>
      <c r="AH862" s="42"/>
    </row>
    <row r="863" ht="15.75" customHeight="1">
      <c r="A863" s="42"/>
      <c r="B863" s="42"/>
      <c r="C863" s="243"/>
      <c r="D863" s="243"/>
      <c r="E863" s="42"/>
      <c r="F863" s="103"/>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c r="AF863" s="42"/>
      <c r="AG863" s="42"/>
      <c r="AH863" s="42"/>
    </row>
    <row r="864" ht="15.75" customHeight="1">
      <c r="A864" s="42"/>
      <c r="B864" s="42"/>
      <c r="C864" s="243"/>
      <c r="D864" s="243"/>
      <c r="E864" s="42"/>
      <c r="F864" s="103"/>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c r="AF864" s="42"/>
      <c r="AG864" s="42"/>
      <c r="AH864" s="42"/>
    </row>
    <row r="865" ht="15.75" customHeight="1">
      <c r="A865" s="42"/>
      <c r="B865" s="42"/>
      <c r="C865" s="243"/>
      <c r="D865" s="243"/>
      <c r="E865" s="42"/>
      <c r="F865" s="103"/>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c r="AF865" s="42"/>
      <c r="AG865" s="42"/>
      <c r="AH865" s="42"/>
    </row>
    <row r="866" ht="15.75" customHeight="1">
      <c r="A866" s="42"/>
      <c r="B866" s="42"/>
      <c r="C866" s="243"/>
      <c r="D866" s="243"/>
      <c r="E866" s="42"/>
      <c r="F866" s="103"/>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c r="AF866" s="42"/>
      <c r="AG866" s="42"/>
      <c r="AH866" s="42"/>
    </row>
    <row r="867" ht="15.75" customHeight="1">
      <c r="A867" s="42"/>
      <c r="B867" s="42"/>
      <c r="C867" s="243"/>
      <c r="D867" s="243"/>
      <c r="E867" s="42"/>
      <c r="F867" s="103"/>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c r="AF867" s="42"/>
      <c r="AG867" s="42"/>
      <c r="AH867" s="42"/>
    </row>
    <row r="868" ht="15.75" customHeight="1">
      <c r="A868" s="42"/>
      <c r="B868" s="42"/>
      <c r="C868" s="243"/>
      <c r="D868" s="243"/>
      <c r="E868" s="42"/>
      <c r="F868" s="103"/>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c r="AF868" s="42"/>
      <c r="AG868" s="42"/>
      <c r="AH868" s="42"/>
    </row>
    <row r="869" ht="15.75" customHeight="1">
      <c r="A869" s="42"/>
      <c r="B869" s="42"/>
      <c r="C869" s="243"/>
      <c r="D869" s="243"/>
      <c r="E869" s="42"/>
      <c r="F869" s="103"/>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c r="AF869" s="42"/>
      <c r="AG869" s="42"/>
      <c r="AH869" s="42"/>
    </row>
    <row r="870" ht="15.75" customHeight="1">
      <c r="A870" s="42"/>
      <c r="B870" s="42"/>
      <c r="C870" s="243"/>
      <c r="D870" s="243"/>
      <c r="E870" s="42"/>
      <c r="F870" s="103"/>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c r="AF870" s="42"/>
      <c r="AG870" s="42"/>
      <c r="AH870" s="42"/>
    </row>
    <row r="871" ht="15.75" customHeight="1">
      <c r="A871" s="42"/>
      <c r="B871" s="42"/>
      <c r="C871" s="243"/>
      <c r="D871" s="243"/>
      <c r="E871" s="42"/>
      <c r="F871" s="103"/>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c r="AF871" s="42"/>
      <c r="AG871" s="42"/>
      <c r="AH871" s="42"/>
    </row>
    <row r="872" ht="15.75" customHeight="1">
      <c r="A872" s="42"/>
      <c r="B872" s="42"/>
      <c r="C872" s="243"/>
      <c r="D872" s="243"/>
      <c r="E872" s="42"/>
      <c r="F872" s="103"/>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c r="AF872" s="42"/>
      <c r="AG872" s="42"/>
      <c r="AH872" s="42"/>
    </row>
    <row r="873" ht="15.75" customHeight="1">
      <c r="A873" s="42"/>
      <c r="B873" s="42"/>
      <c r="C873" s="243"/>
      <c r="D873" s="243"/>
      <c r="E873" s="42"/>
      <c r="F873" s="103"/>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c r="AF873" s="42"/>
      <c r="AG873" s="42"/>
      <c r="AH873" s="42"/>
    </row>
    <row r="874" ht="15.75" customHeight="1">
      <c r="A874" s="42"/>
      <c r="B874" s="42"/>
      <c r="C874" s="243"/>
      <c r="D874" s="243"/>
      <c r="E874" s="42"/>
      <c r="F874" s="103"/>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c r="AF874" s="42"/>
      <c r="AG874" s="42"/>
      <c r="AH874" s="42"/>
    </row>
    <row r="875" ht="15.75" customHeight="1">
      <c r="A875" s="42"/>
      <c r="B875" s="42"/>
      <c r="C875" s="243"/>
      <c r="D875" s="243"/>
      <c r="E875" s="42"/>
      <c r="F875" s="103"/>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c r="AF875" s="42"/>
      <c r="AG875" s="42"/>
      <c r="AH875" s="42"/>
    </row>
    <row r="876" ht="15.75" customHeight="1">
      <c r="A876" s="42"/>
      <c r="B876" s="42"/>
      <c r="C876" s="243"/>
      <c r="D876" s="243"/>
      <c r="E876" s="42"/>
      <c r="F876" s="103"/>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c r="AF876" s="42"/>
      <c r="AG876" s="42"/>
      <c r="AH876" s="42"/>
    </row>
    <row r="877" ht="15.75" customHeight="1">
      <c r="A877" s="42"/>
      <c r="B877" s="42"/>
      <c r="C877" s="243"/>
      <c r="D877" s="243"/>
      <c r="E877" s="42"/>
      <c r="F877" s="103"/>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c r="AF877" s="42"/>
      <c r="AG877" s="42"/>
      <c r="AH877" s="42"/>
    </row>
    <row r="878" ht="15.75" customHeight="1">
      <c r="A878" s="42"/>
      <c r="B878" s="42"/>
      <c r="C878" s="243"/>
      <c r="D878" s="243"/>
      <c r="E878" s="42"/>
      <c r="F878" s="103"/>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c r="AF878" s="42"/>
      <c r="AG878" s="42"/>
      <c r="AH878" s="42"/>
    </row>
    <row r="879" ht="15.75" customHeight="1">
      <c r="A879" s="42"/>
      <c r="B879" s="42"/>
      <c r="C879" s="243"/>
      <c r="D879" s="243"/>
      <c r="E879" s="42"/>
      <c r="F879" s="103"/>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c r="AF879" s="42"/>
      <c r="AG879" s="42"/>
      <c r="AH879" s="42"/>
    </row>
    <row r="880" ht="15.75" customHeight="1">
      <c r="A880" s="42"/>
      <c r="B880" s="42"/>
      <c r="C880" s="243"/>
      <c r="D880" s="243"/>
      <c r="E880" s="42"/>
      <c r="F880" s="103"/>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c r="AF880" s="42"/>
      <c r="AG880" s="42"/>
      <c r="AH880" s="42"/>
    </row>
    <row r="881" ht="15.75" customHeight="1">
      <c r="A881" s="42"/>
      <c r="B881" s="42"/>
      <c r="C881" s="243"/>
      <c r="D881" s="243"/>
      <c r="E881" s="42"/>
      <c r="F881" s="103"/>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c r="AF881" s="42"/>
      <c r="AG881" s="42"/>
      <c r="AH881" s="42"/>
    </row>
    <row r="882" ht="15.75" customHeight="1">
      <c r="A882" s="42"/>
      <c r="B882" s="42"/>
      <c r="C882" s="243"/>
      <c r="D882" s="243"/>
      <c r="E882" s="42"/>
      <c r="F882" s="103"/>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c r="AF882" s="42"/>
      <c r="AG882" s="42"/>
      <c r="AH882" s="42"/>
    </row>
    <row r="883" ht="15.75" customHeight="1">
      <c r="A883" s="42"/>
      <c r="B883" s="42"/>
      <c r="C883" s="243"/>
      <c r="D883" s="243"/>
      <c r="E883" s="42"/>
      <c r="F883" s="103"/>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c r="AF883" s="42"/>
      <c r="AG883" s="42"/>
      <c r="AH883" s="42"/>
    </row>
    <row r="884" ht="15.75" customHeight="1">
      <c r="A884" s="42"/>
      <c r="B884" s="42"/>
      <c r="C884" s="243"/>
      <c r="D884" s="243"/>
      <c r="E884" s="42"/>
      <c r="F884" s="103"/>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c r="AF884" s="42"/>
      <c r="AG884" s="42"/>
      <c r="AH884" s="42"/>
    </row>
    <row r="885" ht="15.75" customHeight="1">
      <c r="A885" s="42"/>
      <c r="B885" s="42"/>
      <c r="C885" s="243"/>
      <c r="D885" s="243"/>
      <c r="E885" s="42"/>
      <c r="F885" s="103"/>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c r="AF885" s="42"/>
      <c r="AG885" s="42"/>
      <c r="AH885" s="42"/>
    </row>
    <row r="886" ht="15.75" customHeight="1">
      <c r="A886" s="42"/>
      <c r="B886" s="42"/>
      <c r="C886" s="243"/>
      <c r="D886" s="243"/>
      <c r="E886" s="42"/>
      <c r="F886" s="103"/>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c r="AF886" s="42"/>
      <c r="AG886" s="42"/>
      <c r="AH886" s="42"/>
    </row>
    <row r="887" ht="15.75" customHeight="1">
      <c r="A887" s="42"/>
      <c r="B887" s="42"/>
      <c r="C887" s="243"/>
      <c r="D887" s="243"/>
      <c r="E887" s="42"/>
      <c r="F887" s="103"/>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c r="AF887" s="42"/>
      <c r="AG887" s="42"/>
      <c r="AH887" s="42"/>
    </row>
    <row r="888" ht="15.75" customHeight="1">
      <c r="A888" s="42"/>
      <c r="B888" s="42"/>
      <c r="C888" s="243"/>
      <c r="D888" s="243"/>
      <c r="E888" s="42"/>
      <c r="F888" s="103"/>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c r="AF888" s="42"/>
      <c r="AG888" s="42"/>
      <c r="AH888" s="42"/>
    </row>
    <row r="889" ht="15.75" customHeight="1">
      <c r="A889" s="42"/>
      <c r="B889" s="42"/>
      <c r="C889" s="243"/>
      <c r="D889" s="243"/>
      <c r="E889" s="42"/>
      <c r="F889" s="103"/>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c r="AF889" s="42"/>
      <c r="AG889" s="42"/>
      <c r="AH889" s="42"/>
    </row>
    <row r="890" ht="15.75" customHeight="1">
      <c r="A890" s="42"/>
      <c r="B890" s="42"/>
      <c r="C890" s="243"/>
      <c r="D890" s="243"/>
      <c r="E890" s="42"/>
      <c r="F890" s="103"/>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c r="AF890" s="42"/>
      <c r="AG890" s="42"/>
      <c r="AH890" s="42"/>
    </row>
    <row r="891" ht="15.75" customHeight="1">
      <c r="A891" s="42"/>
      <c r="B891" s="42"/>
      <c r="C891" s="243"/>
      <c r="D891" s="243"/>
      <c r="E891" s="42"/>
      <c r="F891" s="103"/>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c r="AF891" s="42"/>
      <c r="AG891" s="42"/>
      <c r="AH891" s="42"/>
    </row>
    <row r="892" ht="15.75" customHeight="1">
      <c r="A892" s="42"/>
      <c r="B892" s="42"/>
      <c r="C892" s="243"/>
      <c r="D892" s="243"/>
      <c r="E892" s="42"/>
      <c r="F892" s="103"/>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c r="AF892" s="42"/>
      <c r="AG892" s="42"/>
      <c r="AH892" s="42"/>
    </row>
    <row r="893" ht="15.75" customHeight="1">
      <c r="A893" s="42"/>
      <c r="B893" s="42"/>
      <c r="C893" s="243"/>
      <c r="D893" s="243"/>
      <c r="E893" s="42"/>
      <c r="F893" s="103"/>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c r="AF893" s="42"/>
      <c r="AG893" s="42"/>
      <c r="AH893" s="42"/>
    </row>
    <row r="894" ht="15.75" customHeight="1">
      <c r="A894" s="42"/>
      <c r="B894" s="42"/>
      <c r="C894" s="243"/>
      <c r="D894" s="243"/>
      <c r="E894" s="42"/>
      <c r="F894" s="103"/>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c r="AF894" s="42"/>
      <c r="AG894" s="42"/>
      <c r="AH894" s="42"/>
    </row>
    <row r="895" ht="15.75" customHeight="1">
      <c r="A895" s="42"/>
      <c r="B895" s="42"/>
      <c r="C895" s="243"/>
      <c r="D895" s="243"/>
      <c r="E895" s="42"/>
      <c r="F895" s="103"/>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c r="AF895" s="42"/>
      <c r="AG895" s="42"/>
      <c r="AH895" s="42"/>
    </row>
    <row r="896" ht="15.75" customHeight="1">
      <c r="A896" s="42"/>
      <c r="B896" s="42"/>
      <c r="C896" s="243"/>
      <c r="D896" s="243"/>
      <c r="E896" s="42"/>
      <c r="F896" s="103"/>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c r="AF896" s="42"/>
      <c r="AG896" s="42"/>
      <c r="AH896" s="42"/>
    </row>
    <row r="897" ht="15.75" customHeight="1">
      <c r="A897" s="42"/>
      <c r="B897" s="42"/>
      <c r="C897" s="243"/>
      <c r="D897" s="243"/>
      <c r="E897" s="42"/>
      <c r="F897" s="103"/>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c r="AF897" s="42"/>
      <c r="AG897" s="42"/>
      <c r="AH897" s="42"/>
    </row>
    <row r="898" ht="15.75" customHeight="1">
      <c r="A898" s="42"/>
      <c r="B898" s="42"/>
      <c r="C898" s="243"/>
      <c r="D898" s="243"/>
      <c r="E898" s="42"/>
      <c r="F898" s="103"/>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c r="AF898" s="42"/>
      <c r="AG898" s="42"/>
      <c r="AH898" s="42"/>
    </row>
    <row r="899" ht="15.75" customHeight="1">
      <c r="A899" s="42"/>
      <c r="B899" s="42"/>
      <c r="C899" s="243"/>
      <c r="D899" s="243"/>
      <c r="E899" s="42"/>
      <c r="F899" s="103"/>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c r="AF899" s="42"/>
      <c r="AG899" s="42"/>
      <c r="AH899" s="42"/>
    </row>
    <row r="900" ht="15.75" customHeight="1">
      <c r="A900" s="42"/>
      <c r="B900" s="42"/>
      <c r="C900" s="243"/>
      <c r="D900" s="243"/>
      <c r="E900" s="42"/>
      <c r="F900" s="103"/>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c r="AF900" s="42"/>
      <c r="AG900" s="42"/>
      <c r="AH900" s="42"/>
    </row>
    <row r="901" ht="15.75" customHeight="1">
      <c r="A901" s="42"/>
      <c r="B901" s="42"/>
      <c r="C901" s="243"/>
      <c r="D901" s="243"/>
      <c r="E901" s="42"/>
      <c r="F901" s="103"/>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c r="AF901" s="42"/>
      <c r="AG901" s="42"/>
      <c r="AH901" s="42"/>
    </row>
    <row r="902" ht="15.75" customHeight="1">
      <c r="A902" s="42"/>
      <c r="B902" s="42"/>
      <c r="C902" s="243"/>
      <c r="D902" s="243"/>
      <c r="E902" s="42"/>
      <c r="F902" s="103"/>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c r="AF902" s="42"/>
      <c r="AG902" s="42"/>
      <c r="AH902" s="42"/>
    </row>
    <row r="903" ht="15.75" customHeight="1">
      <c r="A903" s="42"/>
      <c r="B903" s="42"/>
      <c r="C903" s="243"/>
      <c r="D903" s="243"/>
      <c r="E903" s="42"/>
      <c r="F903" s="103"/>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c r="AF903" s="42"/>
      <c r="AG903" s="42"/>
      <c r="AH903" s="42"/>
    </row>
    <row r="904" ht="15.75" customHeight="1">
      <c r="A904" s="42"/>
      <c r="B904" s="42"/>
      <c r="C904" s="243"/>
      <c r="D904" s="243"/>
      <c r="E904" s="42"/>
      <c r="F904" s="103"/>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c r="AF904" s="42"/>
      <c r="AG904" s="42"/>
      <c r="AH904" s="42"/>
    </row>
    <row r="905" ht="15.75" customHeight="1">
      <c r="A905" s="42"/>
      <c r="B905" s="42"/>
      <c r="C905" s="243"/>
      <c r="D905" s="243"/>
      <c r="E905" s="42"/>
      <c r="F905" s="103"/>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c r="AF905" s="42"/>
      <c r="AG905" s="42"/>
      <c r="AH905" s="42"/>
    </row>
    <row r="906" ht="15.75" customHeight="1">
      <c r="A906" s="42"/>
      <c r="B906" s="42"/>
      <c r="C906" s="243"/>
      <c r="D906" s="243"/>
      <c r="E906" s="42"/>
      <c r="F906" s="103"/>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c r="AF906" s="42"/>
      <c r="AG906" s="42"/>
      <c r="AH906" s="42"/>
    </row>
    <row r="907" ht="15.75" customHeight="1">
      <c r="A907" s="42"/>
      <c r="B907" s="42"/>
      <c r="C907" s="243"/>
      <c r="D907" s="243"/>
      <c r="E907" s="42"/>
      <c r="F907" s="103"/>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c r="AF907" s="42"/>
      <c r="AG907" s="42"/>
      <c r="AH907" s="42"/>
    </row>
    <row r="908" ht="15.75" customHeight="1">
      <c r="A908" s="42"/>
      <c r="B908" s="42"/>
      <c r="C908" s="243"/>
      <c r="D908" s="243"/>
      <c r="E908" s="42"/>
      <c r="F908" s="103"/>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c r="AF908" s="42"/>
      <c r="AG908" s="42"/>
      <c r="AH908" s="42"/>
    </row>
    <row r="909" ht="15.75" customHeight="1">
      <c r="A909" s="42"/>
      <c r="B909" s="42"/>
      <c r="C909" s="243"/>
      <c r="D909" s="243"/>
      <c r="E909" s="42"/>
      <c r="F909" s="103"/>
      <c r="G909" s="42"/>
      <c r="H909" s="42"/>
      <c r="I909" s="42"/>
      <c r="J909" s="42"/>
      <c r="K909" s="42"/>
      <c r="L909" s="42"/>
      <c r="M909" s="42"/>
      <c r="N909" s="42"/>
      <c r="O909" s="42"/>
      <c r="P909" s="42"/>
      <c r="Q909" s="42"/>
      <c r="R909" s="42"/>
      <c r="S909" s="42"/>
      <c r="T909" s="42"/>
      <c r="U909" s="42"/>
      <c r="V909" s="42"/>
      <c r="W909" s="42"/>
      <c r="X909" s="42"/>
      <c r="Y909" s="42"/>
      <c r="Z909" s="42"/>
      <c r="AA909" s="42"/>
      <c r="AB909" s="42"/>
      <c r="AC909" s="42"/>
      <c r="AD909" s="42"/>
      <c r="AE909" s="42"/>
      <c r="AF909" s="42"/>
      <c r="AG909" s="42"/>
      <c r="AH909" s="42"/>
    </row>
    <row r="910" ht="15.75" customHeight="1">
      <c r="A910" s="42"/>
      <c r="B910" s="42"/>
      <c r="C910" s="243"/>
      <c r="D910" s="243"/>
      <c r="E910" s="42"/>
      <c r="F910" s="103"/>
      <c r="G910" s="42"/>
      <c r="H910" s="42"/>
      <c r="I910" s="42"/>
      <c r="J910" s="42"/>
      <c r="K910" s="42"/>
      <c r="L910" s="42"/>
      <c r="M910" s="42"/>
      <c r="N910" s="42"/>
      <c r="O910" s="42"/>
      <c r="P910" s="42"/>
      <c r="Q910" s="42"/>
      <c r="R910" s="42"/>
      <c r="S910" s="42"/>
      <c r="T910" s="42"/>
      <c r="U910" s="42"/>
      <c r="V910" s="42"/>
      <c r="W910" s="42"/>
      <c r="X910" s="42"/>
      <c r="Y910" s="42"/>
      <c r="Z910" s="42"/>
      <c r="AA910" s="42"/>
      <c r="AB910" s="42"/>
      <c r="AC910" s="42"/>
      <c r="AD910" s="42"/>
      <c r="AE910" s="42"/>
      <c r="AF910" s="42"/>
      <c r="AG910" s="42"/>
      <c r="AH910" s="42"/>
    </row>
    <row r="911" ht="15.75" customHeight="1">
      <c r="A911" s="42"/>
      <c r="B911" s="42"/>
      <c r="C911" s="243"/>
      <c r="D911" s="243"/>
      <c r="E911" s="42"/>
      <c r="F911" s="103"/>
      <c r="G911" s="42"/>
      <c r="H911" s="42"/>
      <c r="I911" s="42"/>
      <c r="J911" s="42"/>
      <c r="K911" s="42"/>
      <c r="L911" s="42"/>
      <c r="M911" s="42"/>
      <c r="N911" s="42"/>
      <c r="O911" s="42"/>
      <c r="P911" s="42"/>
      <c r="Q911" s="42"/>
      <c r="R911" s="42"/>
      <c r="S911" s="42"/>
      <c r="T911" s="42"/>
      <c r="U911" s="42"/>
      <c r="V911" s="42"/>
      <c r="W911" s="42"/>
      <c r="X911" s="42"/>
      <c r="Y911" s="42"/>
      <c r="Z911" s="42"/>
      <c r="AA911" s="42"/>
      <c r="AB911" s="42"/>
      <c r="AC911" s="42"/>
      <c r="AD911" s="42"/>
      <c r="AE911" s="42"/>
      <c r="AF911" s="42"/>
      <c r="AG911" s="42"/>
      <c r="AH911" s="42"/>
    </row>
    <row r="912" ht="15.75" customHeight="1">
      <c r="A912" s="42"/>
      <c r="B912" s="42"/>
      <c r="C912" s="243"/>
      <c r="D912" s="243"/>
      <c r="E912" s="42"/>
      <c r="F912" s="103"/>
      <c r="G912" s="42"/>
      <c r="H912" s="42"/>
      <c r="I912" s="42"/>
      <c r="J912" s="42"/>
      <c r="K912" s="42"/>
      <c r="L912" s="42"/>
      <c r="M912" s="42"/>
      <c r="N912" s="42"/>
      <c r="O912" s="42"/>
      <c r="P912" s="42"/>
      <c r="Q912" s="42"/>
      <c r="R912" s="42"/>
      <c r="S912" s="42"/>
      <c r="T912" s="42"/>
      <c r="U912" s="42"/>
      <c r="V912" s="42"/>
      <c r="W912" s="42"/>
      <c r="X912" s="42"/>
      <c r="Y912" s="42"/>
      <c r="Z912" s="42"/>
      <c r="AA912" s="42"/>
      <c r="AB912" s="42"/>
      <c r="AC912" s="42"/>
      <c r="AD912" s="42"/>
      <c r="AE912" s="42"/>
      <c r="AF912" s="42"/>
      <c r="AG912" s="42"/>
      <c r="AH912" s="42"/>
    </row>
    <row r="913" ht="15.75" customHeight="1">
      <c r="A913" s="42"/>
      <c r="B913" s="42"/>
      <c r="C913" s="243"/>
      <c r="D913" s="243"/>
      <c r="E913" s="42"/>
      <c r="F913" s="103"/>
      <c r="G913" s="42"/>
      <c r="H913" s="42"/>
      <c r="I913" s="42"/>
      <c r="J913" s="42"/>
      <c r="K913" s="42"/>
      <c r="L913" s="42"/>
      <c r="M913" s="42"/>
      <c r="N913" s="42"/>
      <c r="O913" s="42"/>
      <c r="P913" s="42"/>
      <c r="Q913" s="42"/>
      <c r="R913" s="42"/>
      <c r="S913" s="42"/>
      <c r="T913" s="42"/>
      <c r="U913" s="42"/>
      <c r="V913" s="42"/>
      <c r="W913" s="42"/>
      <c r="X913" s="42"/>
      <c r="Y913" s="42"/>
      <c r="Z913" s="42"/>
      <c r="AA913" s="42"/>
      <c r="AB913" s="42"/>
      <c r="AC913" s="42"/>
      <c r="AD913" s="42"/>
      <c r="AE913" s="42"/>
      <c r="AF913" s="42"/>
      <c r="AG913" s="42"/>
      <c r="AH913" s="42"/>
    </row>
    <row r="914" ht="15.75" customHeight="1">
      <c r="A914" s="42"/>
      <c r="B914" s="42"/>
      <c r="C914" s="243"/>
      <c r="D914" s="243"/>
      <c r="E914" s="42"/>
      <c r="F914" s="103"/>
      <c r="G914" s="42"/>
      <c r="H914" s="42"/>
      <c r="I914" s="42"/>
      <c r="J914" s="42"/>
      <c r="K914" s="42"/>
      <c r="L914" s="42"/>
      <c r="M914" s="42"/>
      <c r="N914" s="42"/>
      <c r="O914" s="42"/>
      <c r="P914" s="42"/>
      <c r="Q914" s="42"/>
      <c r="R914" s="42"/>
      <c r="S914" s="42"/>
      <c r="T914" s="42"/>
      <c r="U914" s="42"/>
      <c r="V914" s="42"/>
      <c r="W914" s="42"/>
      <c r="X914" s="42"/>
      <c r="Y914" s="42"/>
      <c r="Z914" s="42"/>
      <c r="AA914" s="42"/>
      <c r="AB914" s="42"/>
      <c r="AC914" s="42"/>
      <c r="AD914" s="42"/>
      <c r="AE914" s="42"/>
      <c r="AF914" s="42"/>
      <c r="AG914" s="42"/>
      <c r="AH914" s="42"/>
    </row>
    <row r="915" ht="15.75" customHeight="1">
      <c r="A915" s="42"/>
      <c r="B915" s="42"/>
      <c r="C915" s="243"/>
      <c r="D915" s="243"/>
      <c r="E915" s="42"/>
      <c r="F915" s="103"/>
      <c r="G915" s="42"/>
      <c r="H915" s="42"/>
      <c r="I915" s="42"/>
      <c r="J915" s="42"/>
      <c r="K915" s="42"/>
      <c r="L915" s="42"/>
      <c r="M915" s="42"/>
      <c r="N915" s="42"/>
      <c r="O915" s="42"/>
      <c r="P915" s="42"/>
      <c r="Q915" s="42"/>
      <c r="R915" s="42"/>
      <c r="S915" s="42"/>
      <c r="T915" s="42"/>
      <c r="U915" s="42"/>
      <c r="V915" s="42"/>
      <c r="W915" s="42"/>
      <c r="X915" s="42"/>
      <c r="Y915" s="42"/>
      <c r="Z915" s="42"/>
      <c r="AA915" s="42"/>
      <c r="AB915" s="42"/>
      <c r="AC915" s="42"/>
      <c r="AD915" s="42"/>
      <c r="AE915" s="42"/>
      <c r="AF915" s="42"/>
      <c r="AG915" s="42"/>
      <c r="AH915" s="42"/>
    </row>
    <row r="916" ht="15.75" customHeight="1">
      <c r="A916" s="42"/>
      <c r="B916" s="42"/>
      <c r="C916" s="243"/>
      <c r="D916" s="243"/>
      <c r="E916" s="42"/>
      <c r="F916" s="103"/>
      <c r="G916" s="42"/>
      <c r="H916" s="42"/>
      <c r="I916" s="42"/>
      <c r="J916" s="42"/>
      <c r="K916" s="42"/>
      <c r="L916" s="42"/>
      <c r="M916" s="42"/>
      <c r="N916" s="42"/>
      <c r="O916" s="42"/>
      <c r="P916" s="42"/>
      <c r="Q916" s="42"/>
      <c r="R916" s="42"/>
      <c r="S916" s="42"/>
      <c r="T916" s="42"/>
      <c r="U916" s="42"/>
      <c r="V916" s="42"/>
      <c r="W916" s="42"/>
      <c r="X916" s="42"/>
      <c r="Y916" s="42"/>
      <c r="Z916" s="42"/>
      <c r="AA916" s="42"/>
      <c r="AB916" s="42"/>
      <c r="AC916" s="42"/>
      <c r="AD916" s="42"/>
      <c r="AE916" s="42"/>
      <c r="AF916" s="42"/>
      <c r="AG916" s="42"/>
      <c r="AH916" s="42"/>
    </row>
    <row r="917" ht="15.75" customHeight="1">
      <c r="A917" s="42"/>
      <c r="B917" s="42"/>
      <c r="C917" s="243"/>
      <c r="D917" s="243"/>
      <c r="E917" s="42"/>
      <c r="F917" s="103"/>
      <c r="G917" s="42"/>
      <c r="H917" s="42"/>
      <c r="I917" s="42"/>
      <c r="J917" s="42"/>
      <c r="K917" s="42"/>
      <c r="L917" s="42"/>
      <c r="M917" s="42"/>
      <c r="N917" s="42"/>
      <c r="O917" s="42"/>
      <c r="P917" s="42"/>
      <c r="Q917" s="42"/>
      <c r="R917" s="42"/>
      <c r="S917" s="42"/>
      <c r="T917" s="42"/>
      <c r="U917" s="42"/>
      <c r="V917" s="42"/>
      <c r="W917" s="42"/>
      <c r="X917" s="42"/>
      <c r="Y917" s="42"/>
      <c r="Z917" s="42"/>
      <c r="AA917" s="42"/>
      <c r="AB917" s="42"/>
      <c r="AC917" s="42"/>
      <c r="AD917" s="42"/>
      <c r="AE917" s="42"/>
      <c r="AF917" s="42"/>
      <c r="AG917" s="42"/>
      <c r="AH917" s="42"/>
    </row>
    <row r="918" ht="15.75" customHeight="1">
      <c r="A918" s="42"/>
      <c r="B918" s="42"/>
      <c r="C918" s="243"/>
      <c r="D918" s="243"/>
      <c r="E918" s="42"/>
      <c r="F918" s="103"/>
      <c r="G918" s="42"/>
      <c r="H918" s="42"/>
      <c r="I918" s="42"/>
      <c r="J918" s="42"/>
      <c r="K918" s="42"/>
      <c r="L918" s="42"/>
      <c r="M918" s="42"/>
      <c r="N918" s="42"/>
      <c r="O918" s="42"/>
      <c r="P918" s="42"/>
      <c r="Q918" s="42"/>
      <c r="R918" s="42"/>
      <c r="S918" s="42"/>
      <c r="T918" s="42"/>
      <c r="U918" s="42"/>
      <c r="V918" s="42"/>
      <c r="W918" s="42"/>
      <c r="X918" s="42"/>
      <c r="Y918" s="42"/>
      <c r="Z918" s="42"/>
      <c r="AA918" s="42"/>
      <c r="AB918" s="42"/>
      <c r="AC918" s="42"/>
      <c r="AD918" s="42"/>
      <c r="AE918" s="42"/>
      <c r="AF918" s="42"/>
      <c r="AG918" s="42"/>
      <c r="AH918" s="42"/>
    </row>
    <row r="919" ht="15.75" customHeight="1">
      <c r="A919" s="42"/>
      <c r="B919" s="42"/>
      <c r="C919" s="243"/>
      <c r="D919" s="243"/>
      <c r="E919" s="42"/>
      <c r="F919" s="103"/>
      <c r="G919" s="42"/>
      <c r="H919" s="42"/>
      <c r="I919" s="42"/>
      <c r="J919" s="42"/>
      <c r="K919" s="42"/>
      <c r="L919" s="42"/>
      <c r="M919" s="42"/>
      <c r="N919" s="42"/>
      <c r="O919" s="42"/>
      <c r="P919" s="42"/>
      <c r="Q919" s="42"/>
      <c r="R919" s="42"/>
      <c r="S919" s="42"/>
      <c r="T919" s="42"/>
      <c r="U919" s="42"/>
      <c r="V919" s="42"/>
      <c r="W919" s="42"/>
      <c r="X919" s="42"/>
      <c r="Y919" s="42"/>
      <c r="Z919" s="42"/>
      <c r="AA919" s="42"/>
      <c r="AB919" s="42"/>
      <c r="AC919" s="42"/>
      <c r="AD919" s="42"/>
      <c r="AE919" s="42"/>
      <c r="AF919" s="42"/>
      <c r="AG919" s="42"/>
      <c r="AH919" s="42"/>
    </row>
    <row r="920" ht="15.75" customHeight="1">
      <c r="A920" s="42"/>
      <c r="B920" s="42"/>
      <c r="C920" s="243"/>
      <c r="D920" s="243"/>
      <c r="E920" s="42"/>
      <c r="F920" s="103"/>
      <c r="G920" s="42"/>
      <c r="H920" s="42"/>
      <c r="I920" s="42"/>
      <c r="J920" s="42"/>
      <c r="K920" s="42"/>
      <c r="L920" s="42"/>
      <c r="M920" s="42"/>
      <c r="N920" s="42"/>
      <c r="O920" s="42"/>
      <c r="P920" s="42"/>
      <c r="Q920" s="42"/>
      <c r="R920" s="42"/>
      <c r="S920" s="42"/>
      <c r="T920" s="42"/>
      <c r="U920" s="42"/>
      <c r="V920" s="42"/>
      <c r="W920" s="42"/>
      <c r="X920" s="42"/>
      <c r="Y920" s="42"/>
      <c r="Z920" s="42"/>
      <c r="AA920" s="42"/>
      <c r="AB920" s="42"/>
      <c r="AC920" s="42"/>
      <c r="AD920" s="42"/>
      <c r="AE920" s="42"/>
      <c r="AF920" s="42"/>
      <c r="AG920" s="42"/>
      <c r="AH920" s="42"/>
    </row>
    <row r="921" ht="15.75" customHeight="1">
      <c r="A921" s="42"/>
      <c r="B921" s="42"/>
      <c r="C921" s="243"/>
      <c r="D921" s="243"/>
      <c r="E921" s="42"/>
      <c r="F921" s="103"/>
      <c r="G921" s="42"/>
      <c r="H921" s="42"/>
      <c r="I921" s="42"/>
      <c r="J921" s="42"/>
      <c r="K921" s="42"/>
      <c r="L921" s="42"/>
      <c r="M921" s="42"/>
      <c r="N921" s="42"/>
      <c r="O921" s="42"/>
      <c r="P921" s="42"/>
      <c r="Q921" s="42"/>
      <c r="R921" s="42"/>
      <c r="S921" s="42"/>
      <c r="T921" s="42"/>
      <c r="U921" s="42"/>
      <c r="V921" s="42"/>
      <c r="W921" s="42"/>
      <c r="X921" s="42"/>
      <c r="Y921" s="42"/>
      <c r="Z921" s="42"/>
      <c r="AA921" s="42"/>
      <c r="AB921" s="42"/>
      <c r="AC921" s="42"/>
      <c r="AD921" s="42"/>
      <c r="AE921" s="42"/>
      <c r="AF921" s="42"/>
      <c r="AG921" s="42"/>
      <c r="AH921" s="42"/>
    </row>
    <row r="922" ht="15.75" customHeight="1">
      <c r="A922" s="42"/>
      <c r="B922" s="42"/>
      <c r="C922" s="243"/>
      <c r="D922" s="243"/>
      <c r="E922" s="42"/>
      <c r="F922" s="103"/>
      <c r="G922" s="42"/>
      <c r="H922" s="42"/>
      <c r="I922" s="42"/>
      <c r="J922" s="42"/>
      <c r="K922" s="42"/>
      <c r="L922" s="42"/>
      <c r="M922" s="42"/>
      <c r="N922" s="42"/>
      <c r="O922" s="42"/>
      <c r="P922" s="42"/>
      <c r="Q922" s="42"/>
      <c r="R922" s="42"/>
      <c r="S922" s="42"/>
      <c r="T922" s="42"/>
      <c r="U922" s="42"/>
      <c r="V922" s="42"/>
      <c r="W922" s="42"/>
      <c r="X922" s="42"/>
      <c r="Y922" s="42"/>
      <c r="Z922" s="42"/>
      <c r="AA922" s="42"/>
      <c r="AB922" s="42"/>
      <c r="AC922" s="42"/>
      <c r="AD922" s="42"/>
      <c r="AE922" s="42"/>
      <c r="AF922" s="42"/>
      <c r="AG922" s="42"/>
      <c r="AH922" s="42"/>
    </row>
    <row r="923" ht="15.75" customHeight="1">
      <c r="A923" s="42"/>
      <c r="B923" s="42"/>
      <c r="C923" s="243"/>
      <c r="D923" s="243"/>
      <c r="E923" s="42"/>
      <c r="F923" s="103"/>
      <c r="G923" s="42"/>
      <c r="H923" s="42"/>
      <c r="I923" s="42"/>
      <c r="J923" s="42"/>
      <c r="K923" s="42"/>
      <c r="L923" s="42"/>
      <c r="M923" s="42"/>
      <c r="N923" s="42"/>
      <c r="O923" s="42"/>
      <c r="P923" s="42"/>
      <c r="Q923" s="42"/>
      <c r="R923" s="42"/>
      <c r="S923" s="42"/>
      <c r="T923" s="42"/>
      <c r="U923" s="42"/>
      <c r="V923" s="42"/>
      <c r="W923" s="42"/>
      <c r="X923" s="42"/>
      <c r="Y923" s="42"/>
      <c r="Z923" s="42"/>
      <c r="AA923" s="42"/>
      <c r="AB923" s="42"/>
      <c r="AC923" s="42"/>
      <c r="AD923" s="42"/>
      <c r="AE923" s="42"/>
      <c r="AF923" s="42"/>
      <c r="AG923" s="42"/>
      <c r="AH923" s="42"/>
    </row>
    <row r="924" ht="15.75" customHeight="1">
      <c r="A924" s="42"/>
      <c r="B924" s="42"/>
      <c r="C924" s="243"/>
      <c r="D924" s="243"/>
      <c r="E924" s="42"/>
      <c r="F924" s="103"/>
      <c r="G924" s="42"/>
      <c r="H924" s="42"/>
      <c r="I924" s="42"/>
      <c r="J924" s="42"/>
      <c r="K924" s="42"/>
      <c r="L924" s="42"/>
      <c r="M924" s="42"/>
      <c r="N924" s="42"/>
      <c r="O924" s="42"/>
      <c r="P924" s="42"/>
      <c r="Q924" s="42"/>
      <c r="R924" s="42"/>
      <c r="S924" s="42"/>
      <c r="T924" s="42"/>
      <c r="U924" s="42"/>
      <c r="V924" s="42"/>
      <c r="W924" s="42"/>
      <c r="X924" s="42"/>
      <c r="Y924" s="42"/>
      <c r="Z924" s="42"/>
      <c r="AA924" s="42"/>
      <c r="AB924" s="42"/>
      <c r="AC924" s="42"/>
      <c r="AD924" s="42"/>
      <c r="AE924" s="42"/>
      <c r="AF924" s="42"/>
      <c r="AG924" s="42"/>
      <c r="AH924" s="42"/>
    </row>
    <row r="925" ht="15.75" customHeight="1">
      <c r="A925" s="42"/>
      <c r="B925" s="42"/>
      <c r="C925" s="243"/>
      <c r="D925" s="243"/>
      <c r="E925" s="42"/>
      <c r="F925" s="103"/>
      <c r="G925" s="42"/>
      <c r="H925" s="42"/>
      <c r="I925" s="42"/>
      <c r="J925" s="42"/>
      <c r="K925" s="42"/>
      <c r="L925" s="42"/>
      <c r="M925" s="42"/>
      <c r="N925" s="42"/>
      <c r="O925" s="42"/>
      <c r="P925" s="42"/>
      <c r="Q925" s="42"/>
      <c r="R925" s="42"/>
      <c r="S925" s="42"/>
      <c r="T925" s="42"/>
      <c r="U925" s="42"/>
      <c r="V925" s="42"/>
      <c r="W925" s="42"/>
      <c r="X925" s="42"/>
      <c r="Y925" s="42"/>
      <c r="Z925" s="42"/>
      <c r="AA925" s="42"/>
      <c r="AB925" s="42"/>
      <c r="AC925" s="42"/>
      <c r="AD925" s="42"/>
      <c r="AE925" s="42"/>
      <c r="AF925" s="42"/>
      <c r="AG925" s="42"/>
      <c r="AH925" s="42"/>
    </row>
    <row r="926" ht="15.75" customHeight="1">
      <c r="A926" s="42"/>
      <c r="B926" s="42"/>
      <c r="C926" s="243"/>
      <c r="D926" s="243"/>
      <c r="E926" s="42"/>
      <c r="F926" s="103"/>
      <c r="G926" s="42"/>
      <c r="H926" s="42"/>
      <c r="I926" s="42"/>
      <c r="J926" s="42"/>
      <c r="K926" s="42"/>
      <c r="L926" s="42"/>
      <c r="M926" s="42"/>
      <c r="N926" s="42"/>
      <c r="O926" s="42"/>
      <c r="P926" s="42"/>
      <c r="Q926" s="42"/>
      <c r="R926" s="42"/>
      <c r="S926" s="42"/>
      <c r="T926" s="42"/>
      <c r="U926" s="42"/>
      <c r="V926" s="42"/>
      <c r="W926" s="42"/>
      <c r="X926" s="42"/>
      <c r="Y926" s="42"/>
      <c r="Z926" s="42"/>
      <c r="AA926" s="42"/>
      <c r="AB926" s="42"/>
      <c r="AC926" s="42"/>
      <c r="AD926" s="42"/>
      <c r="AE926" s="42"/>
      <c r="AF926" s="42"/>
      <c r="AG926" s="42"/>
      <c r="AH926" s="42"/>
    </row>
    <row r="927" ht="15.75" customHeight="1">
      <c r="A927" s="42"/>
      <c r="B927" s="42"/>
      <c r="C927" s="243"/>
      <c r="D927" s="243"/>
      <c r="E927" s="42"/>
      <c r="F927" s="103"/>
      <c r="G927" s="42"/>
      <c r="H927" s="42"/>
      <c r="I927" s="42"/>
      <c r="J927" s="42"/>
      <c r="K927" s="42"/>
      <c r="L927" s="42"/>
      <c r="M927" s="42"/>
      <c r="N927" s="42"/>
      <c r="O927" s="42"/>
      <c r="P927" s="42"/>
      <c r="Q927" s="42"/>
      <c r="R927" s="42"/>
      <c r="S927" s="42"/>
      <c r="T927" s="42"/>
      <c r="U927" s="42"/>
      <c r="V927" s="42"/>
      <c r="W927" s="42"/>
      <c r="X927" s="42"/>
      <c r="Y927" s="42"/>
      <c r="Z927" s="42"/>
      <c r="AA927" s="42"/>
      <c r="AB927" s="42"/>
      <c r="AC927" s="42"/>
      <c r="AD927" s="42"/>
      <c r="AE927" s="42"/>
      <c r="AF927" s="42"/>
      <c r="AG927" s="42"/>
      <c r="AH927" s="42"/>
    </row>
    <row r="928" ht="15.75" customHeight="1">
      <c r="A928" s="42"/>
      <c r="B928" s="42"/>
      <c r="C928" s="243"/>
      <c r="D928" s="243"/>
      <c r="E928" s="42"/>
      <c r="F928" s="103"/>
      <c r="G928" s="42"/>
      <c r="H928" s="42"/>
      <c r="I928" s="42"/>
      <c r="J928" s="42"/>
      <c r="K928" s="42"/>
      <c r="L928" s="42"/>
      <c r="M928" s="42"/>
      <c r="N928" s="42"/>
      <c r="O928" s="42"/>
      <c r="P928" s="42"/>
      <c r="Q928" s="42"/>
      <c r="R928" s="42"/>
      <c r="S928" s="42"/>
      <c r="T928" s="42"/>
      <c r="U928" s="42"/>
      <c r="V928" s="42"/>
      <c r="W928" s="42"/>
      <c r="X928" s="42"/>
      <c r="Y928" s="42"/>
      <c r="Z928" s="42"/>
      <c r="AA928" s="42"/>
      <c r="AB928" s="42"/>
      <c r="AC928" s="42"/>
      <c r="AD928" s="42"/>
      <c r="AE928" s="42"/>
      <c r="AF928" s="42"/>
      <c r="AG928" s="42"/>
      <c r="AH928" s="42"/>
    </row>
    <row r="929" ht="15.75" customHeight="1">
      <c r="A929" s="42"/>
      <c r="B929" s="42"/>
      <c r="C929" s="243"/>
      <c r="D929" s="243"/>
      <c r="E929" s="42"/>
      <c r="F929" s="103"/>
      <c r="G929" s="42"/>
      <c r="H929" s="42"/>
      <c r="I929" s="42"/>
      <c r="J929" s="42"/>
      <c r="K929" s="42"/>
      <c r="L929" s="42"/>
      <c r="M929" s="42"/>
      <c r="N929" s="42"/>
      <c r="O929" s="42"/>
      <c r="P929" s="42"/>
      <c r="Q929" s="42"/>
      <c r="R929" s="42"/>
      <c r="S929" s="42"/>
      <c r="T929" s="42"/>
      <c r="U929" s="42"/>
      <c r="V929" s="42"/>
      <c r="W929" s="42"/>
      <c r="X929" s="42"/>
      <c r="Y929" s="42"/>
      <c r="Z929" s="42"/>
      <c r="AA929" s="42"/>
      <c r="AB929" s="42"/>
      <c r="AC929" s="42"/>
      <c r="AD929" s="42"/>
      <c r="AE929" s="42"/>
      <c r="AF929" s="42"/>
      <c r="AG929" s="42"/>
      <c r="AH929" s="42"/>
    </row>
    <row r="930" ht="15.75" customHeight="1">
      <c r="A930" s="42"/>
      <c r="B930" s="42"/>
      <c r="C930" s="243"/>
      <c r="D930" s="243"/>
      <c r="E930" s="42"/>
      <c r="F930" s="103"/>
      <c r="G930" s="42"/>
      <c r="H930" s="42"/>
      <c r="I930" s="42"/>
      <c r="J930" s="42"/>
      <c r="K930" s="42"/>
      <c r="L930" s="42"/>
      <c r="M930" s="42"/>
      <c r="N930" s="42"/>
      <c r="O930" s="42"/>
      <c r="P930" s="42"/>
      <c r="Q930" s="42"/>
      <c r="R930" s="42"/>
      <c r="S930" s="42"/>
      <c r="T930" s="42"/>
      <c r="U930" s="42"/>
      <c r="V930" s="42"/>
      <c r="W930" s="42"/>
      <c r="X930" s="42"/>
      <c r="Y930" s="42"/>
      <c r="Z930" s="42"/>
      <c r="AA930" s="42"/>
      <c r="AB930" s="42"/>
      <c r="AC930" s="42"/>
      <c r="AD930" s="42"/>
      <c r="AE930" s="42"/>
      <c r="AF930" s="42"/>
      <c r="AG930" s="42"/>
      <c r="AH930" s="42"/>
    </row>
    <row r="931" ht="15.75" customHeight="1">
      <c r="A931" s="42"/>
      <c r="B931" s="42"/>
      <c r="C931" s="243"/>
      <c r="D931" s="243"/>
      <c r="E931" s="42"/>
      <c r="F931" s="103"/>
      <c r="G931" s="42"/>
      <c r="H931" s="42"/>
      <c r="I931" s="42"/>
      <c r="J931" s="42"/>
      <c r="K931" s="42"/>
      <c r="L931" s="42"/>
      <c r="M931" s="42"/>
      <c r="N931" s="42"/>
      <c r="O931" s="42"/>
      <c r="P931" s="42"/>
      <c r="Q931" s="42"/>
      <c r="R931" s="42"/>
      <c r="S931" s="42"/>
      <c r="T931" s="42"/>
      <c r="U931" s="42"/>
      <c r="V931" s="42"/>
      <c r="W931" s="42"/>
      <c r="X931" s="42"/>
      <c r="Y931" s="42"/>
      <c r="Z931" s="42"/>
      <c r="AA931" s="42"/>
      <c r="AB931" s="42"/>
      <c r="AC931" s="42"/>
      <c r="AD931" s="42"/>
      <c r="AE931" s="42"/>
      <c r="AF931" s="42"/>
      <c r="AG931" s="42"/>
      <c r="AH931" s="42"/>
    </row>
    <row r="932" ht="15.75" customHeight="1">
      <c r="A932" s="42"/>
      <c r="B932" s="42"/>
      <c r="C932" s="243"/>
      <c r="D932" s="243"/>
      <c r="E932" s="42"/>
      <c r="F932" s="103"/>
      <c r="G932" s="42"/>
      <c r="H932" s="42"/>
      <c r="I932" s="42"/>
      <c r="J932" s="42"/>
      <c r="K932" s="42"/>
      <c r="L932" s="42"/>
      <c r="M932" s="42"/>
      <c r="N932" s="42"/>
      <c r="O932" s="42"/>
      <c r="P932" s="42"/>
      <c r="Q932" s="42"/>
      <c r="R932" s="42"/>
      <c r="S932" s="42"/>
      <c r="T932" s="42"/>
      <c r="U932" s="42"/>
      <c r="V932" s="42"/>
      <c r="W932" s="42"/>
      <c r="X932" s="42"/>
      <c r="Y932" s="42"/>
      <c r="Z932" s="42"/>
      <c r="AA932" s="42"/>
      <c r="AB932" s="42"/>
      <c r="AC932" s="42"/>
      <c r="AD932" s="42"/>
      <c r="AE932" s="42"/>
      <c r="AF932" s="42"/>
      <c r="AG932" s="42"/>
      <c r="AH932" s="42"/>
    </row>
    <row r="933" ht="15.75" customHeight="1">
      <c r="A933" s="42"/>
      <c r="B933" s="42"/>
      <c r="C933" s="243"/>
      <c r="D933" s="243"/>
      <c r="E933" s="42"/>
      <c r="F933" s="103"/>
      <c r="G933" s="42"/>
      <c r="H933" s="42"/>
      <c r="I933" s="42"/>
      <c r="J933" s="42"/>
      <c r="K933" s="42"/>
      <c r="L933" s="42"/>
      <c r="M933" s="42"/>
      <c r="N933" s="42"/>
      <c r="O933" s="42"/>
      <c r="P933" s="42"/>
      <c r="Q933" s="42"/>
      <c r="R933" s="42"/>
      <c r="S933" s="42"/>
      <c r="T933" s="42"/>
      <c r="U933" s="42"/>
      <c r="V933" s="42"/>
      <c r="W933" s="42"/>
      <c r="X933" s="42"/>
      <c r="Y933" s="42"/>
      <c r="Z933" s="42"/>
      <c r="AA933" s="42"/>
      <c r="AB933" s="42"/>
      <c r="AC933" s="42"/>
      <c r="AD933" s="42"/>
      <c r="AE933" s="42"/>
      <c r="AF933" s="42"/>
      <c r="AG933" s="42"/>
      <c r="AH933" s="42"/>
    </row>
    <row r="934" ht="15.75" customHeight="1">
      <c r="A934" s="42"/>
      <c r="B934" s="42"/>
      <c r="C934" s="243"/>
      <c r="D934" s="243"/>
      <c r="E934" s="42"/>
      <c r="F934" s="103"/>
      <c r="G934" s="42"/>
      <c r="H934" s="42"/>
      <c r="I934" s="42"/>
      <c r="J934" s="42"/>
      <c r="K934" s="42"/>
      <c r="L934" s="42"/>
      <c r="M934" s="42"/>
      <c r="N934" s="42"/>
      <c r="O934" s="42"/>
      <c r="P934" s="42"/>
      <c r="Q934" s="42"/>
      <c r="R934" s="42"/>
      <c r="S934" s="42"/>
      <c r="T934" s="42"/>
      <c r="U934" s="42"/>
      <c r="V934" s="42"/>
      <c r="W934" s="42"/>
      <c r="X934" s="42"/>
      <c r="Y934" s="42"/>
      <c r="Z934" s="42"/>
      <c r="AA934" s="42"/>
      <c r="AB934" s="42"/>
      <c r="AC934" s="42"/>
      <c r="AD934" s="42"/>
      <c r="AE934" s="42"/>
      <c r="AF934" s="42"/>
      <c r="AG934" s="42"/>
      <c r="AH934" s="42"/>
    </row>
    <row r="935" ht="15.75" customHeight="1">
      <c r="A935" s="42"/>
      <c r="B935" s="42"/>
      <c r="C935" s="243"/>
      <c r="D935" s="243"/>
      <c r="E935" s="42"/>
      <c r="F935" s="103"/>
      <c r="G935" s="42"/>
      <c r="H935" s="42"/>
      <c r="I935" s="42"/>
      <c r="J935" s="42"/>
      <c r="K935" s="42"/>
      <c r="L935" s="42"/>
      <c r="M935" s="42"/>
      <c r="N935" s="42"/>
      <c r="O935" s="42"/>
      <c r="P935" s="42"/>
      <c r="Q935" s="42"/>
      <c r="R935" s="42"/>
      <c r="S935" s="42"/>
      <c r="T935" s="42"/>
      <c r="U935" s="42"/>
      <c r="V935" s="42"/>
      <c r="W935" s="42"/>
      <c r="X935" s="42"/>
      <c r="Y935" s="42"/>
      <c r="Z935" s="42"/>
      <c r="AA935" s="42"/>
      <c r="AB935" s="42"/>
      <c r="AC935" s="42"/>
      <c r="AD935" s="42"/>
      <c r="AE935" s="42"/>
      <c r="AF935" s="42"/>
      <c r="AG935" s="42"/>
      <c r="AH935" s="42"/>
    </row>
    <row r="936" ht="15.75" customHeight="1">
      <c r="A936" s="42"/>
      <c r="B936" s="42"/>
      <c r="C936" s="243"/>
      <c r="D936" s="243"/>
      <c r="E936" s="42"/>
      <c r="F936" s="103"/>
      <c r="G936" s="42"/>
      <c r="H936" s="42"/>
      <c r="I936" s="42"/>
      <c r="J936" s="42"/>
      <c r="K936" s="42"/>
      <c r="L936" s="42"/>
      <c r="M936" s="42"/>
      <c r="N936" s="42"/>
      <c r="O936" s="42"/>
      <c r="P936" s="42"/>
      <c r="Q936" s="42"/>
      <c r="R936" s="42"/>
      <c r="S936" s="42"/>
      <c r="T936" s="42"/>
      <c r="U936" s="42"/>
      <c r="V936" s="42"/>
      <c r="W936" s="42"/>
      <c r="X936" s="42"/>
      <c r="Y936" s="42"/>
      <c r="Z936" s="42"/>
      <c r="AA936" s="42"/>
      <c r="AB936" s="42"/>
      <c r="AC936" s="42"/>
      <c r="AD936" s="42"/>
      <c r="AE936" s="42"/>
      <c r="AF936" s="42"/>
      <c r="AG936" s="42"/>
      <c r="AH936" s="42"/>
    </row>
    <row r="937" ht="15.75" customHeight="1">
      <c r="A937" s="42"/>
      <c r="B937" s="42"/>
      <c r="C937" s="243"/>
      <c r="D937" s="243"/>
      <c r="E937" s="42"/>
      <c r="F937" s="103"/>
      <c r="G937" s="42"/>
      <c r="H937" s="42"/>
      <c r="I937" s="42"/>
      <c r="J937" s="42"/>
      <c r="K937" s="42"/>
      <c r="L937" s="42"/>
      <c r="M937" s="42"/>
      <c r="N937" s="42"/>
      <c r="O937" s="42"/>
      <c r="P937" s="42"/>
      <c r="Q937" s="42"/>
      <c r="R937" s="42"/>
      <c r="S937" s="42"/>
      <c r="T937" s="42"/>
      <c r="U937" s="42"/>
      <c r="V937" s="42"/>
      <c r="W937" s="42"/>
      <c r="X937" s="42"/>
      <c r="Y937" s="42"/>
      <c r="Z937" s="42"/>
      <c r="AA937" s="42"/>
      <c r="AB937" s="42"/>
      <c r="AC937" s="42"/>
      <c r="AD937" s="42"/>
      <c r="AE937" s="42"/>
      <c r="AF937" s="42"/>
      <c r="AG937" s="42"/>
      <c r="AH937" s="42"/>
    </row>
    <row r="938" ht="15.75" customHeight="1">
      <c r="A938" s="42"/>
      <c r="B938" s="42"/>
      <c r="C938" s="243"/>
      <c r="D938" s="243"/>
      <c r="E938" s="42"/>
      <c r="F938" s="103"/>
      <c r="G938" s="42"/>
      <c r="H938" s="42"/>
      <c r="I938" s="42"/>
      <c r="J938" s="42"/>
      <c r="K938" s="42"/>
      <c r="L938" s="42"/>
      <c r="M938" s="42"/>
      <c r="N938" s="42"/>
      <c r="O938" s="42"/>
      <c r="P938" s="42"/>
      <c r="Q938" s="42"/>
      <c r="R938" s="42"/>
      <c r="S938" s="42"/>
      <c r="T938" s="42"/>
      <c r="U938" s="42"/>
      <c r="V938" s="42"/>
      <c r="W938" s="42"/>
      <c r="X938" s="42"/>
      <c r="Y938" s="42"/>
      <c r="Z938" s="42"/>
      <c r="AA938" s="42"/>
      <c r="AB938" s="42"/>
      <c r="AC938" s="42"/>
      <c r="AD938" s="42"/>
      <c r="AE938" s="42"/>
      <c r="AF938" s="42"/>
      <c r="AG938" s="42"/>
      <c r="AH938" s="42"/>
    </row>
    <row r="939" ht="15.75" customHeight="1">
      <c r="A939" s="42"/>
      <c r="B939" s="42"/>
      <c r="C939" s="243"/>
      <c r="D939" s="243"/>
      <c r="E939" s="42"/>
      <c r="F939" s="103"/>
      <c r="G939" s="42"/>
      <c r="H939" s="42"/>
      <c r="I939" s="42"/>
      <c r="J939" s="42"/>
      <c r="K939" s="42"/>
      <c r="L939" s="42"/>
      <c r="M939" s="42"/>
      <c r="N939" s="42"/>
      <c r="O939" s="42"/>
      <c r="P939" s="42"/>
      <c r="Q939" s="42"/>
      <c r="R939" s="42"/>
      <c r="S939" s="42"/>
      <c r="T939" s="42"/>
      <c r="U939" s="42"/>
      <c r="V939" s="42"/>
      <c r="W939" s="42"/>
      <c r="X939" s="42"/>
      <c r="Y939" s="42"/>
      <c r="Z939" s="42"/>
      <c r="AA939" s="42"/>
      <c r="AB939" s="42"/>
      <c r="AC939" s="42"/>
      <c r="AD939" s="42"/>
      <c r="AE939" s="42"/>
      <c r="AF939" s="42"/>
      <c r="AG939" s="42"/>
      <c r="AH939" s="42"/>
    </row>
    <row r="940" ht="15.75" customHeight="1">
      <c r="A940" s="42"/>
      <c r="B940" s="42"/>
      <c r="C940" s="243"/>
      <c r="D940" s="243"/>
      <c r="E940" s="42"/>
      <c r="F940" s="103"/>
      <c r="G940" s="42"/>
      <c r="H940" s="42"/>
      <c r="I940" s="42"/>
      <c r="J940" s="42"/>
      <c r="K940" s="42"/>
      <c r="L940" s="42"/>
      <c r="M940" s="42"/>
      <c r="N940" s="42"/>
      <c r="O940" s="42"/>
      <c r="P940" s="42"/>
      <c r="Q940" s="42"/>
      <c r="R940" s="42"/>
      <c r="S940" s="42"/>
      <c r="T940" s="42"/>
      <c r="U940" s="42"/>
      <c r="V940" s="42"/>
      <c r="W940" s="42"/>
      <c r="X940" s="42"/>
      <c r="Y940" s="42"/>
      <c r="Z940" s="42"/>
      <c r="AA940" s="42"/>
      <c r="AB940" s="42"/>
      <c r="AC940" s="42"/>
      <c r="AD940" s="42"/>
      <c r="AE940" s="42"/>
      <c r="AF940" s="42"/>
      <c r="AG940" s="42"/>
      <c r="AH940" s="42"/>
    </row>
    <row r="941" ht="15.75" customHeight="1">
      <c r="A941" s="42"/>
      <c r="B941" s="42"/>
      <c r="C941" s="243"/>
      <c r="D941" s="243"/>
      <c r="E941" s="42"/>
      <c r="F941" s="103"/>
      <c r="G941" s="42"/>
      <c r="H941" s="42"/>
      <c r="I941" s="42"/>
      <c r="J941" s="42"/>
      <c r="K941" s="42"/>
      <c r="L941" s="42"/>
      <c r="M941" s="42"/>
      <c r="N941" s="42"/>
      <c r="O941" s="42"/>
      <c r="P941" s="42"/>
      <c r="Q941" s="42"/>
      <c r="R941" s="42"/>
      <c r="S941" s="42"/>
      <c r="T941" s="42"/>
      <c r="U941" s="42"/>
      <c r="V941" s="42"/>
      <c r="W941" s="42"/>
      <c r="X941" s="42"/>
      <c r="Y941" s="42"/>
      <c r="Z941" s="42"/>
      <c r="AA941" s="42"/>
      <c r="AB941" s="42"/>
      <c r="AC941" s="42"/>
      <c r="AD941" s="42"/>
      <c r="AE941" s="42"/>
      <c r="AF941" s="42"/>
      <c r="AG941" s="42"/>
      <c r="AH941" s="42"/>
    </row>
    <row r="942" ht="15.75" customHeight="1">
      <c r="A942" s="42"/>
      <c r="B942" s="42"/>
      <c r="C942" s="243"/>
      <c r="D942" s="243"/>
      <c r="E942" s="42"/>
      <c r="F942" s="103"/>
      <c r="G942" s="42"/>
      <c r="H942" s="42"/>
      <c r="I942" s="42"/>
      <c r="J942" s="42"/>
      <c r="K942" s="42"/>
      <c r="L942" s="42"/>
      <c r="M942" s="42"/>
      <c r="N942" s="42"/>
      <c r="O942" s="42"/>
      <c r="P942" s="42"/>
      <c r="Q942" s="42"/>
      <c r="R942" s="42"/>
      <c r="S942" s="42"/>
      <c r="T942" s="42"/>
      <c r="U942" s="42"/>
      <c r="V942" s="42"/>
      <c r="W942" s="42"/>
      <c r="X942" s="42"/>
      <c r="Y942" s="42"/>
      <c r="Z942" s="42"/>
      <c r="AA942" s="42"/>
      <c r="AB942" s="42"/>
      <c r="AC942" s="42"/>
      <c r="AD942" s="42"/>
      <c r="AE942" s="42"/>
      <c r="AF942" s="42"/>
      <c r="AG942" s="42"/>
      <c r="AH942" s="42"/>
    </row>
    <row r="943" ht="15.75" customHeight="1">
      <c r="A943" s="42"/>
      <c r="B943" s="42"/>
      <c r="C943" s="243"/>
      <c r="D943" s="243"/>
      <c r="E943" s="42"/>
      <c r="F943" s="103"/>
      <c r="G943" s="42"/>
      <c r="H943" s="42"/>
      <c r="I943" s="42"/>
      <c r="J943" s="42"/>
      <c r="K943" s="42"/>
      <c r="L943" s="42"/>
      <c r="M943" s="42"/>
      <c r="N943" s="42"/>
      <c r="O943" s="42"/>
      <c r="P943" s="42"/>
      <c r="Q943" s="42"/>
      <c r="R943" s="42"/>
      <c r="S943" s="42"/>
      <c r="T943" s="42"/>
      <c r="U943" s="42"/>
      <c r="V943" s="42"/>
      <c r="W943" s="42"/>
      <c r="X943" s="42"/>
      <c r="Y943" s="42"/>
      <c r="Z943" s="42"/>
      <c r="AA943" s="42"/>
      <c r="AB943" s="42"/>
      <c r="AC943" s="42"/>
      <c r="AD943" s="42"/>
      <c r="AE943" s="42"/>
      <c r="AF943" s="42"/>
      <c r="AG943" s="42"/>
      <c r="AH943" s="42"/>
    </row>
    <row r="944" ht="15.75" customHeight="1">
      <c r="A944" s="42"/>
      <c r="B944" s="42"/>
      <c r="C944" s="243"/>
      <c r="D944" s="243"/>
      <c r="E944" s="42"/>
      <c r="F944" s="103"/>
      <c r="G944" s="42"/>
      <c r="H944" s="42"/>
      <c r="I944" s="42"/>
      <c r="J944" s="42"/>
      <c r="K944" s="42"/>
      <c r="L944" s="42"/>
      <c r="M944" s="42"/>
      <c r="N944" s="42"/>
      <c r="O944" s="42"/>
      <c r="P944" s="42"/>
      <c r="Q944" s="42"/>
      <c r="R944" s="42"/>
      <c r="S944" s="42"/>
      <c r="T944" s="42"/>
      <c r="U944" s="42"/>
      <c r="V944" s="42"/>
      <c r="W944" s="42"/>
      <c r="X944" s="42"/>
      <c r="Y944" s="42"/>
      <c r="Z944" s="42"/>
      <c r="AA944" s="42"/>
      <c r="AB944" s="42"/>
      <c r="AC944" s="42"/>
      <c r="AD944" s="42"/>
      <c r="AE944" s="42"/>
      <c r="AF944" s="42"/>
      <c r="AG944" s="42"/>
      <c r="AH944" s="42"/>
    </row>
    <row r="945" ht="15.75" customHeight="1">
      <c r="A945" s="42"/>
      <c r="B945" s="42"/>
      <c r="C945" s="243"/>
      <c r="D945" s="243"/>
      <c r="E945" s="42"/>
      <c r="F945" s="103"/>
      <c r="G945" s="42"/>
      <c r="H945" s="42"/>
      <c r="I945" s="42"/>
      <c r="J945" s="42"/>
      <c r="K945" s="42"/>
      <c r="L945" s="42"/>
      <c r="M945" s="42"/>
      <c r="N945" s="42"/>
      <c r="O945" s="42"/>
      <c r="P945" s="42"/>
      <c r="Q945" s="42"/>
      <c r="R945" s="42"/>
      <c r="S945" s="42"/>
      <c r="T945" s="42"/>
      <c r="U945" s="42"/>
      <c r="V945" s="42"/>
      <c r="W945" s="42"/>
      <c r="X945" s="42"/>
      <c r="Y945" s="42"/>
      <c r="Z945" s="42"/>
      <c r="AA945" s="42"/>
      <c r="AB945" s="42"/>
      <c r="AC945" s="42"/>
      <c r="AD945" s="42"/>
      <c r="AE945" s="42"/>
      <c r="AF945" s="42"/>
      <c r="AG945" s="42"/>
      <c r="AH945" s="42"/>
    </row>
    <row r="946" ht="15.75" customHeight="1">
      <c r="A946" s="42"/>
      <c r="B946" s="42"/>
      <c r="C946" s="243"/>
      <c r="D946" s="243"/>
      <c r="E946" s="42"/>
      <c r="F946" s="103"/>
      <c r="G946" s="42"/>
      <c r="H946" s="42"/>
      <c r="I946" s="42"/>
      <c r="J946" s="42"/>
      <c r="K946" s="42"/>
      <c r="L946" s="42"/>
      <c r="M946" s="42"/>
      <c r="N946" s="42"/>
      <c r="O946" s="42"/>
      <c r="P946" s="42"/>
      <c r="Q946" s="42"/>
      <c r="R946" s="42"/>
      <c r="S946" s="42"/>
      <c r="T946" s="42"/>
      <c r="U946" s="42"/>
      <c r="V946" s="42"/>
      <c r="W946" s="42"/>
      <c r="X946" s="42"/>
      <c r="Y946" s="42"/>
      <c r="Z946" s="42"/>
      <c r="AA946" s="42"/>
      <c r="AB946" s="42"/>
      <c r="AC946" s="42"/>
      <c r="AD946" s="42"/>
      <c r="AE946" s="42"/>
      <c r="AF946" s="42"/>
      <c r="AG946" s="42"/>
      <c r="AH946" s="42"/>
    </row>
    <row r="947" ht="15.75" customHeight="1">
      <c r="A947" s="42"/>
      <c r="B947" s="42"/>
      <c r="C947" s="243"/>
      <c r="D947" s="243"/>
      <c r="E947" s="42"/>
      <c r="F947" s="103"/>
      <c r="G947" s="42"/>
      <c r="H947" s="42"/>
      <c r="I947" s="42"/>
      <c r="J947" s="42"/>
      <c r="K947" s="42"/>
      <c r="L947" s="42"/>
      <c r="M947" s="42"/>
      <c r="N947" s="42"/>
      <c r="O947" s="42"/>
      <c r="P947" s="42"/>
      <c r="Q947" s="42"/>
      <c r="R947" s="42"/>
      <c r="S947" s="42"/>
      <c r="T947" s="42"/>
      <c r="U947" s="42"/>
      <c r="V947" s="42"/>
      <c r="W947" s="42"/>
      <c r="X947" s="42"/>
      <c r="Y947" s="42"/>
      <c r="Z947" s="42"/>
      <c r="AA947" s="42"/>
      <c r="AB947" s="42"/>
      <c r="AC947" s="42"/>
      <c r="AD947" s="42"/>
      <c r="AE947" s="42"/>
      <c r="AF947" s="42"/>
      <c r="AG947" s="42"/>
      <c r="AH947" s="42"/>
    </row>
    <row r="948" ht="15.75" customHeight="1">
      <c r="A948" s="42"/>
      <c r="B948" s="42"/>
      <c r="C948" s="243"/>
      <c r="D948" s="243"/>
      <c r="E948" s="42"/>
      <c r="F948" s="103"/>
      <c r="G948" s="42"/>
      <c r="H948" s="42"/>
      <c r="I948" s="42"/>
      <c r="J948" s="42"/>
      <c r="K948" s="42"/>
      <c r="L948" s="42"/>
      <c r="M948" s="42"/>
      <c r="N948" s="42"/>
      <c r="O948" s="42"/>
      <c r="P948" s="42"/>
      <c r="Q948" s="42"/>
      <c r="R948" s="42"/>
      <c r="S948" s="42"/>
      <c r="T948" s="42"/>
      <c r="U948" s="42"/>
      <c r="V948" s="42"/>
      <c r="W948" s="42"/>
      <c r="X948" s="42"/>
      <c r="Y948" s="42"/>
      <c r="Z948" s="42"/>
      <c r="AA948" s="42"/>
      <c r="AB948" s="42"/>
      <c r="AC948" s="42"/>
      <c r="AD948" s="42"/>
      <c r="AE948" s="42"/>
      <c r="AF948" s="42"/>
      <c r="AG948" s="42"/>
      <c r="AH948" s="42"/>
    </row>
    <row r="949" ht="15.75" customHeight="1">
      <c r="A949" s="42"/>
      <c r="B949" s="42"/>
      <c r="C949" s="243"/>
      <c r="D949" s="243"/>
      <c r="E949" s="42"/>
      <c r="F949" s="103"/>
      <c r="G949" s="42"/>
      <c r="H949" s="42"/>
      <c r="I949" s="42"/>
      <c r="J949" s="42"/>
      <c r="K949" s="42"/>
      <c r="L949" s="42"/>
      <c r="M949" s="42"/>
      <c r="N949" s="42"/>
      <c r="O949" s="42"/>
      <c r="P949" s="42"/>
      <c r="Q949" s="42"/>
      <c r="R949" s="42"/>
      <c r="S949" s="42"/>
      <c r="T949" s="42"/>
      <c r="U949" s="42"/>
      <c r="V949" s="42"/>
      <c r="W949" s="42"/>
      <c r="X949" s="42"/>
      <c r="Y949" s="42"/>
      <c r="Z949" s="42"/>
      <c r="AA949" s="42"/>
      <c r="AB949" s="42"/>
      <c r="AC949" s="42"/>
      <c r="AD949" s="42"/>
      <c r="AE949" s="42"/>
      <c r="AF949" s="42"/>
      <c r="AG949" s="42"/>
      <c r="AH949" s="42"/>
    </row>
    <row r="950" ht="15.75" customHeight="1">
      <c r="A950" s="42"/>
      <c r="B950" s="42"/>
      <c r="C950" s="243"/>
      <c r="D950" s="243"/>
      <c r="E950" s="42"/>
      <c r="F950" s="103"/>
      <c r="G950" s="42"/>
      <c r="H950" s="42"/>
      <c r="I950" s="42"/>
      <c r="J950" s="42"/>
      <c r="K950" s="42"/>
      <c r="L950" s="42"/>
      <c r="M950" s="42"/>
      <c r="N950" s="42"/>
      <c r="O950" s="42"/>
      <c r="P950" s="42"/>
      <c r="Q950" s="42"/>
      <c r="R950" s="42"/>
      <c r="S950" s="42"/>
      <c r="T950" s="42"/>
      <c r="U950" s="42"/>
      <c r="V950" s="42"/>
      <c r="W950" s="42"/>
      <c r="X950" s="42"/>
      <c r="Y950" s="42"/>
      <c r="Z950" s="42"/>
      <c r="AA950" s="42"/>
      <c r="AB950" s="42"/>
      <c r="AC950" s="42"/>
      <c r="AD950" s="42"/>
      <c r="AE950" s="42"/>
      <c r="AF950" s="42"/>
      <c r="AG950" s="42"/>
      <c r="AH950" s="42"/>
    </row>
    <row r="951" ht="15.75" customHeight="1">
      <c r="A951" s="42"/>
      <c r="B951" s="42"/>
      <c r="C951" s="243"/>
      <c r="D951" s="243"/>
      <c r="E951" s="42"/>
      <c r="F951" s="103"/>
      <c r="G951" s="42"/>
      <c r="H951" s="42"/>
      <c r="I951" s="42"/>
      <c r="J951" s="42"/>
      <c r="K951" s="42"/>
      <c r="L951" s="42"/>
      <c r="M951" s="42"/>
      <c r="N951" s="42"/>
      <c r="O951" s="42"/>
      <c r="P951" s="42"/>
      <c r="Q951" s="42"/>
      <c r="R951" s="42"/>
      <c r="S951" s="42"/>
      <c r="T951" s="42"/>
      <c r="U951" s="42"/>
      <c r="V951" s="42"/>
      <c r="W951" s="42"/>
      <c r="X951" s="42"/>
      <c r="Y951" s="42"/>
      <c r="Z951" s="42"/>
      <c r="AA951" s="42"/>
      <c r="AB951" s="42"/>
      <c r="AC951" s="42"/>
      <c r="AD951" s="42"/>
      <c r="AE951" s="42"/>
      <c r="AF951" s="42"/>
      <c r="AG951" s="42"/>
      <c r="AH951" s="42"/>
    </row>
    <row r="952" ht="15.75" customHeight="1">
      <c r="A952" s="42"/>
      <c r="B952" s="42"/>
      <c r="C952" s="243"/>
      <c r="D952" s="243"/>
      <c r="E952" s="42"/>
      <c r="F952" s="103"/>
      <c r="G952" s="42"/>
      <c r="H952" s="42"/>
      <c r="I952" s="42"/>
      <c r="J952" s="42"/>
      <c r="K952" s="42"/>
      <c r="L952" s="42"/>
      <c r="M952" s="42"/>
      <c r="N952" s="42"/>
      <c r="O952" s="42"/>
      <c r="P952" s="42"/>
      <c r="Q952" s="42"/>
      <c r="R952" s="42"/>
      <c r="S952" s="42"/>
      <c r="T952" s="42"/>
      <c r="U952" s="42"/>
      <c r="V952" s="42"/>
      <c r="W952" s="42"/>
      <c r="X952" s="42"/>
      <c r="Y952" s="42"/>
      <c r="Z952" s="42"/>
      <c r="AA952" s="42"/>
      <c r="AB952" s="42"/>
      <c r="AC952" s="42"/>
      <c r="AD952" s="42"/>
      <c r="AE952" s="42"/>
      <c r="AF952" s="42"/>
      <c r="AG952" s="42"/>
      <c r="AH952" s="42"/>
    </row>
    <row r="953" ht="15.75" customHeight="1">
      <c r="A953" s="42"/>
      <c r="B953" s="42"/>
      <c r="C953" s="243"/>
      <c r="D953" s="243"/>
      <c r="E953" s="42"/>
      <c r="F953" s="103"/>
      <c r="G953" s="42"/>
      <c r="H953" s="42"/>
      <c r="I953" s="42"/>
      <c r="J953" s="42"/>
      <c r="K953" s="42"/>
      <c r="L953" s="42"/>
      <c r="M953" s="42"/>
      <c r="N953" s="42"/>
      <c r="O953" s="42"/>
      <c r="P953" s="42"/>
      <c r="Q953" s="42"/>
      <c r="R953" s="42"/>
      <c r="S953" s="42"/>
      <c r="T953" s="42"/>
      <c r="U953" s="42"/>
      <c r="V953" s="42"/>
      <c r="W953" s="42"/>
      <c r="X953" s="42"/>
      <c r="Y953" s="42"/>
      <c r="Z953" s="42"/>
      <c r="AA953" s="42"/>
      <c r="AB953" s="42"/>
      <c r="AC953" s="42"/>
      <c r="AD953" s="42"/>
      <c r="AE953" s="42"/>
      <c r="AF953" s="42"/>
      <c r="AG953" s="42"/>
      <c r="AH953" s="42"/>
    </row>
    <row r="954" ht="15.75" customHeight="1">
      <c r="A954" s="42"/>
      <c r="B954" s="42"/>
      <c r="C954" s="243"/>
      <c r="D954" s="243"/>
      <c r="E954" s="42"/>
      <c r="F954" s="103"/>
      <c r="G954" s="42"/>
      <c r="H954" s="42"/>
      <c r="I954" s="42"/>
      <c r="J954" s="42"/>
      <c r="K954" s="42"/>
      <c r="L954" s="42"/>
      <c r="M954" s="42"/>
      <c r="N954" s="42"/>
      <c r="O954" s="42"/>
      <c r="P954" s="42"/>
      <c r="Q954" s="42"/>
      <c r="R954" s="42"/>
      <c r="S954" s="42"/>
      <c r="T954" s="42"/>
      <c r="U954" s="42"/>
      <c r="V954" s="42"/>
      <c r="W954" s="42"/>
      <c r="X954" s="42"/>
      <c r="Y954" s="42"/>
      <c r="Z954" s="42"/>
      <c r="AA954" s="42"/>
      <c r="AB954" s="42"/>
      <c r="AC954" s="42"/>
      <c r="AD954" s="42"/>
      <c r="AE954" s="42"/>
      <c r="AF954" s="42"/>
      <c r="AG954" s="42"/>
      <c r="AH954" s="42"/>
    </row>
    <row r="955" ht="15.75" customHeight="1">
      <c r="A955" s="42"/>
      <c r="B955" s="42"/>
      <c r="C955" s="243"/>
      <c r="D955" s="243"/>
      <c r="E955" s="42"/>
      <c r="F955" s="103"/>
      <c r="G955" s="42"/>
      <c r="H955" s="42"/>
      <c r="I955" s="42"/>
      <c r="J955" s="42"/>
      <c r="K955" s="42"/>
      <c r="L955" s="42"/>
      <c r="M955" s="42"/>
      <c r="N955" s="42"/>
      <c r="O955" s="42"/>
      <c r="P955" s="42"/>
      <c r="Q955" s="42"/>
      <c r="R955" s="42"/>
      <c r="S955" s="42"/>
      <c r="T955" s="42"/>
      <c r="U955" s="42"/>
      <c r="V955" s="42"/>
      <c r="W955" s="42"/>
      <c r="X955" s="42"/>
      <c r="Y955" s="42"/>
      <c r="Z955" s="42"/>
      <c r="AA955" s="42"/>
      <c r="AB955" s="42"/>
      <c r="AC955" s="42"/>
      <c r="AD955" s="42"/>
      <c r="AE955" s="42"/>
      <c r="AF955" s="42"/>
      <c r="AG955" s="42"/>
      <c r="AH955" s="42"/>
    </row>
    <row r="956" ht="15.75" customHeight="1">
      <c r="A956" s="42"/>
      <c r="B956" s="42"/>
      <c r="C956" s="243"/>
      <c r="D956" s="243"/>
      <c r="E956" s="42"/>
      <c r="F956" s="103"/>
      <c r="G956" s="42"/>
      <c r="H956" s="42"/>
      <c r="I956" s="42"/>
      <c r="J956" s="42"/>
      <c r="K956" s="42"/>
      <c r="L956" s="42"/>
      <c r="M956" s="42"/>
      <c r="N956" s="42"/>
      <c r="O956" s="42"/>
      <c r="P956" s="42"/>
      <c r="Q956" s="42"/>
      <c r="R956" s="42"/>
      <c r="S956" s="42"/>
      <c r="T956" s="42"/>
      <c r="U956" s="42"/>
      <c r="V956" s="42"/>
      <c r="W956" s="42"/>
      <c r="X956" s="42"/>
      <c r="Y956" s="42"/>
      <c r="Z956" s="42"/>
      <c r="AA956" s="42"/>
      <c r="AB956" s="42"/>
      <c r="AC956" s="42"/>
      <c r="AD956" s="42"/>
      <c r="AE956" s="42"/>
      <c r="AF956" s="42"/>
      <c r="AG956" s="42"/>
      <c r="AH956" s="42"/>
    </row>
    <row r="957" ht="15.75" customHeight="1">
      <c r="A957" s="42"/>
      <c r="B957" s="42"/>
      <c r="C957" s="243"/>
      <c r="D957" s="243"/>
      <c r="E957" s="42"/>
      <c r="F957" s="103"/>
      <c r="G957" s="42"/>
      <c r="H957" s="42"/>
      <c r="I957" s="42"/>
      <c r="J957" s="42"/>
      <c r="K957" s="42"/>
      <c r="L957" s="42"/>
      <c r="M957" s="42"/>
      <c r="N957" s="42"/>
      <c r="O957" s="42"/>
      <c r="P957" s="42"/>
      <c r="Q957" s="42"/>
      <c r="R957" s="42"/>
      <c r="S957" s="42"/>
      <c r="T957" s="42"/>
      <c r="U957" s="42"/>
      <c r="V957" s="42"/>
      <c r="W957" s="42"/>
      <c r="X957" s="42"/>
      <c r="Y957" s="42"/>
      <c r="Z957" s="42"/>
      <c r="AA957" s="42"/>
      <c r="AB957" s="42"/>
      <c r="AC957" s="42"/>
      <c r="AD957" s="42"/>
      <c r="AE957" s="42"/>
      <c r="AF957" s="42"/>
      <c r="AG957" s="42"/>
      <c r="AH957" s="42"/>
    </row>
    <row r="958" ht="15.75" customHeight="1">
      <c r="A958" s="42"/>
      <c r="B958" s="42"/>
      <c r="C958" s="243"/>
      <c r="D958" s="243"/>
      <c r="E958" s="42"/>
      <c r="F958" s="103"/>
      <c r="G958" s="42"/>
      <c r="H958" s="42"/>
      <c r="I958" s="42"/>
      <c r="J958" s="42"/>
      <c r="K958" s="42"/>
      <c r="L958" s="42"/>
      <c r="M958" s="42"/>
      <c r="N958" s="42"/>
      <c r="O958" s="42"/>
      <c r="P958" s="42"/>
      <c r="Q958" s="42"/>
      <c r="R958" s="42"/>
      <c r="S958" s="42"/>
      <c r="T958" s="42"/>
      <c r="U958" s="42"/>
      <c r="V958" s="42"/>
      <c r="W958" s="42"/>
      <c r="X958" s="42"/>
      <c r="Y958" s="42"/>
      <c r="Z958" s="42"/>
      <c r="AA958" s="42"/>
      <c r="AB958" s="42"/>
      <c r="AC958" s="42"/>
      <c r="AD958" s="42"/>
      <c r="AE958" s="42"/>
      <c r="AF958" s="42"/>
      <c r="AG958" s="42"/>
      <c r="AH958" s="42"/>
    </row>
    <row r="959" ht="15.75" customHeight="1">
      <c r="A959" s="42"/>
      <c r="B959" s="42"/>
      <c r="C959" s="243"/>
      <c r="D959" s="243"/>
      <c r="E959" s="42"/>
      <c r="F959" s="103"/>
      <c r="G959" s="42"/>
      <c r="H959" s="42"/>
      <c r="I959" s="42"/>
      <c r="J959" s="42"/>
      <c r="K959" s="42"/>
      <c r="L959" s="42"/>
      <c r="M959" s="42"/>
      <c r="N959" s="42"/>
      <c r="O959" s="42"/>
      <c r="P959" s="42"/>
      <c r="Q959" s="42"/>
      <c r="R959" s="42"/>
      <c r="S959" s="42"/>
      <c r="T959" s="42"/>
      <c r="U959" s="42"/>
      <c r="V959" s="42"/>
      <c r="W959" s="42"/>
      <c r="X959" s="42"/>
      <c r="Y959" s="42"/>
      <c r="Z959" s="42"/>
      <c r="AA959" s="42"/>
      <c r="AB959" s="42"/>
      <c r="AC959" s="42"/>
      <c r="AD959" s="42"/>
      <c r="AE959" s="42"/>
      <c r="AF959" s="42"/>
      <c r="AG959" s="42"/>
      <c r="AH959" s="42"/>
    </row>
    <row r="960" ht="15.75" customHeight="1">
      <c r="A960" s="42"/>
      <c r="B960" s="42"/>
      <c r="C960" s="243"/>
      <c r="D960" s="243"/>
      <c r="E960" s="42"/>
      <c r="F960" s="103"/>
      <c r="G960" s="42"/>
      <c r="H960" s="42"/>
      <c r="I960" s="42"/>
      <c r="J960" s="42"/>
      <c r="K960" s="42"/>
      <c r="L960" s="42"/>
      <c r="M960" s="42"/>
      <c r="N960" s="42"/>
      <c r="O960" s="42"/>
      <c r="P960" s="42"/>
      <c r="Q960" s="42"/>
      <c r="R960" s="42"/>
      <c r="S960" s="42"/>
      <c r="T960" s="42"/>
      <c r="U960" s="42"/>
      <c r="V960" s="42"/>
      <c r="W960" s="42"/>
      <c r="X960" s="42"/>
      <c r="Y960" s="42"/>
      <c r="Z960" s="42"/>
      <c r="AA960" s="42"/>
      <c r="AB960" s="42"/>
      <c r="AC960" s="42"/>
      <c r="AD960" s="42"/>
      <c r="AE960" s="42"/>
      <c r="AF960" s="42"/>
      <c r="AG960" s="42"/>
      <c r="AH960" s="42"/>
    </row>
    <row r="961" ht="15.75" customHeight="1">
      <c r="A961" s="42"/>
      <c r="B961" s="42"/>
      <c r="C961" s="243"/>
      <c r="D961" s="243"/>
      <c r="E961" s="42"/>
      <c r="F961" s="103"/>
      <c r="G961" s="42"/>
      <c r="H961" s="42"/>
      <c r="I961" s="42"/>
      <c r="J961" s="42"/>
      <c r="K961" s="42"/>
      <c r="L961" s="42"/>
      <c r="M961" s="42"/>
      <c r="N961" s="42"/>
      <c r="O961" s="42"/>
      <c r="P961" s="42"/>
      <c r="Q961" s="42"/>
      <c r="R961" s="42"/>
      <c r="S961" s="42"/>
      <c r="T961" s="42"/>
      <c r="U961" s="42"/>
      <c r="V961" s="42"/>
      <c r="W961" s="42"/>
      <c r="X961" s="42"/>
      <c r="Y961" s="42"/>
      <c r="Z961" s="42"/>
      <c r="AA961" s="42"/>
      <c r="AB961" s="42"/>
      <c r="AC961" s="42"/>
      <c r="AD961" s="42"/>
      <c r="AE961" s="42"/>
      <c r="AF961" s="42"/>
      <c r="AG961" s="42"/>
      <c r="AH961" s="42"/>
    </row>
    <row r="962" ht="15.75" customHeight="1">
      <c r="A962" s="42"/>
      <c r="B962" s="42"/>
      <c r="C962" s="243"/>
      <c r="D962" s="243"/>
      <c r="E962" s="42"/>
      <c r="F962" s="103"/>
      <c r="G962" s="42"/>
      <c r="H962" s="42"/>
      <c r="I962" s="42"/>
      <c r="J962" s="42"/>
      <c r="K962" s="42"/>
      <c r="L962" s="42"/>
      <c r="M962" s="42"/>
      <c r="N962" s="42"/>
      <c r="O962" s="42"/>
      <c r="P962" s="42"/>
      <c r="Q962" s="42"/>
      <c r="R962" s="42"/>
      <c r="S962" s="42"/>
      <c r="T962" s="42"/>
      <c r="U962" s="42"/>
      <c r="V962" s="42"/>
      <c r="W962" s="42"/>
      <c r="X962" s="42"/>
      <c r="Y962" s="42"/>
      <c r="Z962" s="42"/>
      <c r="AA962" s="42"/>
      <c r="AB962" s="42"/>
      <c r="AC962" s="42"/>
      <c r="AD962" s="42"/>
      <c r="AE962" s="42"/>
      <c r="AF962" s="42"/>
      <c r="AG962" s="42"/>
      <c r="AH962" s="42"/>
    </row>
    <row r="963" ht="15.75" customHeight="1">
      <c r="A963" s="42"/>
      <c r="B963" s="42"/>
      <c r="C963" s="243"/>
      <c r="D963" s="243"/>
      <c r="E963" s="42"/>
      <c r="F963" s="103"/>
      <c r="G963" s="42"/>
      <c r="H963" s="42"/>
      <c r="I963" s="42"/>
      <c r="J963" s="42"/>
      <c r="K963" s="42"/>
      <c r="L963" s="42"/>
      <c r="M963" s="42"/>
      <c r="N963" s="42"/>
      <c r="O963" s="42"/>
      <c r="P963" s="42"/>
      <c r="Q963" s="42"/>
      <c r="R963" s="42"/>
      <c r="S963" s="42"/>
      <c r="T963" s="42"/>
      <c r="U963" s="42"/>
      <c r="V963" s="42"/>
      <c r="W963" s="42"/>
      <c r="X963" s="42"/>
      <c r="Y963" s="42"/>
      <c r="Z963" s="42"/>
      <c r="AA963" s="42"/>
      <c r="AB963" s="42"/>
      <c r="AC963" s="42"/>
      <c r="AD963" s="42"/>
      <c r="AE963" s="42"/>
      <c r="AF963" s="42"/>
      <c r="AG963" s="42"/>
      <c r="AH963" s="42"/>
    </row>
    <row r="964" ht="15.75" customHeight="1">
      <c r="A964" s="42"/>
      <c r="B964" s="42"/>
      <c r="C964" s="243"/>
      <c r="D964" s="243"/>
      <c r="E964" s="42"/>
      <c r="F964" s="103"/>
      <c r="G964" s="42"/>
      <c r="H964" s="42"/>
      <c r="I964" s="42"/>
      <c r="J964" s="42"/>
      <c r="K964" s="42"/>
      <c r="L964" s="42"/>
      <c r="M964" s="42"/>
      <c r="N964" s="42"/>
      <c r="O964" s="42"/>
      <c r="P964" s="42"/>
      <c r="Q964" s="42"/>
      <c r="R964" s="42"/>
      <c r="S964" s="42"/>
      <c r="T964" s="42"/>
      <c r="U964" s="42"/>
      <c r="V964" s="42"/>
      <c r="W964" s="42"/>
      <c r="X964" s="42"/>
      <c r="Y964" s="42"/>
      <c r="Z964" s="42"/>
      <c r="AA964" s="42"/>
      <c r="AB964" s="42"/>
      <c r="AC964" s="42"/>
      <c r="AD964" s="42"/>
      <c r="AE964" s="42"/>
      <c r="AF964" s="42"/>
      <c r="AG964" s="42"/>
      <c r="AH964" s="42"/>
    </row>
    <row r="965" ht="15.75" customHeight="1">
      <c r="A965" s="42"/>
      <c r="B965" s="42"/>
      <c r="C965" s="243"/>
      <c r="D965" s="243"/>
      <c r="E965" s="42"/>
      <c r="F965" s="103"/>
      <c r="G965" s="42"/>
      <c r="H965" s="42"/>
      <c r="I965" s="42"/>
      <c r="J965" s="42"/>
      <c r="K965" s="42"/>
      <c r="L965" s="42"/>
      <c r="M965" s="42"/>
      <c r="N965" s="42"/>
      <c r="O965" s="42"/>
      <c r="P965" s="42"/>
      <c r="Q965" s="42"/>
      <c r="R965" s="42"/>
      <c r="S965" s="42"/>
      <c r="T965" s="42"/>
      <c r="U965" s="42"/>
      <c r="V965" s="42"/>
      <c r="W965" s="42"/>
      <c r="X965" s="42"/>
      <c r="Y965" s="42"/>
      <c r="Z965" s="42"/>
      <c r="AA965" s="42"/>
      <c r="AB965" s="42"/>
      <c r="AC965" s="42"/>
      <c r="AD965" s="42"/>
      <c r="AE965" s="42"/>
      <c r="AF965" s="42"/>
      <c r="AG965" s="42"/>
      <c r="AH965" s="42"/>
    </row>
    <row r="966" ht="15.75" customHeight="1">
      <c r="A966" s="42"/>
      <c r="B966" s="42"/>
      <c r="C966" s="243"/>
      <c r="D966" s="243"/>
      <c r="E966" s="42"/>
      <c r="F966" s="103"/>
      <c r="G966" s="42"/>
      <c r="H966" s="42"/>
      <c r="I966" s="42"/>
      <c r="J966" s="42"/>
      <c r="K966" s="42"/>
      <c r="L966" s="42"/>
      <c r="M966" s="42"/>
      <c r="N966" s="42"/>
      <c r="O966" s="42"/>
      <c r="P966" s="42"/>
      <c r="Q966" s="42"/>
      <c r="R966" s="42"/>
      <c r="S966" s="42"/>
      <c r="T966" s="42"/>
      <c r="U966" s="42"/>
      <c r="V966" s="42"/>
      <c r="W966" s="42"/>
      <c r="X966" s="42"/>
      <c r="Y966" s="42"/>
      <c r="Z966" s="42"/>
      <c r="AA966" s="42"/>
      <c r="AB966" s="42"/>
      <c r="AC966" s="42"/>
      <c r="AD966" s="42"/>
      <c r="AE966" s="42"/>
      <c r="AF966" s="42"/>
      <c r="AG966" s="42"/>
      <c r="AH966" s="42"/>
    </row>
    <row r="967" ht="15.75" customHeight="1">
      <c r="A967" s="42"/>
      <c r="B967" s="42"/>
      <c r="C967" s="243"/>
      <c r="D967" s="243"/>
      <c r="E967" s="42"/>
      <c r="F967" s="103"/>
      <c r="G967" s="42"/>
      <c r="H967" s="42"/>
      <c r="I967" s="42"/>
      <c r="J967" s="42"/>
      <c r="K967" s="42"/>
      <c r="L967" s="42"/>
      <c r="M967" s="42"/>
      <c r="N967" s="42"/>
      <c r="O967" s="42"/>
      <c r="P967" s="42"/>
      <c r="Q967" s="42"/>
      <c r="R967" s="42"/>
      <c r="S967" s="42"/>
      <c r="T967" s="42"/>
      <c r="U967" s="42"/>
      <c r="V967" s="42"/>
      <c r="W967" s="42"/>
      <c r="X967" s="42"/>
      <c r="Y967" s="42"/>
      <c r="Z967" s="42"/>
      <c r="AA967" s="42"/>
      <c r="AB967" s="42"/>
      <c r="AC967" s="42"/>
      <c r="AD967" s="42"/>
      <c r="AE967" s="42"/>
      <c r="AF967" s="42"/>
      <c r="AG967" s="42"/>
      <c r="AH967" s="42"/>
    </row>
    <row r="968" ht="15.75" customHeight="1">
      <c r="A968" s="42"/>
      <c r="B968" s="42"/>
      <c r="C968" s="243"/>
      <c r="D968" s="243"/>
      <c r="E968" s="42"/>
      <c r="F968" s="103"/>
      <c r="G968" s="42"/>
      <c r="H968" s="42"/>
      <c r="I968" s="42"/>
      <c r="J968" s="42"/>
      <c r="K968" s="42"/>
      <c r="L968" s="42"/>
      <c r="M968" s="42"/>
      <c r="N968" s="42"/>
      <c r="O968" s="42"/>
      <c r="P968" s="42"/>
      <c r="Q968" s="42"/>
      <c r="R968" s="42"/>
      <c r="S968" s="42"/>
      <c r="T968" s="42"/>
      <c r="U968" s="42"/>
      <c r="V968" s="42"/>
      <c r="W968" s="42"/>
      <c r="X968" s="42"/>
      <c r="Y968" s="42"/>
      <c r="Z968" s="42"/>
      <c r="AA968" s="42"/>
      <c r="AB968" s="42"/>
      <c r="AC968" s="42"/>
      <c r="AD968" s="42"/>
      <c r="AE968" s="42"/>
      <c r="AF968" s="42"/>
      <c r="AG968" s="42"/>
      <c r="AH968" s="42"/>
    </row>
    <row r="969" ht="15.75" customHeight="1">
      <c r="A969" s="42"/>
      <c r="B969" s="42"/>
      <c r="C969" s="243"/>
      <c r="D969" s="243"/>
      <c r="E969" s="42"/>
      <c r="F969" s="103"/>
      <c r="G969" s="42"/>
      <c r="H969" s="42"/>
      <c r="I969" s="42"/>
      <c r="J969" s="42"/>
      <c r="K969" s="42"/>
      <c r="L969" s="42"/>
      <c r="M969" s="42"/>
      <c r="N969" s="42"/>
      <c r="O969" s="42"/>
      <c r="P969" s="42"/>
      <c r="Q969" s="42"/>
      <c r="R969" s="42"/>
      <c r="S969" s="42"/>
      <c r="T969" s="42"/>
      <c r="U969" s="42"/>
      <c r="V969" s="42"/>
      <c r="W969" s="42"/>
      <c r="X969" s="42"/>
      <c r="Y969" s="42"/>
      <c r="Z969" s="42"/>
      <c r="AA969" s="42"/>
      <c r="AB969" s="42"/>
      <c r="AC969" s="42"/>
      <c r="AD969" s="42"/>
      <c r="AE969" s="42"/>
      <c r="AF969" s="42"/>
      <c r="AG969" s="42"/>
      <c r="AH969" s="42"/>
    </row>
    <row r="970" ht="15.75" customHeight="1">
      <c r="A970" s="42"/>
      <c r="B970" s="42"/>
      <c r="C970" s="243"/>
      <c r="D970" s="243"/>
      <c r="E970" s="42"/>
      <c r="F970" s="103"/>
      <c r="G970" s="42"/>
      <c r="H970" s="42"/>
      <c r="I970" s="42"/>
      <c r="J970" s="42"/>
      <c r="K970" s="42"/>
      <c r="L970" s="42"/>
      <c r="M970" s="42"/>
      <c r="N970" s="42"/>
      <c r="O970" s="42"/>
      <c r="P970" s="42"/>
      <c r="Q970" s="42"/>
      <c r="R970" s="42"/>
      <c r="S970" s="42"/>
      <c r="T970" s="42"/>
      <c r="U970" s="42"/>
      <c r="V970" s="42"/>
      <c r="W970" s="42"/>
      <c r="X970" s="42"/>
      <c r="Y970" s="42"/>
      <c r="Z970" s="42"/>
      <c r="AA970" s="42"/>
      <c r="AB970" s="42"/>
      <c r="AC970" s="42"/>
      <c r="AD970" s="42"/>
      <c r="AE970" s="42"/>
      <c r="AF970" s="42"/>
      <c r="AG970" s="42"/>
      <c r="AH970" s="42"/>
    </row>
    <row r="971" ht="15.75" customHeight="1">
      <c r="A971" s="42"/>
      <c r="B971" s="42"/>
      <c r="C971" s="243"/>
      <c r="D971" s="243"/>
      <c r="E971" s="42"/>
      <c r="F971" s="103"/>
      <c r="G971" s="42"/>
      <c r="H971" s="42"/>
      <c r="I971" s="42"/>
      <c r="J971" s="42"/>
      <c r="K971" s="42"/>
      <c r="L971" s="42"/>
      <c r="M971" s="42"/>
      <c r="N971" s="42"/>
      <c r="O971" s="42"/>
      <c r="P971" s="42"/>
      <c r="Q971" s="42"/>
      <c r="R971" s="42"/>
      <c r="S971" s="42"/>
      <c r="T971" s="42"/>
      <c r="U971" s="42"/>
      <c r="V971" s="42"/>
      <c r="W971" s="42"/>
      <c r="X971" s="42"/>
      <c r="Y971" s="42"/>
      <c r="Z971" s="42"/>
      <c r="AA971" s="42"/>
      <c r="AB971" s="42"/>
      <c r="AC971" s="42"/>
      <c r="AD971" s="42"/>
      <c r="AE971" s="42"/>
      <c r="AF971" s="42"/>
      <c r="AG971" s="42"/>
      <c r="AH971" s="42"/>
    </row>
    <row r="972" ht="15.75" customHeight="1">
      <c r="A972" s="42"/>
      <c r="B972" s="42"/>
      <c r="C972" s="243"/>
      <c r="D972" s="243"/>
      <c r="E972" s="42"/>
      <c r="F972" s="103"/>
      <c r="G972" s="42"/>
      <c r="H972" s="42"/>
      <c r="I972" s="42"/>
      <c r="J972" s="42"/>
      <c r="K972" s="42"/>
      <c r="L972" s="42"/>
      <c r="M972" s="42"/>
      <c r="N972" s="42"/>
      <c r="O972" s="42"/>
      <c r="P972" s="42"/>
      <c r="Q972" s="42"/>
      <c r="R972" s="42"/>
      <c r="S972" s="42"/>
      <c r="T972" s="42"/>
      <c r="U972" s="42"/>
      <c r="V972" s="42"/>
      <c r="W972" s="42"/>
      <c r="X972" s="42"/>
      <c r="Y972" s="42"/>
      <c r="Z972" s="42"/>
      <c r="AA972" s="42"/>
      <c r="AB972" s="42"/>
      <c r="AC972" s="42"/>
      <c r="AD972" s="42"/>
      <c r="AE972" s="42"/>
      <c r="AF972" s="42"/>
      <c r="AG972" s="42"/>
      <c r="AH972" s="42"/>
    </row>
    <row r="973" ht="15.75" customHeight="1">
      <c r="A973" s="42"/>
      <c r="B973" s="42"/>
      <c r="C973" s="243"/>
      <c r="D973" s="243"/>
      <c r="E973" s="42"/>
      <c r="F973" s="103"/>
      <c r="G973" s="42"/>
      <c r="H973" s="42"/>
      <c r="I973" s="42"/>
      <c r="J973" s="42"/>
      <c r="K973" s="42"/>
      <c r="L973" s="42"/>
      <c r="M973" s="42"/>
      <c r="N973" s="42"/>
      <c r="O973" s="42"/>
      <c r="P973" s="42"/>
      <c r="Q973" s="42"/>
      <c r="R973" s="42"/>
      <c r="S973" s="42"/>
      <c r="T973" s="42"/>
      <c r="U973" s="42"/>
      <c r="V973" s="42"/>
      <c r="W973" s="42"/>
      <c r="X973" s="42"/>
      <c r="Y973" s="42"/>
      <c r="Z973" s="42"/>
      <c r="AA973" s="42"/>
      <c r="AB973" s="42"/>
      <c r="AC973" s="42"/>
      <c r="AD973" s="42"/>
      <c r="AE973" s="42"/>
      <c r="AF973" s="42"/>
      <c r="AG973" s="42"/>
      <c r="AH973" s="42"/>
    </row>
    <row r="974" ht="15.75" customHeight="1">
      <c r="A974" s="42"/>
      <c r="B974" s="42"/>
      <c r="C974" s="243"/>
      <c r="D974" s="243"/>
      <c r="E974" s="42"/>
      <c r="F974" s="103"/>
      <c r="G974" s="42"/>
      <c r="H974" s="42"/>
      <c r="I974" s="42"/>
      <c r="J974" s="42"/>
      <c r="K974" s="42"/>
      <c r="L974" s="42"/>
      <c r="M974" s="42"/>
      <c r="N974" s="42"/>
      <c r="O974" s="42"/>
      <c r="P974" s="42"/>
      <c r="Q974" s="42"/>
      <c r="R974" s="42"/>
      <c r="S974" s="42"/>
      <c r="T974" s="42"/>
      <c r="U974" s="42"/>
      <c r="V974" s="42"/>
      <c r="W974" s="42"/>
      <c r="X974" s="42"/>
      <c r="Y974" s="42"/>
      <c r="Z974" s="42"/>
      <c r="AA974" s="42"/>
      <c r="AB974" s="42"/>
      <c r="AC974" s="42"/>
      <c r="AD974" s="42"/>
      <c r="AE974" s="42"/>
      <c r="AF974" s="42"/>
      <c r="AG974" s="42"/>
      <c r="AH974" s="42"/>
    </row>
    <row r="975" ht="15.75" customHeight="1">
      <c r="A975" s="42"/>
      <c r="B975" s="42"/>
      <c r="C975" s="243"/>
      <c r="D975" s="243"/>
      <c r="E975" s="42"/>
      <c r="F975" s="103"/>
      <c r="G975" s="42"/>
      <c r="H975" s="42"/>
      <c r="I975" s="42"/>
      <c r="J975" s="42"/>
      <c r="K975" s="42"/>
      <c r="L975" s="42"/>
      <c r="M975" s="42"/>
      <c r="N975" s="42"/>
      <c r="O975" s="42"/>
      <c r="P975" s="42"/>
      <c r="Q975" s="42"/>
      <c r="R975" s="42"/>
      <c r="S975" s="42"/>
      <c r="T975" s="42"/>
      <c r="U975" s="42"/>
      <c r="V975" s="42"/>
      <c r="W975" s="42"/>
      <c r="X975" s="42"/>
      <c r="Y975" s="42"/>
      <c r="Z975" s="42"/>
      <c r="AA975" s="42"/>
      <c r="AB975" s="42"/>
      <c r="AC975" s="42"/>
      <c r="AD975" s="42"/>
      <c r="AE975" s="42"/>
      <c r="AF975" s="42"/>
      <c r="AG975" s="42"/>
      <c r="AH975" s="42"/>
    </row>
    <row r="976" ht="15.75" customHeight="1">
      <c r="A976" s="42"/>
      <c r="B976" s="42"/>
      <c r="C976" s="243"/>
      <c r="D976" s="243"/>
      <c r="E976" s="42"/>
      <c r="F976" s="103"/>
      <c r="G976" s="42"/>
      <c r="H976" s="42"/>
      <c r="I976" s="42"/>
      <c r="J976" s="42"/>
      <c r="K976" s="42"/>
      <c r="L976" s="42"/>
      <c r="M976" s="42"/>
      <c r="N976" s="42"/>
      <c r="O976" s="42"/>
      <c r="P976" s="42"/>
      <c r="Q976" s="42"/>
      <c r="R976" s="42"/>
      <c r="S976" s="42"/>
      <c r="T976" s="42"/>
      <c r="U976" s="42"/>
      <c r="V976" s="42"/>
      <c r="W976" s="42"/>
      <c r="X976" s="42"/>
      <c r="Y976" s="42"/>
      <c r="Z976" s="42"/>
      <c r="AA976" s="42"/>
      <c r="AB976" s="42"/>
      <c r="AC976" s="42"/>
      <c r="AD976" s="42"/>
      <c r="AE976" s="42"/>
      <c r="AF976" s="42"/>
      <c r="AG976" s="42"/>
      <c r="AH976" s="42"/>
    </row>
    <row r="977" ht="15.75" customHeight="1">
      <c r="A977" s="42"/>
      <c r="B977" s="42"/>
      <c r="C977" s="243"/>
      <c r="D977" s="243"/>
      <c r="E977" s="42"/>
      <c r="F977" s="103"/>
      <c r="G977" s="42"/>
      <c r="H977" s="42"/>
      <c r="I977" s="42"/>
      <c r="J977" s="42"/>
      <c r="K977" s="42"/>
      <c r="L977" s="42"/>
      <c r="M977" s="42"/>
      <c r="N977" s="42"/>
      <c r="O977" s="42"/>
      <c r="P977" s="42"/>
      <c r="Q977" s="42"/>
      <c r="R977" s="42"/>
      <c r="S977" s="42"/>
      <c r="T977" s="42"/>
      <c r="U977" s="42"/>
      <c r="V977" s="42"/>
      <c r="W977" s="42"/>
      <c r="X977" s="42"/>
      <c r="Y977" s="42"/>
      <c r="Z977" s="42"/>
      <c r="AA977" s="42"/>
      <c r="AB977" s="42"/>
      <c r="AC977" s="42"/>
      <c r="AD977" s="42"/>
      <c r="AE977" s="42"/>
      <c r="AF977" s="42"/>
      <c r="AG977" s="42"/>
      <c r="AH977" s="42"/>
    </row>
    <row r="978" ht="15.75" customHeight="1">
      <c r="A978" s="42"/>
      <c r="B978" s="42"/>
      <c r="C978" s="243"/>
      <c r="D978" s="243"/>
      <c r="E978" s="42"/>
      <c r="F978" s="103"/>
      <c r="G978" s="42"/>
      <c r="H978" s="42"/>
      <c r="I978" s="42"/>
      <c r="J978" s="42"/>
      <c r="K978" s="42"/>
      <c r="L978" s="42"/>
      <c r="M978" s="42"/>
      <c r="N978" s="42"/>
      <c r="O978" s="42"/>
      <c r="P978" s="42"/>
      <c r="Q978" s="42"/>
      <c r="R978" s="42"/>
      <c r="S978" s="42"/>
      <c r="T978" s="42"/>
      <c r="U978" s="42"/>
      <c r="V978" s="42"/>
      <c r="W978" s="42"/>
      <c r="X978" s="42"/>
      <c r="Y978" s="42"/>
      <c r="Z978" s="42"/>
      <c r="AA978" s="42"/>
      <c r="AB978" s="42"/>
      <c r="AC978" s="42"/>
      <c r="AD978" s="42"/>
      <c r="AE978" s="42"/>
      <c r="AF978" s="42"/>
      <c r="AG978" s="42"/>
      <c r="AH978" s="42"/>
    </row>
    <row r="979" ht="15.75" customHeight="1">
      <c r="A979" s="42"/>
      <c r="B979" s="42"/>
      <c r="C979" s="243"/>
      <c r="D979" s="243"/>
      <c r="E979" s="42"/>
      <c r="F979" s="103"/>
      <c r="G979" s="42"/>
      <c r="H979" s="42"/>
      <c r="I979" s="42"/>
      <c r="J979" s="42"/>
      <c r="K979" s="42"/>
      <c r="L979" s="42"/>
      <c r="M979" s="42"/>
      <c r="N979" s="42"/>
      <c r="O979" s="42"/>
      <c r="P979" s="42"/>
      <c r="Q979" s="42"/>
      <c r="R979" s="42"/>
      <c r="S979" s="42"/>
      <c r="T979" s="42"/>
      <c r="U979" s="42"/>
      <c r="V979" s="42"/>
      <c r="W979" s="42"/>
      <c r="X979" s="42"/>
      <c r="Y979" s="42"/>
      <c r="Z979" s="42"/>
      <c r="AA979" s="42"/>
      <c r="AB979" s="42"/>
      <c r="AC979" s="42"/>
      <c r="AD979" s="42"/>
      <c r="AE979" s="42"/>
      <c r="AF979" s="42"/>
      <c r="AG979" s="42"/>
      <c r="AH979" s="42"/>
    </row>
    <row r="980" ht="15.75" customHeight="1">
      <c r="A980" s="42"/>
      <c r="B980" s="42"/>
      <c r="C980" s="243"/>
      <c r="D980" s="243"/>
      <c r="E980" s="42"/>
      <c r="F980" s="103"/>
      <c r="G980" s="42"/>
      <c r="H980" s="42"/>
      <c r="I980" s="42"/>
      <c r="J980" s="42"/>
      <c r="K980" s="42"/>
      <c r="L980" s="42"/>
      <c r="M980" s="42"/>
      <c r="N980" s="42"/>
      <c r="O980" s="42"/>
      <c r="P980" s="42"/>
      <c r="Q980" s="42"/>
      <c r="R980" s="42"/>
      <c r="S980" s="42"/>
      <c r="T980" s="42"/>
      <c r="U980" s="42"/>
      <c r="V980" s="42"/>
      <c r="W980" s="42"/>
      <c r="X980" s="42"/>
      <c r="Y980" s="42"/>
      <c r="Z980" s="42"/>
      <c r="AA980" s="42"/>
      <c r="AB980" s="42"/>
      <c r="AC980" s="42"/>
      <c r="AD980" s="42"/>
      <c r="AE980" s="42"/>
      <c r="AF980" s="42"/>
      <c r="AG980" s="42"/>
      <c r="AH980" s="42"/>
    </row>
    <row r="981" ht="15.75" customHeight="1">
      <c r="A981" s="42"/>
      <c r="B981" s="42"/>
      <c r="C981" s="243"/>
      <c r="D981" s="243"/>
      <c r="E981" s="42"/>
      <c r="F981" s="103"/>
      <c r="G981" s="42"/>
      <c r="H981" s="42"/>
      <c r="I981" s="42"/>
      <c r="J981" s="42"/>
      <c r="K981" s="42"/>
      <c r="L981" s="42"/>
      <c r="M981" s="42"/>
      <c r="N981" s="42"/>
      <c r="O981" s="42"/>
      <c r="P981" s="42"/>
      <c r="Q981" s="42"/>
      <c r="R981" s="42"/>
      <c r="S981" s="42"/>
      <c r="T981" s="42"/>
      <c r="U981" s="42"/>
      <c r="V981" s="42"/>
      <c r="W981" s="42"/>
      <c r="X981" s="42"/>
      <c r="Y981" s="42"/>
      <c r="Z981" s="42"/>
      <c r="AA981" s="42"/>
      <c r="AB981" s="42"/>
      <c r="AC981" s="42"/>
      <c r="AD981" s="42"/>
      <c r="AE981" s="42"/>
      <c r="AF981" s="42"/>
      <c r="AG981" s="42"/>
      <c r="AH981" s="42"/>
    </row>
    <row r="982" ht="15.75" customHeight="1">
      <c r="A982" s="42"/>
      <c r="B982" s="42"/>
      <c r="C982" s="243"/>
      <c r="D982" s="243"/>
      <c r="E982" s="42"/>
      <c r="F982" s="103"/>
      <c r="G982" s="42"/>
      <c r="H982" s="42"/>
      <c r="I982" s="42"/>
      <c r="J982" s="42"/>
      <c r="K982" s="42"/>
      <c r="L982" s="42"/>
      <c r="M982" s="42"/>
      <c r="N982" s="42"/>
      <c r="O982" s="42"/>
      <c r="P982" s="42"/>
      <c r="Q982" s="42"/>
      <c r="R982" s="42"/>
      <c r="S982" s="42"/>
      <c r="T982" s="42"/>
      <c r="U982" s="42"/>
      <c r="V982" s="42"/>
      <c r="W982" s="42"/>
      <c r="X982" s="42"/>
      <c r="Y982" s="42"/>
      <c r="Z982" s="42"/>
      <c r="AA982" s="42"/>
      <c r="AB982" s="42"/>
      <c r="AC982" s="42"/>
      <c r="AD982" s="42"/>
      <c r="AE982" s="42"/>
      <c r="AF982" s="42"/>
      <c r="AG982" s="42"/>
      <c r="AH982" s="42"/>
    </row>
    <row r="983" ht="15.75" customHeight="1">
      <c r="A983" s="42"/>
      <c r="B983" s="42"/>
      <c r="C983" s="243"/>
      <c r="D983" s="243"/>
      <c r="E983" s="42"/>
      <c r="F983" s="103"/>
      <c r="G983" s="42"/>
      <c r="H983" s="42"/>
      <c r="I983" s="42"/>
      <c r="J983" s="42"/>
      <c r="K983" s="42"/>
      <c r="L983" s="42"/>
      <c r="M983" s="42"/>
      <c r="N983" s="42"/>
      <c r="O983" s="42"/>
      <c r="P983" s="42"/>
      <c r="Q983" s="42"/>
      <c r="R983" s="42"/>
      <c r="S983" s="42"/>
      <c r="T983" s="42"/>
      <c r="U983" s="42"/>
      <c r="V983" s="42"/>
      <c r="W983" s="42"/>
      <c r="X983" s="42"/>
      <c r="Y983" s="42"/>
      <c r="Z983" s="42"/>
      <c r="AA983" s="42"/>
      <c r="AB983" s="42"/>
      <c r="AC983" s="42"/>
      <c r="AD983" s="42"/>
      <c r="AE983" s="42"/>
      <c r="AF983" s="42"/>
      <c r="AG983" s="42"/>
      <c r="AH983" s="42"/>
    </row>
    <row r="984" ht="15.75" customHeight="1">
      <c r="A984" s="42"/>
      <c r="B984" s="42"/>
      <c r="C984" s="243"/>
      <c r="D984" s="243"/>
      <c r="E984" s="42"/>
      <c r="F984" s="103"/>
      <c r="G984" s="42"/>
      <c r="H984" s="42"/>
      <c r="I984" s="42"/>
      <c r="J984" s="42"/>
      <c r="K984" s="42"/>
      <c r="L984" s="42"/>
      <c r="M984" s="42"/>
      <c r="N984" s="42"/>
      <c r="O984" s="42"/>
      <c r="P984" s="42"/>
      <c r="Q984" s="42"/>
      <c r="R984" s="42"/>
      <c r="S984" s="42"/>
      <c r="T984" s="42"/>
      <c r="U984" s="42"/>
      <c r="V984" s="42"/>
      <c r="W984" s="42"/>
      <c r="X984" s="42"/>
      <c r="Y984" s="42"/>
      <c r="Z984" s="42"/>
      <c r="AA984" s="42"/>
      <c r="AB984" s="42"/>
      <c r="AC984" s="42"/>
      <c r="AD984" s="42"/>
      <c r="AE984" s="42"/>
      <c r="AF984" s="42"/>
      <c r="AG984" s="42"/>
      <c r="AH984" s="42"/>
    </row>
    <row r="985" ht="15.75" customHeight="1">
      <c r="A985" s="42"/>
      <c r="B985" s="42"/>
      <c r="C985" s="243"/>
      <c r="D985" s="243"/>
      <c r="E985" s="42"/>
      <c r="F985" s="103"/>
      <c r="G985" s="42"/>
      <c r="H985" s="42"/>
      <c r="I985" s="42"/>
      <c r="J985" s="42"/>
      <c r="K985" s="42"/>
      <c r="L985" s="42"/>
      <c r="M985" s="42"/>
      <c r="N985" s="42"/>
      <c r="O985" s="42"/>
      <c r="P985" s="42"/>
      <c r="Q985" s="42"/>
      <c r="R985" s="42"/>
      <c r="S985" s="42"/>
      <c r="T985" s="42"/>
      <c r="U985" s="42"/>
      <c r="V985" s="42"/>
      <c r="W985" s="42"/>
      <c r="X985" s="42"/>
      <c r="Y985" s="42"/>
      <c r="Z985" s="42"/>
      <c r="AA985" s="42"/>
      <c r="AB985" s="42"/>
      <c r="AC985" s="42"/>
      <c r="AD985" s="42"/>
      <c r="AE985" s="42"/>
      <c r="AF985" s="42"/>
      <c r="AG985" s="42"/>
      <c r="AH985" s="42"/>
    </row>
    <row r="986" ht="15.75" customHeight="1">
      <c r="A986" s="42"/>
      <c r="B986" s="42"/>
      <c r="C986" s="243"/>
      <c r="D986" s="243"/>
      <c r="E986" s="42"/>
      <c r="F986" s="103"/>
      <c r="G986" s="42"/>
      <c r="H986" s="42"/>
      <c r="I986" s="42"/>
      <c r="J986" s="42"/>
      <c r="K986" s="42"/>
      <c r="L986" s="42"/>
      <c r="M986" s="42"/>
      <c r="N986" s="42"/>
      <c r="O986" s="42"/>
      <c r="P986" s="42"/>
      <c r="Q986" s="42"/>
      <c r="R986" s="42"/>
      <c r="S986" s="42"/>
      <c r="T986" s="42"/>
      <c r="U986" s="42"/>
      <c r="V986" s="42"/>
      <c r="W986" s="42"/>
      <c r="X986" s="42"/>
      <c r="Y986" s="42"/>
      <c r="Z986" s="42"/>
      <c r="AA986" s="42"/>
      <c r="AB986" s="42"/>
      <c r="AC986" s="42"/>
      <c r="AD986" s="42"/>
      <c r="AE986" s="42"/>
      <c r="AF986" s="42"/>
      <c r="AG986" s="42"/>
      <c r="AH986" s="42"/>
    </row>
    <row r="987" ht="15.75" customHeight="1">
      <c r="A987" s="42"/>
      <c r="B987" s="42"/>
      <c r="C987" s="243"/>
      <c r="D987" s="243"/>
      <c r="E987" s="42"/>
      <c r="F987" s="103"/>
      <c r="G987" s="42"/>
      <c r="H987" s="42"/>
      <c r="I987" s="42"/>
      <c r="J987" s="42"/>
      <c r="K987" s="42"/>
      <c r="L987" s="42"/>
      <c r="M987" s="42"/>
      <c r="N987" s="42"/>
      <c r="O987" s="42"/>
      <c r="P987" s="42"/>
      <c r="Q987" s="42"/>
      <c r="R987" s="42"/>
      <c r="S987" s="42"/>
      <c r="T987" s="42"/>
      <c r="U987" s="42"/>
      <c r="V987" s="42"/>
      <c r="W987" s="42"/>
      <c r="X987" s="42"/>
      <c r="Y987" s="42"/>
      <c r="Z987" s="42"/>
      <c r="AA987" s="42"/>
      <c r="AB987" s="42"/>
      <c r="AC987" s="42"/>
      <c r="AD987" s="42"/>
      <c r="AE987" s="42"/>
      <c r="AF987" s="42"/>
      <c r="AG987" s="42"/>
      <c r="AH987" s="42"/>
    </row>
    <row r="988" ht="15.75" customHeight="1">
      <c r="A988" s="42"/>
      <c r="B988" s="42"/>
      <c r="C988" s="243"/>
      <c r="D988" s="243"/>
      <c r="E988" s="42"/>
      <c r="F988" s="103"/>
      <c r="G988" s="42"/>
      <c r="H988" s="42"/>
      <c r="I988" s="42"/>
      <c r="J988" s="42"/>
      <c r="K988" s="42"/>
      <c r="L988" s="42"/>
      <c r="M988" s="42"/>
      <c r="N988" s="42"/>
      <c r="O988" s="42"/>
      <c r="P988" s="42"/>
      <c r="Q988" s="42"/>
      <c r="R988" s="42"/>
      <c r="S988" s="42"/>
      <c r="T988" s="42"/>
      <c r="U988" s="42"/>
      <c r="V988" s="42"/>
      <c r="W988" s="42"/>
      <c r="X988" s="42"/>
      <c r="Y988" s="42"/>
      <c r="Z988" s="42"/>
      <c r="AA988" s="42"/>
      <c r="AB988" s="42"/>
      <c r="AC988" s="42"/>
      <c r="AD988" s="42"/>
      <c r="AE988" s="42"/>
      <c r="AF988" s="42"/>
      <c r="AG988" s="42"/>
      <c r="AH988" s="42"/>
    </row>
    <row r="989" ht="15.75" customHeight="1">
      <c r="A989" s="42"/>
      <c r="B989" s="42"/>
      <c r="C989" s="243"/>
      <c r="D989" s="243"/>
      <c r="E989" s="42"/>
      <c r="F989" s="103"/>
      <c r="G989" s="42"/>
      <c r="H989" s="42"/>
      <c r="I989" s="42"/>
      <c r="J989" s="42"/>
      <c r="K989" s="42"/>
      <c r="L989" s="42"/>
      <c r="M989" s="42"/>
      <c r="N989" s="42"/>
      <c r="O989" s="42"/>
      <c r="P989" s="42"/>
      <c r="Q989" s="42"/>
      <c r="R989" s="42"/>
      <c r="S989" s="42"/>
      <c r="T989" s="42"/>
      <c r="U989" s="42"/>
      <c r="V989" s="42"/>
      <c r="W989" s="42"/>
      <c r="X989" s="42"/>
      <c r="Y989" s="42"/>
      <c r="Z989" s="42"/>
      <c r="AA989" s="42"/>
      <c r="AB989" s="42"/>
      <c r="AC989" s="42"/>
      <c r="AD989" s="42"/>
      <c r="AE989" s="42"/>
      <c r="AF989" s="42"/>
      <c r="AG989" s="42"/>
      <c r="AH989" s="42"/>
    </row>
    <row r="990" ht="15.75" customHeight="1">
      <c r="A990" s="42"/>
      <c r="B990" s="42"/>
      <c r="C990" s="243"/>
      <c r="D990" s="243"/>
      <c r="E990" s="42"/>
      <c r="F990" s="103"/>
      <c r="G990" s="42"/>
      <c r="H990" s="42"/>
      <c r="I990" s="42"/>
      <c r="J990" s="42"/>
      <c r="K990" s="42"/>
      <c r="L990" s="42"/>
      <c r="M990" s="42"/>
      <c r="N990" s="42"/>
      <c r="O990" s="42"/>
      <c r="P990" s="42"/>
      <c r="Q990" s="42"/>
      <c r="R990" s="42"/>
      <c r="S990" s="42"/>
      <c r="T990" s="42"/>
      <c r="U990" s="42"/>
      <c r="V990" s="42"/>
      <c r="W990" s="42"/>
      <c r="X990" s="42"/>
      <c r="Y990" s="42"/>
      <c r="Z990" s="42"/>
      <c r="AA990" s="42"/>
      <c r="AB990" s="42"/>
      <c r="AC990" s="42"/>
      <c r="AD990" s="42"/>
      <c r="AE990" s="42"/>
      <c r="AF990" s="42"/>
      <c r="AG990" s="42"/>
      <c r="AH990" s="42"/>
    </row>
    <row r="991" ht="15.75" customHeight="1">
      <c r="A991" s="42"/>
      <c r="B991" s="42"/>
      <c r="C991" s="243"/>
      <c r="D991" s="243"/>
      <c r="E991" s="42"/>
      <c r="F991" s="103"/>
      <c r="G991" s="42"/>
      <c r="H991" s="42"/>
      <c r="I991" s="42"/>
      <c r="J991" s="42"/>
      <c r="K991" s="42"/>
      <c r="L991" s="42"/>
      <c r="M991" s="42"/>
      <c r="N991" s="42"/>
      <c r="O991" s="42"/>
      <c r="P991" s="42"/>
      <c r="Q991" s="42"/>
      <c r="R991" s="42"/>
      <c r="S991" s="42"/>
      <c r="T991" s="42"/>
      <c r="U991" s="42"/>
      <c r="V991" s="42"/>
      <c r="W991" s="42"/>
      <c r="X991" s="42"/>
      <c r="Y991" s="42"/>
      <c r="Z991" s="42"/>
      <c r="AA991" s="42"/>
      <c r="AB991" s="42"/>
      <c r="AC991" s="42"/>
      <c r="AD991" s="42"/>
      <c r="AE991" s="42"/>
      <c r="AF991" s="42"/>
      <c r="AG991" s="42"/>
      <c r="AH991" s="42"/>
    </row>
    <row r="992" ht="15.75" customHeight="1">
      <c r="A992" s="42"/>
      <c r="B992" s="42"/>
      <c r="C992" s="243"/>
      <c r="D992" s="243"/>
      <c r="E992" s="42"/>
      <c r="F992" s="103"/>
      <c r="G992" s="42"/>
      <c r="H992" s="42"/>
      <c r="I992" s="42"/>
      <c r="J992" s="42"/>
      <c r="K992" s="42"/>
      <c r="L992" s="42"/>
      <c r="M992" s="42"/>
      <c r="N992" s="42"/>
      <c r="O992" s="42"/>
      <c r="P992" s="42"/>
      <c r="Q992" s="42"/>
      <c r="R992" s="42"/>
      <c r="S992" s="42"/>
      <c r="T992" s="42"/>
      <c r="U992" s="42"/>
      <c r="V992" s="42"/>
      <c r="W992" s="42"/>
      <c r="X992" s="42"/>
      <c r="Y992" s="42"/>
      <c r="Z992" s="42"/>
      <c r="AA992" s="42"/>
      <c r="AB992" s="42"/>
      <c r="AC992" s="42"/>
      <c r="AD992" s="42"/>
      <c r="AE992" s="42"/>
      <c r="AF992" s="42"/>
      <c r="AG992" s="42"/>
      <c r="AH992" s="42"/>
    </row>
    <row r="993" ht="15.75" customHeight="1">
      <c r="A993" s="42"/>
      <c r="B993" s="42"/>
      <c r="C993" s="243"/>
      <c r="D993" s="243"/>
      <c r="E993" s="42"/>
      <c r="F993" s="103"/>
      <c r="G993" s="42"/>
      <c r="H993" s="42"/>
      <c r="I993" s="42"/>
      <c r="J993" s="42"/>
      <c r="K993" s="42"/>
      <c r="L993" s="42"/>
      <c r="M993" s="42"/>
      <c r="N993" s="42"/>
      <c r="O993" s="42"/>
      <c r="P993" s="42"/>
      <c r="Q993" s="42"/>
      <c r="R993" s="42"/>
      <c r="S993" s="42"/>
      <c r="T993" s="42"/>
      <c r="U993" s="42"/>
      <c r="V993" s="42"/>
      <c r="W993" s="42"/>
      <c r="X993" s="42"/>
      <c r="Y993" s="42"/>
      <c r="Z993" s="42"/>
      <c r="AA993" s="42"/>
      <c r="AB993" s="42"/>
      <c r="AC993" s="42"/>
      <c r="AD993" s="42"/>
      <c r="AE993" s="42"/>
      <c r="AF993" s="42"/>
      <c r="AG993" s="42"/>
      <c r="AH993" s="42"/>
    </row>
    <row r="994" ht="15.75" customHeight="1">
      <c r="A994" s="42"/>
      <c r="B994" s="42"/>
      <c r="C994" s="243"/>
      <c r="D994" s="243"/>
      <c r="E994" s="42"/>
      <c r="F994" s="103"/>
      <c r="G994" s="42"/>
      <c r="H994" s="42"/>
      <c r="I994" s="42"/>
      <c r="J994" s="42"/>
      <c r="K994" s="42"/>
      <c r="L994" s="42"/>
      <c r="M994" s="42"/>
      <c r="N994" s="42"/>
      <c r="O994" s="42"/>
      <c r="P994" s="42"/>
      <c r="Q994" s="42"/>
      <c r="R994" s="42"/>
      <c r="S994" s="42"/>
      <c r="T994" s="42"/>
      <c r="U994" s="42"/>
      <c r="V994" s="42"/>
      <c r="W994" s="42"/>
      <c r="X994" s="42"/>
      <c r="Y994" s="42"/>
      <c r="Z994" s="42"/>
      <c r="AA994" s="42"/>
      <c r="AB994" s="42"/>
      <c r="AC994" s="42"/>
      <c r="AD994" s="42"/>
      <c r="AE994" s="42"/>
      <c r="AF994" s="42"/>
      <c r="AG994" s="42"/>
      <c r="AH994" s="42"/>
    </row>
    <row r="995" ht="15.75" customHeight="1">
      <c r="A995" s="42"/>
      <c r="B995" s="42"/>
      <c r="C995" s="243"/>
      <c r="D995" s="243"/>
      <c r="E995" s="42"/>
      <c r="F995" s="103"/>
      <c r="G995" s="42"/>
      <c r="H995" s="42"/>
      <c r="I995" s="42"/>
      <c r="J995" s="42"/>
      <c r="K995" s="42"/>
      <c r="L995" s="42"/>
      <c r="M995" s="42"/>
      <c r="N995" s="42"/>
      <c r="O995" s="42"/>
      <c r="P995" s="42"/>
      <c r="Q995" s="42"/>
      <c r="R995" s="42"/>
      <c r="S995" s="42"/>
      <c r="T995" s="42"/>
      <c r="U995" s="42"/>
      <c r="V995" s="42"/>
      <c r="W995" s="42"/>
      <c r="X995" s="42"/>
      <c r="Y995" s="42"/>
      <c r="Z995" s="42"/>
      <c r="AA995" s="42"/>
      <c r="AB995" s="42"/>
      <c r="AC995" s="42"/>
      <c r="AD995" s="42"/>
      <c r="AE995" s="42"/>
      <c r="AF995" s="42"/>
      <c r="AG995" s="42"/>
      <c r="AH995" s="42"/>
    </row>
    <row r="996" ht="15.75" customHeight="1">
      <c r="A996" s="42"/>
      <c r="B996" s="42"/>
      <c r="C996" s="243"/>
      <c r="D996" s="243"/>
      <c r="E996" s="42"/>
      <c r="F996" s="103"/>
      <c r="G996" s="42"/>
      <c r="H996" s="42"/>
      <c r="I996" s="42"/>
      <c r="J996" s="42"/>
      <c r="K996" s="42"/>
      <c r="L996" s="42"/>
      <c r="M996" s="42"/>
      <c r="N996" s="42"/>
      <c r="O996" s="42"/>
      <c r="P996" s="42"/>
      <c r="Q996" s="42"/>
      <c r="R996" s="42"/>
      <c r="S996" s="42"/>
      <c r="T996" s="42"/>
      <c r="U996" s="42"/>
      <c r="V996" s="42"/>
      <c r="W996" s="42"/>
      <c r="X996" s="42"/>
      <c r="Y996" s="42"/>
      <c r="Z996" s="42"/>
      <c r="AA996" s="42"/>
      <c r="AB996" s="42"/>
      <c r="AC996" s="42"/>
      <c r="AD996" s="42"/>
      <c r="AE996" s="42"/>
      <c r="AF996" s="42"/>
      <c r="AG996" s="42"/>
      <c r="AH996" s="42"/>
    </row>
    <row r="997" ht="15.75" customHeight="1">
      <c r="A997" s="42"/>
      <c r="B997" s="42"/>
      <c r="C997" s="243"/>
      <c r="D997" s="243"/>
      <c r="E997" s="42"/>
      <c r="F997" s="103"/>
      <c r="G997" s="42"/>
      <c r="H997" s="42"/>
      <c r="I997" s="42"/>
      <c r="J997" s="42"/>
      <c r="K997" s="42"/>
      <c r="L997" s="42"/>
      <c r="M997" s="42"/>
      <c r="N997" s="42"/>
      <c r="O997" s="42"/>
      <c r="P997" s="42"/>
      <c r="Q997" s="42"/>
      <c r="R997" s="42"/>
      <c r="S997" s="42"/>
      <c r="T997" s="42"/>
      <c r="U997" s="42"/>
      <c r="V997" s="42"/>
      <c r="W997" s="42"/>
      <c r="X997" s="42"/>
      <c r="Y997" s="42"/>
      <c r="Z997" s="42"/>
      <c r="AA997" s="42"/>
      <c r="AB997" s="42"/>
      <c r="AC997" s="42"/>
      <c r="AD997" s="42"/>
      <c r="AE997" s="42"/>
      <c r="AF997" s="42"/>
      <c r="AG997" s="42"/>
      <c r="AH997" s="42"/>
    </row>
    <row r="998" ht="15.75" customHeight="1">
      <c r="A998" s="42"/>
      <c r="B998" s="42"/>
      <c r="C998" s="243"/>
      <c r="D998" s="243"/>
      <c r="E998" s="42"/>
      <c r="F998" s="103"/>
      <c r="G998" s="42"/>
      <c r="H998" s="42"/>
      <c r="I998" s="42"/>
      <c r="J998" s="42"/>
      <c r="K998" s="42"/>
      <c r="L998" s="42"/>
      <c r="M998" s="42"/>
      <c r="N998" s="42"/>
      <c r="O998" s="42"/>
      <c r="P998" s="42"/>
      <c r="Q998" s="42"/>
      <c r="R998" s="42"/>
      <c r="S998" s="42"/>
      <c r="T998" s="42"/>
      <c r="U998" s="42"/>
      <c r="V998" s="42"/>
      <c r="W998" s="42"/>
      <c r="X998" s="42"/>
      <c r="Y998" s="42"/>
      <c r="Z998" s="42"/>
      <c r="AA998" s="42"/>
      <c r="AB998" s="42"/>
      <c r="AC998" s="42"/>
      <c r="AD998" s="42"/>
      <c r="AE998" s="42"/>
      <c r="AF998" s="42"/>
      <c r="AG998" s="42"/>
      <c r="AH998" s="42"/>
    </row>
    <row r="999" ht="15.75" customHeight="1">
      <c r="A999" s="42"/>
      <c r="B999" s="42"/>
      <c r="C999" s="243"/>
      <c r="D999" s="243"/>
      <c r="E999" s="42"/>
      <c r="F999" s="103"/>
      <c r="G999" s="42"/>
      <c r="H999" s="42"/>
      <c r="I999" s="42"/>
      <c r="J999" s="42"/>
      <c r="K999" s="42"/>
      <c r="L999" s="42"/>
      <c r="M999" s="42"/>
      <c r="N999" s="42"/>
      <c r="O999" s="42"/>
      <c r="P999" s="42"/>
      <c r="Q999" s="42"/>
      <c r="R999" s="42"/>
      <c r="S999" s="42"/>
      <c r="T999" s="42"/>
      <c r="U999" s="42"/>
      <c r="V999" s="42"/>
      <c r="W999" s="42"/>
      <c r="X999" s="42"/>
      <c r="Y999" s="42"/>
      <c r="Z999" s="42"/>
      <c r="AA999" s="42"/>
      <c r="AB999" s="42"/>
      <c r="AC999" s="42"/>
      <c r="AD999" s="42"/>
      <c r="AE999" s="42"/>
      <c r="AF999" s="42"/>
      <c r="AG999" s="42"/>
      <c r="AH999" s="42"/>
    </row>
    <row r="1000" ht="15.75" customHeight="1">
      <c r="A1000" s="42"/>
      <c r="B1000" s="42"/>
      <c r="C1000" s="243"/>
      <c r="D1000" s="243"/>
      <c r="E1000" s="42"/>
      <c r="F1000" s="103"/>
      <c r="G1000" s="42"/>
      <c r="H1000" s="42"/>
      <c r="I1000" s="42"/>
      <c r="J1000" s="42"/>
      <c r="K1000" s="42"/>
      <c r="L1000" s="42"/>
      <c r="M1000" s="42"/>
      <c r="N1000" s="42"/>
      <c r="O1000" s="42"/>
      <c r="P1000" s="42"/>
      <c r="Q1000" s="42"/>
      <c r="R1000" s="42"/>
      <c r="S1000" s="42"/>
      <c r="T1000" s="42"/>
      <c r="U1000" s="42"/>
      <c r="V1000" s="42"/>
      <c r="W1000" s="42"/>
      <c r="X1000" s="42"/>
      <c r="Y1000" s="42"/>
      <c r="Z1000" s="42"/>
      <c r="AA1000" s="42"/>
      <c r="AB1000" s="42"/>
      <c r="AC1000" s="42"/>
      <c r="AD1000" s="42"/>
      <c r="AE1000" s="42"/>
      <c r="AF1000" s="42"/>
      <c r="AG1000" s="42"/>
      <c r="AH1000" s="42"/>
    </row>
  </sheetData>
  <mergeCells count="20">
    <mergeCell ref="A1:F1"/>
    <mergeCell ref="A2:F2"/>
    <mergeCell ref="R2:V2"/>
    <mergeCell ref="R3:V3"/>
    <mergeCell ref="R4:S4"/>
    <mergeCell ref="G5:I5"/>
    <mergeCell ref="R5:S5"/>
    <mergeCell ref="R7:T7"/>
    <mergeCell ref="R8:T8"/>
    <mergeCell ref="U8:V8"/>
    <mergeCell ref="R10:S10"/>
    <mergeCell ref="R13:S13"/>
    <mergeCell ref="R16:S16"/>
    <mergeCell ref="A5:D5"/>
    <mergeCell ref="A6:D6"/>
    <mergeCell ref="G6:I6"/>
    <mergeCell ref="R6:S6"/>
    <mergeCell ref="A7:B7"/>
    <mergeCell ref="K7:L7"/>
    <mergeCell ref="A8:D8"/>
  </mergeCells>
  <conditionalFormatting sqref="J2:K2">
    <cfRule type="containsText" dxfId="0" priority="1" operator="containsText" text="Cumple">
      <formula>NOT(ISERROR(SEARCH(("Cumple"),(J2))))</formula>
    </cfRule>
  </conditionalFormatting>
  <conditionalFormatting sqref="J3:K3">
    <cfRule type="containsText" dxfId="1" priority="2" operator="containsText" text="Cumple parcialmente">
      <formula>NOT(ISERROR(SEARCH(("Cumple parcialmente"),(J3))))</formula>
    </cfRule>
  </conditionalFormatting>
  <conditionalFormatting sqref="J4:K4">
    <cfRule type="containsText" dxfId="2" priority="3" operator="containsText" text="No cumple">
      <formula>NOT(ISERROR(SEARCH(("No cumple"),(J4))))</formula>
    </cfRule>
  </conditionalFormatting>
  <conditionalFormatting sqref="K10:L1000">
    <cfRule type="containsText" dxfId="2" priority="4" operator="containsText" text="0">
      <formula>NOT(ISERROR(SEARCH(("0"),(K10))))</formula>
    </cfRule>
  </conditionalFormatting>
  <conditionalFormatting sqref="K10:L1000">
    <cfRule type="containsText" dxfId="1" priority="5" operator="containsText" text="1">
      <formula>NOT(ISERROR(SEARCH(("1"),(K10))))</formula>
    </cfRule>
  </conditionalFormatting>
  <conditionalFormatting sqref="K10:L1000">
    <cfRule type="containsText" dxfId="0" priority="6" operator="containsText" text="2">
      <formula>NOT(ISERROR(SEARCH(("2"),(K10))))</formula>
    </cfRule>
  </conditionalFormatting>
  <conditionalFormatting sqref="T13:T16">
    <cfRule type="containsText" dxfId="2" priority="7" operator="containsText" text="No">
      <formula>NOT(ISERROR(SEARCH(("No"),(T13))))</formula>
    </cfRule>
  </conditionalFormatting>
  <conditionalFormatting sqref="T13:T16">
    <cfRule type="containsText" dxfId="0" priority="8" operator="containsText" text="Cumple">
      <formula>NOT(ISERROR(SEARCH(("Cumple"),(T13))))</formula>
    </cfRule>
  </conditionalFormatting>
  <conditionalFormatting sqref="T13:T16">
    <cfRule type="containsText" dxfId="2" priority="9" operator="containsText" text="No cumple">
      <formula>NOT(ISERROR(SEARCH(("No cumple"),(T13))))</formula>
    </cfRule>
  </conditionalFormatting>
  <conditionalFormatting sqref="U8">
    <cfRule type="containsText" dxfId="2" priority="10" operator="containsText" text="No">
      <formula>NOT(ISERROR(SEARCH(("No"),(U8))))</formula>
    </cfRule>
  </conditionalFormatting>
  <conditionalFormatting sqref="U8">
    <cfRule type="containsText" dxfId="0" priority="11" operator="containsText" text="Cumple">
      <formula>NOT(ISERROR(SEARCH(("Cumple"),(U8))))</formula>
    </cfRule>
  </conditionalFormatting>
  <conditionalFormatting sqref="U8">
    <cfRule type="containsText" dxfId="2" priority="12" operator="containsText" text="No cumple">
      <formula>NOT(ISERROR(SEARCH(("No cumple"),(U8))))</formula>
    </cfRule>
  </conditionalFormatting>
  <dataValidations>
    <dataValidation type="list" allowBlank="1" showErrorMessage="1" sqref="K10:L613">
      <formula1>$K$2:$K$4</formula1>
    </dataValidation>
  </dataValidations>
  <printOptions/>
  <pageMargins bottom="0.75" footer="0.0" header="0.0" left="0.7" right="0.7" top="0.75"/>
  <pageSetup orientation="landscape"/>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4" width="10.71"/>
    <col customWidth="1" min="5" max="5" width="16.29"/>
    <col customWidth="1" min="6" max="6" width="15.14"/>
    <col customWidth="1" min="7" max="7" width="15.29"/>
    <col customWidth="1" min="8" max="8" width="10.71"/>
    <col customWidth="1" min="9" max="9" width="14.57"/>
    <col customWidth="1" min="10" max="15" width="10.71"/>
  </cols>
  <sheetData>
    <row r="1" ht="14.25" customHeight="1">
      <c r="E1" s="244"/>
      <c r="F1" s="244"/>
      <c r="G1" s="245"/>
      <c r="I1" s="246"/>
    </row>
    <row r="2" ht="14.25" customHeight="1">
      <c r="E2" s="244"/>
      <c r="F2" s="244"/>
      <c r="G2" s="245"/>
      <c r="I2" s="246"/>
    </row>
    <row r="3" ht="14.25" customHeight="1">
      <c r="E3" s="247" t="s">
        <v>176</v>
      </c>
      <c r="F3" s="247" t="s">
        <v>177</v>
      </c>
      <c r="G3" s="248" t="s">
        <v>178</v>
      </c>
      <c r="I3" s="246"/>
    </row>
    <row r="4" ht="14.25" customHeight="1">
      <c r="A4" s="42" t="s">
        <v>179</v>
      </c>
      <c r="C4" s="42">
        <v>25.0</v>
      </c>
      <c r="D4" s="42" t="s">
        <v>180</v>
      </c>
      <c r="E4" s="244">
        <v>2.855185322E9</v>
      </c>
      <c r="F4" s="244">
        <v>2.532302841E9</v>
      </c>
      <c r="G4" s="245">
        <f t="shared" ref="G4:G36" si="1">F4/E4</f>
        <v>0.886913652</v>
      </c>
      <c r="I4" s="246">
        <v>0.8869136519748472</v>
      </c>
    </row>
    <row r="5" ht="14.25" customHeight="1">
      <c r="A5" s="42" t="s">
        <v>181</v>
      </c>
      <c r="C5" s="42">
        <v>3.0</v>
      </c>
      <c r="D5" s="42" t="s">
        <v>182</v>
      </c>
      <c r="E5" s="244">
        <v>4.80832833E8</v>
      </c>
      <c r="F5" s="244">
        <v>4.09040943E8</v>
      </c>
      <c r="G5" s="245">
        <f t="shared" si="1"/>
        <v>0.8506926211</v>
      </c>
      <c r="I5" s="246">
        <v>0.8506926210673305</v>
      </c>
    </row>
    <row r="6" ht="14.25" customHeight="1">
      <c r="A6" s="42" t="s">
        <v>183</v>
      </c>
      <c r="B6" s="42">
        <v>1.0</v>
      </c>
      <c r="C6" s="42">
        <v>1.0</v>
      </c>
      <c r="D6" s="42" t="s">
        <v>184</v>
      </c>
      <c r="E6" s="244">
        <v>7.13730102E8</v>
      </c>
      <c r="F6" s="244">
        <v>6.84607466E8</v>
      </c>
      <c r="G6" s="245">
        <f t="shared" si="1"/>
        <v>0.9591965704</v>
      </c>
      <c r="I6" s="246">
        <v>0.9591965703584686</v>
      </c>
    </row>
    <row r="7" ht="14.25" customHeight="1">
      <c r="A7" s="42" t="s">
        <v>185</v>
      </c>
      <c r="B7" s="42">
        <v>1.0</v>
      </c>
      <c r="C7" s="42">
        <v>1.0</v>
      </c>
      <c r="D7" s="42" t="s">
        <v>186</v>
      </c>
      <c r="E7" s="244">
        <v>1.228178935E9</v>
      </c>
      <c r="F7" s="244">
        <v>1.14703148E9</v>
      </c>
      <c r="G7" s="245">
        <f t="shared" si="1"/>
        <v>0.933928638</v>
      </c>
      <c r="I7" s="246">
        <v>0.933928638012343</v>
      </c>
    </row>
    <row r="8" ht="14.25" customHeight="1">
      <c r="A8" s="42" t="s">
        <v>187</v>
      </c>
      <c r="B8" s="42">
        <v>1.0</v>
      </c>
      <c r="C8" s="42">
        <v>1.0</v>
      </c>
      <c r="D8" s="42" t="s">
        <v>188</v>
      </c>
      <c r="E8" s="244">
        <v>3.46335714E8</v>
      </c>
      <c r="F8" s="244">
        <v>3.35322428E8</v>
      </c>
      <c r="G8" s="245">
        <f t="shared" si="1"/>
        <v>0.9682005477</v>
      </c>
      <c r="I8" s="246">
        <v>0.9682005477494591</v>
      </c>
    </row>
    <row r="9" ht="14.25" customHeight="1">
      <c r="A9" s="42" t="s">
        <v>189</v>
      </c>
      <c r="C9" s="42">
        <v>0.0</v>
      </c>
      <c r="D9" s="42" t="s">
        <v>190</v>
      </c>
      <c r="E9" s="244">
        <v>3.7E8</v>
      </c>
      <c r="F9" s="244">
        <v>3.69846996E8</v>
      </c>
      <c r="G9" s="245">
        <f t="shared" si="1"/>
        <v>0.9995864757</v>
      </c>
      <c r="I9" s="246">
        <v>0.9995864756756757</v>
      </c>
    </row>
    <row r="10" ht="14.25" customHeight="1">
      <c r="A10" s="42" t="s">
        <v>191</v>
      </c>
      <c r="C10" s="42">
        <v>0.0</v>
      </c>
      <c r="D10" s="42" t="s">
        <v>190</v>
      </c>
      <c r="E10" s="244">
        <v>1.7744018044E10</v>
      </c>
      <c r="F10" s="244">
        <v>1.7664019913E10</v>
      </c>
      <c r="G10" s="245">
        <f t="shared" si="1"/>
        <v>0.9954915436</v>
      </c>
      <c r="I10" s="246">
        <v>0.9954915436401367</v>
      </c>
    </row>
    <row r="11" ht="14.25" customHeight="1">
      <c r="A11" s="42" t="s">
        <v>192</v>
      </c>
      <c r="C11" s="42">
        <v>0.0</v>
      </c>
      <c r="D11" s="42" t="s">
        <v>193</v>
      </c>
      <c r="E11" s="244">
        <v>1.383568034E9</v>
      </c>
      <c r="F11" s="244">
        <v>1.169682448E9</v>
      </c>
      <c r="G11" s="245">
        <f t="shared" si="1"/>
        <v>0.8454101419</v>
      </c>
      <c r="I11" s="246">
        <v>0.8454101419345166</v>
      </c>
    </row>
    <row r="12" ht="14.25" customHeight="1">
      <c r="A12" s="42" t="s">
        <v>194</v>
      </c>
      <c r="B12" s="42">
        <v>1.0</v>
      </c>
      <c r="C12" s="42">
        <v>1.0</v>
      </c>
      <c r="D12" s="42" t="s">
        <v>195</v>
      </c>
      <c r="E12" s="244">
        <v>6.825907E7</v>
      </c>
      <c r="F12" s="244">
        <v>6.7317728E7</v>
      </c>
      <c r="G12" s="245">
        <f t="shared" si="1"/>
        <v>0.9862092759</v>
      </c>
      <c r="I12" s="246">
        <v>0.9862092759247966</v>
      </c>
    </row>
    <row r="13" ht="14.25" customHeight="1">
      <c r="A13" s="42" t="s">
        <v>196</v>
      </c>
      <c r="B13" s="42">
        <v>35.0</v>
      </c>
      <c r="C13" s="42">
        <v>35.0</v>
      </c>
      <c r="D13" s="42" t="s">
        <v>197</v>
      </c>
      <c r="E13" s="244">
        <v>7.2354614E7</v>
      </c>
      <c r="F13" s="244">
        <v>4667017.0</v>
      </c>
      <c r="G13" s="245">
        <f t="shared" si="1"/>
        <v>0.06450199568</v>
      </c>
      <c r="I13" s="246">
        <v>0.06450199568475343</v>
      </c>
    </row>
    <row r="14" ht="14.25" customHeight="1">
      <c r="A14" s="42" t="s">
        <v>198</v>
      </c>
      <c r="C14" s="42">
        <v>47765.0</v>
      </c>
      <c r="D14" s="42" t="s">
        <v>199</v>
      </c>
      <c r="E14" s="244">
        <v>1.16544E9</v>
      </c>
      <c r="F14" s="244">
        <v>1.16544E9</v>
      </c>
      <c r="G14" s="245">
        <f t="shared" si="1"/>
        <v>1</v>
      </c>
      <c r="I14" s="246">
        <v>1.0</v>
      </c>
    </row>
    <row r="15" ht="14.25" customHeight="1">
      <c r="A15" s="42" t="s">
        <v>200</v>
      </c>
      <c r="C15" s="42">
        <v>47765.0</v>
      </c>
      <c r="D15" s="42" t="s">
        <v>199</v>
      </c>
      <c r="E15" s="244">
        <v>7.66549595E8</v>
      </c>
      <c r="F15" s="244">
        <v>7.48794001E8</v>
      </c>
      <c r="G15" s="245">
        <f t="shared" si="1"/>
        <v>0.9768369925</v>
      </c>
      <c r="I15" s="246">
        <v>0.9768369925236214</v>
      </c>
    </row>
    <row r="16" ht="14.25" customHeight="1">
      <c r="A16" s="42" t="s">
        <v>201</v>
      </c>
      <c r="C16" s="42">
        <v>0.0</v>
      </c>
      <c r="D16" s="42" t="s">
        <v>202</v>
      </c>
      <c r="E16" s="244">
        <v>5.6311163E8</v>
      </c>
      <c r="F16" s="244">
        <v>5.39670787E8</v>
      </c>
      <c r="G16" s="245">
        <f t="shared" si="1"/>
        <v>0.9583726534</v>
      </c>
      <c r="I16" s="246">
        <v>0.9583726533937862</v>
      </c>
    </row>
    <row r="17" ht="14.25" customHeight="1">
      <c r="A17" s="42" t="s">
        <v>203</v>
      </c>
      <c r="C17" s="42">
        <v>5.0</v>
      </c>
      <c r="D17" s="42" t="s">
        <v>204</v>
      </c>
      <c r="E17" s="244">
        <v>5.479175E8</v>
      </c>
      <c r="F17" s="244">
        <v>5.472325E8</v>
      </c>
      <c r="G17" s="245">
        <f t="shared" si="1"/>
        <v>0.9987498118</v>
      </c>
      <c r="I17" s="246">
        <v>0.9987498117873584</v>
      </c>
    </row>
    <row r="18" ht="14.25" customHeight="1">
      <c r="A18" s="42" t="s">
        <v>203</v>
      </c>
      <c r="C18" s="42">
        <v>5.0</v>
      </c>
      <c r="D18" s="42" t="s">
        <v>204</v>
      </c>
      <c r="E18" s="244">
        <v>1.96042E8</v>
      </c>
      <c r="F18" s="244">
        <v>1.95808E8</v>
      </c>
      <c r="G18" s="245">
        <f t="shared" si="1"/>
        <v>0.9988063782</v>
      </c>
      <c r="I18" s="246">
        <v>0.9988063782250742</v>
      </c>
    </row>
    <row r="19" ht="14.25" customHeight="1">
      <c r="A19" s="42" t="s">
        <v>205</v>
      </c>
      <c r="C19" s="42">
        <v>0.0</v>
      </c>
      <c r="D19" s="42" t="s">
        <v>206</v>
      </c>
      <c r="E19" s="244">
        <v>2.22395295E8</v>
      </c>
      <c r="F19" s="244">
        <v>2.2160174E8</v>
      </c>
      <c r="G19" s="245">
        <f t="shared" si="1"/>
        <v>0.9964317815</v>
      </c>
      <c r="I19" s="246">
        <v>0.996431781526673</v>
      </c>
    </row>
    <row r="20" ht="14.25" customHeight="1">
      <c r="A20" s="42" t="s">
        <v>207</v>
      </c>
      <c r="C20" s="42">
        <v>0.0</v>
      </c>
      <c r="D20" s="42" t="s">
        <v>208</v>
      </c>
      <c r="E20" s="244">
        <v>2.562003524E9</v>
      </c>
      <c r="F20" s="244">
        <v>2.562003522E9</v>
      </c>
      <c r="G20" s="245">
        <f t="shared" si="1"/>
        <v>0.9999999992</v>
      </c>
      <c r="I20" s="246">
        <v>0.999999999219361</v>
      </c>
    </row>
    <row r="21" ht="14.25" customHeight="1">
      <c r="A21" s="42" t="s">
        <v>209</v>
      </c>
      <c r="C21" s="42">
        <v>0.0</v>
      </c>
      <c r="D21" s="42" t="s">
        <v>210</v>
      </c>
      <c r="E21" s="244">
        <v>1.0E8</v>
      </c>
      <c r="F21" s="244">
        <v>2.562003522E9</v>
      </c>
      <c r="G21" s="245">
        <f t="shared" si="1"/>
        <v>25.62003522</v>
      </c>
      <c r="I21" s="246">
        <v>25.62003522</v>
      </c>
    </row>
    <row r="22" ht="14.25" customHeight="1">
      <c r="A22" s="42" t="s">
        <v>211</v>
      </c>
      <c r="C22" s="42">
        <v>1.0</v>
      </c>
      <c r="D22" s="42" t="s">
        <v>212</v>
      </c>
      <c r="E22" s="244">
        <v>9.39004927E8</v>
      </c>
      <c r="F22" s="244">
        <v>8.36525071E8</v>
      </c>
      <c r="G22" s="245">
        <f t="shared" si="1"/>
        <v>0.8908633458</v>
      </c>
      <c r="I22" s="246">
        <v>0.890863345810751</v>
      </c>
    </row>
    <row r="23" ht="14.25" customHeight="1">
      <c r="A23" s="42" t="s">
        <v>213</v>
      </c>
      <c r="C23" s="42">
        <v>0.0</v>
      </c>
      <c r="D23" s="42" t="s">
        <v>214</v>
      </c>
      <c r="E23" s="244">
        <v>8.49769427E8</v>
      </c>
      <c r="F23" s="244">
        <v>8.3750375E8</v>
      </c>
      <c r="G23" s="245">
        <f t="shared" si="1"/>
        <v>0.9855658763</v>
      </c>
      <c r="I23" s="246">
        <v>0.9855658763303566</v>
      </c>
    </row>
    <row r="24" ht="14.25" customHeight="1">
      <c r="A24" s="42" t="s">
        <v>215</v>
      </c>
      <c r="C24" s="42" t="s">
        <v>216</v>
      </c>
      <c r="D24" s="42" t="s">
        <v>217</v>
      </c>
      <c r="E24" s="249">
        <v>0.0</v>
      </c>
      <c r="F24" s="244">
        <v>3.5E8</v>
      </c>
      <c r="G24" s="245" t="str">
        <f t="shared" si="1"/>
        <v>#DIV/0!</v>
      </c>
      <c r="I24" s="246"/>
    </row>
    <row r="25" ht="14.25" customHeight="1">
      <c r="A25" s="42" t="s">
        <v>218</v>
      </c>
      <c r="C25" s="42" t="s">
        <v>216</v>
      </c>
      <c r="D25" s="42" t="s">
        <v>219</v>
      </c>
      <c r="E25" s="249">
        <v>164.0</v>
      </c>
      <c r="F25" s="244">
        <v>1.9333816E9</v>
      </c>
      <c r="G25" s="245">
        <f t="shared" si="1"/>
        <v>11788912.2</v>
      </c>
      <c r="I25" s="246"/>
    </row>
    <row r="26" ht="14.25" customHeight="1">
      <c r="A26" s="42" t="s">
        <v>220</v>
      </c>
      <c r="C26" s="42" t="s">
        <v>216</v>
      </c>
      <c r="D26" s="42" t="s">
        <v>221</v>
      </c>
      <c r="E26" s="249">
        <v>2.0</v>
      </c>
      <c r="F26" s="244">
        <v>2.110707286E9</v>
      </c>
      <c r="G26" s="245">
        <f t="shared" si="1"/>
        <v>1055353643</v>
      </c>
      <c r="I26" s="246"/>
    </row>
    <row r="27" ht="14.25" customHeight="1">
      <c r="A27" s="42" t="s">
        <v>222</v>
      </c>
      <c r="C27" s="42" t="s">
        <v>216</v>
      </c>
      <c r="D27" s="42" t="s">
        <v>223</v>
      </c>
      <c r="E27" s="249">
        <v>100.0</v>
      </c>
      <c r="F27" s="244">
        <v>2.7E9</v>
      </c>
      <c r="G27" s="245">
        <f t="shared" si="1"/>
        <v>27000000</v>
      </c>
      <c r="I27" s="246"/>
    </row>
    <row r="28" ht="14.25" customHeight="1">
      <c r="A28" s="42" t="s">
        <v>224</v>
      </c>
      <c r="C28" s="42" t="s">
        <v>216</v>
      </c>
      <c r="D28" s="42" t="s">
        <v>225</v>
      </c>
      <c r="E28" s="249">
        <v>96.0</v>
      </c>
      <c r="F28" s="244">
        <v>1.04199036E8</v>
      </c>
      <c r="G28" s="245">
        <f t="shared" si="1"/>
        <v>1085406.625</v>
      </c>
      <c r="I28" s="246"/>
    </row>
    <row r="29" ht="14.25" customHeight="1">
      <c r="A29" s="42" t="s">
        <v>226</v>
      </c>
      <c r="C29" s="42">
        <v>9.0</v>
      </c>
      <c r="D29" s="42" t="s">
        <v>227</v>
      </c>
      <c r="E29" s="244">
        <v>5.4394243E8</v>
      </c>
      <c r="F29" s="244">
        <v>6.08379099E8</v>
      </c>
      <c r="G29" s="245">
        <f t="shared" si="1"/>
        <v>1.118462296</v>
      </c>
      <c r="I29" s="246">
        <v>1.1184622957249355</v>
      </c>
    </row>
    <row r="30" ht="14.25" customHeight="1">
      <c r="A30" s="42" t="s">
        <v>228</v>
      </c>
      <c r="C30" s="42">
        <v>42.0</v>
      </c>
      <c r="D30" s="42" t="s">
        <v>229</v>
      </c>
      <c r="E30" s="244">
        <v>5.188342E8</v>
      </c>
      <c r="F30" s="244">
        <v>8.29450173E8</v>
      </c>
      <c r="G30" s="245">
        <f t="shared" si="1"/>
        <v>1.598680605</v>
      </c>
      <c r="I30" s="246">
        <v>1.5986806054805176</v>
      </c>
    </row>
    <row r="31" ht="14.25" customHeight="1">
      <c r="A31" s="42" t="s">
        <v>230</v>
      </c>
      <c r="C31" s="42">
        <v>0.0</v>
      </c>
      <c r="D31" s="42" t="s">
        <v>231</v>
      </c>
      <c r="E31" s="244">
        <v>2.503E8</v>
      </c>
      <c r="F31" s="244">
        <v>2.503E8</v>
      </c>
      <c r="G31" s="245">
        <f t="shared" si="1"/>
        <v>1</v>
      </c>
      <c r="I31" s="246">
        <v>1.0</v>
      </c>
    </row>
    <row r="32" ht="14.25" customHeight="1">
      <c r="A32" s="42" t="s">
        <v>232</v>
      </c>
      <c r="C32" s="42">
        <v>0.0</v>
      </c>
      <c r="D32" s="42" t="s">
        <v>233</v>
      </c>
      <c r="E32" s="244">
        <v>2.0E8</v>
      </c>
      <c r="F32" s="244">
        <v>2.0E8</v>
      </c>
      <c r="G32" s="245">
        <f t="shared" si="1"/>
        <v>1</v>
      </c>
      <c r="I32" s="246">
        <v>1.0</v>
      </c>
    </row>
    <row r="33" ht="14.25" customHeight="1">
      <c r="A33" s="42" t="s">
        <v>234</v>
      </c>
      <c r="C33" s="42">
        <v>0.0</v>
      </c>
      <c r="D33" s="42" t="s">
        <v>235</v>
      </c>
      <c r="E33" s="244">
        <v>1.0E8</v>
      </c>
      <c r="F33" s="244">
        <v>5.2624E7</v>
      </c>
      <c r="G33" s="245">
        <f t="shared" si="1"/>
        <v>0.52624</v>
      </c>
      <c r="I33" s="246">
        <v>0.52624</v>
      </c>
    </row>
    <row r="34" ht="14.25" customHeight="1">
      <c r="A34" s="42" t="s">
        <v>236</v>
      </c>
      <c r="C34" s="42">
        <v>70.0</v>
      </c>
      <c r="D34" s="42" t="s">
        <v>237</v>
      </c>
      <c r="E34" s="244">
        <v>3.5E8</v>
      </c>
      <c r="F34" s="244">
        <v>3.13530581E8</v>
      </c>
      <c r="G34" s="245">
        <f t="shared" si="1"/>
        <v>0.89580166</v>
      </c>
      <c r="I34" s="246">
        <v>0.89580166</v>
      </c>
    </row>
    <row r="35" ht="14.25" customHeight="1">
      <c r="A35" s="42" t="s">
        <v>238</v>
      </c>
      <c r="C35" s="42">
        <v>0.0</v>
      </c>
      <c r="D35" s="42" t="s">
        <v>239</v>
      </c>
      <c r="E35" s="244">
        <v>3.4859021E8</v>
      </c>
      <c r="F35" s="244">
        <v>2.64555765E8</v>
      </c>
      <c r="G35" s="245">
        <f t="shared" si="1"/>
        <v>0.7589305649</v>
      </c>
      <c r="I35" s="246">
        <v>0.7589305649174715</v>
      </c>
    </row>
    <row r="36" ht="14.25" customHeight="1">
      <c r="A36" s="42" t="s">
        <v>240</v>
      </c>
      <c r="C36" s="42">
        <v>0.0</v>
      </c>
      <c r="D36" s="42" t="s">
        <v>241</v>
      </c>
      <c r="E36" s="244">
        <v>8.0E7</v>
      </c>
      <c r="F36" s="244">
        <v>7.47E7</v>
      </c>
      <c r="G36" s="245">
        <f t="shared" si="1"/>
        <v>0.93375</v>
      </c>
      <c r="I36" s="246">
        <v>0.93375</v>
      </c>
    </row>
    <row r="37" ht="14.25" customHeight="1">
      <c r="A37" s="42" t="s">
        <v>242</v>
      </c>
      <c r="E37" s="244"/>
      <c r="F37" s="244"/>
      <c r="G37" s="245"/>
      <c r="I37" s="246"/>
    </row>
    <row r="38" ht="14.25" customHeight="1">
      <c r="A38" s="42" t="s">
        <v>243</v>
      </c>
      <c r="B38" s="42">
        <v>8042834.0</v>
      </c>
      <c r="C38" s="42">
        <v>16.0</v>
      </c>
      <c r="D38" s="42" t="s">
        <v>244</v>
      </c>
      <c r="E38" s="244">
        <v>4.81248E8</v>
      </c>
      <c r="F38" s="244">
        <v>4.81247997E8</v>
      </c>
      <c r="G38" s="245">
        <f t="shared" ref="G38:G48" si="2">F38/E38</f>
        <v>0.9999999938</v>
      </c>
      <c r="I38" s="246">
        <v>0.9999999937662079</v>
      </c>
    </row>
    <row r="39" ht="14.25" customHeight="1">
      <c r="A39" s="42" t="s">
        <v>245</v>
      </c>
      <c r="B39" s="42">
        <v>8042861.0</v>
      </c>
      <c r="C39" s="42">
        <v>4179.0</v>
      </c>
      <c r="D39" s="42" t="s">
        <v>246</v>
      </c>
      <c r="E39" s="244">
        <v>3.535312252E9</v>
      </c>
      <c r="F39" s="244">
        <v>3.403245888E9</v>
      </c>
      <c r="G39" s="245">
        <f t="shared" si="2"/>
        <v>0.9626436494</v>
      </c>
      <c r="I39" s="246">
        <v>0.9626436493904358</v>
      </c>
    </row>
    <row r="40" ht="14.25" customHeight="1">
      <c r="A40" s="42" t="s">
        <v>247</v>
      </c>
      <c r="B40" s="42">
        <v>2.6000723E7</v>
      </c>
      <c r="C40" s="42">
        <v>4179.0</v>
      </c>
      <c r="D40" s="42" t="s">
        <v>248</v>
      </c>
      <c r="E40" s="244">
        <v>3.82382922E9</v>
      </c>
      <c r="F40" s="244">
        <v>2.53126567E9</v>
      </c>
      <c r="G40" s="245">
        <f t="shared" si="2"/>
        <v>0.661971423</v>
      </c>
      <c r="I40" s="246">
        <v>0.6619714229810714</v>
      </c>
    </row>
    <row r="41" ht="14.25" customHeight="1">
      <c r="A41" s="42" t="s">
        <v>249</v>
      </c>
      <c r="B41" s="42">
        <v>2.3042766E7</v>
      </c>
      <c r="C41" s="42">
        <v>99.0</v>
      </c>
      <c r="D41" s="42" t="s">
        <v>250</v>
      </c>
      <c r="E41" s="244">
        <v>4.532E8</v>
      </c>
      <c r="F41" s="244">
        <v>4.3061365E8</v>
      </c>
      <c r="G41" s="245">
        <f t="shared" si="2"/>
        <v>0.950162511</v>
      </c>
      <c r="I41" s="246">
        <v>0.9501625110326567</v>
      </c>
    </row>
    <row r="42" ht="14.25" customHeight="1">
      <c r="A42" s="42" t="s">
        <v>251</v>
      </c>
      <c r="B42" s="42">
        <v>8042843.0</v>
      </c>
      <c r="C42" s="42">
        <v>5.0</v>
      </c>
      <c r="D42" s="42" t="s">
        <v>252</v>
      </c>
      <c r="E42" s="244">
        <v>1.0317330387E10</v>
      </c>
      <c r="F42" s="244">
        <v>1.0170444278E10</v>
      </c>
      <c r="G42" s="245">
        <f t="shared" si="2"/>
        <v>0.9857631671</v>
      </c>
      <c r="I42" s="246">
        <v>0.9857631670703229</v>
      </c>
    </row>
    <row r="43" ht="14.25" customHeight="1">
      <c r="D43" s="250" t="s">
        <v>253</v>
      </c>
      <c r="E43" s="244"/>
      <c r="F43" s="244"/>
      <c r="G43" s="245" t="str">
        <f t="shared" si="2"/>
        <v>#DIV/0!</v>
      </c>
      <c r="I43" s="246"/>
    </row>
    <row r="44" ht="14.25" customHeight="1">
      <c r="D44" s="250" t="s">
        <v>254</v>
      </c>
      <c r="E44" s="244"/>
      <c r="F44" s="244"/>
      <c r="G44" s="245" t="str">
        <f t="shared" si="2"/>
        <v>#DIV/0!</v>
      </c>
      <c r="I44" s="246"/>
    </row>
    <row r="45" ht="14.25" customHeight="1">
      <c r="D45" s="250" t="s">
        <v>255</v>
      </c>
      <c r="E45" s="244"/>
      <c r="F45" s="244"/>
      <c r="G45" s="245" t="str">
        <f t="shared" si="2"/>
        <v>#DIV/0!</v>
      </c>
      <c r="I45" s="246"/>
    </row>
    <row r="46" ht="14.25" customHeight="1">
      <c r="D46" s="250" t="s">
        <v>256</v>
      </c>
      <c r="E46" s="244"/>
      <c r="F46" s="244"/>
      <c r="G46" s="245" t="str">
        <f t="shared" si="2"/>
        <v>#DIV/0!</v>
      </c>
      <c r="I46" s="246"/>
    </row>
    <row r="47" ht="14.25" customHeight="1">
      <c r="D47" s="250" t="s">
        <v>257</v>
      </c>
      <c r="E47" s="244"/>
      <c r="F47" s="244"/>
      <c r="G47" s="245" t="str">
        <f t="shared" si="2"/>
        <v>#DIV/0!</v>
      </c>
      <c r="I47" s="246"/>
    </row>
    <row r="48" ht="14.25" customHeight="1">
      <c r="A48" s="42" t="s">
        <v>219</v>
      </c>
      <c r="B48" s="42">
        <v>8042833.0</v>
      </c>
      <c r="C48" s="42">
        <v>0.0</v>
      </c>
      <c r="D48" s="42" t="s">
        <v>258</v>
      </c>
      <c r="E48" s="244">
        <v>1.9333816E9</v>
      </c>
      <c r="F48" s="244">
        <v>1.933380544E9</v>
      </c>
      <c r="G48" s="245">
        <f t="shared" si="2"/>
        <v>0.9999994538</v>
      </c>
      <c r="I48" s="246">
        <v>0.9999994538067395</v>
      </c>
    </row>
    <row r="49" ht="14.25" customHeight="1">
      <c r="A49" s="42" t="s">
        <v>259</v>
      </c>
      <c r="E49" s="244"/>
      <c r="F49" s="244"/>
      <c r="G49" s="245"/>
      <c r="I49" s="246"/>
    </row>
    <row r="50" ht="14.25" customHeight="1">
      <c r="A50" s="42" t="s">
        <v>260</v>
      </c>
      <c r="B50" s="42" t="s">
        <v>261</v>
      </c>
      <c r="C50" s="42">
        <v>95.0</v>
      </c>
      <c r="E50" s="244">
        <v>3.73816888E8</v>
      </c>
      <c r="F50" s="244">
        <v>3.73816888E8</v>
      </c>
      <c r="G50" s="245">
        <f t="shared" ref="G50:G57" si="3">F50/E50</f>
        <v>1</v>
      </c>
      <c r="I50" s="246">
        <v>1.0</v>
      </c>
    </row>
    <row r="51" ht="14.25" customHeight="1">
      <c r="A51" s="42" t="s">
        <v>262</v>
      </c>
      <c r="B51" s="42" t="s">
        <v>263</v>
      </c>
      <c r="C51" s="42">
        <v>0.0</v>
      </c>
      <c r="E51" s="244">
        <v>7.42816694E8</v>
      </c>
      <c r="F51" s="244">
        <v>5.38453748E8</v>
      </c>
      <c r="G51" s="245">
        <f t="shared" si="3"/>
        <v>0.7248810539</v>
      </c>
      <c r="I51" s="246">
        <v>0.724881053898339</v>
      </c>
    </row>
    <row r="52" ht="14.25" customHeight="1">
      <c r="A52" s="42" t="s">
        <v>264</v>
      </c>
      <c r="B52" s="42" t="s">
        <v>265</v>
      </c>
      <c r="C52" s="42">
        <v>0.0</v>
      </c>
      <c r="E52" s="244">
        <v>5.5E8</v>
      </c>
      <c r="F52" s="244">
        <v>5.5E8</v>
      </c>
      <c r="G52" s="245">
        <f t="shared" si="3"/>
        <v>1</v>
      </c>
      <c r="I52" s="246">
        <v>1.0</v>
      </c>
    </row>
    <row r="53" ht="14.25" customHeight="1">
      <c r="A53" s="42" t="s">
        <v>266</v>
      </c>
      <c r="B53" s="42" t="s">
        <v>267</v>
      </c>
      <c r="C53" s="42">
        <v>3.0</v>
      </c>
      <c r="E53" s="244">
        <v>1.2E8</v>
      </c>
      <c r="F53" s="244">
        <v>1.2E8</v>
      </c>
      <c r="G53" s="245">
        <f t="shared" si="3"/>
        <v>1</v>
      </c>
      <c r="I53" s="246">
        <v>1.0</v>
      </c>
    </row>
    <row r="54" ht="14.25" customHeight="1">
      <c r="A54" s="42" t="s">
        <v>268</v>
      </c>
      <c r="B54" s="42" t="s">
        <v>267</v>
      </c>
      <c r="C54" s="42">
        <v>3.0</v>
      </c>
      <c r="E54" s="244">
        <v>4.0E7</v>
      </c>
      <c r="F54" s="244">
        <v>4.0E7</v>
      </c>
      <c r="G54" s="245">
        <f t="shared" si="3"/>
        <v>1</v>
      </c>
      <c r="I54" s="246">
        <v>1.0</v>
      </c>
    </row>
    <row r="55" ht="14.25" customHeight="1">
      <c r="A55" s="42" t="s">
        <v>269</v>
      </c>
      <c r="B55" s="42" t="s">
        <v>270</v>
      </c>
      <c r="C55" s="42">
        <v>0.0</v>
      </c>
      <c r="E55" s="244">
        <v>2.5E8</v>
      </c>
      <c r="F55" s="244">
        <v>2.5E8</v>
      </c>
      <c r="G55" s="245">
        <f t="shared" si="3"/>
        <v>1</v>
      </c>
      <c r="I55" s="246">
        <v>1.0</v>
      </c>
    </row>
    <row r="56" ht="14.25" customHeight="1">
      <c r="A56" s="42" t="s">
        <v>271</v>
      </c>
      <c r="B56" s="42" t="s">
        <v>272</v>
      </c>
      <c r="C56" s="42">
        <v>0.0</v>
      </c>
      <c r="E56" s="244">
        <v>2.551E8</v>
      </c>
      <c r="F56" s="244">
        <v>2.55099999E8</v>
      </c>
      <c r="G56" s="245">
        <f t="shared" si="3"/>
        <v>0.9999999961</v>
      </c>
      <c r="I56" s="246">
        <v>0.9999999960799686</v>
      </c>
    </row>
    <row r="57" ht="14.25" customHeight="1">
      <c r="A57" s="42" t="s">
        <v>273</v>
      </c>
      <c r="B57" s="42" t="s">
        <v>274</v>
      </c>
      <c r="C57" s="42">
        <v>0.0</v>
      </c>
      <c r="E57" s="244">
        <v>2000000.0</v>
      </c>
      <c r="F57" s="244">
        <v>2000000.0</v>
      </c>
      <c r="G57" s="245">
        <f t="shared" si="3"/>
        <v>1</v>
      </c>
      <c r="I57" s="246">
        <v>1.0</v>
      </c>
    </row>
    <row r="58" ht="14.25" customHeight="1">
      <c r="A58" s="42" t="s">
        <v>275</v>
      </c>
      <c r="E58" s="244"/>
      <c r="F58" s="244"/>
      <c r="G58" s="245"/>
      <c r="I58" s="246"/>
    </row>
    <row r="59" ht="14.25" customHeight="1">
      <c r="A59" s="42" t="s">
        <v>276</v>
      </c>
      <c r="B59" s="42" t="s">
        <v>277</v>
      </c>
      <c r="C59" s="42">
        <v>30.0</v>
      </c>
      <c r="E59" s="244">
        <v>3.0E8</v>
      </c>
      <c r="F59" s="244">
        <v>2.98677747E8</v>
      </c>
      <c r="G59" s="245">
        <f t="shared" ref="G59:G74" si="4">F59/E59</f>
        <v>0.99559249</v>
      </c>
      <c r="I59" s="246">
        <v>0.99559249</v>
      </c>
    </row>
    <row r="60" ht="14.25" customHeight="1">
      <c r="A60" s="42" t="s">
        <v>278</v>
      </c>
      <c r="B60" s="42" t="s">
        <v>279</v>
      </c>
      <c r="C60" s="42">
        <v>1511.0</v>
      </c>
      <c r="E60" s="244">
        <v>1.138423034E9</v>
      </c>
      <c r="F60" s="244">
        <v>1.113583989E9</v>
      </c>
      <c r="G60" s="245">
        <f t="shared" si="4"/>
        <v>0.978181182</v>
      </c>
      <c r="I60" s="246">
        <v>0.9781811819875739</v>
      </c>
    </row>
    <row r="61" ht="14.25" customHeight="1">
      <c r="A61" s="42" t="s">
        <v>280</v>
      </c>
      <c r="B61" s="42" t="s">
        <v>279</v>
      </c>
      <c r="C61" s="42">
        <v>1511.0</v>
      </c>
      <c r="E61" s="244">
        <v>1.138423034E9</v>
      </c>
      <c r="F61" s="244">
        <v>1.113583989E9</v>
      </c>
      <c r="G61" s="245">
        <f t="shared" si="4"/>
        <v>0.978181182</v>
      </c>
      <c r="I61" s="246">
        <v>0.9781811819875739</v>
      </c>
    </row>
    <row r="62" ht="14.25" customHeight="1">
      <c r="A62" s="42" t="s">
        <v>281</v>
      </c>
      <c r="B62" s="42" t="s">
        <v>279</v>
      </c>
      <c r="C62" s="42">
        <v>1511.0</v>
      </c>
      <c r="E62" s="244">
        <v>1.138423034E9</v>
      </c>
      <c r="F62" s="244">
        <v>1.113583989E9</v>
      </c>
      <c r="G62" s="245">
        <f t="shared" si="4"/>
        <v>0.978181182</v>
      </c>
      <c r="I62" s="246">
        <v>0.9781811819875739</v>
      </c>
    </row>
    <row r="63" ht="14.25" customHeight="1">
      <c r="A63" s="42" t="s">
        <v>282</v>
      </c>
      <c r="B63" s="42" t="s">
        <v>283</v>
      </c>
      <c r="C63" s="42">
        <v>64.0</v>
      </c>
      <c r="E63" s="244">
        <v>1.010849844E9</v>
      </c>
      <c r="F63" s="244">
        <v>6.444463E8</v>
      </c>
      <c r="G63" s="245">
        <f t="shared" si="4"/>
        <v>0.6375292076</v>
      </c>
      <c r="I63" s="246">
        <v>0.6375292075526106</v>
      </c>
    </row>
    <row r="64" ht="14.25" customHeight="1">
      <c r="A64" s="42" t="s">
        <v>284</v>
      </c>
      <c r="B64" s="42" t="s">
        <v>279</v>
      </c>
      <c r="C64" s="42">
        <v>1511.0</v>
      </c>
      <c r="E64" s="244">
        <v>1.138423034E9</v>
      </c>
      <c r="F64" s="244">
        <v>1.113583989E9</v>
      </c>
      <c r="G64" s="245">
        <f t="shared" si="4"/>
        <v>0.978181182</v>
      </c>
      <c r="I64" s="246">
        <v>0.9781811819875739</v>
      </c>
    </row>
    <row r="65" ht="14.25" customHeight="1">
      <c r="A65" s="42" t="s">
        <v>285</v>
      </c>
      <c r="B65" s="42" t="s">
        <v>286</v>
      </c>
      <c r="C65" s="42">
        <v>1.0</v>
      </c>
      <c r="E65" s="244">
        <v>7.325186E7</v>
      </c>
      <c r="F65" s="244">
        <v>6.2E7</v>
      </c>
      <c r="G65" s="245">
        <f t="shared" si="4"/>
        <v>0.8463948902</v>
      </c>
      <c r="I65" s="246">
        <v>0.8463948901775327</v>
      </c>
    </row>
    <row r="66" ht="14.25" customHeight="1">
      <c r="A66" s="42" t="s">
        <v>287</v>
      </c>
      <c r="B66" s="42" t="s">
        <v>288</v>
      </c>
      <c r="C66" s="42">
        <v>1.0</v>
      </c>
      <c r="E66" s="244">
        <v>8.0E7</v>
      </c>
      <c r="F66" s="244">
        <v>6.19E7</v>
      </c>
      <c r="G66" s="245">
        <f t="shared" si="4"/>
        <v>0.77375</v>
      </c>
      <c r="I66" s="246">
        <v>0.77375</v>
      </c>
    </row>
    <row r="67" ht="14.25" customHeight="1">
      <c r="A67" s="42" t="s">
        <v>289</v>
      </c>
      <c r="B67" s="42" t="s">
        <v>290</v>
      </c>
      <c r="C67" s="42">
        <v>0.0</v>
      </c>
      <c r="E67" s="244">
        <v>1.29E8</v>
      </c>
      <c r="F67" s="244">
        <v>1.29E8</v>
      </c>
      <c r="G67" s="245">
        <f t="shared" si="4"/>
        <v>1</v>
      </c>
      <c r="I67" s="246">
        <v>1.0</v>
      </c>
    </row>
    <row r="68" ht="14.25" customHeight="1">
      <c r="A68" s="42" t="s">
        <v>291</v>
      </c>
      <c r="B68" s="42" t="s">
        <v>292</v>
      </c>
      <c r="C68" s="42">
        <v>22212.0</v>
      </c>
      <c r="E68" s="244">
        <v>5.63E7</v>
      </c>
      <c r="F68" s="244">
        <v>5.63E7</v>
      </c>
      <c r="G68" s="245">
        <f t="shared" si="4"/>
        <v>1</v>
      </c>
      <c r="I68" s="246">
        <v>1.0</v>
      </c>
    </row>
    <row r="69" ht="14.25" customHeight="1">
      <c r="A69" s="42" t="s">
        <v>293</v>
      </c>
      <c r="B69" s="42" t="s">
        <v>294</v>
      </c>
      <c r="C69" s="42">
        <v>22212.0</v>
      </c>
      <c r="E69" s="244">
        <v>1.3E8</v>
      </c>
      <c r="F69" s="244">
        <v>1.3E8</v>
      </c>
      <c r="G69" s="245">
        <f t="shared" si="4"/>
        <v>1</v>
      </c>
      <c r="I69" s="246">
        <v>1.0</v>
      </c>
    </row>
    <row r="70" ht="14.25" customHeight="1">
      <c r="A70" s="42" t="s">
        <v>295</v>
      </c>
      <c r="B70" s="42" t="s">
        <v>296</v>
      </c>
      <c r="C70" s="42">
        <v>0.0</v>
      </c>
      <c r="E70" s="244">
        <v>1.874E9</v>
      </c>
      <c r="F70" s="244">
        <v>1.842396638E9</v>
      </c>
      <c r="G70" s="245">
        <f t="shared" si="4"/>
        <v>0.9831358794</v>
      </c>
      <c r="I70" s="246">
        <v>0.9831358794023479</v>
      </c>
    </row>
    <row r="71" ht="14.25" customHeight="1">
      <c r="A71" s="42" t="s">
        <v>297</v>
      </c>
      <c r="B71" s="42" t="s">
        <v>298</v>
      </c>
      <c r="C71" s="42">
        <v>7480.0</v>
      </c>
      <c r="E71" s="244">
        <v>8.0E7</v>
      </c>
      <c r="F71" s="244">
        <v>8.0E7</v>
      </c>
      <c r="G71" s="245">
        <f t="shared" si="4"/>
        <v>1</v>
      </c>
      <c r="I71" s="246">
        <v>1.0</v>
      </c>
    </row>
    <row r="72" ht="14.25" customHeight="1">
      <c r="A72" s="42" t="s">
        <v>299</v>
      </c>
      <c r="B72" s="42" t="s">
        <v>300</v>
      </c>
      <c r="C72" s="42">
        <v>0.0</v>
      </c>
      <c r="E72" s="244">
        <v>5.0E8</v>
      </c>
      <c r="F72" s="244">
        <v>3.42774666E8</v>
      </c>
      <c r="G72" s="245">
        <f t="shared" si="4"/>
        <v>0.685549332</v>
      </c>
      <c r="I72" s="246">
        <v>0.685549332</v>
      </c>
    </row>
    <row r="73" ht="14.25" customHeight="1">
      <c r="A73" s="42" t="s">
        <v>301</v>
      </c>
      <c r="B73" s="42" t="s">
        <v>302</v>
      </c>
      <c r="C73" s="42">
        <v>0.0</v>
      </c>
      <c r="E73" s="244">
        <v>3.0E8</v>
      </c>
      <c r="F73" s="244">
        <v>3.0E8</v>
      </c>
      <c r="G73" s="245">
        <f t="shared" si="4"/>
        <v>1</v>
      </c>
      <c r="I73" s="246">
        <v>1.0</v>
      </c>
    </row>
    <row r="74" ht="14.25" customHeight="1">
      <c r="A74" s="42" t="s">
        <v>303</v>
      </c>
      <c r="B74" s="42" t="s">
        <v>304</v>
      </c>
      <c r="C74" s="42">
        <v>22212.0</v>
      </c>
      <c r="E74" s="244">
        <v>2.0E8</v>
      </c>
      <c r="F74" s="244">
        <v>3.0E8</v>
      </c>
      <c r="G74" s="245">
        <f t="shared" si="4"/>
        <v>1.5</v>
      </c>
      <c r="I74" s="246">
        <v>1.5</v>
      </c>
    </row>
    <row r="75" ht="14.25" customHeight="1">
      <c r="A75" s="42" t="s">
        <v>305</v>
      </c>
      <c r="E75" s="244"/>
      <c r="F75" s="244"/>
      <c r="G75" s="245"/>
      <c r="I75" s="246"/>
    </row>
    <row r="76" ht="14.25" customHeight="1">
      <c r="A76" s="42" t="s">
        <v>306</v>
      </c>
      <c r="B76" s="42" t="s">
        <v>307</v>
      </c>
      <c r="D76" s="42" t="s">
        <v>308</v>
      </c>
      <c r="E76" s="244">
        <v>1.755E8</v>
      </c>
      <c r="F76" s="244">
        <v>1.755E8</v>
      </c>
      <c r="G76" s="245">
        <f t="shared" ref="G76:G82" si="5">F76/E76</f>
        <v>1</v>
      </c>
      <c r="I76" s="246">
        <v>1.0</v>
      </c>
    </row>
    <row r="77" ht="14.25" customHeight="1">
      <c r="A77" s="42" t="s">
        <v>309</v>
      </c>
      <c r="B77" s="42" t="s">
        <v>310</v>
      </c>
      <c r="D77" s="42" t="s">
        <v>311</v>
      </c>
      <c r="E77" s="244">
        <v>2.0E8</v>
      </c>
      <c r="F77" s="244">
        <v>1.98348115E8</v>
      </c>
      <c r="G77" s="245">
        <f t="shared" si="5"/>
        <v>0.991740575</v>
      </c>
      <c r="I77" s="246">
        <v>0.991740575</v>
      </c>
    </row>
    <row r="78" ht="14.25" customHeight="1">
      <c r="A78" s="42" t="s">
        <v>312</v>
      </c>
      <c r="B78" s="42" t="s">
        <v>313</v>
      </c>
      <c r="D78" s="42" t="s">
        <v>314</v>
      </c>
      <c r="E78" s="244">
        <v>1.2E8</v>
      </c>
      <c r="F78" s="244">
        <v>1.19007801E8</v>
      </c>
      <c r="G78" s="245">
        <f t="shared" si="5"/>
        <v>0.991731675</v>
      </c>
      <c r="I78" s="246">
        <v>0.991731675</v>
      </c>
    </row>
    <row r="79" ht="14.25" customHeight="1">
      <c r="A79" s="42" t="s">
        <v>315</v>
      </c>
      <c r="B79" s="42" t="s">
        <v>316</v>
      </c>
      <c r="D79" s="42" t="s">
        <v>317</v>
      </c>
      <c r="E79" s="244">
        <v>3.5E7</v>
      </c>
      <c r="F79" s="244">
        <v>3.471234E7</v>
      </c>
      <c r="G79" s="245">
        <f t="shared" si="5"/>
        <v>0.9917811429</v>
      </c>
      <c r="I79" s="246">
        <v>0.9917811428571428</v>
      </c>
    </row>
    <row r="80" ht="14.25" customHeight="1">
      <c r="A80" s="42" t="s">
        <v>318</v>
      </c>
      <c r="B80" s="42" t="s">
        <v>319</v>
      </c>
      <c r="D80" s="42" t="s">
        <v>320</v>
      </c>
      <c r="E80" s="244">
        <v>7.17183128E8</v>
      </c>
      <c r="F80" s="244">
        <v>7.08929421E8</v>
      </c>
      <c r="G80" s="245">
        <f t="shared" si="5"/>
        <v>0.9884914931</v>
      </c>
      <c r="I80" s="246">
        <v>0.9884914930681414</v>
      </c>
    </row>
    <row r="81" ht="14.25" customHeight="1">
      <c r="A81" s="42" t="s">
        <v>321</v>
      </c>
      <c r="B81" s="42" t="s">
        <v>322</v>
      </c>
      <c r="D81" s="42" t="s">
        <v>323</v>
      </c>
      <c r="E81" s="244">
        <v>1.252451072E9</v>
      </c>
      <c r="F81" s="244">
        <v>1.153230179E9</v>
      </c>
      <c r="G81" s="245">
        <f t="shared" si="5"/>
        <v>0.9207786274</v>
      </c>
      <c r="I81" s="246">
        <v>0.9207786274304853</v>
      </c>
    </row>
    <row r="82" ht="14.25" customHeight="1">
      <c r="A82" s="42" t="s">
        <v>324</v>
      </c>
      <c r="B82" s="42" t="s">
        <v>322</v>
      </c>
      <c r="D82" s="42" t="s">
        <v>325</v>
      </c>
      <c r="E82" s="244">
        <v>2.16568E9</v>
      </c>
      <c r="F82" s="244">
        <v>2.055550185E9</v>
      </c>
      <c r="G82" s="245">
        <f t="shared" si="5"/>
        <v>0.9491476973</v>
      </c>
      <c r="I82" s="246">
        <v>0.9491476972590596</v>
      </c>
    </row>
    <row r="83" ht="14.25" customHeight="1">
      <c r="A83" s="42" t="s">
        <v>326</v>
      </c>
      <c r="E83" s="244"/>
      <c r="F83" s="244"/>
      <c r="G83" s="245"/>
      <c r="I83" s="246"/>
    </row>
    <row r="84" ht="14.25" customHeight="1">
      <c r="A84" s="42" t="s">
        <v>327</v>
      </c>
      <c r="B84" s="42" t="s">
        <v>328</v>
      </c>
      <c r="D84" s="42" t="s">
        <v>329</v>
      </c>
      <c r="E84" s="244">
        <v>1.35926162E8</v>
      </c>
      <c r="F84" s="244">
        <v>1.26446162E8</v>
      </c>
      <c r="G84" s="245">
        <f t="shared" ref="G84:G85" si="6">F84/E84</f>
        <v>0.9302562519</v>
      </c>
      <c r="I84" s="246">
        <v>0.9302562519200682</v>
      </c>
    </row>
    <row r="85" ht="14.25" customHeight="1">
      <c r="A85" s="42" t="s">
        <v>330</v>
      </c>
      <c r="B85" s="42" t="s">
        <v>331</v>
      </c>
      <c r="D85" s="42" t="s">
        <v>332</v>
      </c>
      <c r="E85" s="244">
        <v>9.8E9</v>
      </c>
      <c r="F85" s="244">
        <v>9.732133419E9</v>
      </c>
      <c r="G85" s="245">
        <f t="shared" si="6"/>
        <v>0.9930748387</v>
      </c>
      <c r="I85" s="246">
        <v>0.9930748386734694</v>
      </c>
    </row>
    <row r="86" ht="14.25" customHeight="1">
      <c r="A86" s="42" t="s">
        <v>333</v>
      </c>
      <c r="E86" s="244"/>
      <c r="F86" s="244"/>
      <c r="G86" s="245"/>
      <c r="I86" s="246"/>
    </row>
    <row r="87" ht="14.25" customHeight="1">
      <c r="A87" s="42" t="s">
        <v>334</v>
      </c>
      <c r="B87" s="42" t="s">
        <v>335</v>
      </c>
      <c r="D87" s="42" t="s">
        <v>336</v>
      </c>
      <c r="E87" s="244">
        <v>6.93014E8</v>
      </c>
      <c r="F87" s="244">
        <v>6.60227212E8</v>
      </c>
      <c r="G87" s="245">
        <f t="shared" ref="G87:G95" si="7">F87/E87</f>
        <v>0.9526895734</v>
      </c>
      <c r="I87" s="246">
        <v>0.9526895733708122</v>
      </c>
    </row>
    <row r="88" ht="14.25" customHeight="1">
      <c r="A88" s="42" t="s">
        <v>337</v>
      </c>
      <c r="B88" s="42" t="s">
        <v>338</v>
      </c>
      <c r="D88" s="42" t="s">
        <v>339</v>
      </c>
      <c r="E88" s="244">
        <v>6.60977055E8</v>
      </c>
      <c r="F88" s="244">
        <v>5.81431407E8</v>
      </c>
      <c r="G88" s="245">
        <f t="shared" si="7"/>
        <v>0.8796544488</v>
      </c>
      <c r="I88" s="246">
        <v>0.8796544488219792</v>
      </c>
    </row>
    <row r="89" ht="14.25" customHeight="1">
      <c r="A89" s="42" t="s">
        <v>340</v>
      </c>
      <c r="B89" s="42" t="s">
        <v>341</v>
      </c>
      <c r="D89" s="42" t="s">
        <v>342</v>
      </c>
      <c r="E89" s="244">
        <v>6.1446581E8</v>
      </c>
      <c r="F89" s="244">
        <v>6.0941081E8</v>
      </c>
      <c r="G89" s="245">
        <f t="shared" si="7"/>
        <v>0.9917733421</v>
      </c>
      <c r="I89" s="246">
        <v>0.9917733421164637</v>
      </c>
    </row>
    <row r="90" ht="14.25" customHeight="1">
      <c r="A90" s="42" t="s">
        <v>343</v>
      </c>
      <c r="B90" s="42" t="s">
        <v>344</v>
      </c>
      <c r="D90" s="42" t="s">
        <v>345</v>
      </c>
      <c r="E90" s="244">
        <v>3.09948015E8</v>
      </c>
      <c r="F90" s="244">
        <v>2.9837737E8</v>
      </c>
      <c r="G90" s="245">
        <f t="shared" si="7"/>
        <v>0.9626690786</v>
      </c>
      <c r="I90" s="246">
        <v>0.9626690785549957</v>
      </c>
    </row>
    <row r="91" ht="14.25" customHeight="1">
      <c r="A91" s="42" t="s">
        <v>346</v>
      </c>
      <c r="B91" s="42" t="s">
        <v>347</v>
      </c>
      <c r="D91" s="42" t="s">
        <v>348</v>
      </c>
      <c r="E91" s="244">
        <v>1.190442625E9</v>
      </c>
      <c r="F91" s="244">
        <v>9.3118275E8</v>
      </c>
      <c r="G91" s="245">
        <f t="shared" si="7"/>
        <v>0.7822155646</v>
      </c>
      <c r="I91" s="246">
        <v>0.782215564567843</v>
      </c>
    </row>
    <row r="92" ht="14.25" customHeight="1">
      <c r="A92" s="42" t="s">
        <v>349</v>
      </c>
      <c r="B92" s="42" t="s">
        <v>350</v>
      </c>
      <c r="D92" s="42" t="s">
        <v>351</v>
      </c>
      <c r="E92" s="244">
        <v>1.2444E8</v>
      </c>
      <c r="F92" s="244">
        <v>1.01227996E8</v>
      </c>
      <c r="G92" s="245">
        <f t="shared" si="7"/>
        <v>0.813468306</v>
      </c>
      <c r="I92" s="246">
        <v>0.813468306010929</v>
      </c>
    </row>
    <row r="93" ht="14.25" customHeight="1">
      <c r="A93" s="42" t="s">
        <v>352</v>
      </c>
      <c r="B93" s="42" t="s">
        <v>353</v>
      </c>
      <c r="D93" s="42" t="s">
        <v>354</v>
      </c>
      <c r="E93" s="244">
        <v>1.6238797E8</v>
      </c>
      <c r="F93" s="244">
        <v>1.60766663E8</v>
      </c>
      <c r="G93" s="245">
        <f t="shared" si="7"/>
        <v>0.9900158429</v>
      </c>
      <c r="I93" s="246">
        <v>0.9900158429223544</v>
      </c>
    </row>
    <row r="94" ht="14.25" customHeight="1">
      <c r="A94" s="42" t="s">
        <v>355</v>
      </c>
      <c r="B94" s="42" t="s">
        <v>356</v>
      </c>
      <c r="D94" s="42" t="s">
        <v>357</v>
      </c>
      <c r="E94" s="244">
        <v>5.51847715E8</v>
      </c>
      <c r="F94" s="244">
        <v>5.41383604E8</v>
      </c>
      <c r="G94" s="245">
        <f t="shared" si="7"/>
        <v>0.981038046</v>
      </c>
      <c r="I94" s="246">
        <v>0.981038045976144</v>
      </c>
    </row>
    <row r="95" ht="14.25" customHeight="1">
      <c r="A95" s="42" t="s">
        <v>358</v>
      </c>
      <c r="B95" s="42" t="s">
        <v>356</v>
      </c>
      <c r="D95" s="42" t="s">
        <v>359</v>
      </c>
      <c r="E95" s="244">
        <v>2.2E8</v>
      </c>
      <c r="F95" s="244">
        <v>2.2E8</v>
      </c>
      <c r="G95" s="245">
        <f t="shared" si="7"/>
        <v>1</v>
      </c>
      <c r="I95" s="246">
        <v>1.0</v>
      </c>
    </row>
    <row r="96" ht="14.25" customHeight="1">
      <c r="A96" s="42" t="s">
        <v>360</v>
      </c>
      <c r="E96" s="244"/>
      <c r="F96" s="244"/>
      <c r="G96" s="245"/>
      <c r="I96" s="246"/>
    </row>
    <row r="97" ht="14.25" customHeight="1">
      <c r="A97" s="42" t="s">
        <v>361</v>
      </c>
      <c r="B97" s="42" t="s">
        <v>362</v>
      </c>
      <c r="D97" s="42" t="s">
        <v>363</v>
      </c>
      <c r="E97" s="244">
        <v>1.63524181E8</v>
      </c>
      <c r="F97" s="244">
        <v>1.34715E8</v>
      </c>
      <c r="G97" s="245">
        <f t="shared" ref="G97:G98" si="8">F97/E97</f>
        <v>0.823823114</v>
      </c>
      <c r="I97" s="246">
        <v>0.8238231139650227</v>
      </c>
    </row>
    <row r="98" ht="14.25" customHeight="1">
      <c r="A98" s="42" t="s">
        <v>364</v>
      </c>
      <c r="B98" s="42" t="s">
        <v>365</v>
      </c>
      <c r="D98" s="42" t="s">
        <v>366</v>
      </c>
      <c r="E98" s="244">
        <v>3.204786E9</v>
      </c>
      <c r="F98" s="244">
        <v>3.02534824E9</v>
      </c>
      <c r="G98" s="245">
        <f t="shared" si="8"/>
        <v>0.9440094409</v>
      </c>
      <c r="I98" s="246">
        <v>0.9440094408799838</v>
      </c>
    </row>
    <row r="99" ht="14.25" customHeight="1">
      <c r="A99" s="42" t="s">
        <v>367</v>
      </c>
      <c r="E99" s="244"/>
      <c r="F99" s="244"/>
      <c r="G99" s="245"/>
      <c r="I99" s="246"/>
    </row>
    <row r="100" ht="14.25" customHeight="1">
      <c r="A100" s="42" t="s">
        <v>368</v>
      </c>
      <c r="B100" s="42" t="s">
        <v>369</v>
      </c>
      <c r="C100" s="42">
        <v>0.0</v>
      </c>
      <c r="D100" s="42" t="s">
        <v>370</v>
      </c>
      <c r="E100" s="244">
        <v>2.58E7</v>
      </c>
      <c r="F100" s="244">
        <v>2.58E7</v>
      </c>
      <c r="G100" s="245">
        <f t="shared" ref="G100:G101" si="9">F100/E100</f>
        <v>1</v>
      </c>
      <c r="I100" s="246">
        <v>1.0</v>
      </c>
    </row>
    <row r="101" ht="14.25" customHeight="1">
      <c r="A101" s="42" t="s">
        <v>371</v>
      </c>
      <c r="B101" s="42" t="s">
        <v>372</v>
      </c>
      <c r="C101" s="42">
        <v>0.0</v>
      </c>
      <c r="D101" s="42" t="s">
        <v>373</v>
      </c>
      <c r="E101" s="244">
        <v>2.16E7</v>
      </c>
      <c r="F101" s="244">
        <v>2.16E7</v>
      </c>
      <c r="G101" s="245">
        <f t="shared" si="9"/>
        <v>1</v>
      </c>
      <c r="I101" s="246">
        <v>1.0</v>
      </c>
    </row>
    <row r="102" ht="14.25" customHeight="1">
      <c r="A102" s="42" t="s">
        <v>374</v>
      </c>
      <c r="E102" s="244"/>
      <c r="F102" s="244"/>
      <c r="G102" s="245"/>
      <c r="I102" s="246"/>
    </row>
    <row r="103" ht="14.25" customHeight="1">
      <c r="A103" s="42" t="s">
        <v>375</v>
      </c>
      <c r="B103" s="42" t="s">
        <v>376</v>
      </c>
      <c r="C103" s="42">
        <v>1.0</v>
      </c>
      <c r="D103" s="42" t="s">
        <v>377</v>
      </c>
      <c r="E103" s="244">
        <v>1.11340078E8</v>
      </c>
      <c r="F103" s="244">
        <v>1.11340078E8</v>
      </c>
      <c r="G103" s="245">
        <f t="shared" ref="G103:G110" si="10">F103/E103</f>
        <v>1</v>
      </c>
      <c r="I103" s="246">
        <v>1.0</v>
      </c>
    </row>
    <row r="104" ht="14.25" customHeight="1">
      <c r="A104" s="42" t="s">
        <v>378</v>
      </c>
      <c r="B104" s="42" t="s">
        <v>379</v>
      </c>
      <c r="D104" s="42" t="s">
        <v>380</v>
      </c>
      <c r="E104" s="244">
        <v>3.78383E8</v>
      </c>
      <c r="F104" s="244">
        <v>3.78383E8</v>
      </c>
      <c r="G104" s="245">
        <f t="shared" si="10"/>
        <v>1</v>
      </c>
      <c r="I104" s="246">
        <v>1.0</v>
      </c>
    </row>
    <row r="105" ht="14.25" customHeight="1">
      <c r="A105" s="42" t="s">
        <v>378</v>
      </c>
      <c r="B105" s="42" t="s">
        <v>381</v>
      </c>
      <c r="D105" s="42" t="s">
        <v>382</v>
      </c>
      <c r="E105" s="244">
        <v>3.24043783E8</v>
      </c>
      <c r="F105" s="244">
        <v>3.24043783E8</v>
      </c>
      <c r="G105" s="245">
        <f t="shared" si="10"/>
        <v>1</v>
      </c>
      <c r="I105" s="246">
        <v>1.0</v>
      </c>
    </row>
    <row r="106" ht="14.25" customHeight="1">
      <c r="A106" s="42" t="s">
        <v>383</v>
      </c>
      <c r="B106" s="42" t="s">
        <v>384</v>
      </c>
      <c r="C106" s="42">
        <v>1.0</v>
      </c>
      <c r="D106" s="42" t="s">
        <v>385</v>
      </c>
      <c r="E106" s="244">
        <v>1.819916294E9</v>
      </c>
      <c r="F106" s="244">
        <v>1.819047161E9</v>
      </c>
      <c r="G106" s="245">
        <f t="shared" si="10"/>
        <v>0.9995224324</v>
      </c>
      <c r="I106" s="246">
        <v>0.9995224324311698</v>
      </c>
    </row>
    <row r="107" ht="14.25" customHeight="1">
      <c r="A107" s="42" t="s">
        <v>386</v>
      </c>
      <c r="B107" s="42" t="s">
        <v>387</v>
      </c>
      <c r="D107" s="42" t="s">
        <v>388</v>
      </c>
      <c r="E107" s="244">
        <v>1.32084372E8</v>
      </c>
      <c r="F107" s="244">
        <v>1.32084372E8</v>
      </c>
      <c r="G107" s="245">
        <f t="shared" si="10"/>
        <v>1</v>
      </c>
      <c r="I107" s="246">
        <v>1.0</v>
      </c>
    </row>
    <row r="108" ht="14.25" customHeight="1">
      <c r="A108" s="42" t="s">
        <v>389</v>
      </c>
      <c r="B108" s="42" t="s">
        <v>390</v>
      </c>
      <c r="D108" s="42" t="s">
        <v>391</v>
      </c>
      <c r="E108" s="244">
        <v>1.163225E8</v>
      </c>
      <c r="F108" s="244">
        <v>1.163225E8</v>
      </c>
      <c r="G108" s="245">
        <f t="shared" si="10"/>
        <v>1</v>
      </c>
      <c r="I108" s="246">
        <v>1.0</v>
      </c>
    </row>
    <row r="109" ht="14.25" customHeight="1">
      <c r="A109" s="42" t="s">
        <v>392</v>
      </c>
      <c r="B109" s="42" t="s">
        <v>393</v>
      </c>
      <c r="D109" s="42" t="s">
        <v>394</v>
      </c>
      <c r="E109" s="244">
        <v>8.26105E7</v>
      </c>
      <c r="F109" s="244">
        <v>8.26105E7</v>
      </c>
      <c r="G109" s="245">
        <f t="shared" si="10"/>
        <v>1</v>
      </c>
      <c r="I109" s="246">
        <v>1.0</v>
      </c>
    </row>
    <row r="110" ht="14.25" customHeight="1">
      <c r="A110" s="42" t="s">
        <v>395</v>
      </c>
      <c r="B110" s="42" t="s">
        <v>396</v>
      </c>
      <c r="D110" s="42" t="s">
        <v>397</v>
      </c>
      <c r="E110" s="244">
        <v>8.0148769E7</v>
      </c>
      <c r="F110" s="244">
        <v>8.0148769E7</v>
      </c>
      <c r="G110" s="245">
        <f t="shared" si="10"/>
        <v>1</v>
      </c>
      <c r="I110" s="246">
        <v>1.0</v>
      </c>
    </row>
    <row r="111" ht="14.25" customHeight="1">
      <c r="A111" s="42" t="s">
        <v>398</v>
      </c>
      <c r="E111" s="244"/>
      <c r="F111" s="244"/>
      <c r="G111" s="245"/>
      <c r="I111" s="246"/>
    </row>
    <row r="112" ht="14.25" customHeight="1">
      <c r="A112" s="42" t="s">
        <v>399</v>
      </c>
      <c r="B112" s="42" t="s">
        <v>400</v>
      </c>
      <c r="D112" s="42" t="s">
        <v>401</v>
      </c>
      <c r="E112" s="244">
        <v>1.833561919E9</v>
      </c>
      <c r="F112" s="244">
        <v>1.833561919E9</v>
      </c>
      <c r="G112" s="245">
        <f t="shared" ref="G112:G115" si="11">F112/E112</f>
        <v>1</v>
      </c>
      <c r="I112" s="246">
        <v>1.0</v>
      </c>
    </row>
    <row r="113" ht="14.25" customHeight="1">
      <c r="A113" s="42" t="s">
        <v>402</v>
      </c>
      <c r="B113" s="42" t="s">
        <v>400</v>
      </c>
      <c r="D113" s="42" t="s">
        <v>401</v>
      </c>
      <c r="E113" s="244">
        <v>1.519941551E9</v>
      </c>
      <c r="F113" s="244">
        <v>1.519941551E9</v>
      </c>
      <c r="G113" s="245">
        <f t="shared" si="11"/>
        <v>1</v>
      </c>
      <c r="I113" s="246">
        <v>1.0</v>
      </c>
    </row>
    <row r="114" ht="14.25" customHeight="1">
      <c r="A114" s="42" t="s">
        <v>403</v>
      </c>
      <c r="B114" s="42" t="s">
        <v>404</v>
      </c>
      <c r="D114" s="42" t="s">
        <v>405</v>
      </c>
      <c r="E114" s="244">
        <v>1.602659187E9</v>
      </c>
      <c r="F114" s="244">
        <v>1.602659187E9</v>
      </c>
      <c r="G114" s="245">
        <f t="shared" si="11"/>
        <v>1</v>
      </c>
      <c r="I114" s="246">
        <v>1.0</v>
      </c>
    </row>
    <row r="115" ht="14.25" customHeight="1">
      <c r="A115" s="42" t="s">
        <v>406</v>
      </c>
      <c r="B115" s="42" t="s">
        <v>407</v>
      </c>
      <c r="D115" s="42" t="s">
        <v>408</v>
      </c>
      <c r="E115" s="244">
        <v>2.392795328E9</v>
      </c>
      <c r="F115" s="244">
        <v>2.392795328E9</v>
      </c>
      <c r="G115" s="245">
        <f t="shared" si="11"/>
        <v>1</v>
      </c>
      <c r="I115" s="246">
        <v>1.0</v>
      </c>
    </row>
    <row r="116" ht="14.25" customHeight="1">
      <c r="A116" s="42" t="s">
        <v>409</v>
      </c>
      <c r="E116" s="244"/>
      <c r="F116" s="244"/>
      <c r="G116" s="245"/>
      <c r="I116" s="246"/>
    </row>
    <row r="117" ht="14.25" customHeight="1">
      <c r="A117" s="42" t="s">
        <v>410</v>
      </c>
      <c r="B117" s="42" t="s">
        <v>411</v>
      </c>
      <c r="D117" s="42" t="s">
        <v>412</v>
      </c>
      <c r="E117" s="244">
        <v>3.276979852E9</v>
      </c>
      <c r="F117" s="244">
        <v>3.276979852E9</v>
      </c>
      <c r="G117" s="245">
        <f>F117/E117</f>
        <v>1</v>
      </c>
      <c r="I117" s="246">
        <v>1.0</v>
      </c>
    </row>
    <row r="118" ht="14.25" customHeight="1">
      <c r="A118" s="42" t="s">
        <v>413</v>
      </c>
      <c r="E118" s="244"/>
      <c r="F118" s="244"/>
      <c r="G118" s="245"/>
      <c r="I118" s="246"/>
    </row>
    <row r="119" ht="14.25" customHeight="1">
      <c r="A119" s="42" t="s">
        <v>414</v>
      </c>
      <c r="B119" s="42" t="s">
        <v>415</v>
      </c>
      <c r="D119" s="42" t="s">
        <v>416</v>
      </c>
      <c r="E119" s="244">
        <v>7.09887228E8</v>
      </c>
      <c r="F119" s="244">
        <v>8.37233904E8</v>
      </c>
      <c r="G119" s="245">
        <f t="shared" ref="G119:G123" si="12">F119/E119</f>
        <v>1.179390009</v>
      </c>
      <c r="I119" s="246">
        <v>1.1793900086902254</v>
      </c>
    </row>
    <row r="120" ht="14.25" customHeight="1">
      <c r="A120" s="42" t="s">
        <v>417</v>
      </c>
      <c r="B120" s="42" t="s">
        <v>418</v>
      </c>
      <c r="D120" s="42" t="s">
        <v>419</v>
      </c>
      <c r="E120" s="244">
        <v>1.244049601E9</v>
      </c>
      <c r="F120" s="244">
        <v>1.244E9</v>
      </c>
      <c r="G120" s="245">
        <f t="shared" si="12"/>
        <v>0.9999601294</v>
      </c>
      <c r="I120" s="246">
        <v>0.9999601294032326</v>
      </c>
    </row>
    <row r="121" ht="14.25" customHeight="1">
      <c r="A121" s="42" t="s">
        <v>417</v>
      </c>
      <c r="B121" s="42" t="s">
        <v>418</v>
      </c>
      <c r="D121" s="42" t="s">
        <v>420</v>
      </c>
      <c r="E121" s="244">
        <v>1.304071359E9</v>
      </c>
      <c r="F121" s="244">
        <v>1.304071359E9</v>
      </c>
      <c r="G121" s="245">
        <f t="shared" si="12"/>
        <v>1</v>
      </c>
      <c r="I121" s="246">
        <v>1.0</v>
      </c>
    </row>
    <row r="122" ht="14.25" customHeight="1">
      <c r="A122" s="42" t="s">
        <v>421</v>
      </c>
      <c r="B122" s="42" t="s">
        <v>422</v>
      </c>
      <c r="C122" s="42">
        <v>100.0</v>
      </c>
      <c r="D122" s="42" t="s">
        <v>423</v>
      </c>
      <c r="E122" s="244">
        <v>4.06408337E8</v>
      </c>
      <c r="F122" s="244">
        <v>4.06408337E8</v>
      </c>
      <c r="G122" s="245">
        <f t="shared" si="12"/>
        <v>1</v>
      </c>
      <c r="I122" s="246">
        <v>1.0</v>
      </c>
    </row>
    <row r="123" ht="14.25" customHeight="1">
      <c r="A123" s="42" t="s">
        <v>424</v>
      </c>
      <c r="C123" s="42">
        <v>100.0</v>
      </c>
      <c r="E123" s="244">
        <v>6.045956798E9</v>
      </c>
      <c r="F123" s="244">
        <v>6.387116173E9</v>
      </c>
      <c r="G123" s="245">
        <f t="shared" si="12"/>
        <v>1.05642769</v>
      </c>
      <c r="I123" s="246">
        <v>1.0564276898427152</v>
      </c>
    </row>
    <row r="124" ht="14.25" customHeight="1">
      <c r="A124" s="42" t="s">
        <v>425</v>
      </c>
      <c r="C124" s="42" t="s">
        <v>426</v>
      </c>
      <c r="E124" s="244"/>
      <c r="F124" s="244"/>
      <c r="G124" s="245"/>
      <c r="I124" s="246"/>
    </row>
    <row r="125" ht="14.25" customHeight="1">
      <c r="A125" s="42" t="s">
        <v>427</v>
      </c>
      <c r="B125" s="42" t="s">
        <v>428</v>
      </c>
      <c r="C125" s="42">
        <v>0.0</v>
      </c>
      <c r="D125" s="42" t="s">
        <v>429</v>
      </c>
      <c r="E125" s="244">
        <v>6.50061187E8</v>
      </c>
      <c r="F125" s="244">
        <v>6.49807565E8</v>
      </c>
      <c r="G125" s="245">
        <f t="shared" ref="G125:G192" si="13">F125/E125</f>
        <v>0.999609849</v>
      </c>
      <c r="I125" s="246">
        <v>0.9996098490341033</v>
      </c>
    </row>
    <row r="126" ht="14.25" customHeight="1">
      <c r="A126" s="42" t="s">
        <v>430</v>
      </c>
      <c r="C126" s="42">
        <v>78290.0</v>
      </c>
      <c r="E126" s="244">
        <v>5.389038278E9</v>
      </c>
      <c r="F126" s="244">
        <v>5.261380209E9</v>
      </c>
      <c r="G126" s="245">
        <f t="shared" si="13"/>
        <v>0.9763115305</v>
      </c>
      <c r="I126" s="246">
        <v>0.9763115304782402</v>
      </c>
    </row>
    <row r="127" ht="14.25" customHeight="1">
      <c r="A127" s="42" t="s">
        <v>421</v>
      </c>
      <c r="B127" s="42" t="s">
        <v>431</v>
      </c>
      <c r="C127" s="42">
        <v>78290.0</v>
      </c>
      <c r="D127" s="42" t="s">
        <v>432</v>
      </c>
      <c r="E127" s="244">
        <v>3.2404176E8</v>
      </c>
      <c r="F127" s="244">
        <v>3.2404176E8</v>
      </c>
      <c r="G127" s="245">
        <f t="shared" si="13"/>
        <v>1</v>
      </c>
      <c r="I127" s="246">
        <v>1.0</v>
      </c>
    </row>
    <row r="128" ht="14.25" customHeight="1">
      <c r="A128" s="42" t="s">
        <v>421</v>
      </c>
      <c r="B128" s="42" t="s">
        <v>433</v>
      </c>
      <c r="C128" s="42">
        <v>78290.0</v>
      </c>
      <c r="D128" s="42" t="s">
        <v>434</v>
      </c>
      <c r="E128" s="244">
        <v>2.48499E7</v>
      </c>
      <c r="F128" s="249">
        <v>2.48499537E8</v>
      </c>
      <c r="G128" s="251">
        <f t="shared" si="13"/>
        <v>10.00002161</v>
      </c>
      <c r="I128" s="246">
        <v>10.000021609744909</v>
      </c>
    </row>
    <row r="129" ht="14.25" customHeight="1">
      <c r="A129" s="42" t="s">
        <v>435</v>
      </c>
      <c r="B129" s="42" t="s">
        <v>436</v>
      </c>
      <c r="C129" s="42" t="s">
        <v>437</v>
      </c>
      <c r="D129" s="42" t="s">
        <v>438</v>
      </c>
      <c r="E129" s="244">
        <v>2.00527481E8</v>
      </c>
      <c r="F129" s="244">
        <v>2.00527481E8</v>
      </c>
      <c r="G129" s="245">
        <f t="shared" si="13"/>
        <v>1</v>
      </c>
      <c r="I129" s="246">
        <v>1.0</v>
      </c>
    </row>
    <row r="130" ht="14.25" customHeight="1">
      <c r="A130" s="42" t="s">
        <v>439</v>
      </c>
      <c r="C130" s="42">
        <v>0.7</v>
      </c>
      <c r="E130" s="244">
        <v>3.0102014805E10</v>
      </c>
      <c r="F130" s="244">
        <v>2.7287244001E10</v>
      </c>
      <c r="G130" s="245">
        <f t="shared" si="13"/>
        <v>0.9064922789</v>
      </c>
      <c r="I130" s="246">
        <v>0.9064922789310282</v>
      </c>
    </row>
    <row r="131" ht="14.25" customHeight="1">
      <c r="B131" s="42" t="s">
        <v>440</v>
      </c>
      <c r="D131" s="42" t="s">
        <v>441</v>
      </c>
      <c r="E131" s="244">
        <v>2.9778564798E10</v>
      </c>
      <c r="F131" s="244">
        <v>2.6963793994E10</v>
      </c>
      <c r="G131" s="245">
        <f t="shared" si="13"/>
        <v>0.905476613</v>
      </c>
      <c r="I131" s="246">
        <v>0.905476613023706</v>
      </c>
    </row>
    <row r="132" ht="14.25" customHeight="1">
      <c r="B132" s="42" t="s">
        <v>442</v>
      </c>
      <c r="D132" s="42" t="s">
        <v>443</v>
      </c>
      <c r="E132" s="244">
        <v>3.23450007E8</v>
      </c>
      <c r="F132" s="244">
        <v>3.23450007E8</v>
      </c>
      <c r="G132" s="245">
        <f t="shared" si="13"/>
        <v>1</v>
      </c>
      <c r="I132" s="246">
        <v>1.0</v>
      </c>
    </row>
    <row r="133" ht="14.25" customHeight="1">
      <c r="A133" s="42" t="s">
        <v>444</v>
      </c>
      <c r="C133" s="42">
        <v>0.0</v>
      </c>
      <c r="E133" s="244">
        <v>2.398301548E9</v>
      </c>
      <c r="F133" s="244">
        <v>2.364432492E9</v>
      </c>
      <c r="G133" s="245">
        <f t="shared" si="13"/>
        <v>0.9858778993</v>
      </c>
      <c r="I133" s="246">
        <v>0.9858778992874169</v>
      </c>
    </row>
    <row r="134" ht="14.25" customHeight="1">
      <c r="B134" s="42" t="s">
        <v>445</v>
      </c>
      <c r="D134" s="42" t="s">
        <v>446</v>
      </c>
      <c r="E134" s="244">
        <v>2.338911408E9</v>
      </c>
      <c r="F134" s="244">
        <v>2.305042352E9</v>
      </c>
      <c r="G134" s="245">
        <f t="shared" si="13"/>
        <v>0.9855193079</v>
      </c>
      <c r="I134" s="246">
        <v>0.9855193078779494</v>
      </c>
    </row>
    <row r="135" ht="14.25" customHeight="1">
      <c r="B135" s="42" t="s">
        <v>447</v>
      </c>
      <c r="D135" s="42" t="s">
        <v>448</v>
      </c>
      <c r="E135" s="244">
        <v>5.939014E7</v>
      </c>
      <c r="F135" s="244">
        <v>5.939014E7</v>
      </c>
      <c r="G135" s="245">
        <f t="shared" si="13"/>
        <v>1</v>
      </c>
      <c r="I135" s="246">
        <v>1.0</v>
      </c>
    </row>
    <row r="136" ht="14.25" customHeight="1">
      <c r="A136" s="42" t="s">
        <v>449</v>
      </c>
      <c r="C136" s="42">
        <v>1.0</v>
      </c>
      <c r="E136" s="244">
        <v>4.349334911E9</v>
      </c>
      <c r="F136" s="244">
        <v>4.218040487E9</v>
      </c>
      <c r="G136" s="245">
        <f t="shared" si="13"/>
        <v>0.9698127583</v>
      </c>
      <c r="I136" s="246">
        <v>0.9698127583442838</v>
      </c>
    </row>
    <row r="137" ht="14.25" customHeight="1">
      <c r="B137" s="42" t="s">
        <v>450</v>
      </c>
      <c r="D137" s="42" t="s">
        <v>451</v>
      </c>
      <c r="E137" s="244">
        <v>8.32E7</v>
      </c>
      <c r="F137" s="244">
        <v>8.32E7</v>
      </c>
      <c r="G137" s="245">
        <f t="shared" si="13"/>
        <v>1</v>
      </c>
      <c r="I137" s="246">
        <v>1.0</v>
      </c>
    </row>
    <row r="138" ht="14.25" customHeight="1">
      <c r="B138" s="42" t="s">
        <v>452</v>
      </c>
      <c r="D138" s="42" t="s">
        <v>453</v>
      </c>
      <c r="E138" s="244">
        <v>9.81646328E8</v>
      </c>
      <c r="F138" s="244">
        <v>9.81642449E8</v>
      </c>
      <c r="G138" s="245">
        <f t="shared" si="13"/>
        <v>0.9999960485</v>
      </c>
      <c r="I138" s="246">
        <v>0.9999960484750063</v>
      </c>
    </row>
    <row r="139" ht="14.25" customHeight="1">
      <c r="B139" s="42" t="s">
        <v>454</v>
      </c>
      <c r="D139" s="42" t="s">
        <v>455</v>
      </c>
      <c r="E139" s="244">
        <v>5.34037777E8</v>
      </c>
      <c r="F139" s="244">
        <v>5.09946799E8</v>
      </c>
      <c r="G139" s="245">
        <f t="shared" si="13"/>
        <v>0.9548890003</v>
      </c>
      <c r="I139" s="246">
        <v>0.9548890002963217</v>
      </c>
    </row>
    <row r="140" ht="14.25" customHeight="1">
      <c r="B140" s="42" t="s">
        <v>456</v>
      </c>
      <c r="D140" s="42" t="s">
        <v>457</v>
      </c>
      <c r="E140" s="244">
        <v>3.93444649E8</v>
      </c>
      <c r="F140" s="244">
        <v>3.90795988E8</v>
      </c>
      <c r="G140" s="245">
        <f t="shared" si="13"/>
        <v>0.9932680213</v>
      </c>
      <c r="I140" s="246">
        <v>0.9932680212916049</v>
      </c>
    </row>
    <row r="141" ht="14.25" customHeight="1">
      <c r="B141" s="42" t="s">
        <v>458</v>
      </c>
      <c r="D141" s="42" t="s">
        <v>459</v>
      </c>
      <c r="E141" s="244">
        <v>4.49371104E8</v>
      </c>
      <c r="F141" s="244">
        <v>4.49371104E8</v>
      </c>
      <c r="G141" s="245">
        <f t="shared" si="13"/>
        <v>1</v>
      </c>
      <c r="I141" s="246">
        <v>1.0</v>
      </c>
    </row>
    <row r="142" ht="14.25" customHeight="1">
      <c r="B142" s="42" t="s">
        <v>460</v>
      </c>
      <c r="D142" s="42" t="s">
        <v>461</v>
      </c>
      <c r="E142" s="244">
        <v>1.479235053E9</v>
      </c>
      <c r="F142" s="244">
        <v>1.374684147E9</v>
      </c>
      <c r="G142" s="245">
        <f t="shared" si="13"/>
        <v>0.9293209651</v>
      </c>
      <c r="I142" s="246">
        <v>0.9293209650569306</v>
      </c>
    </row>
    <row r="143" ht="14.25" customHeight="1">
      <c r="B143" s="42" t="s">
        <v>462</v>
      </c>
      <c r="D143" s="42" t="s">
        <v>463</v>
      </c>
      <c r="E143" s="244">
        <v>4.284E8</v>
      </c>
      <c r="F143" s="244">
        <v>4.284E8</v>
      </c>
      <c r="G143" s="245">
        <f t="shared" si="13"/>
        <v>1</v>
      </c>
      <c r="I143" s="246">
        <v>1.0</v>
      </c>
    </row>
    <row r="144" ht="14.25" customHeight="1">
      <c r="A144" s="42" t="s">
        <v>464</v>
      </c>
      <c r="C144" s="42">
        <v>0.0</v>
      </c>
      <c r="E144" s="244">
        <v>1.373250681E9</v>
      </c>
      <c r="F144" s="244">
        <v>1.369398947E9</v>
      </c>
      <c r="G144" s="245">
        <f t="shared" si="13"/>
        <v>0.9971951705</v>
      </c>
      <c r="I144" s="246">
        <v>0.9971951705152658</v>
      </c>
    </row>
    <row r="145" ht="14.25" customHeight="1">
      <c r="B145" s="42" t="s">
        <v>465</v>
      </c>
      <c r="D145" s="42" t="s">
        <v>466</v>
      </c>
      <c r="E145" s="244">
        <v>3.3474871E7</v>
      </c>
      <c r="F145" s="244">
        <v>3.3474871E7</v>
      </c>
      <c r="G145" s="245">
        <f t="shared" si="13"/>
        <v>1</v>
      </c>
      <c r="I145" s="246">
        <v>1.0</v>
      </c>
    </row>
    <row r="146" ht="14.25" customHeight="1">
      <c r="B146" s="42" t="s">
        <v>467</v>
      </c>
      <c r="D146" s="42" t="s">
        <v>468</v>
      </c>
      <c r="E146" s="244">
        <v>1.333600841E9</v>
      </c>
      <c r="F146" s="244">
        <v>1.332494222E9</v>
      </c>
      <c r="G146" s="245">
        <f t="shared" si="13"/>
        <v>0.9991702022</v>
      </c>
      <c r="I146" s="246">
        <v>0.9991702022329484</v>
      </c>
    </row>
    <row r="147" ht="14.25" customHeight="1">
      <c r="B147" s="42" t="s">
        <v>469</v>
      </c>
      <c r="D147" s="42" t="s">
        <v>470</v>
      </c>
      <c r="E147" s="244">
        <v>6174969.0</v>
      </c>
      <c r="F147" s="244">
        <v>3429854.0</v>
      </c>
      <c r="G147" s="245">
        <f t="shared" si="13"/>
        <v>0.5554447318</v>
      </c>
      <c r="I147" s="246">
        <v>0.5554447317873175</v>
      </c>
    </row>
    <row r="148" ht="14.25" customHeight="1">
      <c r="A148" s="42" t="s">
        <v>471</v>
      </c>
      <c r="C148" s="42">
        <v>1188000.0</v>
      </c>
      <c r="E148" s="244">
        <v>6.378707461E9</v>
      </c>
      <c r="F148" s="244">
        <v>5.797589999E9</v>
      </c>
      <c r="G148" s="245">
        <f t="shared" si="13"/>
        <v>0.9088973016</v>
      </c>
      <c r="I148" s="246">
        <v>0.9088973016002058</v>
      </c>
    </row>
    <row r="149" ht="14.25" customHeight="1">
      <c r="B149" s="42" t="s">
        <v>472</v>
      </c>
      <c r="D149" s="42" t="s">
        <v>473</v>
      </c>
      <c r="E149" s="244">
        <v>2.03626041E9</v>
      </c>
      <c r="F149" s="244">
        <v>2.003090814E9</v>
      </c>
      <c r="G149" s="245">
        <f t="shared" si="13"/>
        <v>0.9837105334</v>
      </c>
      <c r="I149" s="246">
        <v>0.9837105333693542</v>
      </c>
    </row>
    <row r="150" ht="14.25" customHeight="1">
      <c r="B150" s="42" t="s">
        <v>474</v>
      </c>
      <c r="D150" s="42" t="s">
        <v>475</v>
      </c>
      <c r="E150" s="244">
        <v>1.410854626E9</v>
      </c>
      <c r="F150" s="244">
        <v>9.28661962E8</v>
      </c>
      <c r="G150" s="245">
        <f t="shared" si="13"/>
        <v>0.6582265422</v>
      </c>
      <c r="I150" s="246">
        <v>0.6582265421866363</v>
      </c>
    </row>
    <row r="151" ht="14.25" customHeight="1">
      <c r="B151" s="42" t="s">
        <v>476</v>
      </c>
      <c r="D151" s="42" t="s">
        <v>477</v>
      </c>
      <c r="E151" s="244">
        <v>1.363571307E9</v>
      </c>
      <c r="F151" s="244">
        <v>1.353511267E9</v>
      </c>
      <c r="G151" s="245">
        <f t="shared" si="13"/>
        <v>0.9926222854</v>
      </c>
      <c r="I151" s="246">
        <v>0.9926222853558475</v>
      </c>
    </row>
    <row r="152" ht="14.25" customHeight="1">
      <c r="B152" s="42" t="s">
        <v>478</v>
      </c>
      <c r="D152" s="42" t="s">
        <v>479</v>
      </c>
      <c r="E152" s="244">
        <v>3.3665762E8</v>
      </c>
      <c r="F152" s="244">
        <v>3.48417683E8</v>
      </c>
      <c r="G152" s="245">
        <f t="shared" si="13"/>
        <v>1.034931819</v>
      </c>
      <c r="I152" s="246">
        <v>1.0349318188609544</v>
      </c>
    </row>
    <row r="153" ht="14.25" customHeight="1">
      <c r="B153" s="42" t="s">
        <v>480</v>
      </c>
      <c r="D153" s="42" t="s">
        <v>481</v>
      </c>
      <c r="E153" s="244">
        <v>5.23635014E8</v>
      </c>
      <c r="F153" s="244">
        <v>4.73045106E8</v>
      </c>
      <c r="G153" s="245">
        <f t="shared" si="13"/>
        <v>0.9033870795</v>
      </c>
      <c r="I153" s="246">
        <v>0.9033870794591288</v>
      </c>
    </row>
    <row r="154" ht="14.25" customHeight="1">
      <c r="B154" s="42" t="s">
        <v>482</v>
      </c>
      <c r="D154" s="42" t="s">
        <v>483</v>
      </c>
      <c r="E154" s="244">
        <v>5.88222481E8</v>
      </c>
      <c r="F154" s="244">
        <v>5.73922759E8</v>
      </c>
      <c r="G154" s="245">
        <f t="shared" si="13"/>
        <v>0.9756899431</v>
      </c>
      <c r="I154" s="246">
        <v>0.975689943071047</v>
      </c>
    </row>
    <row r="155" ht="14.25" customHeight="1">
      <c r="B155" s="42" t="s">
        <v>484</v>
      </c>
      <c r="D155" s="42" t="s">
        <v>485</v>
      </c>
      <c r="E155" s="244">
        <v>1.19506003E8</v>
      </c>
      <c r="F155" s="244">
        <v>1.16940408E8</v>
      </c>
      <c r="G155" s="245">
        <f t="shared" si="13"/>
        <v>0.9785316642</v>
      </c>
      <c r="I155" s="246">
        <v>0.9785316642210852</v>
      </c>
    </row>
    <row r="156" ht="14.25" customHeight="1">
      <c r="A156" s="42" t="s">
        <v>486</v>
      </c>
      <c r="C156" s="42">
        <v>73.0</v>
      </c>
      <c r="E156" s="244">
        <v>3.644183625E9</v>
      </c>
      <c r="F156" s="244">
        <v>3.166066692E9</v>
      </c>
      <c r="G156" s="245">
        <f t="shared" si="13"/>
        <v>0.8687999886</v>
      </c>
      <c r="I156" s="246">
        <v>0.8687999886394309</v>
      </c>
    </row>
    <row r="157" ht="14.25" customHeight="1">
      <c r="B157" s="42" t="s">
        <v>487</v>
      </c>
      <c r="D157" s="42" t="s">
        <v>488</v>
      </c>
      <c r="E157" s="244">
        <v>9.00577734E8</v>
      </c>
      <c r="F157" s="244">
        <v>8.37070674E8</v>
      </c>
      <c r="G157" s="245">
        <f t="shared" si="13"/>
        <v>0.9294818675</v>
      </c>
      <c r="I157" s="246">
        <v>0.9294818674697547</v>
      </c>
    </row>
    <row r="158" ht="14.25" customHeight="1">
      <c r="B158" s="42" t="s">
        <v>489</v>
      </c>
      <c r="D158" s="42" t="s">
        <v>490</v>
      </c>
      <c r="E158" s="244">
        <v>2.07689519E8</v>
      </c>
      <c r="F158" s="244">
        <v>1.42933188E8</v>
      </c>
      <c r="G158" s="245">
        <f t="shared" si="13"/>
        <v>0.6882060717</v>
      </c>
      <c r="I158" s="246">
        <v>0.6882060716795246</v>
      </c>
    </row>
    <row r="159" ht="14.25" customHeight="1">
      <c r="B159" s="42" t="s">
        <v>491</v>
      </c>
      <c r="D159" s="42" t="s">
        <v>492</v>
      </c>
      <c r="E159" s="244">
        <v>7.17535858E8</v>
      </c>
      <c r="F159" s="244">
        <v>5.24615564E8</v>
      </c>
      <c r="G159" s="245">
        <f t="shared" si="13"/>
        <v>0.7311349783</v>
      </c>
      <c r="I159" s="246">
        <v>0.7311349783441764</v>
      </c>
    </row>
    <row r="160" ht="14.25" customHeight="1">
      <c r="B160" s="42" t="s">
        <v>493</v>
      </c>
      <c r="D160" s="42" t="s">
        <v>494</v>
      </c>
      <c r="E160" s="244">
        <v>8.80284838E8</v>
      </c>
      <c r="F160" s="244">
        <v>8.46400456E8</v>
      </c>
      <c r="G160" s="245">
        <f t="shared" si="13"/>
        <v>0.9615074797</v>
      </c>
      <c r="I160" s="246">
        <v>0.9615074796960208</v>
      </c>
    </row>
    <row r="161" ht="14.25" customHeight="1">
      <c r="B161" s="42" t="s">
        <v>495</v>
      </c>
      <c r="D161" s="42" t="s">
        <v>496</v>
      </c>
      <c r="E161" s="244">
        <v>3.46780823E8</v>
      </c>
      <c r="F161" s="244">
        <v>3.36133743E8</v>
      </c>
      <c r="G161" s="245">
        <f t="shared" si="13"/>
        <v>0.9692973795</v>
      </c>
      <c r="I161" s="246">
        <v>0.9692973795151296</v>
      </c>
    </row>
    <row r="162" ht="14.25" customHeight="1">
      <c r="B162" s="42" t="s">
        <v>497</v>
      </c>
      <c r="D162" s="42" t="s">
        <v>498</v>
      </c>
      <c r="E162" s="244">
        <v>2.31944969E8</v>
      </c>
      <c r="F162" s="244">
        <v>1.50858262E8</v>
      </c>
      <c r="G162" s="245">
        <f t="shared" si="13"/>
        <v>0.6504054072</v>
      </c>
      <c r="I162" s="246">
        <v>0.6504054071550049</v>
      </c>
    </row>
    <row r="163" ht="14.25" customHeight="1">
      <c r="B163" s="42" t="s">
        <v>499</v>
      </c>
      <c r="D163" s="42" t="s">
        <v>500</v>
      </c>
      <c r="E163" s="244">
        <v>3.32195512E8</v>
      </c>
      <c r="F163" s="244">
        <v>3.07108879E8</v>
      </c>
      <c r="G163" s="245">
        <f t="shared" si="13"/>
        <v>0.9244823241</v>
      </c>
      <c r="I163" s="246">
        <v>0.9244823241320611</v>
      </c>
    </row>
    <row r="164" ht="14.25" customHeight="1">
      <c r="B164" s="42" t="s">
        <v>501</v>
      </c>
      <c r="D164" s="42" t="s">
        <v>502</v>
      </c>
      <c r="E164" s="244">
        <v>2.7174372E7</v>
      </c>
      <c r="F164" s="244">
        <v>2.0945926E7</v>
      </c>
      <c r="G164" s="245">
        <f t="shared" si="13"/>
        <v>0.7707970583</v>
      </c>
      <c r="I164" s="246">
        <v>0.7707970583460033</v>
      </c>
    </row>
    <row r="165" ht="14.25" customHeight="1">
      <c r="A165" s="42" t="s">
        <v>503</v>
      </c>
      <c r="C165" s="42">
        <v>0.0</v>
      </c>
      <c r="E165" s="244">
        <v>7.386880181E9</v>
      </c>
      <c r="F165" s="244">
        <v>5.497000592E9</v>
      </c>
      <c r="G165" s="245">
        <f t="shared" si="13"/>
        <v>0.7441572704</v>
      </c>
      <c r="I165" s="246">
        <v>0.7441572703641502</v>
      </c>
    </row>
    <row r="166" ht="14.25" customHeight="1">
      <c r="B166" s="42" t="s">
        <v>504</v>
      </c>
      <c r="D166" s="42" t="s">
        <v>505</v>
      </c>
      <c r="E166" s="244">
        <v>7.41247099E8</v>
      </c>
      <c r="F166" s="244">
        <v>7.21311682E8</v>
      </c>
      <c r="G166" s="245">
        <f t="shared" si="13"/>
        <v>0.9731055716</v>
      </c>
      <c r="I166" s="246">
        <v>0.973105571641502</v>
      </c>
    </row>
    <row r="167" ht="14.25" customHeight="1">
      <c r="B167" s="42" t="s">
        <v>506</v>
      </c>
      <c r="D167" s="42" t="s">
        <v>507</v>
      </c>
      <c r="E167" s="244">
        <v>5.04011606E8</v>
      </c>
      <c r="F167" s="244">
        <v>5.04011601E8</v>
      </c>
      <c r="G167" s="245">
        <f t="shared" si="13"/>
        <v>0.9999999901</v>
      </c>
      <c r="I167" s="246">
        <v>0.9999999900795935</v>
      </c>
    </row>
    <row r="168" ht="14.25" customHeight="1">
      <c r="B168" s="42" t="s">
        <v>508</v>
      </c>
      <c r="D168" s="42" t="s">
        <v>509</v>
      </c>
      <c r="E168" s="244">
        <v>5.244478866E9</v>
      </c>
      <c r="F168" s="244">
        <v>3.374534699E9</v>
      </c>
      <c r="G168" s="245">
        <f t="shared" si="13"/>
        <v>0.6434451897</v>
      </c>
      <c r="I168" s="246">
        <v>0.6434451897360358</v>
      </c>
    </row>
    <row r="169" ht="14.25" customHeight="1">
      <c r="B169" s="42" t="s">
        <v>510</v>
      </c>
      <c r="D169" s="42" t="s">
        <v>511</v>
      </c>
      <c r="E169" s="244">
        <v>3.64088592E8</v>
      </c>
      <c r="F169" s="244">
        <v>3.64088592E8</v>
      </c>
      <c r="G169" s="245">
        <f t="shared" si="13"/>
        <v>1</v>
      </c>
      <c r="I169" s="246">
        <v>1.0</v>
      </c>
    </row>
    <row r="170" ht="14.25" customHeight="1">
      <c r="B170" s="42" t="s">
        <v>512</v>
      </c>
      <c r="D170" s="42" t="s">
        <v>513</v>
      </c>
      <c r="E170" s="244">
        <v>5.33054018E8</v>
      </c>
      <c r="F170" s="244">
        <v>5.33054018E8</v>
      </c>
      <c r="G170" s="245">
        <f t="shared" si="13"/>
        <v>1</v>
      </c>
      <c r="I170" s="246">
        <v>1.0</v>
      </c>
    </row>
    <row r="171" ht="14.25" customHeight="1">
      <c r="A171" s="42" t="s">
        <v>514</v>
      </c>
      <c r="C171" s="42">
        <v>10000.0</v>
      </c>
      <c r="E171" s="244">
        <v>2.598925628E9</v>
      </c>
      <c r="F171" s="244">
        <v>2.596429575E9</v>
      </c>
      <c r="G171" s="245">
        <f t="shared" si="13"/>
        <v>0.9990395828</v>
      </c>
      <c r="I171" s="246">
        <v>0.9990395827517693</v>
      </c>
    </row>
    <row r="172" ht="14.25" customHeight="1">
      <c r="B172" s="42" t="s">
        <v>515</v>
      </c>
      <c r="D172" s="42" t="s">
        <v>516</v>
      </c>
      <c r="E172" s="244">
        <v>2.598925628E9</v>
      </c>
      <c r="F172" s="244">
        <v>2.596429575E9</v>
      </c>
      <c r="G172" s="245">
        <f t="shared" si="13"/>
        <v>0.9990395828</v>
      </c>
      <c r="I172" s="246">
        <v>0.9990395827517693</v>
      </c>
    </row>
    <row r="173" ht="14.25" customHeight="1">
      <c r="A173" s="42" t="s">
        <v>517</v>
      </c>
      <c r="C173" s="42">
        <v>0.0</v>
      </c>
      <c r="E173" s="244">
        <v>6.0703703E8</v>
      </c>
      <c r="F173" s="244">
        <v>5.91082165E8</v>
      </c>
      <c r="G173" s="245">
        <f t="shared" si="13"/>
        <v>0.9737168176</v>
      </c>
      <c r="I173" s="246">
        <v>0.9737168175720681</v>
      </c>
    </row>
    <row r="174" ht="14.25" customHeight="1">
      <c r="B174" s="42" t="s">
        <v>518</v>
      </c>
      <c r="D174" s="42" t="s">
        <v>519</v>
      </c>
      <c r="E174" s="244">
        <v>1.1012703E8</v>
      </c>
      <c r="F174" s="244">
        <v>1.06872743E8</v>
      </c>
      <c r="G174" s="245">
        <f t="shared" si="13"/>
        <v>0.970449698</v>
      </c>
      <c r="I174" s="246">
        <v>0.9704496979533545</v>
      </c>
    </row>
    <row r="175" ht="14.25" customHeight="1">
      <c r="B175" s="42" t="s">
        <v>520</v>
      </c>
      <c r="D175" s="42" t="s">
        <v>521</v>
      </c>
      <c r="E175" s="244">
        <v>3.6623E8</v>
      </c>
      <c r="F175" s="244">
        <v>3.62238121E8</v>
      </c>
      <c r="G175" s="245">
        <f t="shared" si="13"/>
        <v>0.9891000765</v>
      </c>
      <c r="I175" s="246">
        <v>0.9891000764546869</v>
      </c>
    </row>
    <row r="176" ht="14.25" customHeight="1">
      <c r="B176" s="42" t="s">
        <v>522</v>
      </c>
      <c r="D176" s="42" t="s">
        <v>523</v>
      </c>
      <c r="E176" s="244">
        <v>6.648E7</v>
      </c>
      <c r="F176" s="244">
        <v>6.2427544E7</v>
      </c>
      <c r="G176" s="245">
        <f t="shared" si="13"/>
        <v>0.9390424789</v>
      </c>
      <c r="I176" s="246">
        <v>0.9390424789410349</v>
      </c>
    </row>
    <row r="177" ht="14.25" customHeight="1">
      <c r="B177" s="42" t="s">
        <v>524</v>
      </c>
      <c r="D177" s="42" t="s">
        <v>525</v>
      </c>
      <c r="E177" s="244">
        <v>6.42E7</v>
      </c>
      <c r="F177" s="244">
        <v>5.9543757E7</v>
      </c>
      <c r="G177" s="245">
        <f t="shared" si="13"/>
        <v>0.9274728505</v>
      </c>
      <c r="I177" s="246">
        <v>0.9274728504672897</v>
      </c>
    </row>
    <row r="178" ht="14.25" customHeight="1">
      <c r="A178" s="42" t="s">
        <v>526</v>
      </c>
      <c r="C178" s="42">
        <v>25119.0</v>
      </c>
      <c r="E178" s="244">
        <v>2.078743474E9</v>
      </c>
      <c r="F178" s="244">
        <v>1.99580184E9</v>
      </c>
      <c r="G178" s="245">
        <f t="shared" si="13"/>
        <v>0.9601001109</v>
      </c>
      <c r="I178" s="246">
        <v>0.9601001109384601</v>
      </c>
    </row>
    <row r="179" ht="14.25" customHeight="1">
      <c r="B179" s="42" t="s">
        <v>527</v>
      </c>
      <c r="D179" s="42" t="s">
        <v>528</v>
      </c>
      <c r="E179" s="244">
        <v>9.9275253E7</v>
      </c>
      <c r="F179" s="244">
        <v>9.9153777E7</v>
      </c>
      <c r="G179" s="245">
        <f t="shared" si="13"/>
        <v>0.9987763718</v>
      </c>
      <c r="I179" s="246">
        <v>0.998776371791266</v>
      </c>
    </row>
    <row r="180" ht="14.25" customHeight="1">
      <c r="B180" s="42" t="s">
        <v>529</v>
      </c>
      <c r="D180" s="42" t="s">
        <v>530</v>
      </c>
      <c r="E180" s="244">
        <v>1.80675282E8</v>
      </c>
      <c r="F180" s="244">
        <v>1.7850608E8</v>
      </c>
      <c r="G180" s="245">
        <f t="shared" si="13"/>
        <v>0.9879939194</v>
      </c>
      <c r="I180" s="246">
        <v>0.9879939193895931</v>
      </c>
    </row>
    <row r="181" ht="14.25" customHeight="1">
      <c r="B181" s="42" t="s">
        <v>531</v>
      </c>
      <c r="D181" s="42" t="s">
        <v>532</v>
      </c>
      <c r="E181" s="244">
        <v>4.7728889E7</v>
      </c>
      <c r="F181" s="244">
        <v>4.7728889E7</v>
      </c>
      <c r="G181" s="245">
        <f t="shared" si="13"/>
        <v>1</v>
      </c>
      <c r="I181" s="246">
        <v>1.0</v>
      </c>
    </row>
    <row r="182" ht="14.25" customHeight="1">
      <c r="B182" s="42" t="s">
        <v>533</v>
      </c>
      <c r="D182" s="42" t="s">
        <v>534</v>
      </c>
      <c r="E182" s="244">
        <v>2.38769749E8</v>
      </c>
      <c r="F182" s="244">
        <v>1.83865987E8</v>
      </c>
      <c r="G182" s="245">
        <f t="shared" si="13"/>
        <v>0.7700556196</v>
      </c>
      <c r="I182" s="246">
        <v>0.7700556195667819</v>
      </c>
    </row>
    <row r="183" ht="14.25" customHeight="1">
      <c r="B183" s="42" t="s">
        <v>535</v>
      </c>
      <c r="D183" s="42" t="s">
        <v>536</v>
      </c>
      <c r="E183" s="244">
        <v>1.68047624E8</v>
      </c>
      <c r="F183" s="244">
        <v>1.6804762E8</v>
      </c>
      <c r="G183" s="245">
        <f t="shared" si="13"/>
        <v>0.9999999762</v>
      </c>
      <c r="I183" s="246">
        <v>0.9999999761972237</v>
      </c>
    </row>
    <row r="184" ht="14.25" customHeight="1">
      <c r="B184" s="42" t="s">
        <v>537</v>
      </c>
      <c r="D184" s="42" t="s">
        <v>538</v>
      </c>
      <c r="E184" s="244">
        <v>3.13377504E8</v>
      </c>
      <c r="F184" s="244">
        <v>3.13377504E8</v>
      </c>
      <c r="G184" s="245">
        <f t="shared" si="13"/>
        <v>1</v>
      </c>
      <c r="I184" s="246">
        <v>1.0</v>
      </c>
    </row>
    <row r="185" ht="14.25" customHeight="1">
      <c r="B185" s="42" t="s">
        <v>539</v>
      </c>
      <c r="D185" s="42" t="s">
        <v>540</v>
      </c>
      <c r="E185" s="244">
        <v>5.8752252E7</v>
      </c>
      <c r="F185" s="244">
        <v>5.8752252E7</v>
      </c>
      <c r="G185" s="245">
        <f t="shared" si="13"/>
        <v>1</v>
      </c>
      <c r="I185" s="246">
        <v>1.0</v>
      </c>
    </row>
    <row r="186" ht="14.25" customHeight="1">
      <c r="B186" s="42" t="s">
        <v>541</v>
      </c>
      <c r="D186" s="42" t="s">
        <v>542</v>
      </c>
      <c r="E186" s="244">
        <v>2.9637228E7</v>
      </c>
      <c r="F186" s="244">
        <v>2.9637228E7</v>
      </c>
      <c r="G186" s="245">
        <f t="shared" si="13"/>
        <v>1</v>
      </c>
      <c r="I186" s="246">
        <v>1.0</v>
      </c>
    </row>
    <row r="187" ht="14.25" customHeight="1">
      <c r="B187" s="42" t="s">
        <v>543</v>
      </c>
      <c r="D187" s="42" t="s">
        <v>544</v>
      </c>
      <c r="E187" s="244">
        <v>4.9891634E7</v>
      </c>
      <c r="F187" s="244">
        <v>4.9891634E7</v>
      </c>
      <c r="G187" s="245">
        <f t="shared" si="13"/>
        <v>1</v>
      </c>
      <c r="I187" s="246">
        <v>1.0</v>
      </c>
    </row>
    <row r="188" ht="14.25" customHeight="1">
      <c r="B188" s="42" t="s">
        <v>545</v>
      </c>
      <c r="D188" s="42" t="s">
        <v>546</v>
      </c>
      <c r="E188" s="244">
        <v>2.13338152E8</v>
      </c>
      <c r="F188" s="244">
        <v>2.13338152E8</v>
      </c>
      <c r="G188" s="245">
        <f t="shared" si="13"/>
        <v>1</v>
      </c>
      <c r="I188" s="246">
        <v>1.0</v>
      </c>
    </row>
    <row r="189" ht="14.25" customHeight="1">
      <c r="B189" s="42" t="s">
        <v>547</v>
      </c>
      <c r="D189" s="42" t="s">
        <v>548</v>
      </c>
      <c r="E189" s="244">
        <v>3.8117217E7</v>
      </c>
      <c r="F189" s="244">
        <v>3.8117217E7</v>
      </c>
      <c r="G189" s="245">
        <f t="shared" si="13"/>
        <v>1</v>
      </c>
      <c r="I189" s="246">
        <v>1.0</v>
      </c>
    </row>
    <row r="190" ht="14.25" customHeight="1">
      <c r="B190" s="42" t="s">
        <v>549</v>
      </c>
      <c r="D190" s="42" t="s">
        <v>550</v>
      </c>
      <c r="E190" s="244">
        <v>4.656799E7</v>
      </c>
      <c r="F190" s="244">
        <v>4.656799E7</v>
      </c>
      <c r="G190" s="245">
        <f t="shared" si="13"/>
        <v>1</v>
      </c>
      <c r="I190" s="246">
        <v>1.0</v>
      </c>
    </row>
    <row r="191" ht="14.25" customHeight="1">
      <c r="B191" s="42" t="s">
        <v>551</v>
      </c>
      <c r="D191" s="42" t="s">
        <v>552</v>
      </c>
      <c r="E191" s="244">
        <v>2.81928361E8</v>
      </c>
      <c r="F191" s="244">
        <v>2.63042031E8</v>
      </c>
      <c r="G191" s="245">
        <f t="shared" si="13"/>
        <v>0.9330101806</v>
      </c>
      <c r="I191" s="246">
        <v>0.933010180554343</v>
      </c>
    </row>
    <row r="192" ht="14.25" customHeight="1">
      <c r="B192" s="42" t="s">
        <v>553</v>
      </c>
      <c r="D192" s="42" t="s">
        <v>554</v>
      </c>
      <c r="E192" s="244">
        <v>3.12636339E8</v>
      </c>
      <c r="F192" s="244">
        <v>3.05775479E8</v>
      </c>
      <c r="G192" s="245">
        <f t="shared" si="13"/>
        <v>0.9780548223</v>
      </c>
      <c r="I192" s="246">
        <v>0.9780548223474431</v>
      </c>
    </row>
    <row r="193" ht="14.25" customHeight="1">
      <c r="A193" s="42" t="s">
        <v>555</v>
      </c>
      <c r="E193" s="244"/>
      <c r="F193" s="244"/>
      <c r="G193" s="245"/>
      <c r="I193" s="246"/>
    </row>
    <row r="194" ht="14.25" customHeight="1">
      <c r="A194" s="42" t="s">
        <v>556</v>
      </c>
      <c r="B194" s="42" t="s">
        <v>557</v>
      </c>
      <c r="C194" s="42">
        <v>20.0</v>
      </c>
      <c r="D194" s="42" t="s">
        <v>558</v>
      </c>
      <c r="E194" s="244">
        <v>1.6802992E8</v>
      </c>
      <c r="F194" s="244">
        <v>1.66225552E8</v>
      </c>
      <c r="G194" s="245">
        <f t="shared" ref="G194:G236" si="14">F194/E194</f>
        <v>0.9892616267</v>
      </c>
      <c r="I194" s="246">
        <v>0.989261626738857</v>
      </c>
    </row>
    <row r="195" ht="14.25" customHeight="1">
      <c r="A195" s="42" t="s">
        <v>559</v>
      </c>
      <c r="B195" s="42" t="s">
        <v>560</v>
      </c>
      <c r="C195" s="42">
        <v>0.0</v>
      </c>
      <c r="D195" s="42" t="s">
        <v>561</v>
      </c>
      <c r="E195" s="244">
        <v>1.5E8</v>
      </c>
      <c r="F195" s="244">
        <v>0.001</v>
      </c>
      <c r="G195" s="245">
        <f t="shared" si="14"/>
        <v>0</v>
      </c>
      <c r="I195" s="246">
        <v>6.666666666666667E-12</v>
      </c>
    </row>
    <row r="196" ht="14.25" customHeight="1">
      <c r="A196" s="42" t="s">
        <v>562</v>
      </c>
      <c r="B196" s="42" t="s">
        <v>563</v>
      </c>
      <c r="C196" s="42">
        <v>0.0</v>
      </c>
      <c r="D196" s="42" t="s">
        <v>564</v>
      </c>
      <c r="E196" s="244">
        <v>1.0E8</v>
      </c>
      <c r="F196" s="244">
        <v>0.001</v>
      </c>
      <c r="G196" s="245">
        <f t="shared" si="14"/>
        <v>0</v>
      </c>
      <c r="I196" s="246">
        <v>1.0000000000000001E-11</v>
      </c>
    </row>
    <row r="197" ht="14.25" customHeight="1">
      <c r="A197" s="42" t="s">
        <v>565</v>
      </c>
      <c r="B197" s="42" t="s">
        <v>566</v>
      </c>
      <c r="C197" s="42">
        <v>0.0</v>
      </c>
      <c r="D197" s="42" t="s">
        <v>567</v>
      </c>
      <c r="E197" s="244">
        <v>3.140474178E9</v>
      </c>
      <c r="F197" s="244">
        <v>2.660977364E9</v>
      </c>
      <c r="G197" s="245">
        <f t="shared" si="14"/>
        <v>0.8473170653</v>
      </c>
      <c r="I197" s="246">
        <v>0.8473170652511571</v>
      </c>
    </row>
    <row r="198" ht="14.25" customHeight="1">
      <c r="A198" s="42" t="s">
        <v>568</v>
      </c>
      <c r="B198" s="42" t="s">
        <v>569</v>
      </c>
      <c r="C198" s="42">
        <v>5.0</v>
      </c>
      <c r="D198" s="42" t="s">
        <v>570</v>
      </c>
      <c r="E198" s="244">
        <v>2.2718E8</v>
      </c>
      <c r="F198" s="244">
        <v>2.11014784E8</v>
      </c>
      <c r="G198" s="245">
        <f t="shared" si="14"/>
        <v>0.928844018</v>
      </c>
      <c r="I198" s="246">
        <v>0.9288440179593274</v>
      </c>
    </row>
    <row r="199" ht="14.25" customHeight="1">
      <c r="A199" s="42" t="s">
        <v>571</v>
      </c>
      <c r="B199" s="42" t="s">
        <v>572</v>
      </c>
      <c r="C199" s="42">
        <v>0.0</v>
      </c>
      <c r="D199" s="42" t="s">
        <v>573</v>
      </c>
      <c r="E199" s="244">
        <v>8.99608E8</v>
      </c>
      <c r="F199" s="244">
        <v>8.06848833E8</v>
      </c>
      <c r="G199" s="245">
        <f t="shared" si="14"/>
        <v>0.8968893485</v>
      </c>
      <c r="I199" s="246">
        <v>0.8968893484717788</v>
      </c>
    </row>
    <row r="200" ht="14.25" customHeight="1">
      <c r="A200" s="42" t="s">
        <v>574</v>
      </c>
      <c r="B200" s="42" t="s">
        <v>575</v>
      </c>
      <c r="C200" s="42">
        <v>405530.0</v>
      </c>
      <c r="D200" s="42" t="s">
        <v>576</v>
      </c>
      <c r="E200" s="244">
        <v>1.602432E8</v>
      </c>
      <c r="F200" s="244">
        <v>1.545E8</v>
      </c>
      <c r="G200" s="245">
        <f t="shared" si="14"/>
        <v>0.9641594776</v>
      </c>
      <c r="I200" s="246">
        <v>0.9641594775940571</v>
      </c>
    </row>
    <row r="201" ht="14.25" customHeight="1">
      <c r="A201" s="42" t="s">
        <v>577</v>
      </c>
      <c r="B201" s="42" t="s">
        <v>578</v>
      </c>
      <c r="C201" s="42">
        <v>0.0</v>
      </c>
      <c r="D201" s="42" t="s">
        <v>579</v>
      </c>
      <c r="E201" s="244">
        <v>2.450386821E9</v>
      </c>
      <c r="F201" s="244">
        <v>3.65985118E8</v>
      </c>
      <c r="G201" s="245">
        <f t="shared" si="14"/>
        <v>0.1493580992</v>
      </c>
      <c r="I201" s="246">
        <v>0.14935809924518037</v>
      </c>
    </row>
    <row r="202" ht="14.25" customHeight="1">
      <c r="A202" s="42" t="s">
        <v>580</v>
      </c>
      <c r="B202" s="42" t="s">
        <v>581</v>
      </c>
      <c r="C202" s="42">
        <v>10.0</v>
      </c>
      <c r="D202" s="42" t="s">
        <v>582</v>
      </c>
      <c r="E202" s="244">
        <v>1.655635993E9</v>
      </c>
      <c r="F202" s="244">
        <v>3.54330437E8</v>
      </c>
      <c r="G202" s="245">
        <f t="shared" si="14"/>
        <v>0.214014698</v>
      </c>
      <c r="I202" s="246">
        <v>0.21401469797594572</v>
      </c>
    </row>
    <row r="203" ht="14.25" customHeight="1">
      <c r="A203" s="42" t="s">
        <v>583</v>
      </c>
      <c r="B203" s="42" t="s">
        <v>584</v>
      </c>
      <c r="C203" s="42">
        <v>0.0</v>
      </c>
      <c r="D203" s="42" t="s">
        <v>585</v>
      </c>
      <c r="E203" s="244">
        <v>1.060630993E9</v>
      </c>
      <c r="F203" s="244">
        <v>9.942343E8</v>
      </c>
      <c r="G203" s="245">
        <f t="shared" si="14"/>
        <v>0.9373988754</v>
      </c>
      <c r="I203" s="246">
        <v>0.9373988753504208</v>
      </c>
    </row>
    <row r="204" ht="14.25" customHeight="1">
      <c r="A204" s="42" t="s">
        <v>586</v>
      </c>
      <c r="B204" s="42" t="s">
        <v>587</v>
      </c>
      <c r="C204" s="42">
        <v>0.0</v>
      </c>
      <c r="D204" s="42" t="s">
        <v>588</v>
      </c>
      <c r="E204" s="244">
        <v>1.033557746E9</v>
      </c>
      <c r="F204" s="244">
        <v>9.79562556E8</v>
      </c>
      <c r="G204" s="245">
        <f t="shared" si="14"/>
        <v>0.9477579359</v>
      </c>
      <c r="I204" s="246">
        <v>0.9477579359170126</v>
      </c>
    </row>
    <row r="205" ht="14.25" customHeight="1">
      <c r="A205" s="42" t="s">
        <v>589</v>
      </c>
      <c r="B205" s="42" t="s">
        <v>590</v>
      </c>
      <c r="C205" s="42">
        <v>100.0</v>
      </c>
      <c r="D205" s="42" t="s">
        <v>591</v>
      </c>
      <c r="E205" s="244">
        <v>2.66845E8</v>
      </c>
      <c r="F205" s="244">
        <v>1.74271496E8</v>
      </c>
      <c r="G205" s="245">
        <f t="shared" si="14"/>
        <v>0.6530813618</v>
      </c>
      <c r="I205" s="246">
        <v>0.65308136183927</v>
      </c>
    </row>
    <row r="206" ht="14.25" customHeight="1">
      <c r="A206" s="42" t="s">
        <v>592</v>
      </c>
      <c r="B206" s="42" t="s">
        <v>593</v>
      </c>
      <c r="C206" s="42">
        <v>0.0</v>
      </c>
      <c r="D206" s="42" t="s">
        <v>594</v>
      </c>
      <c r="E206" s="244">
        <v>1.96255E8</v>
      </c>
      <c r="F206" s="244">
        <v>1.9368E8</v>
      </c>
      <c r="G206" s="245">
        <f t="shared" si="14"/>
        <v>0.9868793152</v>
      </c>
      <c r="I206" s="246">
        <v>0.9868793151766834</v>
      </c>
    </row>
    <row r="207" ht="14.25" customHeight="1">
      <c r="A207" s="42" t="s">
        <v>595</v>
      </c>
      <c r="B207" s="42" t="s">
        <v>596</v>
      </c>
      <c r="C207" s="42">
        <v>100.0</v>
      </c>
      <c r="D207" s="42" t="s">
        <v>594</v>
      </c>
      <c r="E207" s="244">
        <v>2.91975E8</v>
      </c>
      <c r="F207" s="244">
        <v>2.653677E8</v>
      </c>
      <c r="G207" s="245">
        <f t="shared" si="14"/>
        <v>0.9088713075</v>
      </c>
      <c r="I207" s="246">
        <v>0.908871307474955</v>
      </c>
    </row>
    <row r="208" ht="14.25" customHeight="1">
      <c r="A208" s="42" t="s">
        <v>597</v>
      </c>
      <c r="B208" s="42" t="s">
        <v>598</v>
      </c>
      <c r="C208" s="42">
        <v>1950.0</v>
      </c>
      <c r="D208" s="42" t="s">
        <v>599</v>
      </c>
      <c r="E208" s="244">
        <v>1.346374974E9</v>
      </c>
      <c r="F208" s="244">
        <v>9.59250068E8</v>
      </c>
      <c r="G208" s="245">
        <f t="shared" si="14"/>
        <v>0.7124687301</v>
      </c>
      <c r="I208" s="246">
        <v>0.7124687301265895</v>
      </c>
    </row>
    <row r="209" ht="14.25" customHeight="1">
      <c r="A209" s="42" t="s">
        <v>600</v>
      </c>
      <c r="B209" s="42" t="s">
        <v>601</v>
      </c>
      <c r="C209" s="42">
        <v>10.0</v>
      </c>
      <c r="D209" s="42" t="s">
        <v>602</v>
      </c>
      <c r="E209" s="244">
        <v>2.393384384E9</v>
      </c>
      <c r="F209" s="244">
        <v>1.284654811E9</v>
      </c>
      <c r="G209" s="245">
        <f t="shared" si="14"/>
        <v>0.5367523995</v>
      </c>
      <c r="I209" s="246">
        <v>0.5367523994841942</v>
      </c>
    </row>
    <row r="210" ht="14.25" customHeight="1">
      <c r="A210" s="42" t="s">
        <v>603</v>
      </c>
      <c r="B210" s="42" t="s">
        <v>604</v>
      </c>
      <c r="C210" s="42">
        <v>0.0</v>
      </c>
      <c r="D210" s="42" t="s">
        <v>605</v>
      </c>
      <c r="E210" s="244">
        <v>8.22E8</v>
      </c>
      <c r="F210" s="244">
        <v>2.48546325E8</v>
      </c>
      <c r="G210" s="245">
        <f t="shared" si="14"/>
        <v>0.302367792</v>
      </c>
      <c r="I210" s="246">
        <v>0.30236779197080293</v>
      </c>
    </row>
    <row r="211" ht="14.25" customHeight="1">
      <c r="A211" s="42" t="s">
        <v>606</v>
      </c>
      <c r="B211" s="42" t="s">
        <v>607</v>
      </c>
      <c r="C211" s="42">
        <v>0.0</v>
      </c>
      <c r="D211" s="42" t="s">
        <v>608</v>
      </c>
      <c r="E211" s="244">
        <v>2.017996048E9</v>
      </c>
      <c r="F211" s="244">
        <v>1.740319596E9</v>
      </c>
      <c r="G211" s="245">
        <f t="shared" si="14"/>
        <v>0.862399903</v>
      </c>
      <c r="I211" s="246">
        <v>0.8623999029754295</v>
      </c>
    </row>
    <row r="212" ht="14.25" customHeight="1">
      <c r="A212" s="42" t="s">
        <v>609</v>
      </c>
      <c r="B212" s="42" t="s">
        <v>610</v>
      </c>
      <c r="C212" s="42">
        <v>30.0</v>
      </c>
      <c r="D212" s="42" t="s">
        <v>611</v>
      </c>
      <c r="E212" s="244">
        <v>5.63340675E8</v>
      </c>
      <c r="F212" s="244">
        <v>2.18801296E8</v>
      </c>
      <c r="G212" s="245">
        <f t="shared" si="14"/>
        <v>0.3883996056</v>
      </c>
      <c r="I212" s="246">
        <v>0.3883996056205244</v>
      </c>
    </row>
    <row r="213" ht="14.25" customHeight="1">
      <c r="A213" s="42" t="s">
        <v>612</v>
      </c>
      <c r="B213" s="42" t="s">
        <v>613</v>
      </c>
      <c r="C213" s="42">
        <v>0.0</v>
      </c>
      <c r="D213" s="42" t="s">
        <v>614</v>
      </c>
      <c r="E213" s="244">
        <v>2.0E8</v>
      </c>
      <c r="F213" s="244">
        <v>0.001</v>
      </c>
      <c r="G213" s="245">
        <f t="shared" si="14"/>
        <v>0</v>
      </c>
      <c r="I213" s="246">
        <v>5.0000000000000005E-12</v>
      </c>
    </row>
    <row r="214" ht="14.25" customHeight="1">
      <c r="A214" s="42" t="s">
        <v>615</v>
      </c>
      <c r="B214" s="42" t="s">
        <v>616</v>
      </c>
      <c r="C214" s="42">
        <v>2.0</v>
      </c>
      <c r="D214" s="42" t="s">
        <v>617</v>
      </c>
      <c r="E214" s="244">
        <v>1.10481408E9</v>
      </c>
      <c r="F214" s="244">
        <v>9.99305257E8</v>
      </c>
      <c r="G214" s="245">
        <f t="shared" si="14"/>
        <v>0.9045008342</v>
      </c>
      <c r="I214" s="246">
        <v>0.904500834203706</v>
      </c>
    </row>
    <row r="215" ht="14.25" customHeight="1">
      <c r="A215" s="42" t="s">
        <v>618</v>
      </c>
      <c r="B215" s="42" t="s">
        <v>619</v>
      </c>
      <c r="C215" s="42">
        <v>7.0</v>
      </c>
      <c r="D215" s="42" t="s">
        <v>620</v>
      </c>
      <c r="E215" s="244">
        <v>8.41587109E8</v>
      </c>
      <c r="F215" s="244">
        <v>6.60586207E8</v>
      </c>
      <c r="G215" s="245">
        <f t="shared" si="14"/>
        <v>0.784929094</v>
      </c>
      <c r="I215" s="246">
        <v>0.7849290940125367</v>
      </c>
    </row>
    <row r="216" ht="14.25" customHeight="1">
      <c r="A216" s="42" t="s">
        <v>621</v>
      </c>
      <c r="B216" s="42" t="s">
        <v>622</v>
      </c>
      <c r="C216" s="42">
        <v>1.0</v>
      </c>
      <c r="D216" s="42" t="s">
        <v>623</v>
      </c>
      <c r="E216" s="244">
        <v>5.725832387E9</v>
      </c>
      <c r="F216" s="244">
        <v>3.230435035E9</v>
      </c>
      <c r="G216" s="245">
        <f t="shared" si="14"/>
        <v>0.5641860985</v>
      </c>
      <c r="I216" s="246">
        <v>0.5641860984848979</v>
      </c>
    </row>
    <row r="217" ht="14.25" customHeight="1">
      <c r="A217" s="42" t="s">
        <v>624</v>
      </c>
      <c r="B217" s="42" t="s">
        <v>625</v>
      </c>
      <c r="C217" s="42">
        <v>0.0</v>
      </c>
      <c r="D217" s="42" t="s">
        <v>626</v>
      </c>
      <c r="E217" s="244">
        <v>1.314867915E9</v>
      </c>
      <c r="F217" s="244">
        <v>5.97961604E8</v>
      </c>
      <c r="G217" s="245">
        <f t="shared" si="14"/>
        <v>0.4547693325</v>
      </c>
      <c r="I217" s="246">
        <v>0.4547693324770192</v>
      </c>
    </row>
    <row r="218" ht="14.25" customHeight="1">
      <c r="A218" s="42" t="s">
        <v>627</v>
      </c>
      <c r="B218" s="42" t="s">
        <v>628</v>
      </c>
      <c r="C218" s="42">
        <v>0.0</v>
      </c>
      <c r="D218" s="42" t="s">
        <v>629</v>
      </c>
      <c r="E218" s="244">
        <v>8.7869658E7</v>
      </c>
      <c r="F218" s="244">
        <v>7.97265E7</v>
      </c>
      <c r="G218" s="245">
        <f t="shared" si="14"/>
        <v>0.90732685</v>
      </c>
      <c r="I218" s="246">
        <v>0.9073268499576953</v>
      </c>
    </row>
    <row r="219" ht="14.25" customHeight="1">
      <c r="A219" s="42" t="s">
        <v>630</v>
      </c>
      <c r="B219" s="42" t="s">
        <v>631</v>
      </c>
      <c r="C219" s="42">
        <v>0.0</v>
      </c>
      <c r="D219" s="42" t="s">
        <v>632</v>
      </c>
      <c r="E219" s="244">
        <v>1.89837375E8</v>
      </c>
      <c r="F219" s="244">
        <v>1.89837373E8</v>
      </c>
      <c r="G219" s="245">
        <f t="shared" si="14"/>
        <v>0.9999999895</v>
      </c>
      <c r="I219" s="246">
        <v>0.9999999894646668</v>
      </c>
    </row>
    <row r="220" ht="14.25" customHeight="1">
      <c r="A220" s="42" t="s">
        <v>633</v>
      </c>
      <c r="B220" s="42" t="s">
        <v>634</v>
      </c>
      <c r="C220" s="42">
        <v>0.0</v>
      </c>
      <c r="D220" s="42" t="s">
        <v>635</v>
      </c>
      <c r="E220" s="244">
        <v>7.72543884E8</v>
      </c>
      <c r="F220" s="244">
        <v>0.001</v>
      </c>
      <c r="G220" s="245">
        <f t="shared" si="14"/>
        <v>0</v>
      </c>
      <c r="I220" s="246">
        <v>1.2944248484918432E-12</v>
      </c>
    </row>
    <row r="221" ht="14.25" customHeight="1">
      <c r="A221" s="42" t="s">
        <v>636</v>
      </c>
      <c r="B221" s="42" t="s">
        <v>637</v>
      </c>
      <c r="C221" s="42">
        <v>0.0</v>
      </c>
      <c r="D221" s="42" t="s">
        <v>638</v>
      </c>
      <c r="E221" s="244">
        <v>6.284705666E9</v>
      </c>
      <c r="F221" s="244">
        <v>5.906208389E9</v>
      </c>
      <c r="G221" s="245">
        <f t="shared" si="14"/>
        <v>0.9397748603</v>
      </c>
      <c r="I221" s="246">
        <v>0.9397748602535748</v>
      </c>
    </row>
    <row r="222" ht="14.25" customHeight="1">
      <c r="A222" s="42" t="s">
        <v>639</v>
      </c>
      <c r="B222" s="42" t="s">
        <v>640</v>
      </c>
      <c r="C222" s="42">
        <v>0.0</v>
      </c>
      <c r="D222" s="42" t="s">
        <v>641</v>
      </c>
      <c r="E222" s="244">
        <v>2.005985E8</v>
      </c>
      <c r="F222" s="244">
        <v>1.95871021E8</v>
      </c>
      <c r="G222" s="245">
        <f t="shared" si="14"/>
        <v>0.9764331289</v>
      </c>
      <c r="I222" s="246">
        <v>0.9764331288618808</v>
      </c>
    </row>
    <row r="223" ht="14.25" customHeight="1">
      <c r="A223" s="42" t="s">
        <v>642</v>
      </c>
      <c r="B223" s="42" t="s">
        <v>643</v>
      </c>
      <c r="C223" s="42">
        <v>70.0</v>
      </c>
      <c r="D223" s="42" t="s">
        <v>644</v>
      </c>
      <c r="E223" s="244">
        <v>5.41913304E8</v>
      </c>
      <c r="F223" s="244">
        <v>4.75834683E8</v>
      </c>
      <c r="G223" s="245">
        <f t="shared" si="14"/>
        <v>0.8780642208</v>
      </c>
      <c r="I223" s="246">
        <v>0.8780642207669439</v>
      </c>
    </row>
    <row r="224" ht="14.25" customHeight="1">
      <c r="A224" s="42" t="s">
        <v>645</v>
      </c>
      <c r="B224" s="42" t="s">
        <v>646</v>
      </c>
      <c r="C224" s="42">
        <v>0.0</v>
      </c>
      <c r="D224" s="42" t="s">
        <v>647</v>
      </c>
      <c r="E224" s="244">
        <v>1.57E7</v>
      </c>
      <c r="F224" s="244">
        <v>0.001</v>
      </c>
      <c r="G224" s="245">
        <f t="shared" si="14"/>
        <v>0</v>
      </c>
      <c r="I224" s="246">
        <v>6.369426751592356E-11</v>
      </c>
    </row>
    <row r="225" ht="14.25" customHeight="1">
      <c r="A225" s="42" t="s">
        <v>648</v>
      </c>
      <c r="B225" s="42" t="s">
        <v>649</v>
      </c>
      <c r="C225" s="42">
        <v>40.0</v>
      </c>
      <c r="D225" s="42" t="s">
        <v>650</v>
      </c>
      <c r="E225" s="244">
        <v>1.1493E9</v>
      </c>
      <c r="F225" s="244">
        <v>1.07543365E9</v>
      </c>
      <c r="G225" s="245">
        <f t="shared" si="14"/>
        <v>0.93572927</v>
      </c>
      <c r="I225" s="246">
        <v>0.9357292699904289</v>
      </c>
    </row>
    <row r="226" ht="14.25" customHeight="1">
      <c r="A226" s="42" t="s">
        <v>651</v>
      </c>
      <c r="B226" s="42" t="s">
        <v>652</v>
      </c>
      <c r="C226" s="42">
        <v>30.0</v>
      </c>
      <c r="D226" s="42" t="s">
        <v>653</v>
      </c>
      <c r="E226" s="244">
        <v>1.77156E8</v>
      </c>
      <c r="F226" s="244">
        <v>1.70465208E8</v>
      </c>
      <c r="G226" s="245">
        <f t="shared" si="14"/>
        <v>0.9622322021</v>
      </c>
      <c r="I226" s="246">
        <v>0.9622322021269389</v>
      </c>
    </row>
    <row r="227" ht="14.25" customHeight="1">
      <c r="A227" s="42" t="s">
        <v>654</v>
      </c>
      <c r="B227" s="42" t="s">
        <v>655</v>
      </c>
      <c r="C227" s="42">
        <v>0.0</v>
      </c>
      <c r="D227" s="42" t="s">
        <v>656</v>
      </c>
      <c r="E227" s="244">
        <v>7.0E7</v>
      </c>
      <c r="F227" s="244">
        <v>6.9E7</v>
      </c>
      <c r="G227" s="245">
        <f t="shared" si="14"/>
        <v>0.9857142857</v>
      </c>
      <c r="I227" s="246">
        <v>0.9857142857142858</v>
      </c>
    </row>
    <row r="228" ht="14.25" customHeight="1">
      <c r="A228" s="42" t="s">
        <v>657</v>
      </c>
      <c r="B228" s="42" t="s">
        <v>658</v>
      </c>
      <c r="C228" s="42">
        <v>120.0</v>
      </c>
      <c r="D228" s="42" t="s">
        <v>659</v>
      </c>
      <c r="E228" s="244">
        <v>1.360226429E9</v>
      </c>
      <c r="F228" s="244">
        <v>1.255088009E9</v>
      </c>
      <c r="G228" s="245">
        <f t="shared" si="14"/>
        <v>0.9227052072</v>
      </c>
      <c r="I228" s="246">
        <v>0.922705207193118</v>
      </c>
    </row>
    <row r="229" ht="14.25" customHeight="1">
      <c r="A229" s="42" t="s">
        <v>660</v>
      </c>
      <c r="B229" s="42" t="s">
        <v>661</v>
      </c>
      <c r="C229" s="42">
        <v>0.0</v>
      </c>
      <c r="D229" s="42" t="s">
        <v>662</v>
      </c>
      <c r="E229" s="244">
        <v>1.55624E8</v>
      </c>
      <c r="F229" s="244">
        <v>1.51440388E8</v>
      </c>
      <c r="G229" s="245">
        <f t="shared" si="14"/>
        <v>0.9731171799</v>
      </c>
      <c r="I229" s="246">
        <v>0.9731171798694289</v>
      </c>
    </row>
    <row r="230" ht="14.25" customHeight="1">
      <c r="A230" s="42" t="s">
        <v>663</v>
      </c>
      <c r="B230" s="42" t="s">
        <v>664</v>
      </c>
      <c r="C230" s="42">
        <v>0.0</v>
      </c>
      <c r="D230" s="42" t="s">
        <v>665</v>
      </c>
      <c r="E230" s="244">
        <v>6.80671757E8</v>
      </c>
      <c r="F230" s="244">
        <v>4.16341875E8</v>
      </c>
      <c r="G230" s="245">
        <f t="shared" si="14"/>
        <v>0.6116632146</v>
      </c>
      <c r="I230" s="246">
        <v>0.611663214638124</v>
      </c>
    </row>
    <row r="231" ht="14.25" customHeight="1">
      <c r="A231" s="42" t="s">
        <v>666</v>
      </c>
      <c r="B231" s="42" t="s">
        <v>667</v>
      </c>
      <c r="C231" s="42">
        <v>0.0</v>
      </c>
      <c r="D231" s="42" t="s">
        <v>668</v>
      </c>
      <c r="E231" s="244">
        <v>1.0806903644E10</v>
      </c>
      <c r="F231" s="244">
        <v>1.0430009261E10</v>
      </c>
      <c r="G231" s="245">
        <f t="shared" si="14"/>
        <v>0.9651246652</v>
      </c>
      <c r="I231" s="246">
        <v>0.9651246651755564</v>
      </c>
    </row>
    <row r="232" ht="14.25" customHeight="1">
      <c r="A232" s="42" t="s">
        <v>669</v>
      </c>
      <c r="B232" s="42" t="s">
        <v>670</v>
      </c>
      <c r="C232" s="42">
        <v>1.0</v>
      </c>
      <c r="D232" s="42" t="s">
        <v>671</v>
      </c>
      <c r="E232" s="244">
        <v>1.03186408E9</v>
      </c>
      <c r="F232" s="244">
        <v>9.95109908E8</v>
      </c>
      <c r="G232" s="245">
        <f t="shared" si="14"/>
        <v>0.964380801</v>
      </c>
      <c r="I232" s="246">
        <v>0.9643808010062721</v>
      </c>
    </row>
    <row r="233" ht="14.25" customHeight="1">
      <c r="A233" s="42" t="s">
        <v>672</v>
      </c>
      <c r="B233" s="42" t="s">
        <v>673</v>
      </c>
      <c r="C233" s="42">
        <v>0.0</v>
      </c>
      <c r="D233" s="42" t="s">
        <v>674</v>
      </c>
      <c r="E233" s="244">
        <v>5.0E7</v>
      </c>
      <c r="F233" s="244">
        <v>0.001</v>
      </c>
      <c r="G233" s="245">
        <f t="shared" si="14"/>
        <v>0</v>
      </c>
      <c r="I233" s="246">
        <v>2.0000000000000002E-11</v>
      </c>
    </row>
    <row r="234" ht="14.25" customHeight="1">
      <c r="A234" s="42" t="s">
        <v>675</v>
      </c>
      <c r="B234" s="42" t="s">
        <v>676</v>
      </c>
      <c r="C234" s="42">
        <v>2.0</v>
      </c>
      <c r="D234" s="42" t="s">
        <v>677</v>
      </c>
      <c r="E234" s="244">
        <v>3.8364E8</v>
      </c>
      <c r="F234" s="244">
        <v>3.8364E8</v>
      </c>
      <c r="G234" s="245">
        <f t="shared" si="14"/>
        <v>1</v>
      </c>
      <c r="I234" s="246">
        <v>1.0</v>
      </c>
    </row>
    <row r="235" ht="14.25" customHeight="1">
      <c r="A235" s="42" t="s">
        <v>678</v>
      </c>
      <c r="B235" s="42" t="s">
        <v>679</v>
      </c>
      <c r="C235" s="42">
        <v>80.0</v>
      </c>
      <c r="D235" s="42" t="s">
        <v>680</v>
      </c>
      <c r="E235" s="244">
        <v>1.083763182E9</v>
      </c>
      <c r="F235" s="244">
        <v>1.083750938E9</v>
      </c>
      <c r="G235" s="245">
        <f t="shared" si="14"/>
        <v>0.9999887023</v>
      </c>
      <c r="I235" s="246">
        <v>0.999988702328882</v>
      </c>
    </row>
    <row r="236" ht="14.25" customHeight="1">
      <c r="A236" s="42" t="s">
        <v>681</v>
      </c>
      <c r="B236" s="42" t="s">
        <v>682</v>
      </c>
      <c r="C236" s="42">
        <v>1.0</v>
      </c>
      <c r="D236" s="42" t="s">
        <v>683</v>
      </c>
      <c r="E236" s="244">
        <v>1.7E8</v>
      </c>
      <c r="F236" s="244">
        <v>1.51534378E8</v>
      </c>
      <c r="G236" s="245">
        <f t="shared" si="14"/>
        <v>0.8913786941</v>
      </c>
      <c r="I236" s="246">
        <v>0.891378694117647</v>
      </c>
    </row>
    <row r="237" ht="14.25" customHeight="1">
      <c r="A237" s="42" t="s">
        <v>684</v>
      </c>
      <c r="E237" s="244"/>
      <c r="F237" s="244"/>
      <c r="G237" s="245"/>
      <c r="I237" s="246"/>
    </row>
    <row r="238" ht="14.25" customHeight="1">
      <c r="A238" s="42" t="s">
        <v>685</v>
      </c>
      <c r="B238" s="42" t="s">
        <v>686</v>
      </c>
      <c r="C238" s="42">
        <v>0.3</v>
      </c>
      <c r="D238" s="42" t="s">
        <v>687</v>
      </c>
      <c r="E238" s="244">
        <v>8.372108424E9</v>
      </c>
      <c r="F238" s="244">
        <v>8.372108424E9</v>
      </c>
      <c r="G238" s="245">
        <f t="shared" ref="G238:G255" si="15">F238/E238</f>
        <v>1</v>
      </c>
      <c r="I238" s="246">
        <v>1.0</v>
      </c>
    </row>
    <row r="239" ht="14.25" customHeight="1">
      <c r="A239" s="42" t="s">
        <v>688</v>
      </c>
      <c r="B239" s="42" t="s">
        <v>689</v>
      </c>
      <c r="C239" s="42">
        <v>1.0</v>
      </c>
      <c r="D239" s="42" t="s">
        <v>690</v>
      </c>
      <c r="E239" s="244">
        <v>1.76530675E8</v>
      </c>
      <c r="F239" s="244">
        <v>1.65410509E8</v>
      </c>
      <c r="G239" s="245">
        <f t="shared" si="15"/>
        <v>0.9370071745</v>
      </c>
      <c r="I239" s="246">
        <v>0.9370071745321316</v>
      </c>
    </row>
    <row r="240" ht="14.25" customHeight="1">
      <c r="A240" s="42" t="s">
        <v>691</v>
      </c>
      <c r="B240" s="42" t="s">
        <v>692</v>
      </c>
      <c r="C240" s="42">
        <v>49843.0</v>
      </c>
      <c r="D240" s="42" t="s">
        <v>693</v>
      </c>
      <c r="E240" s="244">
        <v>1.46417384644E11</v>
      </c>
      <c r="F240" s="244">
        <v>1.44887897E8</v>
      </c>
      <c r="G240" s="245">
        <f t="shared" si="15"/>
        <v>0.0009895539205</v>
      </c>
      <c r="I240" s="246">
        <v>9.895539204738645E-4</v>
      </c>
    </row>
    <row r="241" ht="14.25" customHeight="1">
      <c r="A241" s="42" t="s">
        <v>694</v>
      </c>
      <c r="B241" s="42" t="s">
        <v>695</v>
      </c>
      <c r="C241" s="42">
        <v>12.0</v>
      </c>
      <c r="D241" s="42" t="s">
        <v>696</v>
      </c>
      <c r="E241" s="244">
        <v>1.8515647121E10</v>
      </c>
      <c r="F241" s="244">
        <v>1.6622072059E10</v>
      </c>
      <c r="G241" s="245">
        <f t="shared" si="15"/>
        <v>0.8977310893</v>
      </c>
      <c r="I241" s="246">
        <v>0.8977310892983938</v>
      </c>
    </row>
    <row r="242" ht="14.25" customHeight="1">
      <c r="A242" s="42" t="s">
        <v>697</v>
      </c>
      <c r="B242" s="42" t="s">
        <v>698</v>
      </c>
      <c r="C242" s="42">
        <v>100.0</v>
      </c>
      <c r="D242" s="42" t="s">
        <v>699</v>
      </c>
      <c r="E242" s="244">
        <v>4.7894994458E10</v>
      </c>
      <c r="F242" s="244">
        <v>3.7138155985E10</v>
      </c>
      <c r="G242" s="245">
        <f t="shared" si="15"/>
        <v>0.7754078773</v>
      </c>
      <c r="I242" s="246">
        <v>0.7754078772796839</v>
      </c>
    </row>
    <row r="243" ht="14.25" customHeight="1">
      <c r="A243" s="42" t="s">
        <v>700</v>
      </c>
      <c r="B243" s="42" t="s">
        <v>701</v>
      </c>
      <c r="C243" s="42">
        <v>100.0</v>
      </c>
      <c r="D243" s="42" t="s">
        <v>702</v>
      </c>
      <c r="E243" s="244">
        <v>1.1862309581E10</v>
      </c>
      <c r="F243" s="244">
        <v>1.1256093129E10</v>
      </c>
      <c r="G243" s="245">
        <f t="shared" si="15"/>
        <v>0.9488955799</v>
      </c>
      <c r="I243" s="246">
        <v>0.9488955799154842</v>
      </c>
    </row>
    <row r="244" ht="14.25" customHeight="1">
      <c r="A244" s="42" t="s">
        <v>703</v>
      </c>
      <c r="B244" s="42" t="s">
        <v>704</v>
      </c>
      <c r="C244" s="42">
        <v>35.0</v>
      </c>
      <c r="D244" s="42" t="s">
        <v>705</v>
      </c>
      <c r="E244" s="244">
        <v>5.0E7</v>
      </c>
      <c r="F244" s="244">
        <v>4.783919E7</v>
      </c>
      <c r="G244" s="245">
        <f t="shared" si="15"/>
        <v>0.9567838</v>
      </c>
      <c r="I244" s="246">
        <v>0.9567838</v>
      </c>
    </row>
    <row r="245" ht="14.25" customHeight="1">
      <c r="A245" s="42" t="s">
        <v>706</v>
      </c>
      <c r="B245" s="42" t="s">
        <v>707</v>
      </c>
      <c r="C245" s="42">
        <v>17.0</v>
      </c>
      <c r="D245" s="42" t="s">
        <v>708</v>
      </c>
      <c r="E245" s="244">
        <v>1.1828853707E10</v>
      </c>
      <c r="F245" s="244">
        <v>2.473436663E9</v>
      </c>
      <c r="G245" s="245">
        <f t="shared" si="15"/>
        <v>0.2091019742</v>
      </c>
      <c r="I245" s="246">
        <v>0.20910197422902324</v>
      </c>
    </row>
    <row r="246" ht="14.25" customHeight="1">
      <c r="A246" s="42" t="s">
        <v>709</v>
      </c>
      <c r="B246" s="42" t="s">
        <v>710</v>
      </c>
      <c r="C246" s="42">
        <v>250.0</v>
      </c>
      <c r="D246" s="42" t="s">
        <v>711</v>
      </c>
      <c r="E246" s="244">
        <v>1.056632949E9</v>
      </c>
      <c r="F246" s="244">
        <v>8.88834659E8</v>
      </c>
      <c r="G246" s="245">
        <f t="shared" si="15"/>
        <v>0.8411952891</v>
      </c>
      <c r="I246" s="246">
        <v>0.8411952890937153</v>
      </c>
    </row>
    <row r="247" ht="14.25" customHeight="1">
      <c r="A247" s="42" t="s">
        <v>712</v>
      </c>
      <c r="B247" s="42" t="s">
        <v>713</v>
      </c>
      <c r="C247" s="42">
        <v>1.0</v>
      </c>
      <c r="D247" s="42" t="s">
        <v>714</v>
      </c>
      <c r="E247" s="244">
        <v>3.86311288E9</v>
      </c>
      <c r="F247" s="244">
        <v>3.2994883E9</v>
      </c>
      <c r="G247" s="245">
        <f t="shared" si="15"/>
        <v>0.8541009291</v>
      </c>
      <c r="I247" s="246">
        <v>0.8541009290932239</v>
      </c>
    </row>
    <row r="248" ht="14.25" customHeight="1">
      <c r="A248" s="42" t="s">
        <v>715</v>
      </c>
      <c r="B248" s="42" t="s">
        <v>716</v>
      </c>
      <c r="C248" s="42">
        <v>1.0</v>
      </c>
      <c r="D248" s="42" t="s">
        <v>717</v>
      </c>
      <c r="E248" s="244">
        <v>2.0E9</v>
      </c>
      <c r="F248" s="244">
        <v>9.42287758E8</v>
      </c>
      <c r="G248" s="245">
        <f t="shared" si="15"/>
        <v>0.471143879</v>
      </c>
      <c r="I248" s="246">
        <v>0.471143879</v>
      </c>
    </row>
    <row r="249" ht="14.25" customHeight="1">
      <c r="A249" s="42" t="s">
        <v>718</v>
      </c>
      <c r="B249" s="42" t="s">
        <v>719</v>
      </c>
      <c r="C249" s="42" t="s">
        <v>720</v>
      </c>
      <c r="D249" s="42" t="s">
        <v>721</v>
      </c>
      <c r="E249" s="244">
        <v>2.859448623E9</v>
      </c>
      <c r="F249" s="244">
        <v>2.53523658E9</v>
      </c>
      <c r="G249" s="245">
        <f t="shared" si="15"/>
        <v>0.8866172868</v>
      </c>
      <c r="I249" s="246">
        <v>0.8866172868460732</v>
      </c>
    </row>
    <row r="250" ht="14.25" customHeight="1">
      <c r="A250" s="42" t="s">
        <v>722</v>
      </c>
      <c r="B250" s="42" t="s">
        <v>723</v>
      </c>
      <c r="C250" s="42">
        <v>1.0</v>
      </c>
      <c r="D250" s="42" t="s">
        <v>724</v>
      </c>
      <c r="E250" s="244">
        <v>6.5E8</v>
      </c>
      <c r="F250" s="244">
        <v>1.602E8</v>
      </c>
      <c r="G250" s="245">
        <f t="shared" si="15"/>
        <v>0.2464615385</v>
      </c>
      <c r="I250" s="246">
        <v>0.24646153846153845</v>
      </c>
    </row>
    <row r="251" ht="14.25" customHeight="1">
      <c r="A251" s="42" t="s">
        <v>725</v>
      </c>
      <c r="B251" s="42" t="s">
        <v>726</v>
      </c>
      <c r="C251" s="42">
        <v>2.0</v>
      </c>
      <c r="D251" s="42" t="s">
        <v>727</v>
      </c>
      <c r="E251" s="244">
        <v>7.0E7</v>
      </c>
      <c r="F251" s="244">
        <v>6.743135E7</v>
      </c>
      <c r="G251" s="245">
        <f t="shared" si="15"/>
        <v>0.963305</v>
      </c>
      <c r="I251" s="246">
        <v>0.963305</v>
      </c>
    </row>
    <row r="252" ht="14.25" customHeight="1">
      <c r="A252" s="42" t="s">
        <v>728</v>
      </c>
      <c r="B252" s="42" t="s">
        <v>729</v>
      </c>
      <c r="C252" s="42">
        <v>1.0</v>
      </c>
      <c r="D252" s="42" t="s">
        <v>730</v>
      </c>
      <c r="E252" s="244">
        <v>2.0E8</v>
      </c>
      <c r="F252" s="244">
        <v>1.566904E8</v>
      </c>
      <c r="G252" s="245">
        <f t="shared" si="15"/>
        <v>0.783452</v>
      </c>
      <c r="I252" s="246">
        <v>0.783452</v>
      </c>
    </row>
    <row r="253" ht="14.25" customHeight="1">
      <c r="A253" s="42" t="s">
        <v>731</v>
      </c>
      <c r="B253" s="42" t="s">
        <v>732</v>
      </c>
      <c r="C253" s="42">
        <v>2.0</v>
      </c>
      <c r="D253" s="42" t="s">
        <v>733</v>
      </c>
      <c r="E253" s="244">
        <v>8.9E8</v>
      </c>
      <c r="F253" s="244">
        <v>0.001</v>
      </c>
      <c r="G253" s="245">
        <f t="shared" si="15"/>
        <v>0</v>
      </c>
      <c r="I253" s="246">
        <v>1.1235955056179775E-12</v>
      </c>
    </row>
    <row r="254" ht="14.25" customHeight="1">
      <c r="A254" s="42" t="s">
        <v>734</v>
      </c>
      <c r="B254" s="42" t="s">
        <v>735</v>
      </c>
      <c r="C254" s="42">
        <v>1.0</v>
      </c>
      <c r="D254" s="42" t="s">
        <v>736</v>
      </c>
      <c r="E254" s="244">
        <v>8.9E8</v>
      </c>
      <c r="F254" s="244">
        <v>5.03322399E8</v>
      </c>
      <c r="G254" s="245">
        <f t="shared" si="15"/>
        <v>0.5655307854</v>
      </c>
      <c r="I254" s="246">
        <v>0.5655307853932584</v>
      </c>
    </row>
    <row r="255" ht="14.25" customHeight="1">
      <c r="A255" s="42" t="s">
        <v>737</v>
      </c>
      <c r="B255" s="42" t="s">
        <v>738</v>
      </c>
      <c r="C255" s="42">
        <v>1.0</v>
      </c>
      <c r="D255" s="42" t="s">
        <v>739</v>
      </c>
      <c r="E255" s="244">
        <v>4.77254112E8</v>
      </c>
      <c r="F255" s="244">
        <v>2.66326522E8</v>
      </c>
      <c r="G255" s="245">
        <f t="shared" si="15"/>
        <v>0.5580392401</v>
      </c>
      <c r="I255" s="246">
        <v>0.5580392401103084</v>
      </c>
    </row>
    <row r="256" ht="14.25" customHeight="1">
      <c r="A256" s="42" t="s">
        <v>740</v>
      </c>
      <c r="B256" s="42" t="s">
        <v>741</v>
      </c>
      <c r="E256" s="244"/>
      <c r="F256" s="244"/>
      <c r="G256" s="245"/>
      <c r="I256" s="246"/>
    </row>
    <row r="257" ht="14.25" customHeight="1">
      <c r="A257" s="42" t="s">
        <v>742</v>
      </c>
      <c r="B257" s="42" t="s">
        <v>743</v>
      </c>
      <c r="C257" s="42">
        <v>100.0</v>
      </c>
      <c r="D257" s="42" t="s">
        <v>744</v>
      </c>
      <c r="E257" s="244">
        <v>7.38061E8</v>
      </c>
      <c r="F257" s="244">
        <v>5.02326684E8</v>
      </c>
      <c r="G257" s="245">
        <f t="shared" ref="G257:G274" si="16">F257/E257</f>
        <v>0.6806032076</v>
      </c>
      <c r="I257" s="246">
        <v>0.6806032075939522</v>
      </c>
    </row>
    <row r="258" ht="14.25" customHeight="1">
      <c r="A258" s="42" t="s">
        <v>745</v>
      </c>
      <c r="B258" s="42" t="s">
        <v>746</v>
      </c>
      <c r="C258" s="42">
        <v>0.0</v>
      </c>
      <c r="D258" s="42" t="s">
        <v>747</v>
      </c>
      <c r="E258" s="244">
        <v>1.34865576E9</v>
      </c>
      <c r="F258" s="244">
        <v>1.232899356E9</v>
      </c>
      <c r="G258" s="245">
        <f t="shared" si="16"/>
        <v>0.9141690508</v>
      </c>
      <c r="I258" s="246">
        <v>0.9141690508184238</v>
      </c>
    </row>
    <row r="259" ht="14.25" customHeight="1">
      <c r="A259" s="42" t="s">
        <v>748</v>
      </c>
      <c r="B259" s="42" t="s">
        <v>749</v>
      </c>
      <c r="C259" s="42">
        <v>0.0</v>
      </c>
      <c r="E259" s="244">
        <v>0.001</v>
      </c>
      <c r="F259" s="244">
        <v>0.001</v>
      </c>
      <c r="G259" s="245">
        <f t="shared" si="16"/>
        <v>1</v>
      </c>
      <c r="I259" s="246">
        <v>1.0</v>
      </c>
    </row>
    <row r="260" ht="14.25" customHeight="1">
      <c r="A260" s="42" t="s">
        <v>750</v>
      </c>
      <c r="B260" s="42" t="s">
        <v>751</v>
      </c>
      <c r="C260" s="42">
        <v>0.0</v>
      </c>
      <c r="D260" s="42" t="s">
        <v>752</v>
      </c>
      <c r="E260" s="244">
        <v>3.000818285E9</v>
      </c>
      <c r="F260" s="244">
        <v>2.823206424E9</v>
      </c>
      <c r="G260" s="245">
        <f t="shared" si="16"/>
        <v>0.9408121905</v>
      </c>
      <c r="I260" s="246">
        <v>0.9408121904988992</v>
      </c>
    </row>
    <row r="261" ht="14.25" customHeight="1">
      <c r="A261" s="42" t="s">
        <v>753</v>
      </c>
      <c r="B261" s="42" t="s">
        <v>754</v>
      </c>
      <c r="C261" s="42">
        <v>22.0</v>
      </c>
      <c r="D261" s="42" t="s">
        <v>755</v>
      </c>
      <c r="E261" s="244">
        <v>2.5E8</v>
      </c>
      <c r="F261" s="244">
        <v>2.49657562E8</v>
      </c>
      <c r="G261" s="245">
        <f t="shared" si="16"/>
        <v>0.998630248</v>
      </c>
      <c r="I261" s="246">
        <v>0.998630248</v>
      </c>
    </row>
    <row r="262" ht="14.25" customHeight="1">
      <c r="A262" s="42" t="s">
        <v>756</v>
      </c>
      <c r="B262" s="42" t="s">
        <v>757</v>
      </c>
      <c r="C262" s="42">
        <v>13878.0</v>
      </c>
      <c r="D262" s="42" t="s">
        <v>758</v>
      </c>
      <c r="E262" s="244">
        <v>3.066414411E9</v>
      </c>
      <c r="F262" s="244">
        <v>3.038617256E9</v>
      </c>
      <c r="G262" s="245">
        <f t="shared" si="16"/>
        <v>0.9909349647</v>
      </c>
      <c r="I262" s="246">
        <v>0.9909349646609132</v>
      </c>
    </row>
    <row r="263" ht="14.25" customHeight="1">
      <c r="A263" s="42" t="s">
        <v>759</v>
      </c>
      <c r="B263" s="42" t="s">
        <v>760</v>
      </c>
      <c r="C263" s="42">
        <v>4868.0</v>
      </c>
      <c r="D263" s="42" t="s">
        <v>761</v>
      </c>
      <c r="E263" s="244">
        <v>1.475142996E9</v>
      </c>
      <c r="F263" s="244">
        <v>1464355.0</v>
      </c>
      <c r="G263" s="245">
        <f t="shared" si="16"/>
        <v>0.0009926868134</v>
      </c>
      <c r="I263" s="246">
        <v>9.926868133941912E-4</v>
      </c>
    </row>
    <row r="264" ht="14.25" customHeight="1">
      <c r="A264" s="42" t="s">
        <v>762</v>
      </c>
      <c r="B264" s="42" t="s">
        <v>763</v>
      </c>
      <c r="C264" s="42">
        <v>3.905</v>
      </c>
      <c r="D264" s="42" t="s">
        <v>764</v>
      </c>
      <c r="E264" s="244">
        <v>2.064905365E9</v>
      </c>
      <c r="F264" s="244">
        <v>2.050865365E9</v>
      </c>
      <c r="G264" s="245">
        <f t="shared" si="16"/>
        <v>0.9932006569</v>
      </c>
      <c r="I264" s="246">
        <v>0.9932006569221151</v>
      </c>
    </row>
    <row r="265" ht="14.25" customHeight="1">
      <c r="A265" s="42" t="s">
        <v>765</v>
      </c>
      <c r="B265" s="42" t="s">
        <v>766</v>
      </c>
      <c r="C265" s="42">
        <v>0.0</v>
      </c>
      <c r="D265" s="42" t="s">
        <v>767</v>
      </c>
      <c r="E265" s="244">
        <v>6.99215104E8</v>
      </c>
      <c r="F265" s="244">
        <v>4.03851639E8</v>
      </c>
      <c r="G265" s="245">
        <f t="shared" si="16"/>
        <v>0.5775785401</v>
      </c>
      <c r="I265" s="246">
        <v>0.5775785401226116</v>
      </c>
    </row>
    <row r="266" ht="14.25" customHeight="1">
      <c r="A266" s="42" t="s">
        <v>768</v>
      </c>
      <c r="B266" s="42" t="s">
        <v>769</v>
      </c>
      <c r="C266" s="42">
        <v>0.0</v>
      </c>
      <c r="D266" s="42" t="s">
        <v>770</v>
      </c>
      <c r="E266" s="244">
        <v>1.6E8</v>
      </c>
      <c r="F266" s="244">
        <v>1.59642195E8</v>
      </c>
      <c r="G266" s="245">
        <f t="shared" si="16"/>
        <v>0.9977637188</v>
      </c>
      <c r="I266" s="246">
        <v>0.99776371875</v>
      </c>
    </row>
    <row r="267" ht="14.25" customHeight="1">
      <c r="A267" s="42" t="s">
        <v>771</v>
      </c>
      <c r="B267" s="42" t="s">
        <v>772</v>
      </c>
      <c r="C267" s="42">
        <v>5.0</v>
      </c>
      <c r="D267" s="42" t="s">
        <v>773</v>
      </c>
      <c r="E267" s="244">
        <v>1.0945875E9</v>
      </c>
      <c r="F267" s="244">
        <v>9.45875E7</v>
      </c>
      <c r="G267" s="245">
        <f t="shared" si="16"/>
        <v>0.08641383169</v>
      </c>
      <c r="I267" s="246">
        <v>0.08641383169458815</v>
      </c>
    </row>
    <row r="268" ht="14.25" customHeight="1">
      <c r="A268" s="42" t="s">
        <v>774</v>
      </c>
      <c r="B268" s="42" t="s">
        <v>775</v>
      </c>
      <c r="C268" s="42">
        <v>639.0</v>
      </c>
      <c r="D268" s="42" t="s">
        <v>776</v>
      </c>
      <c r="E268" s="244">
        <v>7.75676196E8</v>
      </c>
      <c r="F268" s="244">
        <v>6.82856018E8</v>
      </c>
      <c r="G268" s="245">
        <f t="shared" si="16"/>
        <v>0.8803364362</v>
      </c>
      <c r="I268" s="246">
        <v>0.8803364361589872</v>
      </c>
    </row>
    <row r="269" ht="14.25" customHeight="1">
      <c r="A269" s="42" t="s">
        <v>777</v>
      </c>
      <c r="B269" s="42" t="s">
        <v>778</v>
      </c>
      <c r="C269" s="42">
        <v>1860.0</v>
      </c>
      <c r="D269" s="42" t="s">
        <v>779</v>
      </c>
      <c r="E269" s="244">
        <v>2.482174408E9</v>
      </c>
      <c r="F269" s="244">
        <v>2.339669673E9</v>
      </c>
      <c r="G269" s="245">
        <f t="shared" si="16"/>
        <v>0.9425887502</v>
      </c>
      <c r="I269" s="246">
        <v>0.9425887501938985</v>
      </c>
    </row>
    <row r="270" ht="14.25" customHeight="1">
      <c r="A270" s="42" t="s">
        <v>780</v>
      </c>
      <c r="B270" s="42" t="s">
        <v>781</v>
      </c>
      <c r="C270" s="42">
        <v>0.0</v>
      </c>
      <c r="D270" s="42" t="s">
        <v>782</v>
      </c>
      <c r="E270" s="244">
        <v>3.49825E9</v>
      </c>
      <c r="F270" s="244">
        <v>2.384155819E9</v>
      </c>
      <c r="G270" s="245">
        <f t="shared" si="16"/>
        <v>0.6815281409</v>
      </c>
      <c r="I270" s="246">
        <v>0.6815281409276066</v>
      </c>
    </row>
    <row r="271" ht="14.25" customHeight="1">
      <c r="A271" s="42" t="s">
        <v>783</v>
      </c>
      <c r="B271" s="42" t="s">
        <v>784</v>
      </c>
      <c r="C271" s="42">
        <v>0.0</v>
      </c>
      <c r="D271" s="42" t="s">
        <v>785</v>
      </c>
      <c r="E271" s="244">
        <v>2.56327104E8</v>
      </c>
      <c r="F271" s="244">
        <v>2.555463E8</v>
      </c>
      <c r="G271" s="245">
        <f t="shared" si="16"/>
        <v>0.9969538766</v>
      </c>
      <c r="I271" s="246">
        <v>0.9969538765592264</v>
      </c>
    </row>
    <row r="272" ht="14.25" customHeight="1">
      <c r="A272" s="42" t="s">
        <v>786</v>
      </c>
      <c r="B272" s="42" t="s">
        <v>787</v>
      </c>
      <c r="C272" s="42">
        <v>1077.0</v>
      </c>
      <c r="D272" s="42" t="s">
        <v>788</v>
      </c>
      <c r="E272" s="244">
        <v>3.8687366E8</v>
      </c>
      <c r="F272" s="244">
        <v>3.8526366E8</v>
      </c>
      <c r="G272" s="245">
        <f t="shared" si="16"/>
        <v>0.9958384347</v>
      </c>
      <c r="I272" s="246">
        <v>0.9958384346972601</v>
      </c>
    </row>
    <row r="273" ht="14.25" customHeight="1">
      <c r="A273" s="42" t="s">
        <v>789</v>
      </c>
      <c r="B273" s="42" t="s">
        <v>790</v>
      </c>
      <c r="C273" s="42">
        <v>2900.0</v>
      </c>
      <c r="D273" s="42" t="s">
        <v>791</v>
      </c>
      <c r="E273" s="244">
        <v>4.804E8</v>
      </c>
      <c r="F273" s="244">
        <v>4.760265E8</v>
      </c>
      <c r="G273" s="245">
        <f t="shared" si="16"/>
        <v>0.9908961282</v>
      </c>
      <c r="I273" s="246">
        <v>0.990896128226478</v>
      </c>
    </row>
    <row r="274" ht="14.25" customHeight="1">
      <c r="A274" s="42" t="s">
        <v>792</v>
      </c>
      <c r="B274" s="42" t="s">
        <v>793</v>
      </c>
      <c r="C274" s="42">
        <v>9.0</v>
      </c>
      <c r="D274" s="42" t="s">
        <v>794</v>
      </c>
      <c r="E274" s="244">
        <v>6.3886684E8</v>
      </c>
      <c r="F274" s="244">
        <v>6.08379099E8</v>
      </c>
      <c r="G274" s="245">
        <f t="shared" si="16"/>
        <v>0.9522784106</v>
      </c>
      <c r="I274" s="246">
        <v>0.9522784106309227</v>
      </c>
    </row>
    <row r="275" ht="14.25" customHeight="1">
      <c r="A275" s="42" t="s">
        <v>795</v>
      </c>
      <c r="E275" s="244"/>
      <c r="F275" s="244"/>
      <c r="G275" s="245"/>
      <c r="I275" s="246"/>
    </row>
    <row r="276" ht="14.25" customHeight="1">
      <c r="A276" s="42" t="s">
        <v>796</v>
      </c>
      <c r="B276" s="42" t="s">
        <v>797</v>
      </c>
      <c r="C276" s="42">
        <v>0.0</v>
      </c>
      <c r="D276" s="42" t="s">
        <v>798</v>
      </c>
      <c r="E276" s="244">
        <v>2.2172E9</v>
      </c>
      <c r="F276" s="244">
        <v>2.144191842E9</v>
      </c>
      <c r="G276" s="245">
        <f t="shared" ref="G276:G317" si="17">F276/E276</f>
        <v>0.9670719114</v>
      </c>
      <c r="I276" s="246">
        <v>0.9670719114198087</v>
      </c>
    </row>
    <row r="277" ht="14.25" customHeight="1">
      <c r="A277" s="42" t="s">
        <v>799</v>
      </c>
      <c r="B277" s="42" t="s">
        <v>800</v>
      </c>
      <c r="C277" s="42">
        <v>0.0</v>
      </c>
      <c r="D277" s="42" t="s">
        <v>801</v>
      </c>
      <c r="E277" s="244">
        <v>2.3E8</v>
      </c>
      <c r="F277" s="244">
        <v>2.29999998E8</v>
      </c>
      <c r="G277" s="245">
        <f t="shared" si="17"/>
        <v>0.9999999913</v>
      </c>
      <c r="I277" s="246">
        <v>0.9999999913043478</v>
      </c>
    </row>
    <row r="278" ht="14.25" customHeight="1">
      <c r="A278" s="42" t="s">
        <v>802</v>
      </c>
      <c r="B278" s="42" t="s">
        <v>803</v>
      </c>
      <c r="C278" s="42">
        <v>0.8</v>
      </c>
      <c r="D278" s="42" t="s">
        <v>804</v>
      </c>
      <c r="E278" s="244">
        <v>2.5E8</v>
      </c>
      <c r="F278" s="244">
        <v>2.5E8</v>
      </c>
      <c r="G278" s="245">
        <f t="shared" si="17"/>
        <v>1</v>
      </c>
      <c r="I278" s="246">
        <v>1.0</v>
      </c>
    </row>
    <row r="279" ht="14.25" customHeight="1">
      <c r="A279" s="42" t="s">
        <v>805</v>
      </c>
      <c r="B279" s="42" t="s">
        <v>806</v>
      </c>
      <c r="C279" s="42">
        <v>0.0</v>
      </c>
      <c r="D279" s="42" t="s">
        <v>807</v>
      </c>
      <c r="E279" s="244">
        <v>4.2E8</v>
      </c>
      <c r="F279" s="244">
        <v>4.19940499E8</v>
      </c>
      <c r="G279" s="245">
        <f t="shared" si="17"/>
        <v>0.999858331</v>
      </c>
      <c r="I279" s="246">
        <v>0.999858330952381</v>
      </c>
    </row>
    <row r="280" ht="14.25" customHeight="1">
      <c r="A280" s="42" t="s">
        <v>808</v>
      </c>
      <c r="B280" s="42" t="s">
        <v>809</v>
      </c>
      <c r="C280" s="42">
        <v>4.0</v>
      </c>
      <c r="D280" s="42" t="s">
        <v>810</v>
      </c>
      <c r="E280" s="244">
        <v>2.7274723701E10</v>
      </c>
      <c r="F280" s="244">
        <v>2.6689402231E10</v>
      </c>
      <c r="G280" s="245">
        <f t="shared" si="17"/>
        <v>0.9785397837</v>
      </c>
      <c r="I280" s="246">
        <v>0.9785397837053601</v>
      </c>
    </row>
    <row r="281" ht="14.25" customHeight="1">
      <c r="A281" s="42" t="s">
        <v>811</v>
      </c>
      <c r="B281" s="42" t="s">
        <v>812</v>
      </c>
      <c r="C281" s="42">
        <v>0.0</v>
      </c>
      <c r="D281" s="42" t="s">
        <v>813</v>
      </c>
      <c r="E281" s="244">
        <v>3.5E8</v>
      </c>
      <c r="F281" s="244">
        <v>3.49999998E8</v>
      </c>
      <c r="G281" s="245">
        <f t="shared" si="17"/>
        <v>0.9999999943</v>
      </c>
      <c r="I281" s="246">
        <v>0.9999999942857143</v>
      </c>
    </row>
    <row r="282" ht="14.25" customHeight="1">
      <c r="A282" s="42" t="s">
        <v>814</v>
      </c>
      <c r="B282" s="42" t="s">
        <v>815</v>
      </c>
      <c r="C282" s="42">
        <v>0.0</v>
      </c>
      <c r="D282" s="42" t="s">
        <v>816</v>
      </c>
      <c r="E282" s="244">
        <v>3.0E8</v>
      </c>
      <c r="F282" s="244">
        <v>2.67348712E8</v>
      </c>
      <c r="G282" s="245">
        <f t="shared" si="17"/>
        <v>0.8911623733</v>
      </c>
      <c r="I282" s="246">
        <v>0.8911623733333334</v>
      </c>
    </row>
    <row r="283" ht="14.25" customHeight="1">
      <c r="A283" s="42" t="s">
        <v>817</v>
      </c>
      <c r="B283" s="42" t="s">
        <v>818</v>
      </c>
      <c r="C283" s="42">
        <v>0.0</v>
      </c>
      <c r="D283" s="42" t="s">
        <v>819</v>
      </c>
      <c r="E283" s="244">
        <v>1.6E8</v>
      </c>
      <c r="F283" s="244">
        <v>1.59817E8</v>
      </c>
      <c r="G283" s="245">
        <f t="shared" si="17"/>
        <v>0.99885625</v>
      </c>
      <c r="I283" s="246">
        <v>0.99885625</v>
      </c>
    </row>
    <row r="284" ht="14.25" customHeight="1">
      <c r="A284" s="42" t="s">
        <v>820</v>
      </c>
      <c r="B284" s="42" t="s">
        <v>821</v>
      </c>
      <c r="C284" s="42">
        <v>1860.0</v>
      </c>
      <c r="D284" s="42" t="s">
        <v>822</v>
      </c>
      <c r="E284" s="244">
        <v>1.8880642759E10</v>
      </c>
      <c r="F284" s="244">
        <v>1.0453541984E10</v>
      </c>
      <c r="G284" s="245">
        <f t="shared" si="17"/>
        <v>0.5536645186</v>
      </c>
      <c r="I284" s="246">
        <v>0.5536645185989243</v>
      </c>
    </row>
    <row r="285" ht="14.25" customHeight="1">
      <c r="A285" s="42" t="s">
        <v>823</v>
      </c>
      <c r="B285" s="42" t="s">
        <v>824</v>
      </c>
      <c r="C285" s="42">
        <v>0.0</v>
      </c>
      <c r="D285" s="42" t="s">
        <v>825</v>
      </c>
      <c r="E285" s="244">
        <v>2.4E8</v>
      </c>
      <c r="F285" s="244">
        <v>2.4E8</v>
      </c>
      <c r="G285" s="245">
        <f t="shared" si="17"/>
        <v>1</v>
      </c>
      <c r="I285" s="246">
        <v>1.0</v>
      </c>
    </row>
    <row r="286" ht="14.25" customHeight="1">
      <c r="A286" s="42" t="s">
        <v>826</v>
      </c>
      <c r="B286" s="42" t="s">
        <v>827</v>
      </c>
      <c r="C286" s="42">
        <v>0.0</v>
      </c>
      <c r="D286" s="42" t="s">
        <v>828</v>
      </c>
      <c r="E286" s="244">
        <v>8.0E7</v>
      </c>
      <c r="F286" s="244">
        <v>6.1096048E7</v>
      </c>
      <c r="G286" s="245">
        <f t="shared" si="17"/>
        <v>0.7637006</v>
      </c>
      <c r="I286" s="246">
        <v>0.7637006</v>
      </c>
    </row>
    <row r="287" ht="14.25" customHeight="1">
      <c r="A287" s="42" t="s">
        <v>829</v>
      </c>
      <c r="B287" s="42" t="s">
        <v>830</v>
      </c>
      <c r="C287" s="42">
        <v>1.0</v>
      </c>
      <c r="D287" s="42" t="s">
        <v>831</v>
      </c>
      <c r="E287" s="244">
        <v>7.8001E10</v>
      </c>
      <c r="F287" s="244">
        <v>7.8001E10</v>
      </c>
      <c r="G287" s="245">
        <f t="shared" si="17"/>
        <v>1</v>
      </c>
      <c r="I287" s="246">
        <v>1.0</v>
      </c>
    </row>
    <row r="288" ht="14.25" customHeight="1">
      <c r="A288" s="42" t="s">
        <v>832</v>
      </c>
      <c r="B288" s="42" t="s">
        <v>833</v>
      </c>
      <c r="C288" s="42">
        <v>1.0</v>
      </c>
      <c r="D288" s="42" t="s">
        <v>834</v>
      </c>
      <c r="E288" s="244">
        <v>1.34402E9</v>
      </c>
      <c r="F288" s="244">
        <v>9.06024E8</v>
      </c>
      <c r="G288" s="245">
        <f t="shared" si="17"/>
        <v>0.6741149685</v>
      </c>
      <c r="I288" s="246">
        <v>0.674114968527254</v>
      </c>
    </row>
    <row r="289" ht="14.25" customHeight="1">
      <c r="A289" s="42" t="s">
        <v>832</v>
      </c>
      <c r="B289" s="42" t="s">
        <v>833</v>
      </c>
      <c r="C289" s="42">
        <v>1.0</v>
      </c>
      <c r="D289" s="42" t="s">
        <v>835</v>
      </c>
      <c r="E289" s="244">
        <v>7.57889266E8</v>
      </c>
      <c r="F289" s="244">
        <v>3.9080371E8</v>
      </c>
      <c r="G289" s="245">
        <f t="shared" si="17"/>
        <v>0.5156475062</v>
      </c>
      <c r="I289" s="246">
        <v>0.5156475062149779</v>
      </c>
    </row>
    <row r="290" ht="14.25" customHeight="1">
      <c r="A290" s="42" t="s">
        <v>836</v>
      </c>
      <c r="B290" s="42" t="s">
        <v>833</v>
      </c>
      <c r="C290" s="42">
        <v>1.0</v>
      </c>
      <c r="D290" s="42" t="s">
        <v>837</v>
      </c>
      <c r="E290" s="244">
        <v>5.2841824807E10</v>
      </c>
      <c r="F290" s="244">
        <v>4.8409510391E10</v>
      </c>
      <c r="G290" s="245">
        <f t="shared" si="17"/>
        <v>0.9161210948</v>
      </c>
      <c r="I290" s="246">
        <v>0.9161210947542288</v>
      </c>
    </row>
    <row r="291" ht="14.25" customHeight="1">
      <c r="A291" s="42" t="s">
        <v>836</v>
      </c>
      <c r="B291" s="42" t="s">
        <v>833</v>
      </c>
      <c r="C291" s="42">
        <v>1.0</v>
      </c>
      <c r="D291" s="42" t="s">
        <v>838</v>
      </c>
      <c r="E291" s="244">
        <v>1.96E9</v>
      </c>
      <c r="F291" s="244">
        <v>1.959978589E9</v>
      </c>
      <c r="G291" s="245">
        <f t="shared" si="17"/>
        <v>0.999989076</v>
      </c>
      <c r="I291" s="246">
        <v>0.9999890760204082</v>
      </c>
    </row>
    <row r="292" ht="14.25" customHeight="1">
      <c r="A292" s="42" t="s">
        <v>836</v>
      </c>
      <c r="B292" s="42" t="s">
        <v>833</v>
      </c>
      <c r="C292" s="42">
        <v>1.0</v>
      </c>
      <c r="D292" s="42" t="s">
        <v>839</v>
      </c>
      <c r="E292" s="244">
        <v>2.0E8</v>
      </c>
      <c r="F292" s="244">
        <v>1.6865343E7</v>
      </c>
      <c r="G292" s="245">
        <f t="shared" si="17"/>
        <v>0.084326715</v>
      </c>
      <c r="I292" s="246">
        <v>0.084326715</v>
      </c>
    </row>
    <row r="293" ht="14.25" customHeight="1">
      <c r="A293" s="42" t="s">
        <v>836</v>
      </c>
      <c r="B293" s="42" t="s">
        <v>833</v>
      </c>
      <c r="C293" s="42">
        <v>1.0</v>
      </c>
      <c r="D293" s="42" t="s">
        <v>840</v>
      </c>
      <c r="E293" s="244">
        <v>4.5E8</v>
      </c>
      <c r="F293" s="244">
        <v>2.5E8</v>
      </c>
      <c r="G293" s="245">
        <f t="shared" si="17"/>
        <v>0.5555555556</v>
      </c>
      <c r="I293" s="246">
        <v>0.5555555555555556</v>
      </c>
    </row>
    <row r="294" ht="14.25" customHeight="1">
      <c r="A294" s="42" t="s">
        <v>836</v>
      </c>
      <c r="B294" s="42" t="s">
        <v>833</v>
      </c>
      <c r="C294" s="42">
        <v>1.0</v>
      </c>
      <c r="D294" s="42" t="s">
        <v>841</v>
      </c>
      <c r="E294" s="244">
        <v>8.0E7</v>
      </c>
      <c r="F294" s="244">
        <v>5.1287215E7</v>
      </c>
      <c r="G294" s="245">
        <f t="shared" si="17"/>
        <v>0.6410901875</v>
      </c>
      <c r="I294" s="246">
        <v>0.6410901875</v>
      </c>
    </row>
    <row r="295" ht="14.25" customHeight="1">
      <c r="A295" s="42" t="s">
        <v>836</v>
      </c>
      <c r="B295" s="42" t="s">
        <v>833</v>
      </c>
      <c r="C295" s="42">
        <v>1.0</v>
      </c>
      <c r="D295" s="42" t="s">
        <v>842</v>
      </c>
      <c r="E295" s="244">
        <v>5.4624017E7</v>
      </c>
      <c r="F295" s="244">
        <v>5.0E7</v>
      </c>
      <c r="G295" s="245">
        <f t="shared" si="17"/>
        <v>0.9153482799</v>
      </c>
      <c r="I295" s="246">
        <v>0.9153482798601209</v>
      </c>
    </row>
    <row r="296" ht="14.25" customHeight="1">
      <c r="A296" s="42" t="s">
        <v>836</v>
      </c>
      <c r="B296" s="42" t="s">
        <v>833</v>
      </c>
      <c r="C296" s="42">
        <v>1.0</v>
      </c>
      <c r="D296" s="42" t="s">
        <v>843</v>
      </c>
      <c r="E296" s="244">
        <v>9.0E7</v>
      </c>
      <c r="F296" s="244">
        <v>7.1100512E7</v>
      </c>
      <c r="G296" s="245">
        <f t="shared" si="17"/>
        <v>0.7900056889</v>
      </c>
      <c r="I296" s="246">
        <v>0.7900056888888889</v>
      </c>
    </row>
    <row r="297" ht="14.25" customHeight="1">
      <c r="A297" s="42" t="s">
        <v>836</v>
      </c>
      <c r="B297" s="42" t="s">
        <v>833</v>
      </c>
      <c r="C297" s="42">
        <v>1.0</v>
      </c>
      <c r="D297" s="42" t="s">
        <v>844</v>
      </c>
      <c r="E297" s="244">
        <v>5.04091258E8</v>
      </c>
      <c r="F297" s="244">
        <v>5.04091258E8</v>
      </c>
      <c r="G297" s="245">
        <f t="shared" si="17"/>
        <v>1</v>
      </c>
      <c r="I297" s="246">
        <v>1.0</v>
      </c>
    </row>
    <row r="298" ht="14.25" customHeight="1">
      <c r="A298" s="42" t="s">
        <v>845</v>
      </c>
      <c r="B298" s="42" t="s">
        <v>846</v>
      </c>
      <c r="C298" s="42">
        <v>1.0</v>
      </c>
      <c r="D298" s="42" t="s">
        <v>847</v>
      </c>
      <c r="E298" s="244">
        <v>2.3E9</v>
      </c>
      <c r="F298" s="244">
        <v>2.027004915E9</v>
      </c>
      <c r="G298" s="245">
        <f t="shared" si="17"/>
        <v>0.8813064848</v>
      </c>
      <c r="I298" s="246">
        <v>0.8813064847826086</v>
      </c>
    </row>
    <row r="299" ht="14.25" customHeight="1">
      <c r="A299" s="42" t="s">
        <v>848</v>
      </c>
      <c r="B299" s="42" t="s">
        <v>849</v>
      </c>
      <c r="C299" s="42">
        <v>1.0</v>
      </c>
      <c r="D299" s="42" t="s">
        <v>850</v>
      </c>
      <c r="E299" s="244">
        <v>1.125E9</v>
      </c>
      <c r="F299" s="244">
        <v>8.07826922E8</v>
      </c>
      <c r="G299" s="245">
        <f t="shared" si="17"/>
        <v>0.7180683751</v>
      </c>
      <c r="I299" s="246">
        <v>0.7180683751111111</v>
      </c>
    </row>
    <row r="300" ht="14.25" customHeight="1">
      <c r="A300" s="42" t="s">
        <v>851</v>
      </c>
      <c r="B300" s="42" t="s">
        <v>852</v>
      </c>
      <c r="C300" s="42">
        <v>1.0</v>
      </c>
      <c r="D300" s="42" t="s">
        <v>853</v>
      </c>
      <c r="E300" s="244">
        <v>8.02E9</v>
      </c>
      <c r="F300" s="244">
        <v>4.393619596E9</v>
      </c>
      <c r="G300" s="245">
        <f t="shared" si="17"/>
        <v>0.5478328673</v>
      </c>
      <c r="I300" s="246">
        <v>0.5478328673316708</v>
      </c>
    </row>
    <row r="301" ht="14.25" customHeight="1">
      <c r="A301" s="42" t="s">
        <v>854</v>
      </c>
      <c r="B301" s="42" t="s">
        <v>855</v>
      </c>
      <c r="C301" s="42">
        <v>1.0</v>
      </c>
      <c r="D301" s="42" t="s">
        <v>856</v>
      </c>
      <c r="E301" s="244">
        <v>2.0E7</v>
      </c>
      <c r="F301" s="244">
        <v>9470000.0</v>
      </c>
      <c r="G301" s="245">
        <f t="shared" si="17"/>
        <v>0.4735</v>
      </c>
      <c r="I301" s="246">
        <v>0.4735</v>
      </c>
    </row>
    <row r="302" ht="14.25" customHeight="1">
      <c r="A302" s="42" t="s">
        <v>857</v>
      </c>
      <c r="B302" s="42" t="s">
        <v>858</v>
      </c>
      <c r="C302" s="42">
        <v>1.0</v>
      </c>
      <c r="D302" s="42" t="s">
        <v>859</v>
      </c>
      <c r="E302" s="244">
        <v>2.0E8</v>
      </c>
      <c r="F302" s="244">
        <v>1.94210343E8</v>
      </c>
      <c r="G302" s="245">
        <f t="shared" si="17"/>
        <v>0.971051715</v>
      </c>
      <c r="I302" s="246">
        <v>0.971051715</v>
      </c>
    </row>
    <row r="303" ht="14.25" customHeight="1">
      <c r="A303" s="42" t="s">
        <v>857</v>
      </c>
      <c r="B303" s="42" t="s">
        <v>858</v>
      </c>
      <c r="C303" s="42">
        <v>1.0</v>
      </c>
      <c r="D303" s="42" t="s">
        <v>860</v>
      </c>
      <c r="E303" s="244">
        <v>1.0E8</v>
      </c>
      <c r="F303" s="244">
        <v>4.4849999E7</v>
      </c>
      <c r="G303" s="245">
        <f t="shared" si="17"/>
        <v>0.44849999</v>
      </c>
      <c r="I303" s="246">
        <v>0.44849999</v>
      </c>
    </row>
    <row r="304" ht="14.25" customHeight="1">
      <c r="A304" s="42" t="s">
        <v>857</v>
      </c>
      <c r="B304" s="42" t="s">
        <v>858</v>
      </c>
      <c r="C304" s="42">
        <v>1.0</v>
      </c>
      <c r="D304" s="42" t="s">
        <v>861</v>
      </c>
      <c r="E304" s="244">
        <v>4.35E8</v>
      </c>
      <c r="F304" s="244">
        <v>4.11712079E8</v>
      </c>
      <c r="G304" s="245">
        <f t="shared" si="17"/>
        <v>0.9464645494</v>
      </c>
      <c r="I304" s="246">
        <v>0.9464645494252873</v>
      </c>
    </row>
    <row r="305" ht="14.25" customHeight="1">
      <c r="A305" s="42" t="s">
        <v>857</v>
      </c>
      <c r="B305" s="42" t="s">
        <v>858</v>
      </c>
      <c r="C305" s="42">
        <v>1.0</v>
      </c>
      <c r="D305" s="42" t="s">
        <v>862</v>
      </c>
      <c r="E305" s="244">
        <v>1.04004927E8</v>
      </c>
      <c r="F305" s="244">
        <v>8.9559E7</v>
      </c>
      <c r="G305" s="245">
        <f t="shared" si="17"/>
        <v>0.861103436</v>
      </c>
      <c r="I305" s="246">
        <v>0.8611034359939506</v>
      </c>
    </row>
    <row r="306" ht="14.25" customHeight="1">
      <c r="A306" s="42" t="s">
        <v>863</v>
      </c>
      <c r="B306" s="42" t="s">
        <v>864</v>
      </c>
      <c r="C306" s="42">
        <v>1.0</v>
      </c>
      <c r="D306" s="42" t="s">
        <v>865</v>
      </c>
      <c r="E306" s="244">
        <v>1.7605365183E10</v>
      </c>
      <c r="F306" s="244">
        <v>0.0</v>
      </c>
      <c r="G306" s="245">
        <f t="shared" si="17"/>
        <v>0</v>
      </c>
      <c r="I306" s="246">
        <v>0.0</v>
      </c>
    </row>
    <row r="307" ht="14.25" customHeight="1">
      <c r="A307" s="42" t="s">
        <v>863</v>
      </c>
      <c r="B307" s="42" t="s">
        <v>864</v>
      </c>
      <c r="C307" s="42">
        <v>1.0</v>
      </c>
      <c r="D307" s="42" t="s">
        <v>866</v>
      </c>
      <c r="E307" s="244">
        <v>4.630651601E9</v>
      </c>
      <c r="F307" s="244">
        <v>2.198347002E9</v>
      </c>
      <c r="G307" s="245">
        <f t="shared" si="17"/>
        <v>0.474738156</v>
      </c>
      <c r="I307" s="246">
        <v>0.474738155970374</v>
      </c>
    </row>
    <row r="308" ht="14.25" customHeight="1">
      <c r="A308" s="42" t="s">
        <v>863</v>
      </c>
      <c r="B308" s="42" t="s">
        <v>864</v>
      </c>
      <c r="C308" s="42">
        <v>1.0</v>
      </c>
      <c r="D308" s="42" t="s">
        <v>867</v>
      </c>
      <c r="E308" s="244">
        <v>1.674622076E9</v>
      </c>
      <c r="F308" s="244">
        <v>7.62455658E8</v>
      </c>
      <c r="G308" s="245">
        <f t="shared" si="17"/>
        <v>0.4553001354</v>
      </c>
      <c r="I308" s="246">
        <v>0.4553001354318704</v>
      </c>
    </row>
    <row r="309" ht="14.25" customHeight="1">
      <c r="A309" s="42" t="s">
        <v>868</v>
      </c>
      <c r="B309" s="42" t="s">
        <v>869</v>
      </c>
      <c r="C309" s="42">
        <v>1.0</v>
      </c>
      <c r="D309" s="42" t="s">
        <v>870</v>
      </c>
      <c r="E309" s="244">
        <v>1.40286198E9</v>
      </c>
      <c r="F309" s="244">
        <v>1.228807081E9</v>
      </c>
      <c r="G309" s="245">
        <f t="shared" si="17"/>
        <v>0.8759287075</v>
      </c>
      <c r="I309" s="246">
        <v>0.8759287075411367</v>
      </c>
    </row>
    <row r="310" ht="14.25" customHeight="1">
      <c r="A310" s="42" t="s">
        <v>871</v>
      </c>
      <c r="B310" s="42" t="s">
        <v>872</v>
      </c>
      <c r="C310" s="42">
        <v>1.0</v>
      </c>
      <c r="D310" s="42" t="s">
        <v>873</v>
      </c>
      <c r="E310" s="244">
        <v>8.7260608E9</v>
      </c>
      <c r="F310" s="244">
        <v>7.569184039E9</v>
      </c>
      <c r="G310" s="245">
        <f t="shared" si="17"/>
        <v>0.8674227939</v>
      </c>
      <c r="I310" s="246">
        <v>0.8674227939140648</v>
      </c>
    </row>
    <row r="311" ht="14.25" customHeight="1">
      <c r="A311" s="42" t="s">
        <v>871</v>
      </c>
      <c r="B311" s="42" t="s">
        <v>872</v>
      </c>
      <c r="C311" s="42">
        <v>1.0</v>
      </c>
      <c r="D311" s="42" t="s">
        <v>874</v>
      </c>
      <c r="E311" s="244">
        <v>1.1639392E9</v>
      </c>
      <c r="F311" s="244">
        <v>6.49657509E8</v>
      </c>
      <c r="G311" s="245">
        <f t="shared" si="17"/>
        <v>0.5581541622</v>
      </c>
      <c r="I311" s="246">
        <v>0.5581541621761686</v>
      </c>
    </row>
    <row r="312" ht="14.25" customHeight="1">
      <c r="A312" s="42" t="s">
        <v>875</v>
      </c>
      <c r="B312" s="42" t="s">
        <v>876</v>
      </c>
      <c r="C312" s="42">
        <v>1.0</v>
      </c>
      <c r="D312" s="42" t="s">
        <v>877</v>
      </c>
      <c r="E312" s="244">
        <v>9.389745869E9</v>
      </c>
      <c r="F312" s="244">
        <v>9.341844476E9</v>
      </c>
      <c r="G312" s="245">
        <f t="shared" si="17"/>
        <v>0.9948985421</v>
      </c>
      <c r="I312" s="246">
        <v>0.9948985421258156</v>
      </c>
    </row>
    <row r="313" ht="14.25" customHeight="1">
      <c r="A313" s="42" t="s">
        <v>875</v>
      </c>
      <c r="B313" s="42" t="s">
        <v>876</v>
      </c>
      <c r="C313" s="42">
        <v>1.0</v>
      </c>
      <c r="D313" s="42" t="s">
        <v>878</v>
      </c>
      <c r="E313" s="244">
        <v>1.024136944E9</v>
      </c>
      <c r="F313" s="244">
        <v>1.023519285E9</v>
      </c>
      <c r="G313" s="245">
        <f t="shared" si="17"/>
        <v>0.999396898</v>
      </c>
      <c r="I313" s="246">
        <v>0.9993968980382764</v>
      </c>
    </row>
    <row r="314" ht="14.25" customHeight="1">
      <c r="A314" s="42" t="s">
        <v>879</v>
      </c>
      <c r="B314" s="42" t="s">
        <v>876</v>
      </c>
      <c r="C314" s="42">
        <v>1.0</v>
      </c>
      <c r="D314" s="42" t="s">
        <v>880</v>
      </c>
      <c r="E314" s="244">
        <v>3.7866292757E10</v>
      </c>
      <c r="F314" s="244">
        <v>2.7657301491E10</v>
      </c>
      <c r="G314" s="245">
        <f t="shared" si="17"/>
        <v>0.7303936952</v>
      </c>
      <c r="I314" s="246">
        <v>0.7303936952182161</v>
      </c>
    </row>
    <row r="315" ht="14.25" customHeight="1">
      <c r="A315" s="42" t="s">
        <v>879</v>
      </c>
      <c r="B315" s="42" t="s">
        <v>876</v>
      </c>
      <c r="C315" s="42">
        <v>1.0</v>
      </c>
      <c r="D315" s="42" t="s">
        <v>881</v>
      </c>
      <c r="E315" s="244">
        <v>8.209888101E9</v>
      </c>
      <c r="F315" s="244">
        <v>8.213532101E9</v>
      </c>
      <c r="G315" s="245">
        <f t="shared" si="17"/>
        <v>1.000443855</v>
      </c>
      <c r="I315" s="246">
        <v>1.0004438550142427</v>
      </c>
    </row>
    <row r="316" ht="14.25" customHeight="1">
      <c r="A316" s="42" t="s">
        <v>882</v>
      </c>
      <c r="B316" s="42" t="s">
        <v>883</v>
      </c>
      <c r="C316" s="42">
        <v>4.0</v>
      </c>
      <c r="D316" s="42" t="s">
        <v>884</v>
      </c>
      <c r="E316" s="244">
        <v>1.9067103895E10</v>
      </c>
      <c r="F316" s="244">
        <v>1.9011660628E10</v>
      </c>
      <c r="G316" s="245">
        <f t="shared" si="17"/>
        <v>0.997092203</v>
      </c>
      <c r="I316" s="246">
        <v>0.9970922030264628</v>
      </c>
    </row>
    <row r="317" ht="14.25" customHeight="1">
      <c r="A317" s="42" t="s">
        <v>882</v>
      </c>
      <c r="B317" s="42" t="s">
        <v>883</v>
      </c>
      <c r="C317" s="42">
        <v>4.0</v>
      </c>
      <c r="D317" s="42" t="s">
        <v>885</v>
      </c>
      <c r="E317" s="244">
        <v>1.9067103895E10</v>
      </c>
      <c r="F317" s="244">
        <v>1.9011660628E10</v>
      </c>
      <c r="G317" s="245">
        <f t="shared" si="17"/>
        <v>0.997092203</v>
      </c>
      <c r="I317" s="246">
        <v>0.9970922030264628</v>
      </c>
    </row>
    <row r="318" ht="14.25" customHeight="1">
      <c r="A318" s="42" t="s">
        <v>882</v>
      </c>
      <c r="B318" s="42" t="s">
        <v>883</v>
      </c>
      <c r="C318" s="42" t="s">
        <v>886</v>
      </c>
      <c r="D318" s="42" t="s">
        <v>887</v>
      </c>
      <c r="E318" s="249" t="s">
        <v>888</v>
      </c>
      <c r="F318" s="249" t="s">
        <v>889</v>
      </c>
      <c r="G318" s="251"/>
      <c r="H318" s="250"/>
      <c r="I318" s="252"/>
      <c r="J318" s="250"/>
      <c r="K318" s="250"/>
      <c r="L318" s="250"/>
      <c r="M318" s="250"/>
      <c r="N318" s="250"/>
      <c r="O318" s="250"/>
    </row>
    <row r="319" ht="14.25" customHeight="1">
      <c r="A319" s="42" t="s">
        <v>890</v>
      </c>
      <c r="B319" s="42" t="s">
        <v>891</v>
      </c>
      <c r="C319" s="42">
        <v>62.0</v>
      </c>
      <c r="D319" s="42" t="s">
        <v>892</v>
      </c>
      <c r="E319" s="244">
        <v>5.3926557E8</v>
      </c>
      <c r="F319" s="244">
        <v>5.2549264E8</v>
      </c>
      <c r="G319" s="245">
        <f t="shared" ref="G319:G332" si="18">F319/E319</f>
        <v>0.974459838</v>
      </c>
      <c r="I319" s="246">
        <v>0.9744598380349037</v>
      </c>
    </row>
    <row r="320" ht="14.25" customHeight="1">
      <c r="A320" s="42" t="s">
        <v>893</v>
      </c>
      <c r="B320" s="42" t="s">
        <v>891</v>
      </c>
      <c r="C320" s="42">
        <v>62.0</v>
      </c>
      <c r="D320" s="42" t="s">
        <v>894</v>
      </c>
      <c r="E320" s="244">
        <v>5.16E8</v>
      </c>
      <c r="F320" s="244">
        <v>5.00373247E8</v>
      </c>
      <c r="G320" s="245">
        <f t="shared" si="18"/>
        <v>0.969715595</v>
      </c>
      <c r="I320" s="246">
        <v>0.9697155949612403</v>
      </c>
    </row>
    <row r="321" ht="14.25" customHeight="1">
      <c r="A321" s="42" t="s">
        <v>895</v>
      </c>
      <c r="B321" s="42" t="s">
        <v>891</v>
      </c>
      <c r="C321" s="42">
        <v>25.0</v>
      </c>
      <c r="D321" s="42" t="s">
        <v>896</v>
      </c>
      <c r="E321" s="244">
        <v>5.08673213E8</v>
      </c>
      <c r="F321" s="244">
        <v>4.96045999E8</v>
      </c>
      <c r="G321" s="245">
        <f t="shared" si="18"/>
        <v>0.9751761766</v>
      </c>
      <c r="I321" s="246">
        <v>0.9751761766153784</v>
      </c>
    </row>
    <row r="322" ht="14.25" customHeight="1">
      <c r="A322" s="42" t="s">
        <v>897</v>
      </c>
      <c r="B322" s="42" t="s">
        <v>898</v>
      </c>
      <c r="C322" s="42">
        <v>0.0</v>
      </c>
      <c r="D322" s="42" t="s">
        <v>899</v>
      </c>
      <c r="E322" s="244">
        <v>4.3512E8</v>
      </c>
      <c r="F322" s="244">
        <v>4.3512E8</v>
      </c>
      <c r="G322" s="245">
        <f t="shared" si="18"/>
        <v>1</v>
      </c>
      <c r="I322" s="246">
        <v>1.0</v>
      </c>
    </row>
    <row r="323" ht="14.25" customHeight="1">
      <c r="A323" s="42" t="s">
        <v>900</v>
      </c>
      <c r="B323" s="42" t="s">
        <v>901</v>
      </c>
      <c r="C323" s="42">
        <v>25.0</v>
      </c>
      <c r="D323" s="42" t="s">
        <v>902</v>
      </c>
      <c r="E323" s="244">
        <v>4.3E8</v>
      </c>
      <c r="F323" s="244">
        <v>3.7493221E8</v>
      </c>
      <c r="G323" s="245">
        <f t="shared" si="18"/>
        <v>0.8719353721</v>
      </c>
      <c r="I323" s="246">
        <v>0.8719353720930233</v>
      </c>
    </row>
    <row r="324" ht="14.25" customHeight="1">
      <c r="A324" s="42" t="s">
        <v>893</v>
      </c>
      <c r="B324" s="42" t="s">
        <v>901</v>
      </c>
      <c r="C324" s="42">
        <v>62.0</v>
      </c>
      <c r="D324" s="42" t="s">
        <v>903</v>
      </c>
      <c r="E324" s="244">
        <v>3.1891575E8</v>
      </c>
      <c r="F324" s="244">
        <v>3.1472588E8</v>
      </c>
      <c r="G324" s="245">
        <f t="shared" si="18"/>
        <v>0.9868621415</v>
      </c>
      <c r="I324" s="246">
        <v>0.9868621414903466</v>
      </c>
    </row>
    <row r="325" ht="14.25" customHeight="1">
      <c r="A325" s="42" t="s">
        <v>904</v>
      </c>
      <c r="B325" s="42" t="s">
        <v>905</v>
      </c>
      <c r="C325" s="42" t="s">
        <v>906</v>
      </c>
      <c r="D325" s="42" t="s">
        <v>907</v>
      </c>
      <c r="E325" s="244">
        <v>9.904395464E9</v>
      </c>
      <c r="F325" s="244">
        <v>7.450759082E9</v>
      </c>
      <c r="G325" s="245">
        <f t="shared" si="18"/>
        <v>0.7522679308</v>
      </c>
      <c r="I325" s="246">
        <v>0.7522679308476369</v>
      </c>
    </row>
    <row r="326" ht="14.25" customHeight="1">
      <c r="A326" s="42" t="s">
        <v>908</v>
      </c>
      <c r="B326" s="42" t="s">
        <v>909</v>
      </c>
      <c r="C326" s="42">
        <v>6.0</v>
      </c>
      <c r="D326" s="42" t="s">
        <v>910</v>
      </c>
      <c r="E326" s="244">
        <v>1.93648E9</v>
      </c>
      <c r="F326" s="244">
        <v>1.181624461E9</v>
      </c>
      <c r="G326" s="245">
        <f t="shared" si="18"/>
        <v>0.6101919261</v>
      </c>
      <c r="I326" s="246">
        <v>0.6101919260720483</v>
      </c>
    </row>
    <row r="327" ht="14.25" customHeight="1">
      <c r="A327" s="42" t="s">
        <v>911</v>
      </c>
      <c r="B327" s="42" t="s">
        <v>912</v>
      </c>
      <c r="C327" s="42">
        <v>242389.0</v>
      </c>
      <c r="D327" s="42" t="s">
        <v>913</v>
      </c>
      <c r="E327" s="244">
        <v>4.021558308E9</v>
      </c>
      <c r="F327" s="244">
        <v>3.723378048E9</v>
      </c>
      <c r="G327" s="245">
        <f t="shared" si="18"/>
        <v>0.9258545476</v>
      </c>
      <c r="I327" s="246">
        <v>0.9258545476247761</v>
      </c>
    </row>
    <row r="328" ht="14.25" customHeight="1">
      <c r="A328" s="42" t="s">
        <v>914</v>
      </c>
      <c r="B328" s="42" t="s">
        <v>915</v>
      </c>
      <c r="C328" s="42">
        <v>0.0</v>
      </c>
      <c r="D328" s="42" t="s">
        <v>916</v>
      </c>
      <c r="E328" s="244">
        <v>2.52E8</v>
      </c>
      <c r="F328" s="244">
        <v>2.394252E8</v>
      </c>
      <c r="G328" s="245">
        <f t="shared" si="18"/>
        <v>0.9501</v>
      </c>
      <c r="I328" s="246">
        <v>0.9501</v>
      </c>
    </row>
    <row r="329" ht="14.25" customHeight="1">
      <c r="A329" s="42" t="s">
        <v>917</v>
      </c>
      <c r="B329" s="42" t="s">
        <v>918</v>
      </c>
      <c r="C329" s="42">
        <v>0.0</v>
      </c>
      <c r="D329" s="42" t="s">
        <v>919</v>
      </c>
      <c r="E329" s="244">
        <v>2.38095235E8</v>
      </c>
      <c r="F329" s="244">
        <v>2.38095235E8</v>
      </c>
      <c r="G329" s="245">
        <f t="shared" si="18"/>
        <v>1</v>
      </c>
      <c r="I329" s="246">
        <v>1.0</v>
      </c>
    </row>
    <row r="330" ht="14.25" customHeight="1">
      <c r="A330" s="42" t="s">
        <v>897</v>
      </c>
      <c r="B330" s="42" t="s">
        <v>898</v>
      </c>
      <c r="C330" s="42">
        <v>7060.0</v>
      </c>
      <c r="D330" s="42" t="s">
        <v>920</v>
      </c>
      <c r="E330" s="244">
        <v>1.604022085E9</v>
      </c>
      <c r="F330" s="244">
        <v>1.137217737E9</v>
      </c>
      <c r="G330" s="245">
        <f t="shared" si="18"/>
        <v>0.7089788524</v>
      </c>
      <c r="I330" s="246">
        <v>0.7089788523703525</v>
      </c>
    </row>
    <row r="331" ht="14.25" customHeight="1">
      <c r="A331" s="42" t="s">
        <v>921</v>
      </c>
      <c r="B331" s="42" t="s">
        <v>922</v>
      </c>
      <c r="C331" s="42">
        <v>4.0</v>
      </c>
      <c r="D331" s="42" t="s">
        <v>923</v>
      </c>
      <c r="E331" s="244">
        <v>1.00452381E9</v>
      </c>
      <c r="F331" s="244">
        <v>9.69231136E8</v>
      </c>
      <c r="G331" s="245">
        <f t="shared" si="18"/>
        <v>0.9648662643</v>
      </c>
      <c r="I331" s="246">
        <v>0.9648662643446948</v>
      </c>
    </row>
    <row r="332" ht="14.25" customHeight="1">
      <c r="A332" s="42" t="s">
        <v>908</v>
      </c>
      <c r="B332" s="42" t="s">
        <v>909</v>
      </c>
      <c r="C332" s="42">
        <v>6.0</v>
      </c>
      <c r="D332" s="42" t="s">
        <v>924</v>
      </c>
      <c r="E332" s="244">
        <v>2.1976266E8</v>
      </c>
      <c r="F332" s="244">
        <v>2.1976266E8</v>
      </c>
      <c r="G332" s="245">
        <f t="shared" si="18"/>
        <v>1</v>
      </c>
      <c r="I332" s="246">
        <v>1.0</v>
      </c>
    </row>
    <row r="333" ht="14.25" customHeight="1">
      <c r="E333" s="244"/>
      <c r="F333" s="244"/>
      <c r="G333" s="245"/>
      <c r="H333" s="253" t="s">
        <v>925</v>
      </c>
      <c r="I333" s="254">
        <f>AVERAGE(I4:I332)</f>
        <v>0.9749374228</v>
      </c>
    </row>
    <row r="334" ht="14.25" customHeight="1">
      <c r="E334" s="244"/>
      <c r="F334" s="244"/>
      <c r="G334" s="245"/>
      <c r="I334" s="246"/>
    </row>
    <row r="335" ht="14.25" customHeight="1">
      <c r="E335" s="244"/>
      <c r="F335" s="244"/>
      <c r="G335" s="245"/>
      <c r="I335" s="246"/>
    </row>
    <row r="336" ht="14.25" customHeight="1">
      <c r="E336" s="244"/>
      <c r="F336" s="244"/>
      <c r="G336" s="245"/>
      <c r="I336" s="246"/>
    </row>
    <row r="337" ht="14.25" customHeight="1">
      <c r="E337" s="244"/>
      <c r="F337" s="244"/>
      <c r="G337" s="245"/>
      <c r="I337" s="246"/>
    </row>
    <row r="338" ht="14.25" customHeight="1">
      <c r="E338" s="244"/>
      <c r="F338" s="244"/>
      <c r="G338" s="245"/>
      <c r="I338" s="246"/>
    </row>
    <row r="339" ht="14.25" customHeight="1">
      <c r="E339" s="244"/>
      <c r="F339" s="244"/>
      <c r="G339" s="245"/>
      <c r="I339" s="246"/>
    </row>
    <row r="340" ht="14.25" customHeight="1">
      <c r="E340" s="244"/>
      <c r="F340" s="244"/>
      <c r="G340" s="245"/>
      <c r="I340" s="246"/>
    </row>
    <row r="341" ht="14.25" customHeight="1">
      <c r="E341" s="244"/>
      <c r="F341" s="244"/>
      <c r="G341" s="245"/>
      <c r="I341" s="246"/>
    </row>
    <row r="342" ht="14.25" customHeight="1">
      <c r="E342" s="244"/>
      <c r="F342" s="244"/>
      <c r="G342" s="245"/>
      <c r="I342" s="246"/>
    </row>
    <row r="343" ht="14.25" customHeight="1">
      <c r="E343" s="244"/>
      <c r="F343" s="244"/>
      <c r="G343" s="245"/>
      <c r="I343" s="246"/>
    </row>
    <row r="344" ht="14.25" customHeight="1">
      <c r="E344" s="244"/>
      <c r="F344" s="244"/>
      <c r="G344" s="245"/>
      <c r="I344" s="246"/>
    </row>
    <row r="345" ht="14.25" customHeight="1">
      <c r="E345" s="244"/>
      <c r="F345" s="244"/>
      <c r="G345" s="245"/>
      <c r="I345" s="246"/>
    </row>
    <row r="346" ht="14.25" customHeight="1">
      <c r="E346" s="244"/>
      <c r="F346" s="244"/>
      <c r="G346" s="245"/>
      <c r="I346" s="246"/>
    </row>
    <row r="347" ht="14.25" customHeight="1">
      <c r="E347" s="244"/>
      <c r="F347" s="244"/>
      <c r="G347" s="245"/>
      <c r="I347" s="246"/>
    </row>
    <row r="348" ht="14.25" customHeight="1">
      <c r="E348" s="244"/>
      <c r="F348" s="244"/>
      <c r="G348" s="245"/>
      <c r="I348" s="246"/>
    </row>
    <row r="349" ht="14.25" customHeight="1">
      <c r="E349" s="244"/>
      <c r="F349" s="244"/>
      <c r="G349" s="245"/>
      <c r="I349" s="246"/>
    </row>
    <row r="350" ht="14.25" customHeight="1">
      <c r="E350" s="244"/>
      <c r="F350" s="244"/>
      <c r="G350" s="245"/>
      <c r="I350" s="246"/>
    </row>
    <row r="351" ht="14.25" customHeight="1">
      <c r="E351" s="244"/>
      <c r="F351" s="244"/>
      <c r="G351" s="245"/>
      <c r="I351" s="246"/>
    </row>
    <row r="352" ht="14.25" customHeight="1">
      <c r="E352" s="244"/>
      <c r="F352" s="244"/>
      <c r="G352" s="245"/>
      <c r="I352" s="246"/>
    </row>
    <row r="353" ht="14.25" customHeight="1">
      <c r="E353" s="244"/>
      <c r="F353" s="244"/>
      <c r="G353" s="245"/>
      <c r="I353" s="246"/>
    </row>
    <row r="354" ht="14.25" customHeight="1">
      <c r="E354" s="244"/>
      <c r="F354" s="244"/>
      <c r="G354" s="245"/>
      <c r="I354" s="246"/>
    </row>
    <row r="355" ht="14.25" customHeight="1">
      <c r="E355" s="244"/>
      <c r="F355" s="244"/>
      <c r="G355" s="245"/>
      <c r="I355" s="246"/>
    </row>
    <row r="356" ht="14.25" customHeight="1">
      <c r="E356" s="244"/>
      <c r="F356" s="244"/>
      <c r="G356" s="245"/>
      <c r="I356" s="246"/>
    </row>
    <row r="357" ht="14.25" customHeight="1">
      <c r="E357" s="244"/>
      <c r="F357" s="244"/>
      <c r="G357" s="245"/>
      <c r="I357" s="246"/>
    </row>
    <row r="358" ht="14.25" customHeight="1">
      <c r="E358" s="244"/>
      <c r="F358" s="244"/>
      <c r="G358" s="245"/>
      <c r="I358" s="246"/>
    </row>
    <row r="359" ht="14.25" customHeight="1">
      <c r="E359" s="244"/>
      <c r="F359" s="244"/>
      <c r="G359" s="245"/>
      <c r="I359" s="246"/>
    </row>
    <row r="360" ht="14.25" customHeight="1">
      <c r="E360" s="244"/>
      <c r="F360" s="244"/>
      <c r="G360" s="245"/>
      <c r="I360" s="246"/>
    </row>
    <row r="361" ht="14.25" customHeight="1">
      <c r="E361" s="244"/>
      <c r="F361" s="244"/>
      <c r="G361" s="245"/>
      <c r="I361" s="246"/>
    </row>
    <row r="362" ht="14.25" customHeight="1">
      <c r="E362" s="244"/>
      <c r="F362" s="244"/>
      <c r="G362" s="245"/>
      <c r="I362" s="246"/>
    </row>
    <row r="363" ht="14.25" customHeight="1">
      <c r="E363" s="244"/>
      <c r="F363" s="244"/>
      <c r="G363" s="245"/>
      <c r="I363" s="246"/>
    </row>
    <row r="364" ht="14.25" customHeight="1">
      <c r="E364" s="244"/>
      <c r="F364" s="244"/>
      <c r="G364" s="245"/>
      <c r="I364" s="246"/>
    </row>
    <row r="365" ht="14.25" customHeight="1">
      <c r="E365" s="244"/>
      <c r="F365" s="244"/>
      <c r="G365" s="245"/>
      <c r="I365" s="246"/>
    </row>
    <row r="366" ht="14.25" customHeight="1">
      <c r="E366" s="244"/>
      <c r="F366" s="244"/>
      <c r="G366" s="245"/>
      <c r="I366" s="246"/>
    </row>
    <row r="367" ht="14.25" customHeight="1">
      <c r="E367" s="244"/>
      <c r="F367" s="244"/>
      <c r="G367" s="245"/>
      <c r="I367" s="246"/>
    </row>
    <row r="368" ht="14.25" customHeight="1">
      <c r="E368" s="244"/>
      <c r="F368" s="244"/>
      <c r="G368" s="245"/>
      <c r="I368" s="246"/>
    </row>
    <row r="369" ht="14.25" customHeight="1">
      <c r="E369" s="244"/>
      <c r="F369" s="244"/>
      <c r="G369" s="245"/>
      <c r="I369" s="246"/>
    </row>
    <row r="370" ht="14.25" customHeight="1">
      <c r="E370" s="244"/>
      <c r="F370" s="244"/>
      <c r="G370" s="245"/>
      <c r="I370" s="246"/>
    </row>
    <row r="371" ht="14.25" customHeight="1">
      <c r="E371" s="244"/>
      <c r="F371" s="244"/>
      <c r="G371" s="245"/>
      <c r="I371" s="246"/>
    </row>
    <row r="372" ht="14.25" customHeight="1">
      <c r="E372" s="244"/>
      <c r="F372" s="244"/>
      <c r="G372" s="245"/>
      <c r="I372" s="246"/>
    </row>
    <row r="373" ht="14.25" customHeight="1">
      <c r="E373" s="244"/>
      <c r="F373" s="244"/>
      <c r="G373" s="245"/>
      <c r="I373" s="246"/>
    </row>
    <row r="374" ht="14.25" customHeight="1">
      <c r="E374" s="244"/>
      <c r="F374" s="244"/>
      <c r="G374" s="245"/>
      <c r="I374" s="246"/>
    </row>
    <row r="375" ht="14.25" customHeight="1">
      <c r="E375" s="244"/>
      <c r="F375" s="244"/>
      <c r="G375" s="245"/>
      <c r="I375" s="246"/>
    </row>
    <row r="376" ht="14.25" customHeight="1">
      <c r="E376" s="244"/>
      <c r="F376" s="244"/>
      <c r="G376" s="245"/>
      <c r="I376" s="246"/>
    </row>
    <row r="377" ht="14.25" customHeight="1">
      <c r="E377" s="244"/>
      <c r="F377" s="244"/>
      <c r="G377" s="245"/>
      <c r="I377" s="246"/>
    </row>
    <row r="378" ht="14.25" customHeight="1">
      <c r="E378" s="244"/>
      <c r="F378" s="244"/>
      <c r="G378" s="245"/>
      <c r="I378" s="246"/>
    </row>
    <row r="379" ht="14.25" customHeight="1">
      <c r="E379" s="244"/>
      <c r="F379" s="244"/>
      <c r="G379" s="245"/>
      <c r="I379" s="246"/>
    </row>
    <row r="380" ht="14.25" customHeight="1">
      <c r="E380" s="244"/>
      <c r="F380" s="244"/>
      <c r="G380" s="245"/>
      <c r="I380" s="246"/>
    </row>
    <row r="381" ht="14.25" customHeight="1">
      <c r="E381" s="244"/>
      <c r="F381" s="244"/>
      <c r="G381" s="245"/>
      <c r="I381" s="246"/>
    </row>
    <row r="382" ht="14.25" customHeight="1">
      <c r="E382" s="244"/>
      <c r="F382" s="244"/>
      <c r="G382" s="245"/>
      <c r="I382" s="246"/>
    </row>
    <row r="383" ht="14.25" customHeight="1">
      <c r="E383" s="244"/>
      <c r="F383" s="244"/>
      <c r="G383" s="245"/>
      <c r="I383" s="246"/>
    </row>
    <row r="384" ht="14.25" customHeight="1">
      <c r="E384" s="244"/>
      <c r="F384" s="244"/>
      <c r="G384" s="245"/>
      <c r="I384" s="246"/>
    </row>
    <row r="385" ht="14.25" customHeight="1">
      <c r="E385" s="244"/>
      <c r="F385" s="244"/>
      <c r="G385" s="245"/>
      <c r="I385" s="246"/>
    </row>
    <row r="386" ht="14.25" customHeight="1">
      <c r="E386" s="244"/>
      <c r="F386" s="244"/>
      <c r="G386" s="245"/>
      <c r="I386" s="246"/>
    </row>
    <row r="387" ht="14.25" customHeight="1">
      <c r="E387" s="244"/>
      <c r="F387" s="244"/>
      <c r="G387" s="245"/>
      <c r="I387" s="246"/>
    </row>
    <row r="388" ht="14.25" customHeight="1">
      <c r="E388" s="244"/>
      <c r="F388" s="244"/>
      <c r="G388" s="245"/>
      <c r="I388" s="246"/>
    </row>
    <row r="389" ht="14.25" customHeight="1">
      <c r="E389" s="244"/>
      <c r="F389" s="244"/>
      <c r="G389" s="245"/>
      <c r="I389" s="246"/>
    </row>
    <row r="390" ht="14.25" customHeight="1">
      <c r="E390" s="244"/>
      <c r="F390" s="244"/>
      <c r="G390" s="245"/>
      <c r="I390" s="246"/>
    </row>
    <row r="391" ht="14.25" customHeight="1">
      <c r="E391" s="244"/>
      <c r="F391" s="244"/>
      <c r="G391" s="245"/>
      <c r="I391" s="246"/>
    </row>
    <row r="392" ht="14.25" customHeight="1">
      <c r="E392" s="244"/>
      <c r="F392" s="244"/>
      <c r="G392" s="245"/>
      <c r="I392" s="246"/>
    </row>
    <row r="393" ht="14.25" customHeight="1">
      <c r="E393" s="244"/>
      <c r="F393" s="244"/>
      <c r="G393" s="245"/>
      <c r="I393" s="246"/>
    </row>
    <row r="394" ht="14.25" customHeight="1">
      <c r="E394" s="244"/>
      <c r="F394" s="244"/>
      <c r="G394" s="245"/>
      <c r="I394" s="246"/>
    </row>
    <row r="395" ht="14.25" customHeight="1">
      <c r="E395" s="244"/>
      <c r="F395" s="244"/>
      <c r="G395" s="245"/>
      <c r="I395" s="246"/>
    </row>
    <row r="396" ht="14.25" customHeight="1">
      <c r="E396" s="244"/>
      <c r="F396" s="244"/>
      <c r="G396" s="245"/>
      <c r="I396" s="246"/>
    </row>
    <row r="397" ht="14.25" customHeight="1">
      <c r="E397" s="244"/>
      <c r="F397" s="244"/>
      <c r="G397" s="245"/>
      <c r="I397" s="246"/>
    </row>
    <row r="398" ht="14.25" customHeight="1">
      <c r="E398" s="244"/>
      <c r="F398" s="244"/>
      <c r="G398" s="245"/>
      <c r="I398" s="246"/>
    </row>
    <row r="399" ht="14.25" customHeight="1">
      <c r="E399" s="244"/>
      <c r="F399" s="244"/>
      <c r="G399" s="245"/>
      <c r="I399" s="246"/>
    </row>
    <row r="400" ht="14.25" customHeight="1">
      <c r="E400" s="244"/>
      <c r="F400" s="244"/>
      <c r="G400" s="245"/>
      <c r="I400" s="246"/>
    </row>
    <row r="401" ht="14.25" customHeight="1">
      <c r="E401" s="244"/>
      <c r="F401" s="244"/>
      <c r="G401" s="245"/>
      <c r="I401" s="246"/>
    </row>
    <row r="402" ht="14.25" customHeight="1">
      <c r="E402" s="244"/>
      <c r="F402" s="244"/>
      <c r="G402" s="245"/>
      <c r="I402" s="246"/>
    </row>
    <row r="403" ht="14.25" customHeight="1">
      <c r="E403" s="244"/>
      <c r="F403" s="244"/>
      <c r="G403" s="245"/>
      <c r="I403" s="246"/>
    </row>
    <row r="404" ht="14.25" customHeight="1">
      <c r="E404" s="244"/>
      <c r="F404" s="244"/>
      <c r="G404" s="245"/>
      <c r="I404" s="246"/>
    </row>
    <row r="405" ht="14.25" customHeight="1">
      <c r="E405" s="244"/>
      <c r="F405" s="244"/>
      <c r="G405" s="245"/>
      <c r="I405" s="246"/>
    </row>
    <row r="406" ht="14.25" customHeight="1">
      <c r="E406" s="244"/>
      <c r="F406" s="244"/>
      <c r="G406" s="245"/>
      <c r="I406" s="246"/>
    </row>
    <row r="407" ht="14.25" customHeight="1">
      <c r="E407" s="244"/>
      <c r="F407" s="244"/>
      <c r="G407" s="245"/>
      <c r="I407" s="246"/>
    </row>
    <row r="408" ht="14.25" customHeight="1">
      <c r="E408" s="244"/>
      <c r="F408" s="244"/>
      <c r="G408" s="245"/>
      <c r="I408" s="246"/>
    </row>
    <row r="409" ht="14.25" customHeight="1">
      <c r="E409" s="244"/>
      <c r="F409" s="244"/>
      <c r="G409" s="245"/>
      <c r="I409" s="246"/>
    </row>
    <row r="410" ht="14.25" customHeight="1">
      <c r="E410" s="244"/>
      <c r="F410" s="244"/>
      <c r="G410" s="245"/>
      <c r="I410" s="246"/>
    </row>
    <row r="411" ht="14.25" customHeight="1">
      <c r="E411" s="244"/>
      <c r="F411" s="244"/>
      <c r="G411" s="245"/>
      <c r="I411" s="246"/>
    </row>
    <row r="412" ht="14.25" customHeight="1">
      <c r="E412" s="244"/>
      <c r="F412" s="244"/>
      <c r="G412" s="245"/>
      <c r="I412" s="246"/>
    </row>
    <row r="413" ht="14.25" customHeight="1">
      <c r="E413" s="244"/>
      <c r="F413" s="244"/>
      <c r="G413" s="245"/>
      <c r="I413" s="246"/>
    </row>
    <row r="414" ht="14.25" customHeight="1">
      <c r="E414" s="244"/>
      <c r="F414" s="244"/>
      <c r="G414" s="245"/>
      <c r="I414" s="246"/>
    </row>
    <row r="415" ht="14.25" customHeight="1">
      <c r="E415" s="244"/>
      <c r="F415" s="244"/>
      <c r="G415" s="245"/>
      <c r="I415" s="246"/>
    </row>
    <row r="416" ht="14.25" customHeight="1">
      <c r="E416" s="244"/>
      <c r="F416" s="244"/>
      <c r="G416" s="245"/>
      <c r="I416" s="246"/>
    </row>
    <row r="417" ht="14.25" customHeight="1">
      <c r="E417" s="244"/>
      <c r="F417" s="244"/>
      <c r="G417" s="245"/>
      <c r="I417" s="246"/>
    </row>
    <row r="418" ht="14.25" customHeight="1">
      <c r="E418" s="244"/>
      <c r="F418" s="244"/>
      <c r="G418" s="245"/>
      <c r="I418" s="246"/>
    </row>
    <row r="419" ht="14.25" customHeight="1">
      <c r="E419" s="244"/>
      <c r="F419" s="244"/>
      <c r="G419" s="245"/>
      <c r="I419" s="246"/>
    </row>
    <row r="420" ht="14.25" customHeight="1">
      <c r="E420" s="244"/>
      <c r="F420" s="244"/>
      <c r="G420" s="245"/>
      <c r="I420" s="246"/>
    </row>
    <row r="421" ht="14.25" customHeight="1">
      <c r="E421" s="244"/>
      <c r="F421" s="244"/>
      <c r="G421" s="245"/>
      <c r="I421" s="246"/>
    </row>
    <row r="422" ht="14.25" customHeight="1">
      <c r="E422" s="244"/>
      <c r="F422" s="244"/>
      <c r="G422" s="245"/>
      <c r="I422" s="246"/>
    </row>
    <row r="423" ht="14.25" customHeight="1">
      <c r="E423" s="244"/>
      <c r="F423" s="244"/>
      <c r="G423" s="245"/>
      <c r="I423" s="246"/>
    </row>
    <row r="424" ht="14.25" customHeight="1">
      <c r="E424" s="244"/>
      <c r="F424" s="244"/>
      <c r="G424" s="245"/>
      <c r="I424" s="246"/>
    </row>
    <row r="425" ht="14.25" customHeight="1">
      <c r="E425" s="244"/>
      <c r="F425" s="244"/>
      <c r="G425" s="245"/>
      <c r="I425" s="246"/>
    </row>
    <row r="426" ht="14.25" customHeight="1">
      <c r="E426" s="244"/>
      <c r="F426" s="244"/>
      <c r="G426" s="245"/>
      <c r="I426" s="246"/>
    </row>
    <row r="427" ht="14.25" customHeight="1">
      <c r="E427" s="244"/>
      <c r="F427" s="244"/>
      <c r="G427" s="245"/>
      <c r="I427" s="246"/>
    </row>
    <row r="428" ht="14.25" customHeight="1">
      <c r="E428" s="244"/>
      <c r="F428" s="244"/>
      <c r="G428" s="245"/>
      <c r="I428" s="246"/>
    </row>
    <row r="429" ht="14.25" customHeight="1">
      <c r="E429" s="244"/>
      <c r="F429" s="244"/>
      <c r="G429" s="245"/>
      <c r="I429" s="246"/>
    </row>
    <row r="430" ht="14.25" customHeight="1">
      <c r="E430" s="244"/>
      <c r="F430" s="244"/>
      <c r="G430" s="245"/>
      <c r="I430" s="246"/>
    </row>
    <row r="431" ht="14.25" customHeight="1">
      <c r="E431" s="244"/>
      <c r="F431" s="244"/>
      <c r="G431" s="245"/>
      <c r="I431" s="246"/>
    </row>
    <row r="432" ht="14.25" customHeight="1">
      <c r="E432" s="244"/>
      <c r="F432" s="244"/>
      <c r="G432" s="245"/>
      <c r="I432" s="246"/>
    </row>
    <row r="433" ht="14.25" customHeight="1">
      <c r="E433" s="244"/>
      <c r="F433" s="244"/>
      <c r="G433" s="245"/>
      <c r="I433" s="246"/>
    </row>
    <row r="434" ht="14.25" customHeight="1">
      <c r="E434" s="244"/>
      <c r="F434" s="244"/>
      <c r="G434" s="245"/>
      <c r="I434" s="246"/>
    </row>
    <row r="435" ht="14.25" customHeight="1">
      <c r="E435" s="244"/>
      <c r="F435" s="244"/>
      <c r="G435" s="245"/>
      <c r="I435" s="246"/>
    </row>
    <row r="436" ht="14.25" customHeight="1">
      <c r="E436" s="244"/>
      <c r="F436" s="244"/>
      <c r="G436" s="245"/>
      <c r="I436" s="246"/>
    </row>
    <row r="437" ht="14.25" customHeight="1">
      <c r="E437" s="244"/>
      <c r="F437" s="244"/>
      <c r="G437" s="245"/>
      <c r="I437" s="246"/>
    </row>
    <row r="438" ht="14.25" customHeight="1">
      <c r="E438" s="244"/>
      <c r="F438" s="244"/>
      <c r="G438" s="245"/>
      <c r="I438" s="246"/>
    </row>
    <row r="439" ht="14.25" customHeight="1">
      <c r="E439" s="244"/>
      <c r="F439" s="244"/>
      <c r="G439" s="245"/>
      <c r="I439" s="246"/>
    </row>
    <row r="440" ht="14.25" customHeight="1">
      <c r="E440" s="244"/>
      <c r="F440" s="244"/>
      <c r="G440" s="245"/>
      <c r="I440" s="246"/>
    </row>
    <row r="441" ht="14.25" customHeight="1">
      <c r="E441" s="244"/>
      <c r="F441" s="244"/>
      <c r="G441" s="245"/>
      <c r="I441" s="246"/>
    </row>
    <row r="442" ht="14.25" customHeight="1">
      <c r="E442" s="244"/>
      <c r="F442" s="244"/>
      <c r="G442" s="245"/>
      <c r="I442" s="246"/>
    </row>
    <row r="443" ht="14.25" customHeight="1">
      <c r="E443" s="244"/>
      <c r="F443" s="244"/>
      <c r="G443" s="245"/>
      <c r="I443" s="246"/>
    </row>
    <row r="444" ht="14.25" customHeight="1">
      <c r="E444" s="244"/>
      <c r="F444" s="244"/>
      <c r="G444" s="245"/>
      <c r="I444" s="246"/>
    </row>
    <row r="445" ht="14.25" customHeight="1">
      <c r="E445" s="244"/>
      <c r="F445" s="244"/>
      <c r="G445" s="245"/>
      <c r="I445" s="246"/>
    </row>
    <row r="446" ht="14.25" customHeight="1">
      <c r="E446" s="244"/>
      <c r="F446" s="244"/>
      <c r="G446" s="245"/>
      <c r="I446" s="246"/>
    </row>
    <row r="447" ht="14.25" customHeight="1">
      <c r="E447" s="244"/>
      <c r="F447" s="244"/>
      <c r="G447" s="245"/>
      <c r="I447" s="246"/>
    </row>
    <row r="448" ht="14.25" customHeight="1">
      <c r="E448" s="244"/>
      <c r="F448" s="244"/>
      <c r="G448" s="245"/>
      <c r="I448" s="246"/>
    </row>
    <row r="449" ht="14.25" customHeight="1">
      <c r="E449" s="244"/>
      <c r="F449" s="244"/>
      <c r="G449" s="245"/>
      <c r="I449" s="246"/>
    </row>
    <row r="450" ht="14.25" customHeight="1">
      <c r="E450" s="244"/>
      <c r="F450" s="244"/>
      <c r="G450" s="245"/>
      <c r="I450" s="246"/>
    </row>
    <row r="451" ht="14.25" customHeight="1">
      <c r="E451" s="244"/>
      <c r="F451" s="244"/>
      <c r="G451" s="245"/>
      <c r="I451" s="246"/>
    </row>
    <row r="452" ht="14.25" customHeight="1">
      <c r="E452" s="244"/>
      <c r="F452" s="244"/>
      <c r="G452" s="245"/>
      <c r="I452" s="246"/>
    </row>
    <row r="453" ht="14.25" customHeight="1">
      <c r="E453" s="244"/>
      <c r="F453" s="244"/>
      <c r="G453" s="245"/>
      <c r="I453" s="246"/>
    </row>
    <row r="454" ht="14.25" customHeight="1">
      <c r="E454" s="244"/>
      <c r="F454" s="244"/>
      <c r="G454" s="245"/>
      <c r="I454" s="246"/>
    </row>
    <row r="455" ht="14.25" customHeight="1">
      <c r="E455" s="244"/>
      <c r="F455" s="244"/>
      <c r="G455" s="245"/>
      <c r="I455" s="246"/>
    </row>
    <row r="456" ht="14.25" customHeight="1">
      <c r="E456" s="244"/>
      <c r="F456" s="244"/>
      <c r="G456" s="245"/>
      <c r="I456" s="246"/>
    </row>
    <row r="457" ht="14.25" customHeight="1">
      <c r="E457" s="244"/>
      <c r="F457" s="244"/>
      <c r="G457" s="245"/>
      <c r="I457" s="246"/>
    </row>
    <row r="458" ht="14.25" customHeight="1">
      <c r="E458" s="244"/>
      <c r="F458" s="244"/>
      <c r="G458" s="245"/>
      <c r="I458" s="246"/>
    </row>
    <row r="459" ht="14.25" customHeight="1">
      <c r="E459" s="244"/>
      <c r="F459" s="244"/>
      <c r="G459" s="245"/>
      <c r="I459" s="246"/>
    </row>
    <row r="460" ht="14.25" customHeight="1">
      <c r="E460" s="244"/>
      <c r="F460" s="244"/>
      <c r="G460" s="245"/>
      <c r="I460" s="246"/>
    </row>
    <row r="461" ht="14.25" customHeight="1">
      <c r="E461" s="244"/>
      <c r="F461" s="244"/>
      <c r="G461" s="245"/>
      <c r="I461" s="246"/>
    </row>
    <row r="462" ht="14.25" customHeight="1">
      <c r="E462" s="244"/>
      <c r="F462" s="244"/>
      <c r="G462" s="245"/>
      <c r="I462" s="246"/>
    </row>
    <row r="463" ht="14.25" customHeight="1">
      <c r="E463" s="244"/>
      <c r="F463" s="244"/>
      <c r="G463" s="245"/>
      <c r="I463" s="246"/>
    </row>
    <row r="464" ht="14.25" customHeight="1">
      <c r="E464" s="244"/>
      <c r="F464" s="244"/>
      <c r="G464" s="245"/>
      <c r="I464" s="246"/>
    </row>
    <row r="465" ht="14.25" customHeight="1">
      <c r="E465" s="244"/>
      <c r="F465" s="244"/>
      <c r="G465" s="245"/>
      <c r="I465" s="246"/>
    </row>
    <row r="466" ht="14.25" customHeight="1">
      <c r="E466" s="244"/>
      <c r="F466" s="244"/>
      <c r="G466" s="245"/>
      <c r="I466" s="246"/>
    </row>
    <row r="467" ht="14.25" customHeight="1">
      <c r="E467" s="244"/>
      <c r="F467" s="244"/>
      <c r="G467" s="245"/>
      <c r="I467" s="246"/>
    </row>
    <row r="468" ht="14.25" customHeight="1">
      <c r="E468" s="244"/>
      <c r="F468" s="244"/>
      <c r="G468" s="245"/>
      <c r="I468" s="246"/>
    </row>
    <row r="469" ht="14.25" customHeight="1">
      <c r="E469" s="244"/>
      <c r="F469" s="244"/>
      <c r="G469" s="245"/>
      <c r="I469" s="246"/>
    </row>
    <row r="470" ht="14.25" customHeight="1">
      <c r="E470" s="244"/>
      <c r="F470" s="244"/>
      <c r="G470" s="245"/>
      <c r="I470" s="246"/>
    </row>
    <row r="471" ht="14.25" customHeight="1">
      <c r="E471" s="244"/>
      <c r="F471" s="244"/>
      <c r="G471" s="245"/>
      <c r="I471" s="246"/>
    </row>
    <row r="472" ht="14.25" customHeight="1">
      <c r="E472" s="244"/>
      <c r="F472" s="244"/>
      <c r="G472" s="245"/>
      <c r="I472" s="246"/>
    </row>
    <row r="473" ht="14.25" customHeight="1">
      <c r="E473" s="244"/>
      <c r="F473" s="244"/>
      <c r="G473" s="245"/>
      <c r="I473" s="246"/>
    </row>
    <row r="474" ht="14.25" customHeight="1">
      <c r="E474" s="244"/>
      <c r="F474" s="244"/>
      <c r="G474" s="245"/>
      <c r="I474" s="246"/>
    </row>
    <row r="475" ht="14.25" customHeight="1">
      <c r="E475" s="244"/>
      <c r="F475" s="244"/>
      <c r="G475" s="245"/>
      <c r="I475" s="246"/>
    </row>
    <row r="476" ht="14.25" customHeight="1">
      <c r="E476" s="244"/>
      <c r="F476" s="244"/>
      <c r="G476" s="245"/>
      <c r="I476" s="246"/>
    </row>
    <row r="477" ht="14.25" customHeight="1">
      <c r="E477" s="244"/>
      <c r="F477" s="244"/>
      <c r="G477" s="245"/>
      <c r="I477" s="246"/>
    </row>
    <row r="478" ht="14.25" customHeight="1">
      <c r="E478" s="244"/>
      <c r="F478" s="244"/>
      <c r="G478" s="245"/>
      <c r="I478" s="246"/>
    </row>
    <row r="479" ht="14.25" customHeight="1">
      <c r="E479" s="244"/>
      <c r="F479" s="244"/>
      <c r="G479" s="245"/>
      <c r="I479" s="246"/>
    </row>
    <row r="480" ht="14.25" customHeight="1">
      <c r="E480" s="244"/>
      <c r="F480" s="244"/>
      <c r="G480" s="245"/>
      <c r="I480" s="246"/>
    </row>
    <row r="481" ht="14.25" customHeight="1">
      <c r="E481" s="244"/>
      <c r="F481" s="244"/>
      <c r="G481" s="245"/>
      <c r="I481" s="246"/>
    </row>
    <row r="482" ht="14.25" customHeight="1">
      <c r="E482" s="244"/>
      <c r="F482" s="244"/>
      <c r="G482" s="245"/>
      <c r="I482" s="246"/>
    </row>
    <row r="483" ht="14.25" customHeight="1">
      <c r="E483" s="244"/>
      <c r="F483" s="244"/>
      <c r="G483" s="245"/>
      <c r="I483" s="246"/>
    </row>
    <row r="484" ht="14.25" customHeight="1">
      <c r="E484" s="244"/>
      <c r="F484" s="244"/>
      <c r="G484" s="245"/>
      <c r="I484" s="246"/>
    </row>
    <row r="485" ht="14.25" customHeight="1">
      <c r="E485" s="244"/>
      <c r="F485" s="244"/>
      <c r="G485" s="245"/>
      <c r="I485" s="246"/>
    </row>
    <row r="486" ht="14.25" customHeight="1">
      <c r="E486" s="244"/>
      <c r="F486" s="244"/>
      <c r="G486" s="245"/>
      <c r="I486" s="246"/>
    </row>
    <row r="487" ht="14.25" customHeight="1">
      <c r="E487" s="244"/>
      <c r="F487" s="244"/>
      <c r="G487" s="245"/>
      <c r="I487" s="246"/>
    </row>
    <row r="488" ht="14.25" customHeight="1">
      <c r="E488" s="244"/>
      <c r="F488" s="244"/>
      <c r="G488" s="245"/>
      <c r="I488" s="246"/>
    </row>
    <row r="489" ht="14.25" customHeight="1">
      <c r="E489" s="244"/>
      <c r="F489" s="244"/>
      <c r="G489" s="245"/>
      <c r="I489" s="246"/>
    </row>
    <row r="490" ht="14.25" customHeight="1">
      <c r="E490" s="244"/>
      <c r="F490" s="244"/>
      <c r="G490" s="245"/>
      <c r="I490" s="246"/>
    </row>
    <row r="491" ht="14.25" customHeight="1">
      <c r="E491" s="244"/>
      <c r="F491" s="244"/>
      <c r="G491" s="245"/>
      <c r="I491" s="246"/>
    </row>
    <row r="492" ht="14.25" customHeight="1">
      <c r="E492" s="244"/>
      <c r="F492" s="244"/>
      <c r="G492" s="245"/>
      <c r="I492" s="246"/>
    </row>
    <row r="493" ht="14.25" customHeight="1">
      <c r="E493" s="244"/>
      <c r="F493" s="244"/>
      <c r="G493" s="245"/>
      <c r="I493" s="246"/>
    </row>
    <row r="494" ht="14.25" customHeight="1">
      <c r="E494" s="244"/>
      <c r="F494" s="244"/>
      <c r="G494" s="245"/>
      <c r="I494" s="246"/>
    </row>
    <row r="495" ht="14.25" customHeight="1">
      <c r="E495" s="244"/>
      <c r="F495" s="244"/>
      <c r="G495" s="245"/>
      <c r="I495" s="246"/>
    </row>
    <row r="496" ht="14.25" customHeight="1">
      <c r="E496" s="244"/>
      <c r="F496" s="244"/>
      <c r="G496" s="245"/>
      <c r="I496" s="246"/>
    </row>
    <row r="497" ht="14.25" customHeight="1">
      <c r="E497" s="244"/>
      <c r="F497" s="244"/>
      <c r="G497" s="245"/>
      <c r="I497" s="246"/>
    </row>
    <row r="498" ht="14.25" customHeight="1">
      <c r="E498" s="244"/>
      <c r="F498" s="244"/>
      <c r="G498" s="245"/>
      <c r="I498" s="246"/>
    </row>
    <row r="499" ht="14.25" customHeight="1">
      <c r="E499" s="244"/>
      <c r="F499" s="244"/>
      <c r="G499" s="245"/>
      <c r="I499" s="246"/>
    </row>
    <row r="500" ht="14.25" customHeight="1">
      <c r="E500" s="244"/>
      <c r="F500" s="244"/>
      <c r="G500" s="245"/>
      <c r="I500" s="246"/>
    </row>
    <row r="501" ht="14.25" customHeight="1">
      <c r="E501" s="244"/>
      <c r="F501" s="244"/>
      <c r="G501" s="245"/>
      <c r="I501" s="246"/>
    </row>
    <row r="502" ht="14.25" customHeight="1">
      <c r="E502" s="244"/>
      <c r="F502" s="244"/>
      <c r="G502" s="245"/>
      <c r="I502" s="246"/>
    </row>
    <row r="503" ht="14.25" customHeight="1">
      <c r="E503" s="244"/>
      <c r="F503" s="244"/>
      <c r="G503" s="245"/>
      <c r="I503" s="246"/>
    </row>
    <row r="504" ht="14.25" customHeight="1">
      <c r="E504" s="244"/>
      <c r="F504" s="244"/>
      <c r="G504" s="245"/>
      <c r="I504" s="246"/>
    </row>
    <row r="505" ht="14.25" customHeight="1">
      <c r="E505" s="244"/>
      <c r="F505" s="244"/>
      <c r="G505" s="245"/>
      <c r="I505" s="246"/>
    </row>
    <row r="506" ht="14.25" customHeight="1">
      <c r="E506" s="244"/>
      <c r="F506" s="244"/>
      <c r="G506" s="245"/>
      <c r="I506" s="246"/>
    </row>
    <row r="507" ht="14.25" customHeight="1">
      <c r="E507" s="244"/>
      <c r="F507" s="244"/>
      <c r="G507" s="245"/>
      <c r="I507" s="246"/>
    </row>
    <row r="508" ht="14.25" customHeight="1">
      <c r="E508" s="244"/>
      <c r="F508" s="244"/>
      <c r="G508" s="245"/>
      <c r="I508" s="246"/>
    </row>
    <row r="509" ht="14.25" customHeight="1">
      <c r="E509" s="244"/>
      <c r="F509" s="244"/>
      <c r="G509" s="245"/>
      <c r="I509" s="246"/>
    </row>
    <row r="510" ht="14.25" customHeight="1">
      <c r="E510" s="244"/>
      <c r="F510" s="244"/>
      <c r="G510" s="245"/>
      <c r="I510" s="246"/>
    </row>
    <row r="511" ht="14.25" customHeight="1">
      <c r="E511" s="244"/>
      <c r="F511" s="244"/>
      <c r="G511" s="245"/>
      <c r="I511" s="246"/>
    </row>
    <row r="512" ht="14.25" customHeight="1">
      <c r="E512" s="244"/>
      <c r="F512" s="244"/>
      <c r="G512" s="245"/>
      <c r="I512" s="246"/>
    </row>
    <row r="513" ht="14.25" customHeight="1">
      <c r="E513" s="244"/>
      <c r="F513" s="244"/>
      <c r="G513" s="245"/>
      <c r="I513" s="246"/>
    </row>
    <row r="514" ht="14.25" customHeight="1">
      <c r="E514" s="244"/>
      <c r="F514" s="244"/>
      <c r="G514" s="245"/>
      <c r="I514" s="246"/>
    </row>
    <row r="515" ht="14.25" customHeight="1">
      <c r="E515" s="244"/>
      <c r="F515" s="244"/>
      <c r="G515" s="245"/>
      <c r="I515" s="246"/>
    </row>
    <row r="516" ht="14.25" customHeight="1">
      <c r="E516" s="244"/>
      <c r="F516" s="244"/>
      <c r="G516" s="245"/>
      <c r="I516" s="246"/>
    </row>
    <row r="517" ht="14.25" customHeight="1">
      <c r="E517" s="244"/>
      <c r="F517" s="244"/>
      <c r="G517" s="245"/>
      <c r="I517" s="246"/>
    </row>
    <row r="518" ht="14.25" customHeight="1">
      <c r="E518" s="244"/>
      <c r="F518" s="244"/>
      <c r="G518" s="245"/>
      <c r="I518" s="246"/>
    </row>
    <row r="519" ht="14.25" customHeight="1">
      <c r="E519" s="244"/>
      <c r="F519" s="244"/>
      <c r="G519" s="245"/>
      <c r="I519" s="246"/>
    </row>
    <row r="520" ht="14.25" customHeight="1">
      <c r="E520" s="244"/>
      <c r="F520" s="244"/>
      <c r="G520" s="245"/>
      <c r="I520" s="246"/>
    </row>
    <row r="521" ht="14.25" customHeight="1">
      <c r="E521" s="244"/>
      <c r="F521" s="244"/>
      <c r="G521" s="245"/>
      <c r="I521" s="246"/>
    </row>
    <row r="522" ht="14.25" customHeight="1">
      <c r="E522" s="244"/>
      <c r="F522" s="244"/>
      <c r="G522" s="245"/>
      <c r="I522" s="246"/>
    </row>
    <row r="523" ht="14.25" customHeight="1">
      <c r="E523" s="244"/>
      <c r="F523" s="244"/>
      <c r="G523" s="245"/>
      <c r="I523" s="246"/>
    </row>
    <row r="524" ht="14.25" customHeight="1">
      <c r="E524" s="244"/>
      <c r="F524" s="244"/>
      <c r="G524" s="245"/>
      <c r="I524" s="246"/>
    </row>
    <row r="525" ht="14.25" customHeight="1">
      <c r="E525" s="244"/>
      <c r="F525" s="244"/>
      <c r="G525" s="245"/>
      <c r="I525" s="246"/>
    </row>
    <row r="526" ht="14.25" customHeight="1">
      <c r="E526" s="244"/>
      <c r="F526" s="244"/>
      <c r="G526" s="245"/>
      <c r="I526" s="246"/>
    </row>
    <row r="527" ht="14.25" customHeight="1">
      <c r="E527" s="244"/>
      <c r="F527" s="244"/>
      <c r="G527" s="245"/>
      <c r="I527" s="246"/>
    </row>
    <row r="528" ht="14.25" customHeight="1">
      <c r="E528" s="244"/>
      <c r="F528" s="244"/>
      <c r="G528" s="245"/>
      <c r="I528" s="246"/>
    </row>
    <row r="529" ht="14.25" customHeight="1">
      <c r="E529" s="244"/>
      <c r="F529" s="244"/>
      <c r="G529" s="245"/>
      <c r="I529" s="246"/>
    </row>
    <row r="530" ht="14.25" customHeight="1">
      <c r="E530" s="244"/>
      <c r="F530" s="244"/>
      <c r="G530" s="245"/>
      <c r="I530" s="246"/>
    </row>
    <row r="531" ht="14.25" customHeight="1">
      <c r="E531" s="244"/>
      <c r="F531" s="244"/>
      <c r="G531" s="245"/>
      <c r="I531" s="246"/>
    </row>
    <row r="532" ht="14.25" customHeight="1">
      <c r="E532" s="244"/>
      <c r="F532" s="244"/>
      <c r="G532" s="245"/>
      <c r="I532" s="246"/>
    </row>
    <row r="533" ht="14.25" customHeight="1">
      <c r="E533" s="244"/>
      <c r="F533" s="244"/>
      <c r="G533" s="245"/>
      <c r="I533" s="246"/>
    </row>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2010-02-24T13:59:50Z</dcterms:created>
  <dc:creator>JOSE MARIO GRISALES</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0x010100EA1C3A52C6C5134387F0538D53F8599C</vt:lpwstr>
  </property>
  <property fmtid="{D5CDD505-2E9C-101B-9397-08002B2CF9AE}" pid="3" name="Nombre Doc">
    <vt:lpwstr>Plantilla calificacion de gestion febrero 21_2011</vt:lpwstr>
  </property>
</Properties>
</file>