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C:\Users\PC\Downloads\"/>
    </mc:Choice>
  </mc:AlternateContent>
  <xr:revisionPtr revIDLastSave="0" documentId="13_ncr:1_{841892C9-A473-4A52-9442-FB7DE958D288}"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 (proponente" sheetId="27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(Entidad)'!$G$11:$G$57</definedName>
    <definedName name="_xlnm._FilterDatabase" localSheetId="1" hidden="1">'PROPUESTA ECONOMICA (proponente'!$G$11:$G$57</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(Entidad)'!$B$1:$K$72</definedName>
    <definedName name="_xlnm.Print_Area" localSheetId="1">'PROPUESTA ECONOMICA (proponente'!$B$1:$K$72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 (proponente'!#REF!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(Entidad)'!$I$67</definedName>
    <definedName name="solver_lhs1" localSheetId="1" hidden="1">'PROPUESTA ECONOMICA (proponente'!$I$67</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(Entidad)'!$I$67</definedName>
    <definedName name="solver_opt" localSheetId="1" hidden="1">'PROPUESTA ECONOMICA (proponente'!$I$67</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(Entidad)'!$I$68</definedName>
    <definedName name="solver_rhs1" localSheetId="1" hidden="1">'PROPUESTA ECONOMICA (proponente'!$I$68</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58" i="265" l="1"/>
  <c r="I57" i="270"/>
  <c r="I55" i="270"/>
  <c r="I54" i="270"/>
  <c r="I52" i="270"/>
  <c r="I51" i="270"/>
  <c r="I49" i="270"/>
  <c r="I48" i="270"/>
  <c r="I46" i="270"/>
  <c r="I45" i="270"/>
  <c r="I43" i="270"/>
  <c r="I41" i="270"/>
  <c r="I39" i="270"/>
  <c r="I37" i="270"/>
  <c r="I36" i="270"/>
  <c r="I35" i="270"/>
  <c r="I34" i="270"/>
  <c r="I33" i="270"/>
  <c r="I31" i="270"/>
  <c r="I30" i="270"/>
  <c r="I28" i="270"/>
  <c r="I27" i="270"/>
  <c r="I26" i="270"/>
  <c r="I25" i="270"/>
  <c r="I23" i="270"/>
  <c r="I22" i="270"/>
  <c r="I20" i="270"/>
  <c r="I18" i="270"/>
  <c r="I17" i="270"/>
  <c r="I16" i="270"/>
  <c r="I15" i="270"/>
  <c r="I14" i="270"/>
  <c r="I51" i="265"/>
  <c r="I55" i="265"/>
  <c r="I49" i="265"/>
  <c r="I15" i="265"/>
  <c r="I16" i="265"/>
  <c r="I17" i="265"/>
  <c r="I18" i="265"/>
  <c r="I20" i="265"/>
  <c r="I22" i="265"/>
  <c r="I23" i="265"/>
  <c r="I25" i="265"/>
  <c r="I26" i="265"/>
  <c r="I27" i="265"/>
  <c r="I28" i="265"/>
  <c r="I30" i="265"/>
  <c r="I31" i="265"/>
  <c r="I33" i="265"/>
  <c r="I34" i="265"/>
  <c r="I35" i="265"/>
  <c r="I36" i="265"/>
  <c r="I37" i="265"/>
  <c r="I39" i="265"/>
  <c r="I41" i="265"/>
  <c r="I43" i="265"/>
  <c r="I45" i="265"/>
  <c r="I46" i="265"/>
  <c r="I48" i="265"/>
  <c r="I52" i="265"/>
  <c r="I54" i="265"/>
  <c r="I57" i="265"/>
  <c r="I14" i="265"/>
  <c r="I58" i="270" l="1"/>
  <c r="I62" i="270" s="1"/>
  <c r="I62" i="265" l="1"/>
</calcChain>
</file>

<file path=xl/sharedStrings.xml><?xml version="1.0" encoding="utf-8"?>
<sst xmlns="http://schemas.openxmlformats.org/spreadsheetml/2006/main" count="410" uniqueCount="191">
  <si>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</si>
  <si>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</si>
  <si>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</si>
  <si>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</si>
  <si>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</si>
  <si>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</si>
  <si>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</si>
  <si>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DESCRIPCION</t>
  </si>
  <si>
    <t>UND.</t>
  </si>
  <si>
    <t>CANTIDAD</t>
  </si>
  <si>
    <t>VALOR UNITARIO</t>
  </si>
  <si>
    <t xml:space="preserve">VALOR TOTAL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</si>
  <si>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</si>
  <si>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</si>
  <si>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</si>
  <si>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</si>
  <si>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</si>
  <si>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</si>
  <si>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</si>
  <si>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t>[Determinar por la Entidad]</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</si>
  <si>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</si>
  <si>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</si>
  <si>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</si>
  <si>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</si>
  <si>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</si>
  <si>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</si>
  <si>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</si>
  <si>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</si>
  <si>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</si>
  <si>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</si>
  <si>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</si>
  <si>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</si>
  <si>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</si>
  <si>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</si>
  <si>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</si>
  <si>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</si>
  <si>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</si>
  <si>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</si>
  <si>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</si>
  <si>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</si>
  <si>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</si>
  <si>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</si>
  <si>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</si>
  <si>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</si>
  <si>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</si>
  <si>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</si>
  <si>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</si>
  <si>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</si>
  <si>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</si>
  <si>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</si>
  <si>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</si>
  <si>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</si>
  <si>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</si>
  <si>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</si>
  <si>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</si>
  <si>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</si>
  <si>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</si>
  <si>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</si>
  <si>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</si>
  <si>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</si>
  <si>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</si>
  <si>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</si>
  <si>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</si>
  <si>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</si>
  <si>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</si>
  <si>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</si>
  <si>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</si>
  <si>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</si>
  <si>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</si>
  <si>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</si>
  <si>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</si>
  <si>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</si>
  <si>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</si>
  <si>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</si>
  <si>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</si>
  <si>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</si>
  <si>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</si>
  <si>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</si>
  <si>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</si>
  <si>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</si>
  <si>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</si>
  <si>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</si>
  <si>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</si>
  <si>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LABORATORIO MICROBIOLOGIA</t>
  </si>
  <si>
    <t xml:space="preserve">UBICACIÓN </t>
  </si>
  <si>
    <t>M1
MESÓN PERIMETRAL</t>
  </si>
  <si>
    <t>UND</t>
  </si>
  <si>
    <t>1.1</t>
  </si>
  <si>
    <t>1.2</t>
  </si>
  <si>
    <t>M2
MESÓN PERIMETRAL</t>
  </si>
  <si>
    <t>Suministro, transporte e instalación de MESÓN PERIMETRAL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en Cerámica Técnica con dureza extrema y alta resistencia a la abrasión, desgaste y altas temperaturas, especial para químicos orgánicos, ácidos y bases. Incluye. 2 Gabinetes inferiores.
Mobiliario certificado ante SEFA (Asociación internacional de Equipos y Mobiliario Científico) según sus estándares SEFA 10-2013, SEFA 3, SEFA 8M-2016 y SEFA 8PH-2014, DIN EN 13150 y DIN EN 16121. Para garantizar la calidad de producción y diseño, incluye certificaciones de control de calidad de estructuras: ASTM D2794 - 93(2019) y ASTM E190 – 14 y Superficies: ISO 19712-1:2008. Gabinetes Bajos: ASTM D1037, ASTM D2794 y NTC 2809-2.
Dimensiones: 170 x 75 x 90 cm (Ancho x Fondo x Alto)</t>
  </si>
  <si>
    <t>1.3</t>
  </si>
  <si>
    <t>M3
MESÓN PERIMETRAL EN L PARA LABORATORIO</t>
  </si>
  <si>
    <t>Suministro, transporte e instalación de MESÓN PERIMETRAL EN 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o equivalente,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3 Gabinetes inferiores, 1 Modulo de lavado, 1 Poceta en acero inoxidable, 2 Griferias en latón macizo, 1 Lavaojos en latón macizo y 1 Panel de escurrido en poliestireno.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19712-1:2008.Gabinetes Bajos: ASTM D1037, ASTM D2794 y NTC 2809- 2.
Dimensiones: ( 350 + 150 ) x 75 x 90 cm (Ancho x Fondo x Alto)</t>
  </si>
  <si>
    <t>1.4</t>
  </si>
  <si>
    <t>M4
MESÓN PERIMETRAL</t>
  </si>
  <si>
    <t>Suministro, transporte e instalación de MESÓN PERIMETRAL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o equivalente,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2 Gabinetes inferiores y 1 Mesa antivibratoria superficie en Marmol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19712-1:2008.Gabinetes Bajos: ASTM D1037, ASTM D2794 y NTC 2809- 2.
Dimensiones: 267 x 78 x 90 cm (Ancho x Fondo x Alto)</t>
  </si>
  <si>
    <t>1.5</t>
  </si>
  <si>
    <t>M5
MESÓN PERIMETRAL</t>
  </si>
  <si>
    <t>Suministro, transporte e instalación de MESÓN PERIMETRAL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o equivalente,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1 Gabiete inferior.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 Gabinetes Bajos: ASTM D1037, ASTM D2794 y NTC 2809- 2.
Dimensiones: 126 x 100 x 90 cm (Ancho x Fondo x Alto)</t>
  </si>
  <si>
    <t>REFRIGERACIÓN</t>
  </si>
  <si>
    <t>2.1</t>
  </si>
  <si>
    <t>M6
MESÓN PERIMETRAL EN L PARA LABORATORIO</t>
  </si>
  <si>
    <t>Suministro, transporte e instalación de MESÓN PERIMETRAL EN 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Construido en tablex RH termofugado de alta resistencia a la humedad y enchapado en melamina ref. Contour mate o similar resistente a reactivos en todas sus partes, cada pieza viene termoenchapada y termosellada por todos sus cantos mediante el uso de canto rígido (color a elección por el cliente) protegiendo el tablero de ataques por la humedad.Incluye: 2 Gabinetes 3 cajones y 2 pasacables
Mobiliario certificado ante SEFA (Asociación internacional de Equipos y Mobiliario Científico) según sus estándares SEFA 10-2013, SEFA 8M-2016 y SEFA 8PH-2014, DIN EN 13150 y DIN EN 16121. Para garantizar la calidad de producción y diseño, incluye certificaciones de control de calidad de estructuras: ASTM D2794 - 93(2019) y ASTM E190 – 14 y Superficies: ISO 19712-1:2008. Gabinetes Bajos: ASTM D1037, ASTM D2794 y NTC 2809-2.
Dimensiones: (220+ 199) x 60 x 90 cm (Ancho x Fondo x Alto)</t>
  </si>
  <si>
    <t>PROCESAMIENTO</t>
  </si>
  <si>
    <t>3.1</t>
  </si>
  <si>
    <t>M7
MESÓN PERIMETRAL</t>
  </si>
  <si>
    <t>Suministro, transporte e instalación de MESÓN PERIMETRAL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FUNDERMAXo equivalente,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2 Gabinetes inferiores.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 Gabinetes Bajos: ASTM D1037, ASTM D2794 y NTC 2809- 2.
Dimensiones: 190 x 60 x 90 cm (Ancho x Fondo x Alto)</t>
  </si>
  <si>
    <t>3.2</t>
  </si>
  <si>
    <t>ESTRUCTURA SOPORTE TIPO ESTIBA</t>
  </si>
  <si>
    <t>Suministro, transporte e instalación de ESTRUCTURA SOPORTE TIPO ESTIBA. Conformado por: ESTRUCTURA Conjunto de piezas debidamente ensambladas que conforman estructura robusta: Costado para mueble elaborado en acero inoxidable tipo 304 con soldadura MIG-MAG usando más del 98% de CO2. Paral en ángulo en acero inoxidable tipo 304 con troqueles.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
Dimensiones: 120 x 120 x 20 cm (Ancho x Fondo x Alto)</t>
  </si>
  <si>
    <t xml:space="preserve">LABORATORIO DE BIOLOGIA </t>
  </si>
  <si>
    <t>4.1</t>
  </si>
  <si>
    <t>M8
MESÓN PERIMETRAL</t>
  </si>
  <si>
    <t>Suministro, transporte e instalación de MESÓN PERIMETRAL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FUNDERMAXo equivalente,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3 Gabinetes inferiores.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  Gabinetes Bajos: ASTM D1037, ASTM D2794 y NTC 28092.
Dimensiones: 347 x 70 x 90 cm (Ancho x Fondo x Alto)</t>
  </si>
  <si>
    <t>4.2</t>
  </si>
  <si>
    <t xml:space="preserve">M9
MESÓN PERIMETRAL EN L </t>
  </si>
  <si>
    <t>Suministro, transporte e instalación de MESÓN PERIMETRAL EN 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Construido en tablex RH termofugado de alta resistencia a la humedad y enchapado en melamina ref. Contour mate o similar resistente a reactivos en todas sus partes, cada pieza viene termoenchapada y termosellada por todos sus cantos mediante el uso de canto rígido (color a elección por el cliente) protegiendo el tablero de ataques por la humedad.Incluye 3 pasacables 
Mobiliario certificado ante SEFA (Asociación internacional de Equipos y Mobiliario Científico) según sus estándares SEFA 10-2013, SEFA 8M-2016 y SEFA 8PH-2014, DIN EN 13150 y DIN EN 16121. Para garantizar la calidad de producción y diseño, incluye certificaciones de control de calidad de estructuras: ASTM D2794 - 93(2019) y ASTM E190 – 14 y Superficies: ISO 19712-1:2008.
Dimensiones: (385 + 176) x 60 x 90 cm (Ancho x Fondo x Alto)</t>
  </si>
  <si>
    <t>4.3</t>
  </si>
  <si>
    <t>M10
MESÓN PERIMETRAL 
EN L</t>
  </si>
  <si>
    <t>Suministro, transporte e instalación de MESÓN PERIMETRAL EN 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FUNDERMAXo equivalente,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1 gabinete inferior para modulo de lavado, 1 poceta en acero inoxidable, 1 griferia en latón macizo, 1 panel de escurrido autoportante en poliestireno, 1 lavaojos en latón macizo y 1 pasacables.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 Gabinetes Bajos: ASTM D1037, ASTM D2794 y NTC 2809-2.  
Dimensiones: (370x75) + (152x70) x 90 cm (Ancho x Fondo x Alto</t>
  </si>
  <si>
    <t>4.4</t>
  </si>
  <si>
    <t>CABINA DE 
EXTRACCIÓN DE 
GASES
REF. FH-1200</t>
  </si>
  <si>
    <t>Suministro, transporte e instalación de CABINA DE EXTRACCIÓN DE GASES
REF. FH-1200
- Extractor de arrastre para Filtro de carbono.
- Filtro de carbón para extracción de partículas.
- Poceta para desagüe en polipropileno marca TOF.
- Grifería TOF interna para agua.
- Grifería TOF externa para gas.
- Ventana de vidrio frontal motorizada, manipulada mediante control remoto.
- Panel de control manual táctil para controlar la extracción y luz de la cabina.
- Superficie Fenólica Resistente a químicos corrosivos.
- Laterales en vidrio y estructura en acero galvanizado.                  
- Con reguladores para una perfecta nivelación.
- Columnas posteriores para conexión eléctrica.- Voltaje: 110V.
 Incluye base tipo gabinete de seguridad para almacenamiento de reactivos.
Dimensiones Externas Sin Base: 120 x 80 x 130 cm (Ancho x Fondo x Alto)</t>
  </si>
  <si>
    <t>ENTRADA QUIMICA</t>
  </si>
  <si>
    <t>5.1</t>
  </si>
  <si>
    <t>M11
MESÓN PERIMETRAL 
EN U</t>
  </si>
  <si>
    <t>Suministro, transporte e instalación de MESÓN PERIMETRAL EN U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FUNDERMAXo equivalente,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7 gabinetes inferiores y 1pasacables.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19712-1:2008.Gabinetes Bajos: ASTM D1037, ASTM D2794 y NTC 2809-2.
Dimensiones: (152 x 80) + (614 x 70) +(152 x 80) x 90 cm (Ancho x Fondo x Alto)</t>
  </si>
  <si>
    <t>5.2</t>
  </si>
  <si>
    <t>M12
MESÓN TIPO ISLA</t>
  </si>
  <si>
    <t>Suministro, transporte e instalación de MESÓN TIPO ISLA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o equivalente,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4 Gabinetes inferiores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19712-1:2008.Gabinetes Bajos: ASTM D1037, ASTM D2794 y NTC 2809-2.
Dimensiones: 154 x 110 x 90 cm (Ancho x Fondo x Alto)</t>
  </si>
  <si>
    <t>ANÁLISIS QUÍMICO</t>
  </si>
  <si>
    <t>6.1</t>
  </si>
  <si>
    <t>M13
MESÓN TIPO ISLA</t>
  </si>
  <si>
    <t>Suministro, transporte e instalación de MESÓN TIPO ISLA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o equivalente,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RE.Incluye: 7 Gabinetes Inferiores, 1 Gabinete Inferior 6 Cajones, 2 Gabinetes Inferiores Para Módulo De Lavado, 1 Poceta Para Laboratorio En Acero Inoxidable, 2  Llaves Monomando Flexible , 1 División En Vidrio, 1 Canaletas Técnica Con Entrepaños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
Dimensiones: 600 x 130 x 90 cm (Ancho x Fondo x Alto)</t>
  </si>
  <si>
    <t>6.2</t>
  </si>
  <si>
    <t>M14
MESÓN PERIMETRAL 
EN L</t>
  </si>
  <si>
    <t>Suministro, transporte e instalación de MESÓN PERIMETRAL EN 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en Cerámica Técnica con dureza extrema y alta resistencia a la abrasión, desgaste y altas temperaturas, especial para químicos orgánicos, ácidos y bases. Incluye: 2 Gabinete Inferior, 1 Gabinete Inferior, 2 Gabinete Inferior, 1 Gabinete Inferior Para Módulo De Lavado, 1 Poceta Para Laboratorio En Acero Inoxidable, 2 Grifería Para Laboratorio , 1 Fuente Lavaojos Doble , 1 Panel De Escurrido 
Mobiliario certificado ante SEFA (Asociación internacional de Equipos y Mobiliario Científico) según sus estándares SEFA 10-2013, SEFA 8M-2016 y SEFA 8PH-2014, DIN EN 13150 y DIN EN 16121. Para garantizar la calidad de producción y diseño, incluye certificaciones de control de calidad de estructuras: ASTM D2794 - 93(2019) y ASTM E190 – 14 y Superficies: ISO 19712-1:2008.Gabinetes Bajos: ASTM D1037, ASTM D2794 y NTC 2809-2.
Dimensiones: (212 x 80) + (531 x 77) x 90 cm (Ancho x Fondo x Alto)</t>
  </si>
  <si>
    <t>6.3</t>
  </si>
  <si>
    <t>M15
MESÓN PERIMETRAL</t>
  </si>
  <si>
    <t>Suministro, transporte e instalación de MESÓN PERIMETRAL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o equivalente,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8 gabinetes inferiores.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 Gabinetes Bajos: ASTM D1037, ASTM D2794 y NTC 2809-2.
Dimensiones: 484 x 80 x 90 cm (Ancho x Fondo x Alto)</t>
  </si>
  <si>
    <t>6.4</t>
  </si>
  <si>
    <t xml:space="preserve">M16
MESÓN PERIMETRAL </t>
  </si>
  <si>
    <t>Suministro, transporte e instalación de MESÓN PERIMETRAL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o equivalente,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2 gabinetes inferiores.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19712-1:2008.Gabinetes Bajos: ASTM D1037, ASTM D2794 y NTC 2809-2.
Dimensiones: 160 x 80 x 90 cm (Ancho x Fondo x Alto)</t>
  </si>
  <si>
    <t>6.5</t>
  </si>
  <si>
    <t>Suministro, transporte e instalación de CABINA DE EXTRACCIÓN DE GASES REF. FH-1200
- Extractor de arrastre para Filtro de carbono.
- Filtro de carbón para extracción de partículas.
- Poceta para desagüe en polipropileno marca TOF.
- Grifería TOF interna para agua.
- Grifería TOF externa para gas.
- Ventana de vidrio frontal motorizada, manipulada mediante control remoto.
- Panel de control manual táctil para controlar la extracción y luz de la cabina.
- Superficie Fenólica Resistente a químicos corrosivos.
- Laterales en vidrio y estructura en acero galvanizado.                  
- Con reguladores para una perfecta nivelación.- Columnas posteriores para conexión eléctrica.- Voltaje: 110V.
 Incluye base tipo gabinete de seguridad para almacenamiento de reactivos.
Dimensiones Externas Sin Base: 120 x 80 x 130 cm (Ancho x Fondo x Alto)</t>
  </si>
  <si>
    <t>DESTILACIÓN</t>
  </si>
  <si>
    <t>7.1</t>
  </si>
  <si>
    <t>M17
MESÓN PERIMETRAL 
EN U</t>
  </si>
  <si>
    <t>Suministro, transporte e instalación de MESÓN PERIMETRAL EN U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o equivalente,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3 Gabinete Inferior, 1 Gabinete Inferior Para Módulo De Lavado, 1 Poceta Para Laboratorio En Acero Inoxidable, 1 Grifería Para Laboratorio.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19712-1:2008.Gabinetes Bajos: ASTM D1037, ASTM D2794 y NTC 2809-2.
Dimensiones: (120 x 50) + (226 x 58) +(80 x 30)  x 90 cm (Ancho x Fondo x Alto)</t>
  </si>
  <si>
    <t>AUXILIAR</t>
  </si>
  <si>
    <t>8.1</t>
  </si>
  <si>
    <t>M18
MESÓN PERIMETRAL 
EN L</t>
  </si>
  <si>
    <t>Suministro, transporte e instalación de MESÓN PERIMETRAL EN 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o equivalente,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3 Gabinete Inferior, 1 Gabinete Inferior Para Módulo De Lavado, 1 Poceta Para Laboratorio 
En Acero Inoxidable, 2 Grifería Para Laboratorio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 Gabinetes Bajos: ASTM D1037, ASTM D2794 y NTC 2809-2.
Dimensiones: (272 x 60) + (220 x 50) x 90 cm (Ancho x Fondo x Alto)</t>
  </si>
  <si>
    <t>AREA ANALISIS HIDROCARBUROS</t>
  </si>
  <si>
    <t>9.1</t>
  </si>
  <si>
    <t>M19
MESÓN PERIMETRAL 
EN L</t>
  </si>
  <si>
    <t>Suministro, transporte e instalación de MESÓN PERIMETRAL EN 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o equivalente,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2 Gabinetes Inferiores, 1 Gabinete Inferior 3 cajones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 Gabinetes Bajos: ASTM D1037, ASTM D2794 y NTC 2809-2.
Dimensiones: (94 + 266) x 60 x 90 cm (Ancho x Fondo x Alto)</t>
  </si>
  <si>
    <t>ANALISIS INSTRUMENTAL</t>
  </si>
  <si>
    <t>10.1</t>
  </si>
  <si>
    <t>M20
MESÓN TIPO ISLA</t>
  </si>
  <si>
    <t>Suministro, transporte e instalación de MESÓN TIPO ISLA PARA LABORATORIO M20 MESÓN TIPO ISLA.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o equivalente,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7 Gabinetes inferiores, 1 canaleta con entrepaños.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19712-1:2008.Gabinetes Bajos: ASTM D1037, ASTM D2794 y NTC 2809 2. abinetes Bajos: ASTM D1037, ASTM D2794 y NTC 2809-2. Dimensiones: 440 x 130 x 90 cm (Ancho x Fondo x Alto)</t>
  </si>
  <si>
    <t>10.2</t>
  </si>
  <si>
    <t>M21
MESÓN PERIMETRAL 
EN L</t>
  </si>
  <si>
    <t>Suministro, transporte e instalación de MESÓN PERIMETRAL EN 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o equivalente,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9 Gabinetes inferiores.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 Gabinetes Bajos: ASTM D1037, ASTM D2794 y NTC 2809-2.
Dimensiones: (645 + 266) x 100 x 90 cm (Ancho x Fondo x Alto)</t>
  </si>
  <si>
    <t>METROLOGIA</t>
  </si>
  <si>
    <t>11.1</t>
  </si>
  <si>
    <t>M22
MESÓN PERIMETRAL 
EN U</t>
  </si>
  <si>
    <t>Suministro, transporte e instalación de MESÓN PERIMETRAL EN U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o equivalente,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RE.Incluye: 3 Gabinetes inferiores, 4 Mesas antivibratorias.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
Dimensiones: (215 + 196 + 215) x 50 x 90 cm (Ancho x Fondo x Alto)</t>
  </si>
  <si>
    <t>11.2</t>
  </si>
  <si>
    <t>GABINETE SUPERIOR</t>
  </si>
  <si>
    <t>Suministro, transporte e instalación de GABINETE SUPERIOR. Mueble elaborado en acero galvanizado con soldadura MIG-MAG usando más del 98% de CO2, calibre 18 pintado de manera electrostática en pintura epoxica y baño en anticorrosivo con perforaciones de armado. Puertas batientes con vidrio  5 mm. El diseño y apertura del gabinete es elegido por el cliente según nuestros modelos (Gabinete Vertical - Gabinete Horizontal - Gabinete Con Persiana).      
Mobiliario certificado ante SEFA (Asociación internacional de Equipos y Mobiliario Científico) según sus estándares SEFA 10-2013, SEFA 8PH2014 y SEFA 3. Para garantizar la calidad de producción y diseño, incluye certificaciones de control de calidad de Estructuras: ASTM D2794 - 93(2019), ASTM E190 – 14, ISO 1519 e ISO 2409. Gabinetes Bajos: ASTM D1037, ASTM D2794 y NTC 2809-2 y Superficies: ISO 19712-1:2008 y ASTM D2794-93.
Dimensiones: 75 x 35 x 60 cm (Ancho x Fondo x Alto)</t>
  </si>
  <si>
    <t>CUARTO DE REACTIVOS</t>
  </si>
  <si>
    <t>12.1</t>
  </si>
  <si>
    <t>ESTANTERÍA PARA 
LABORATORIO</t>
  </si>
  <si>
    <t>12.2</t>
  </si>
  <si>
    <t>GABINETE PARA 
ALMACENAMIENTO 
DE REACTIVOS 
INFLAMABLES</t>
  </si>
  <si>
    <t>Suministro, transporte e instalación de GABINETE PARA ALMACENAMIENTO DE REACTIVOS INFLAMABLES. Construido en acero galvanizado calibre 18. Cuenta con 4 entrepaños de alturas regulables extraíbles en su totalidad en con cubierta vinílica resistente reactivos, 4 bandejas de contención antiderrame cada una bajo cada entrepaño y 1 cubeto de contención antiderrame. Acabado de Gabinete: Pintura en polvo tipo epoxi aplicada de manera electrostática. (Color Elección del cliente). Internamente cuenta con rejillas en acero galvanizado que permitirán la instalación de conductos y/o sistema de Extracción. Los gabinetes se despachan con la rotulación de seguridad correspondiente a su riesgo (indicada por el cliente). Cuenta con niveladores en nitrilo, soporte antichoques y tapones de orificios en Polipropileno. Sistema de cierre de dos puntos con cerradura de seguridad. Sistema de soporte mediante patas en el mismo material galvanizado o base en Zócalo. Incluye cuerpo entamborado resistente al fuego
Equipamiento:
4 x Entrepaños de altura regulable.
4 x Bandejas de contención Antiderrame.
1 x Cubeto de contención Antiderrame.                                     
1 x Software de etiquetado.
4 x Porta etiquetas.
1 x Caja de extracción con Filtro de Carbón.
Certificados de calidad: ASTM 2794, ASTM 1037, ASTM E190 - 14, ISO 19712 - 1.
Dimensiones: 100 x 50 x 180 cm (Ancho x Fondo x Alto)</t>
  </si>
  <si>
    <t>RECEPCIÓN DE MUESTRAS</t>
  </si>
  <si>
    <t>13.1</t>
  </si>
  <si>
    <t xml:space="preserve">M23
MESÓN PERIMETRAL </t>
  </si>
  <si>
    <t>Suministro, transporte e instalación de MESÓN PERIMETRAL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Construido en tablex RH termofugado de alta resistencia a la humedad y enchapado en melamina ref. Contour mate o similar resistente a reactivos en todas sus partes, cada pieza viene termoenchapada y termosellada por todos sus cantos mediante el uso de canto rígido (color a elección por el cliente) protegiendo el tablero de ataques por la humedad.
Mobiliario certificado ante SEFA (Asociación internacional de Equipos y Mobiliario Científico) según sus estándares SEFA 10-2013, SEFA 8M-2016 y SEFA 8PH-2014, DIN EN 13150 y DIN EN 16121. Para garantizar la calidad de producción y diseño, incluye certificaciones de control de calidad de estructuras: ASTM D2794 - 93(2019) y ASTM E190 – 14 y Superficies: ISO 19712-1:2008.
Dimensiones: 270 x 60 x 75 cm (Ancho x Fondo x Alto)</t>
  </si>
  <si>
    <t>13.2</t>
  </si>
  <si>
    <t>GABINETE CON 
SUPERFICIE</t>
  </si>
  <si>
    <t>Suministro, transporte e instalación de GABINETE CON SUPERFICIE. Mueble elaborado en acero galvanizado con soldadura MIG-MAG usando más del 98% de CO2, calibre 18 pintado de manera electrostática en pintura epoxica y baño en anticorrosivo con perforaciones de armado y niveladores milimétricos. Las ruedas son aprobadas por ISO9001:2008. El diseño del gabinete es elegido por el cliente según nuestros modelos (Gabinete Móvil - Gabinete Suspendido - Gabinete Zócalo). No incluye tipología 3 cajones. Incluye SUPERFICIE fenólica Marca FUNDERMAX o equivalente,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Mobiliario certificado ante SEFA (Asociación internacional de Equipos y Mobiliario Científico) según sus estándares SEFA 10-2013, SEFA 8PH2014 y SEFA 3, DIN EN 13150 y DIN EN 16121. Para garantizar la calidad de producción y diseño, incluye certificaciones de control de calidad de Gabinetes Bajos: ASTM D1037, ASTM D2794 y NTC 2809-2.
Dimensiones: 93 x 45 x 91 cm (Ancho x Fondo x Alto)</t>
  </si>
  <si>
    <t>CROMATOGRAFIA</t>
  </si>
  <si>
    <t>14.1</t>
  </si>
  <si>
    <t>M25
MESÓN PERIMETRAL EN L</t>
  </si>
  <si>
    <t>Suministro, transporte e instalación de MESÓN PERIMETRAL EN 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fenólica Marca FUNDERMAX o equivalente,   placa de 16 mm excelente resistencia química en ambas caras (Certificado SEFA); Antibacterial y fácil de desinfectar (certificado); producido en prensas de laminado a alta presión y alta temperatura de acuerdo con la norma EN 438-4 tipo CGS; recubrimiento de poliuretano acrílico reendurecido con tecnología RE. Incluye 4 Gabinetes inferiores.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y Superficies: ISO 19712-1:2008. Gabinetes Bajos: ASTM D1037, ASTM D2794 y NTC 2809-2.
Dimensiones: (246 + 181) x 60 x 90 cm (Ancho x Fondo x Alto)</t>
  </si>
  <si>
    <r>
      <t>Suministro, transporte e instalación de MESÓN PERIMETRAL PARA LABORATORIO. Conformado por: ESTRUCTURA Conjunto de piezas debidamente ensambladas que conforman estructura robusta: Costado para mueble elaborado en acero galvanizado con soldadura MIG-MAG usando más del 98% de CO2, pintado en pintura en polvo epoxica, aplicada de manera electrostática y baño en anticorrosivo con perforaciones de armado y niveladores milimétricos. Paral en ángulo en acero galvanizado con troqueles. Roda pie de 0.15m elaborado en acero galvanizado. SUPERFICIE en Cerámica Técnica con dureza extrema y alta resistencia a la abrasión, desgaste y altas temperaturas, especial para químicos orgánicos, ácidos y bases. Incluye: 1</t>
    </r>
    <r>
      <rPr>
        <sz val="11"/>
        <rFont val="Aptos Narrow"/>
        <family val="2"/>
      </rPr>
      <t xml:space="preserve"> Gabinetes inferiores.</t>
    </r>
    <r>
      <rPr>
        <sz val="11"/>
        <color theme="1"/>
        <rFont val="Aptos Narrow"/>
        <family val="2"/>
      </rPr>
      <t xml:space="preserve">
Mobiliario certificado ante SEFA (Asociación internacional de Equipos y Mobiliario Científico) según sus estándares SEFA 10-2013, SEFA 3, SEFA 8M-2016 y SEFA 8PH-2014, DIN EN 13150 y DIN EN 16121. Para garantizar la calidad de producción y diseño, incluye certificaciones de control de calidad de estructuras: ASTM D2794 - 93(2019) y ASTM E190 – 14 y Superficies: ISO 19712-1:2008. Gabinetes Bajos: ASTM D1037, ASTM D2794 y NTC 2809-2.
Dimensiones: 96 x 75 x 90 cm (Ancho x Fondo x Alto)</t>
    </r>
  </si>
  <si>
    <t>Suministro, transporte e instalación de ESTANTERÍA PARA LABORATORIO. Sistema de almacenamiento de productos para picking manual siguiendo el principio "hombre a producto". Los estantes son diseñados para aquellos laboratorios donde los productos se depositan y retira manualmente. Se aprovecha toda la altura del lugar, ya que se puede acceder a los niveles altos tanto por medios propios, como mediante escaleras colocadas entre estanterías.
- Bordes anti-vuelco.
- Espacio para rotular el contenido.
- Estructura en Acero Galvanizado.
- 4 Entrepaños tipo bandeja en Acero Galvanizado, recubierto con superficie vinílica con protección IQ PUR. 
- Regulación de los niveles de carga.
-4 Bandeja de contención antiderrame, bajo cada entrepaño.
Mobiliario certificado ante SEFA (Asociación internacional de Equipos y Mobiliario Científico) según sus estándares SEFA 10-2013 y SEFA 8PH-2014, DIN EN 13150 y DIN EN 16121. Para garantizar la calidad de producción y diseño, incluye certificaciones de control de calidad de estructuras: ASTM D2794 - 93(2019) y ASTM E190 - 14.
Dimensiones: 100 x 47 x 180 cm (Ancho x Fondo x Alto)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</si>
</sst>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_-[$$-240A]* #,##0.00_-;\-[$$-240A]* #,##0.00_-;_-[$$-240A]* &quot;-&quot;??_-;_-@_-"/>
    <numFmt numFmtId="186" formatCode="##0"/>
    <numFmt numFmtId="187" formatCode="0.000"/>
    <numFmt numFmtId="188" formatCode="0.0000"/>
    <numFmt numFmtId="189" formatCode="0.00%;\-0.00%;&quot;&quot;"/>
    <numFmt numFmtId="190" formatCode="&quot;$&quot;#,##0\ ;\(&quot;$&quot;#,##0\)"/>
    <numFmt numFmtId="191" formatCode="\(0%\)"/>
    <numFmt numFmtId="192" formatCode=";;"/>
    <numFmt numFmtId="193" formatCode="d\ \d\e\ mmmm\ \d\e\ yyyy"/>
    <numFmt numFmtId="194" formatCode="0%;\-0%;&quot;&quot;"/>
    <numFmt numFmtId="195" formatCode="#0&quot;.&quot;000&quot;´&quot;000&quot;.&quot;000"/>
    <numFmt numFmtId="196" formatCode="##0&quot;.&quot;000"/>
    <numFmt numFmtId="197" formatCode="##0&quot;´&quot;000&quot;.&quot;000"/>
    <numFmt numFmtId="198" formatCode="_(&quot;$&quot;\ * #,##0_);_(&quot;$&quot;\ * \(#,##0\);_(&quot;$&quot;\ * &quot;-&quot;??_);_(@_)"/>
    <numFmt numFmtId="199" formatCode="#0&quot;.&quot;"/>
  </numFmts>
  <fonts count="5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u/>
      <sz val="11"/>
      <name val="Verdana"/>
      <family val="2"/>
    </font>
    <font>
      <b/>
      <sz val="11"/>
      <color theme="1"/>
      <name val="Verdana"/>
      <family val="2"/>
    </font>
    <font>
      <b/>
      <vertAlign val="superscript"/>
      <sz val="11"/>
      <name val="Verdana"/>
      <family val="2"/>
    </font>
    <font>
      <sz val="11"/>
      <color theme="1"/>
      <name val="Aptos Narrow"/>
      <family val="2"/>
    </font>
    <font>
      <b/>
      <sz val="11"/>
      <color rgb="FF000000"/>
      <name val="Aptos Narrow"/>
      <family val="2"/>
    </font>
    <font>
      <sz val="11"/>
      <name val="Aptos Narrow"/>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FFFF"/>
        <bgColor indexed="64"/>
      </patternFill>
    </fill>
  </fills>
  <borders count="8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style="double">
        <color auto="1"/>
      </right>
      <top style="double">
        <color indexed="64"/>
      </top>
      <bottom/>
      <diagonal/>
    </border>
    <border>
      <left style="medium">
        <color indexed="64"/>
      </left>
      <right style="medium">
        <color indexed="64"/>
      </right>
      <top style="medium">
        <color indexed="64"/>
      </top>
      <bottom/>
      <diagonal/>
    </border>
  </borders>
  <cellStyleXfs count="254">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1"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6" fontId="6" fillId="0" borderId="47">
      <alignment horizontal="right"/>
    </xf>
    <xf numFmtId="186" fontId="6" fillId="0" borderId="47">
      <alignment horizontal="right"/>
    </xf>
    <xf numFmtId="2" fontId="6" fillId="0" borderId="0"/>
    <xf numFmtId="2" fontId="6" fillId="0" borderId="0"/>
    <xf numFmtId="2" fontId="6" fillId="0" borderId="0"/>
    <xf numFmtId="187" fontId="6" fillId="0" borderId="0"/>
    <xf numFmtId="187" fontId="6" fillId="0" borderId="0"/>
    <xf numFmtId="187" fontId="6" fillId="0" borderId="0"/>
    <xf numFmtId="188" fontId="7" fillId="0" borderId="0"/>
    <xf numFmtId="188" fontId="7" fillId="0" borderId="0"/>
    <xf numFmtId="188" fontId="7" fillId="0" borderId="0"/>
    <xf numFmtId="186" fontId="6" fillId="0" borderId="47">
      <alignment horizontal="right"/>
    </xf>
    <xf numFmtId="3" fontId="29" fillId="0" borderId="0" applyFont="0" applyFill="0" applyBorder="0" applyAlignment="0" applyProtection="0"/>
    <xf numFmtId="189" fontId="4" fillId="0" borderId="0">
      <protection locked="0"/>
    </xf>
    <xf numFmtId="190" fontId="29" fillId="0" borderId="0" applyFont="0" applyFill="0" applyBorder="0" applyAlignment="0" applyProtection="0"/>
    <xf numFmtId="191"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2" fontId="30" fillId="0" borderId="0">
      <protection locked="0"/>
    </xf>
    <xf numFmtId="192" fontId="30" fillId="0" borderId="0">
      <protection locked="0"/>
    </xf>
    <xf numFmtId="192" fontId="30" fillId="0" borderId="0">
      <protection locked="0"/>
    </xf>
    <xf numFmtId="192" fontId="30" fillId="0" borderId="0">
      <protection locked="0"/>
    </xf>
    <xf numFmtId="192" fontId="30" fillId="0" borderId="0">
      <protection locked="0"/>
    </xf>
    <xf numFmtId="192" fontId="30" fillId="0" borderId="0">
      <protection locked="0"/>
    </xf>
    <xf numFmtId="192" fontId="30" fillId="0" borderId="0">
      <protection locked="0"/>
    </xf>
    <xf numFmtId="193"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4" fontId="4" fillId="0" borderId="0">
      <protection locked="0"/>
    </xf>
    <xf numFmtId="194" fontId="4" fillId="0" borderId="0">
      <protection locked="0"/>
    </xf>
    <xf numFmtId="0" fontId="16" fillId="3" borderId="0" applyNumberFormat="0" applyBorder="0" applyAlignment="0" applyProtection="0"/>
    <xf numFmtId="195" fontId="6" fillId="0" borderId="0">
      <alignment horizontal="right"/>
    </xf>
    <xf numFmtId="195" fontId="6" fillId="0" borderId="0">
      <alignment horizontal="right"/>
    </xf>
    <xf numFmtId="195" fontId="6" fillId="0" borderId="0">
      <alignment horizontal="right"/>
    </xf>
    <xf numFmtId="196" fontId="6" fillId="0" borderId="0" applyFont="0" applyFill="0" applyBorder="0" applyAlignment="0">
      <alignment horizontal="center"/>
    </xf>
    <xf numFmtId="196"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97" fontId="6" fillId="0" borderId="0">
      <alignment horizontal="right"/>
    </xf>
    <xf numFmtId="197" fontId="6" fillId="0" borderId="0">
      <alignment horizontal="right"/>
    </xf>
    <xf numFmtId="197" fontId="6" fillId="0" borderId="0">
      <alignment horizontal="right"/>
    </xf>
    <xf numFmtId="198" fontId="4" fillId="0" borderId="0" applyFont="0" applyFill="0" applyBorder="0" applyAlignment="0" applyProtection="0"/>
    <xf numFmtId="198" fontId="4" fillId="0" borderId="0" applyFont="0" applyFill="0" applyBorder="0" applyAlignment="0" applyProtection="0"/>
    <xf numFmtId="165" fontId="4" fillId="0" borderId="0" applyFont="0" applyFill="0" applyBorder="0" applyAlignment="0" applyProtection="0"/>
    <xf numFmtId="167"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65" fontId="4" fillId="0" borderId="0" applyFont="0" applyFill="0" applyBorder="0" applyAlignment="0" applyProtection="0"/>
    <xf numFmtId="167" fontId="8" fillId="0" borderId="0" applyFont="0" applyFill="0" applyBorder="0" applyAlignment="0" applyProtection="0"/>
    <xf numFmtId="190" fontId="34" fillId="0" borderId="0" applyFont="0" applyFill="0" applyBorder="0" applyAlignment="0" applyProtection="0"/>
    <xf numFmtId="0" fontId="17" fillId="22" borderId="0" applyNumberFormat="0" applyBorder="0" applyAlignment="0" applyProtection="0"/>
    <xf numFmtId="199" fontId="6" fillId="0" borderId="0" applyFont="0" applyFill="0" applyBorder="0" applyAlignment="0">
      <alignment horizontal="center"/>
    </xf>
    <xf numFmtId="199"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4" fontId="4" fillId="0" borderId="50">
      <protection locked="0"/>
    </xf>
    <xf numFmtId="0" fontId="37" fillId="0" borderId="0"/>
    <xf numFmtId="0" fontId="38" fillId="0" borderId="0" applyNumberFormat="0" applyFill="0" applyBorder="0" applyAlignment="0" applyProtection="0">
      <alignment vertical="top"/>
      <protection locked="0"/>
    </xf>
  </cellStyleXfs>
  <cellXfs count="302">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39" fillId="25" borderId="37" xfId="89" applyFont="1" applyFill="1" applyBorder="1"/>
    <xf numFmtId="0" fontId="39" fillId="0" borderId="0" xfId="90" applyFont="1"/>
    <xf numFmtId="0" fontId="39" fillId="0" borderId="36" xfId="90" applyFont="1" applyBorder="1"/>
    <xf numFmtId="185" fontId="42" fillId="24" borderId="42" xfId="73" applyNumberFormat="1" applyFont="1" applyFill="1" applyBorder="1" applyAlignment="1">
      <alignment vertical="center"/>
    </xf>
    <xf numFmtId="0" fontId="39" fillId="0" borderId="37" xfId="90" applyFont="1" applyBorder="1"/>
    <xf numFmtId="0" fontId="39" fillId="0" borderId="0" xfId="128" applyFont="1"/>
    <xf numFmtId="0" fontId="39" fillId="0" borderId="0" xfId="128" applyFont="1" applyAlignment="1">
      <alignment horizontal="center"/>
    </xf>
    <xf numFmtId="0" fontId="39" fillId="0" borderId="21" xfId="128" applyFont="1" applyBorder="1" applyAlignment="1">
      <alignment horizontal="left" vertical="center"/>
    </xf>
    <xf numFmtId="179" fontId="39" fillId="0" borderId="30" xfId="129" applyNumberFormat="1" applyFont="1" applyBorder="1" applyAlignment="1">
      <alignment vertical="center"/>
    </xf>
    <xf numFmtId="9" fontId="39" fillId="0" borderId="22" xfId="129" applyNumberFormat="1" applyFont="1" applyBorder="1" applyAlignment="1">
      <alignment horizontal="center" vertical="center"/>
    </xf>
    <xf numFmtId="179"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79"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79"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79" fontId="39" fillId="0" borderId="0" xfId="129" applyNumberFormat="1" applyFont="1" applyBorder="1"/>
    <xf numFmtId="39" fontId="42" fillId="0" borderId="0" xfId="129" applyNumberFormat="1" applyFont="1" applyBorder="1" applyAlignment="1">
      <alignment vertical="center"/>
    </xf>
    <xf numFmtId="180" fontId="39" fillId="0" borderId="37" xfId="90" applyNumberFormat="1" applyFont="1" applyBorder="1"/>
    <xf numFmtId="184" fontId="42" fillId="26" borderId="45" xfId="60" applyNumberFormat="1" applyFont="1" applyFill="1" applyBorder="1" applyAlignment="1">
      <alignment horizontal="center" vertical="center"/>
    </xf>
    <xf numFmtId="182" fontId="39" fillId="0" borderId="37" xfId="90" applyNumberFormat="1" applyFont="1" applyBorder="1"/>
    <xf numFmtId="184"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78" xfId="90" applyFont="1" applyBorder="1"/>
    <xf numFmtId="0" fontId="39" fillId="0" borderId="79" xfId="89" applyFont="1" applyBorder="1"/>
    <xf numFmtId="0" fontId="39" fillId="0" borderId="79" xfId="89" applyFont="1" applyBorder="1" applyAlignment="1">
      <alignment horizontal="center"/>
    </xf>
    <xf numFmtId="183" fontId="39" fillId="0" borderId="79" xfId="34" applyNumberFormat="1" applyFont="1" applyBorder="1"/>
    <xf numFmtId="0" fontId="39" fillId="0" borderId="80" xfId="89" applyFont="1" applyBorder="1"/>
    <xf numFmtId="0" fontId="39" fillId="0" borderId="0" xfId="0" applyFont="1"/>
    <xf numFmtId="0" fontId="39" fillId="0" borderId="37" xfId="0" applyFont="1" applyBorder="1"/>
    <xf numFmtId="0" fontId="39" fillId="0" borderId="36" xfId="0" applyFont="1" applyBorder="1"/>
    <xf numFmtId="0" fontId="42" fillId="0" borderId="55" xfId="0" applyFont="1" applyBorder="1" applyAlignment="1">
      <alignment horizontal="center"/>
    </xf>
    <xf numFmtId="0" fontId="42" fillId="0" borderId="0" xfId="0" applyFont="1" applyAlignment="1">
      <alignment horizontal="center"/>
    </xf>
    <xf numFmtId="0" fontId="39" fillId="0" borderId="59" xfId="0" applyFont="1" applyBorder="1" applyAlignment="1">
      <alignment horizontal="center"/>
    </xf>
    <xf numFmtId="0" fontId="42" fillId="0" borderId="51" xfId="0" applyFont="1" applyBorder="1" applyAlignment="1">
      <alignment horizontal="center"/>
    </xf>
    <xf numFmtId="0" fontId="39" fillId="0" borderId="51" xfId="0" applyFont="1" applyBorder="1" applyAlignment="1">
      <alignment vertical="center"/>
    </xf>
    <xf numFmtId="0" fontId="39" fillId="0" borderId="70" xfId="0" applyFont="1" applyBorder="1" applyAlignment="1">
      <alignment vertical="center"/>
    </xf>
    <xf numFmtId="0" fontId="39" fillId="0" borderId="56" xfId="0" applyFont="1" applyBorder="1" applyAlignment="1">
      <alignment horizontal="center"/>
    </xf>
    <xf numFmtId="0" fontId="39" fillId="0" borderId="55"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69" xfId="0" applyFont="1" applyBorder="1" applyAlignment="1">
      <alignment horizontal="left"/>
    </xf>
    <xf numFmtId="0" fontId="39" fillId="0" borderId="52" xfId="0" applyFont="1" applyBorder="1" applyAlignment="1">
      <alignment horizontal="center"/>
    </xf>
    <xf numFmtId="0" fontId="39" fillId="0" borderId="68" xfId="0" applyFont="1" applyBorder="1" applyAlignment="1">
      <alignment horizontal="center"/>
    </xf>
    <xf numFmtId="0" fontId="39" fillId="0" borderId="27" xfId="0" applyFont="1" applyBorder="1"/>
    <xf numFmtId="0" fontId="39" fillId="0" borderId="31" xfId="0" applyFont="1" applyBorder="1"/>
    <xf numFmtId="0" fontId="39" fillId="0" borderId="66" xfId="0" applyFont="1" applyBorder="1"/>
    <xf numFmtId="0" fontId="39" fillId="0" borderId="56" xfId="0" applyFont="1" applyBorder="1"/>
    <xf numFmtId="0" fontId="39" fillId="0" borderId="55" xfId="0" applyFont="1" applyBorder="1"/>
    <xf numFmtId="0" fontId="39" fillId="0" borderId="54" xfId="0" applyFont="1" applyBorder="1"/>
    <xf numFmtId="0" fontId="39" fillId="0" borderId="11" xfId="0" applyFont="1" applyBorder="1"/>
    <xf numFmtId="0" fontId="39" fillId="0" borderId="12" xfId="0" applyFont="1" applyBorder="1"/>
    <xf numFmtId="0" fontId="45" fillId="24" borderId="67" xfId="0" applyFont="1" applyFill="1" applyBorder="1" applyAlignment="1">
      <alignment horizontal="center" vertical="center"/>
    </xf>
    <xf numFmtId="0" fontId="39" fillId="24" borderId="65" xfId="0" applyFont="1" applyFill="1" applyBorder="1" applyAlignment="1">
      <alignment horizontal="center" vertical="center"/>
    </xf>
    <xf numFmtId="4" fontId="39" fillId="24" borderId="65"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2" fontId="39" fillId="0" borderId="18" xfId="34" applyFont="1" applyBorder="1"/>
    <xf numFmtId="172" fontId="39" fillId="0" borderId="30" xfId="34" applyFont="1" applyBorder="1"/>
    <xf numFmtId="0" fontId="39" fillId="0" borderId="59" xfId="0" applyFont="1" applyBorder="1"/>
    <xf numFmtId="0" fontId="39" fillId="0" borderId="51" xfId="0" applyFont="1" applyBorder="1"/>
    <xf numFmtId="0" fontId="39" fillId="0" borderId="61" xfId="0" applyFont="1" applyBorder="1"/>
    <xf numFmtId="0" fontId="39" fillId="0" borderId="62" xfId="0" applyFont="1" applyBorder="1"/>
    <xf numFmtId="172" fontId="39" fillId="0" borderId="60" xfId="34" applyFont="1" applyBorder="1"/>
    <xf numFmtId="172" fontId="39" fillId="0" borderId="57"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2" fontId="39" fillId="0" borderId="40" xfId="34" applyFont="1" applyBorder="1"/>
    <xf numFmtId="172" fontId="39" fillId="0" borderId="57"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0" xfId="0" applyFont="1" applyBorder="1"/>
    <xf numFmtId="0" fontId="39" fillId="0" borderId="14" xfId="0" applyFont="1" applyBorder="1"/>
    <xf numFmtId="172"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2"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2" fontId="39" fillId="0" borderId="45" xfId="34" applyFont="1" applyBorder="1" applyAlignment="1">
      <alignment horizontal="center" wrapText="1"/>
    </xf>
    <xf numFmtId="166" fontId="39" fillId="24" borderId="57"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7" xfId="0" applyNumberFormat="1" applyFont="1" applyBorder="1"/>
    <xf numFmtId="43" fontId="39" fillId="24" borderId="57" xfId="0" applyNumberFormat="1" applyFont="1" applyFill="1" applyBorder="1"/>
    <xf numFmtId="0" fontId="39" fillId="0" borderId="52"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3"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78" xfId="0" applyFont="1" applyBorder="1"/>
    <xf numFmtId="0" fontId="39" fillId="0" borderId="79" xfId="0" applyFont="1" applyBorder="1"/>
    <xf numFmtId="0" fontId="39" fillId="0" borderId="80" xfId="0" applyFont="1" applyBorder="1"/>
    <xf numFmtId="0" fontId="42" fillId="24" borderId="56" xfId="73" applyFont="1" applyFill="1" applyBorder="1" applyAlignment="1">
      <alignment vertical="center"/>
    </xf>
    <xf numFmtId="0" fontId="42" fillId="24" borderId="55" xfId="73" applyFont="1" applyFill="1" applyBorder="1" applyAlignment="1">
      <alignment vertical="center"/>
    </xf>
    <xf numFmtId="0" fontId="42" fillId="24" borderId="54" xfId="73" applyFont="1" applyFill="1" applyBorder="1" applyAlignment="1">
      <alignment vertical="center"/>
    </xf>
    <xf numFmtId="0" fontId="47" fillId="0" borderId="18" xfId="0" applyFont="1" applyBorder="1" applyAlignment="1">
      <alignment horizontal="center" vertical="center" wrapText="1"/>
    </xf>
    <xf numFmtId="0" fontId="47" fillId="0" borderId="18" xfId="0" applyFont="1" applyBorder="1" applyAlignment="1">
      <alignment horizontal="center" vertical="center"/>
    </xf>
    <xf numFmtId="2" fontId="47" fillId="0" borderId="18" xfId="0" applyNumberFormat="1" applyFont="1" applyBorder="1" applyAlignment="1">
      <alignment horizontal="center" vertical="center"/>
    </xf>
    <xf numFmtId="0" fontId="47" fillId="0" borderId="18" xfId="0" applyFont="1" applyBorder="1" applyAlignment="1">
      <alignment horizontal="justify" vertical="top"/>
    </xf>
    <xf numFmtId="0" fontId="41" fillId="0" borderId="0" xfId="0" applyFont="1" applyAlignment="1">
      <alignment horizontal="center"/>
    </xf>
    <xf numFmtId="0" fontId="42" fillId="24" borderId="56" xfId="73" applyFont="1" applyFill="1" applyBorder="1" applyAlignment="1">
      <alignment horizontal="center" vertical="center"/>
    </xf>
    <xf numFmtId="0" fontId="42" fillId="0" borderId="34" xfId="79" applyFont="1" applyBorder="1" applyAlignment="1">
      <alignment horizontal="center" vertical="center"/>
    </xf>
    <xf numFmtId="175" fontId="48" fillId="28" borderId="18" xfId="0" applyNumberFormat="1" applyFont="1" applyFill="1" applyBorder="1" applyAlignment="1">
      <alignment horizontal="right" vertical="center"/>
    </xf>
    <xf numFmtId="0" fontId="47" fillId="0" borderId="18" xfId="0" applyFont="1" applyBorder="1" applyAlignment="1">
      <alignment horizontal="justify" vertical="top" wrapText="1"/>
    </xf>
    <xf numFmtId="175" fontId="48" fillId="0" borderId="18" xfId="0" applyNumberFormat="1" applyFont="1" applyBorder="1" applyAlignment="1">
      <alignment horizontal="right" vertical="center"/>
    </xf>
    <xf numFmtId="0" fontId="39" fillId="0" borderId="59" xfId="0" applyFont="1" applyBorder="1" applyAlignment="1">
      <alignment horizontal="center" vertical="center" wrapText="1"/>
    </xf>
    <xf numFmtId="0" fontId="39" fillId="0" borderId="51" xfId="0" applyFont="1" applyBorder="1" applyAlignment="1">
      <alignment horizontal="center" vertical="center" wrapText="1"/>
    </xf>
    <xf numFmtId="0" fontId="39" fillId="0" borderId="61"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3" fontId="42" fillId="26" borderId="25" xfId="130" applyNumberFormat="1"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3" xfId="89" applyFont="1" applyFill="1" applyBorder="1" applyAlignment="1">
      <alignment horizont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40" fillId="0" borderId="0" xfId="0" applyFont="1" applyAlignment="1">
      <alignment horizontal="left"/>
    </xf>
    <xf numFmtId="0" fontId="39" fillId="0" borderId="81" xfId="89" applyFont="1" applyBorder="1" applyAlignment="1">
      <alignment horizontal="center"/>
    </xf>
    <xf numFmtId="0" fontId="39" fillId="0" borderId="77" xfId="89" applyFont="1" applyBorder="1" applyAlignment="1">
      <alignment horizontal="center"/>
    </xf>
    <xf numFmtId="0" fontId="39" fillId="0" borderId="82" xfId="89" applyFont="1" applyBorder="1" applyAlignment="1">
      <alignment horizontal="center"/>
    </xf>
    <xf numFmtId="0" fontId="39" fillId="0" borderId="52" xfId="130" applyFont="1" applyBorder="1" applyAlignment="1">
      <alignment horizontal="center"/>
    </xf>
    <xf numFmtId="0" fontId="39" fillId="0" borderId="68" xfId="130" applyFont="1" applyBorder="1" applyAlignment="1">
      <alignment horizontal="center"/>
    </xf>
    <xf numFmtId="0" fontId="40" fillId="0" borderId="81" xfId="0" applyFont="1" applyBorder="1" applyAlignment="1">
      <alignment horizontal="center"/>
    </xf>
    <xf numFmtId="0" fontId="40" fillId="0" borderId="77" xfId="0" applyFont="1" applyBorder="1" applyAlignment="1">
      <alignment horizontal="center"/>
    </xf>
    <xf numFmtId="0" fontId="40" fillId="0" borderId="82"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3" xfId="0" applyFont="1" applyBorder="1" applyAlignment="1">
      <alignment horizontal="center"/>
    </xf>
    <xf numFmtId="0" fontId="39" fillId="0" borderId="21" xfId="0" applyFont="1" applyBorder="1"/>
    <xf numFmtId="0" fontId="39" fillId="0" borderId="22" xfId="0" applyFont="1" applyBorder="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58"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7" xfId="0" applyFont="1" applyBorder="1"/>
    <xf numFmtId="0" fontId="39" fillId="0" borderId="31" xfId="0" applyFont="1" applyBorder="1"/>
    <xf numFmtId="0" fontId="39" fillId="0" borderId="58" xfId="0" applyFont="1" applyBorder="1" applyAlignment="1">
      <alignment horizontal="center"/>
    </xf>
    <xf numFmtId="0" fontId="39" fillId="0" borderId="28" xfId="0" applyFont="1" applyBorder="1" applyAlignment="1">
      <alignment horizontal="center"/>
    </xf>
    <xf numFmtId="0" fontId="42" fillId="0" borderId="56" xfId="0" applyFont="1" applyBorder="1" applyAlignment="1">
      <alignment horizontal="left" vertical="center"/>
    </xf>
    <xf numFmtId="0" fontId="42" fillId="0" borderId="55" xfId="0" applyFont="1" applyBorder="1" applyAlignment="1">
      <alignment horizontal="left" vertical="center"/>
    </xf>
    <xf numFmtId="0" fontId="42" fillId="0" borderId="54"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xf numFmtId="0" fontId="39" fillId="0" borderId="23" xfId="0" applyFont="1" applyBorder="1"/>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2" fontId="39" fillId="0" borderId="19" xfId="34" applyFont="1" applyBorder="1" applyAlignment="1">
      <alignment horizontal="center"/>
    </xf>
    <xf numFmtId="172"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4" xfId="0" applyFont="1" applyFill="1" applyBorder="1" applyAlignment="1">
      <alignment horizontal="center"/>
    </xf>
    <xf numFmtId="0" fontId="42" fillId="24" borderId="63"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6" xfId="0" applyFont="1" applyFill="1" applyBorder="1" applyAlignment="1">
      <alignment horizontal="center" vertical="center"/>
    </xf>
    <xf numFmtId="0" fontId="39" fillId="0" borderId="58" xfId="0" applyFont="1" applyBorder="1"/>
    <xf numFmtId="2" fontId="39" fillId="0" borderId="58"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5" fillId="24" borderId="34" xfId="0" applyFont="1" applyFill="1" applyBorder="1" applyAlignment="1">
      <alignment horizontal="center" vertical="center" wrapText="1"/>
    </xf>
    <xf numFmtId="0" fontId="45" fillId="24" borderId="16" xfId="0" applyFont="1" applyFill="1" applyBorder="1" applyAlignment="1">
      <alignment horizontal="center" vertical="center" wrapText="1"/>
    </xf>
    <xf numFmtId="0" fontId="45" fillId="24" borderId="26" xfId="0" applyFont="1" applyFill="1" applyBorder="1" applyAlignment="1">
      <alignment horizontal="center" vertical="center" wrapText="1"/>
    </xf>
    <xf numFmtId="0" fontId="39" fillId="0" borderId="72" xfId="252" applyFont="1" applyBorder="1" applyAlignment="1">
      <alignment horizontal="center" vertical="center"/>
    </xf>
    <xf numFmtId="0" fontId="39" fillId="0" borderId="48" xfId="252" applyFont="1" applyBorder="1" applyAlignment="1">
      <alignment horizontal="center" vertical="center"/>
    </xf>
    <xf numFmtId="0" fontId="39" fillId="0" borderId="74" xfId="252" applyFont="1" applyBorder="1" applyAlignment="1">
      <alignment horizontal="center" vertical="center"/>
    </xf>
    <xf numFmtId="0" fontId="39" fillId="0" borderId="55" xfId="252" applyFont="1" applyBorder="1" applyAlignment="1">
      <alignment horizontal="center" vertical="center"/>
    </xf>
    <xf numFmtId="0" fontId="39" fillId="0" borderId="54" xfId="252" applyFont="1" applyBorder="1" applyAlignment="1">
      <alignment horizontal="center" vertical="center"/>
    </xf>
    <xf numFmtId="0" fontId="39" fillId="0" borderId="64" xfId="252" applyFont="1" applyBorder="1" applyAlignment="1">
      <alignment horizontal="center" vertical="center"/>
    </xf>
    <xf numFmtId="0" fontId="39" fillId="0" borderId="52" xfId="252" applyFont="1" applyBorder="1" applyAlignment="1">
      <alignment horizontal="center" vertical="center"/>
    </xf>
    <xf numFmtId="0" fontId="39" fillId="0" borderId="68" xfId="252" applyFont="1" applyBorder="1" applyAlignment="1">
      <alignment horizontal="center" vertical="center"/>
    </xf>
    <xf numFmtId="0" fontId="39" fillId="0" borderId="62" xfId="252" applyFont="1" applyBorder="1" applyAlignment="1">
      <alignment horizontal="center" vertical="center"/>
    </xf>
    <xf numFmtId="0" fontId="39" fillId="0" borderId="51" xfId="252" applyFont="1" applyBorder="1" applyAlignment="1">
      <alignment horizontal="center" vertical="center"/>
    </xf>
    <xf numFmtId="0" fontId="39" fillId="0" borderId="70" xfId="252" applyFont="1" applyBorder="1" applyAlignment="1">
      <alignment horizontal="center" vertical="center"/>
    </xf>
    <xf numFmtId="0" fontId="39" fillId="0" borderId="64" xfId="0" applyFont="1" applyBorder="1" applyAlignment="1">
      <alignment horizontal="center" vertical="center"/>
    </xf>
    <xf numFmtId="0" fontId="39" fillId="0" borderId="52" xfId="0" applyFont="1" applyBorder="1" applyAlignment="1">
      <alignment horizontal="center" vertical="center"/>
    </xf>
    <xf numFmtId="0" fontId="39" fillId="0" borderId="68" xfId="0" applyFont="1" applyBorder="1" applyAlignment="1">
      <alignment horizontal="center" vertical="center"/>
    </xf>
    <xf numFmtId="0" fontId="42" fillId="0" borderId="71"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3" xfId="252" applyFont="1" applyBorder="1" applyAlignment="1">
      <alignment horizontal="center" vertical="center"/>
    </xf>
    <xf numFmtId="0" fontId="39" fillId="0" borderId="47" xfId="252"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5" fillId="24" borderId="34" xfId="0" applyFont="1" applyFill="1" applyBorder="1" applyAlignment="1">
      <alignment horizontal="center" vertical="center"/>
    </xf>
    <xf numFmtId="0" fontId="45" fillId="24" borderId="26" xfId="0" applyFont="1" applyFill="1" applyBorder="1" applyAlignment="1">
      <alignment horizontal="center" vertical="center"/>
    </xf>
    <xf numFmtId="0" fontId="42" fillId="0" borderId="56" xfId="0" applyFont="1" applyBorder="1" applyAlignment="1" applyProtection="1">
      <alignment horizontal="center"/>
      <protection locked="0"/>
    </xf>
    <xf numFmtId="0" fontId="42" fillId="0" borderId="55" xfId="0" applyFont="1" applyBorder="1" applyAlignment="1" applyProtection="1">
      <alignment horizontal="center"/>
      <protection locked="0"/>
    </xf>
    <xf numFmtId="0" fontId="42" fillId="0" borderId="54" xfId="0" applyFont="1" applyBorder="1" applyAlignment="1" applyProtection="1">
      <alignment horizontal="center"/>
      <protection locked="0"/>
    </xf>
    <xf numFmtId="0" fontId="39" fillId="0" borderId="19" xfId="0" applyFont="1" applyBorder="1"/>
    <xf numFmtId="0" fontId="39" fillId="27" borderId="18" xfId="0" applyFont="1" applyFill="1" applyBorder="1" applyAlignment="1">
      <alignment horizontal="center" wrapText="1"/>
    </xf>
    <xf numFmtId="0" fontId="42" fillId="0" borderId="71"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4" fillId="0" borderId="76" xfId="253" applyFont="1" applyBorder="1" applyAlignment="1" applyProtection="1">
      <alignment horizontal="center"/>
    </xf>
    <xf numFmtId="0" fontId="44" fillId="0" borderId="49" xfId="253" applyFont="1" applyBorder="1" applyAlignment="1" applyProtection="1">
      <alignment horizontal="center"/>
    </xf>
    <xf numFmtId="0" fontId="42" fillId="0" borderId="74" xfId="0" applyFont="1" applyBorder="1" applyAlignment="1">
      <alignment horizontal="center"/>
    </xf>
    <xf numFmtId="0" fontId="42" fillId="0" borderId="55" xfId="0" applyFont="1" applyBorder="1" applyAlignment="1">
      <alignment horizontal="center"/>
    </xf>
    <xf numFmtId="0" fontId="42" fillId="0" borderId="75" xfId="0" applyFont="1" applyBorder="1" applyAlignment="1">
      <alignment horizontal="center"/>
    </xf>
    <xf numFmtId="0" fontId="39" fillId="0" borderId="25" xfId="0" applyFont="1" applyBorder="1" applyAlignment="1">
      <alignment horizontal="center" vertical="center"/>
    </xf>
    <xf numFmtId="0" fontId="39" fillId="25" borderId="36" xfId="89" applyFont="1" applyFill="1" applyBorder="1"/>
    <xf numFmtId="0" fontId="42" fillId="0" borderId="56" xfId="130" applyFont="1" applyBorder="1" applyAlignment="1">
      <alignment horizontal="center"/>
    </xf>
    <xf numFmtId="0" fontId="42" fillId="0" borderId="55" xfId="130" applyFont="1" applyBorder="1" applyAlignment="1">
      <alignment horizontal="center"/>
    </xf>
    <xf numFmtId="0" fontId="42" fillId="0" borderId="54" xfId="130" applyFont="1" applyBorder="1" applyAlignment="1">
      <alignment horizontal="center"/>
    </xf>
    <xf numFmtId="0" fontId="39" fillId="0" borderId="69" xfId="130" applyFont="1" applyBorder="1" applyAlignment="1">
      <alignment horizontal="center"/>
    </xf>
    <xf numFmtId="0" fontId="47" fillId="0" borderId="33" xfId="0" applyFont="1" applyBorder="1" applyAlignment="1">
      <alignment horizontal="center" vertical="center"/>
    </xf>
    <xf numFmtId="175" fontId="42" fillId="0" borderId="30" xfId="73" applyNumberFormat="1" applyFont="1" applyBorder="1" applyAlignment="1">
      <alignment vertical="center"/>
    </xf>
    <xf numFmtId="0" fontId="42" fillId="24" borderId="83" xfId="73" applyFont="1" applyFill="1" applyBorder="1" applyAlignment="1">
      <alignment vertical="center"/>
    </xf>
    <xf numFmtId="0" fontId="39" fillId="0" borderId="11" xfId="128" applyFont="1" applyBorder="1" applyAlignment="1">
      <alignment horizontal="center"/>
    </xf>
    <xf numFmtId="0" fontId="39" fillId="0" borderId="0" xfId="126" applyFont="1" applyBorder="1" applyAlignment="1">
      <alignment horizontal="center" vertical="center"/>
    </xf>
    <xf numFmtId="0" fontId="39" fillId="0" borderId="0" xfId="128" applyFont="1" applyBorder="1" applyAlignment="1">
      <alignment horizontal="center"/>
    </xf>
    <xf numFmtId="0" fontId="39" fillId="0" borderId="13" xfId="128" applyFont="1" applyBorder="1" applyAlignment="1">
      <alignment horizontal="center"/>
    </xf>
    <xf numFmtId="0" fontId="39" fillId="0" borderId="14" xfId="128" applyFont="1" applyBorder="1" applyAlignment="1">
      <alignment horizontal="center"/>
    </xf>
    <xf numFmtId="0" fontId="39" fillId="0" borderId="0" xfId="0" applyFont="1" applyBorder="1" applyAlignment="1">
      <alignment horizontal="center" vertical="center" wrapText="1"/>
    </xf>
  </cellXfs>
  <cellStyles count="254">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34" xr:uid="{00000000-0005-0000-0000-000039000000}"/>
    <cellStyle name="Comma0" xfId="170" xr:uid="{00000000-0005-0000-0000-00003A000000}"/>
    <cellStyle name="Currency" xfId="171" xr:uid="{00000000-0005-0000-0000-00003B000000}"/>
    <cellStyle name="Currency0" xfId="172" xr:uid="{00000000-0005-0000-0000-00003C000000}"/>
    <cellStyle name="Date" xfId="173" xr:uid="{00000000-0005-0000-0000-00003D000000}"/>
    <cellStyle name="Encabezado 4 2" xfId="23" xr:uid="{00000000-0005-0000-0000-00003E000000}"/>
    <cellStyle name="Encabezado 4 3" xfId="174" xr:uid="{00000000-0005-0000-0000-00003F000000}"/>
    <cellStyle name="Énfasis1 2" xfId="24" xr:uid="{00000000-0005-0000-0000-000040000000}"/>
    <cellStyle name="Énfasis1 3" xfId="175" xr:uid="{00000000-0005-0000-0000-000041000000}"/>
    <cellStyle name="Énfasis2 2" xfId="25" xr:uid="{00000000-0005-0000-0000-000042000000}"/>
    <cellStyle name="Énfasis2 3" xfId="176" xr:uid="{00000000-0005-0000-0000-000043000000}"/>
    <cellStyle name="Énfasis3 2" xfId="26" xr:uid="{00000000-0005-0000-0000-000044000000}"/>
    <cellStyle name="Énfasis3 3" xfId="177" xr:uid="{00000000-0005-0000-0000-000045000000}"/>
    <cellStyle name="Énfasis4 2" xfId="27" xr:uid="{00000000-0005-0000-0000-000046000000}"/>
    <cellStyle name="Énfasis4 3" xfId="178" xr:uid="{00000000-0005-0000-0000-000047000000}"/>
    <cellStyle name="Énfasis5 2" xfId="28" xr:uid="{00000000-0005-0000-0000-000048000000}"/>
    <cellStyle name="Énfasis5 3" xfId="179" xr:uid="{00000000-0005-0000-0000-000049000000}"/>
    <cellStyle name="Énfasis6 2" xfId="29" xr:uid="{00000000-0005-0000-0000-00004A000000}"/>
    <cellStyle name="Énfasis6 3" xfId="180" xr:uid="{00000000-0005-0000-0000-00004B000000}"/>
    <cellStyle name="Entrada 2" xfId="30" xr:uid="{00000000-0005-0000-0000-00004C000000}"/>
    <cellStyle name="Entrada 3" xfId="181" xr:uid="{00000000-0005-0000-0000-00004D000000}"/>
    <cellStyle name="Estilo 1" xfId="31" xr:uid="{00000000-0005-0000-0000-00004E000000}"/>
    <cellStyle name="Euro" xfId="32" xr:uid="{00000000-0005-0000-0000-00004F000000}"/>
    <cellStyle name="F2" xfId="182" xr:uid="{00000000-0005-0000-0000-000050000000}"/>
    <cellStyle name="F3" xfId="183" xr:uid="{00000000-0005-0000-0000-000051000000}"/>
    <cellStyle name="F4" xfId="184" xr:uid="{00000000-0005-0000-0000-000052000000}"/>
    <cellStyle name="F5" xfId="185" xr:uid="{00000000-0005-0000-0000-000053000000}"/>
    <cellStyle name="F6" xfId="186" xr:uid="{00000000-0005-0000-0000-000054000000}"/>
    <cellStyle name="F7" xfId="187" xr:uid="{00000000-0005-0000-0000-000055000000}"/>
    <cellStyle name="F8" xfId="188" xr:uid="{00000000-0005-0000-0000-000056000000}"/>
    <cellStyle name="Fixed" xfId="189" xr:uid="{00000000-0005-0000-0000-000057000000}"/>
    <cellStyle name="Heading 1" xfId="190" xr:uid="{00000000-0005-0000-0000-000058000000}"/>
    <cellStyle name="Heading 2" xfId="191" xr:uid="{00000000-0005-0000-0000-000059000000}"/>
    <cellStyle name="Heading1" xfId="192" xr:uid="{00000000-0005-0000-0000-00005A000000}"/>
    <cellStyle name="Heading2" xfId="193" xr:uid="{00000000-0005-0000-0000-00005B000000}"/>
    <cellStyle name="Hipervínculo" xfId="253" builtinId="8"/>
    <cellStyle name="Incorrecto 2" xfId="33" xr:uid="{00000000-0005-0000-0000-00005D000000}"/>
    <cellStyle name="Incorrecto 3" xfId="194" xr:uid="{00000000-0005-0000-0000-00005E000000}"/>
    <cellStyle name="MILE DE MILLONES" xfId="195" xr:uid="{00000000-0005-0000-0000-00005F000000}"/>
    <cellStyle name="MILE DE MILLONES 2" xfId="196" xr:uid="{00000000-0005-0000-0000-000060000000}"/>
    <cellStyle name="MILE DE MILLONES_PRESUPUESTO FASE III ABR-2015 Rev3" xfId="197" xr:uid="{00000000-0005-0000-0000-000061000000}"/>
    <cellStyle name="MILES" xfId="198" xr:uid="{00000000-0005-0000-0000-000062000000}"/>
    <cellStyle name="MILES 2" xfId="199" xr:uid="{00000000-0005-0000-0000-000063000000}"/>
    <cellStyle name="Millares [2]" xfId="35" xr:uid="{00000000-0005-0000-0000-000065000000}"/>
    <cellStyle name="Millares [2] 2" xfId="200"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1" xr:uid="{00000000-0005-0000-0000-00006A000000}"/>
    <cellStyle name="Millares 12" xfId="125" xr:uid="{00000000-0005-0000-0000-00006B000000}"/>
    <cellStyle name="Millares 13" xfId="133"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2" xr:uid="{00000000-0005-0000-0000-000070000000}"/>
    <cellStyle name="Millares 2 5" xfId="42" xr:uid="{00000000-0005-0000-0000-000071000000}"/>
    <cellStyle name="Millares 2_APU´S_NO_PREVISTOS (1)" xfId="203"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4" xr:uid="{00000000-0005-0000-0000-00007A000000}"/>
    <cellStyle name="Millares 4_APU´S_NO_PREVISTOS (1)" xfId="205" xr:uid="{00000000-0005-0000-0000-00007B000000}"/>
    <cellStyle name="Millares 5" xfId="50" xr:uid="{00000000-0005-0000-0000-00007C000000}"/>
    <cellStyle name="Millares 5 2" xfId="206"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7" xr:uid="{00000000-0005-0000-0000-000088000000}"/>
    <cellStyle name="MILLONES 2" xfId="208" xr:uid="{00000000-0005-0000-0000-000089000000}"/>
    <cellStyle name="MILLONES_PRESUPUESTO FASE III ABR-2015 Rev3" xfId="209" xr:uid="{00000000-0005-0000-0000-00008A000000}"/>
    <cellStyle name="Moneda 10 2" xfId="61" xr:uid="{00000000-0005-0000-0000-00008B000000}"/>
    <cellStyle name="Moneda 2" xfId="62" xr:uid="{00000000-0005-0000-0000-00008C000000}"/>
    <cellStyle name="Moneda 2 10" xfId="210" xr:uid="{00000000-0005-0000-0000-00008D000000}"/>
    <cellStyle name="Moneda 2 11" xfId="211" xr:uid="{00000000-0005-0000-0000-00008E000000}"/>
    <cellStyle name="Moneda 2 12" xfId="212"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3" xr:uid="{00000000-0005-0000-0000-000097000000}"/>
    <cellStyle name="Moneda 2 3" xfId="69" xr:uid="{00000000-0005-0000-0000-000098000000}"/>
    <cellStyle name="Moneda 2 4" xfId="214" xr:uid="{00000000-0005-0000-0000-000099000000}"/>
    <cellStyle name="Moneda 2 5" xfId="215" xr:uid="{00000000-0005-0000-0000-00009A000000}"/>
    <cellStyle name="Moneda 2 6" xfId="216" xr:uid="{00000000-0005-0000-0000-00009B000000}"/>
    <cellStyle name="Moneda 2 7" xfId="217" xr:uid="{00000000-0005-0000-0000-00009C000000}"/>
    <cellStyle name="Moneda 2 8" xfId="218" xr:uid="{00000000-0005-0000-0000-00009D000000}"/>
    <cellStyle name="Moneda 2 9" xfId="219" xr:uid="{00000000-0005-0000-0000-00009E000000}"/>
    <cellStyle name="Moneda 2_APU´S_NO_PREVISTOS (1)" xfId="220" xr:uid="{00000000-0005-0000-0000-00009F000000}"/>
    <cellStyle name="Moneda 3" xfId="70" xr:uid="{00000000-0005-0000-0000-0000A0000000}"/>
    <cellStyle name="Moneda 4" xfId="221" xr:uid="{00000000-0005-0000-0000-0000A1000000}"/>
    <cellStyle name="Monetario0" xfId="222" xr:uid="{00000000-0005-0000-0000-0000A2000000}"/>
    <cellStyle name="Neutral" xfId="71" builtinId="28" customBuiltin="1"/>
    <cellStyle name="Neutral 2" xfId="72" xr:uid="{00000000-0005-0000-0000-0000A4000000}"/>
    <cellStyle name="Neutral 3" xfId="223" xr:uid="{00000000-0005-0000-0000-0000A5000000}"/>
    <cellStyle name="No. punto" xfId="224" xr:uid="{00000000-0005-0000-0000-0000A6000000}"/>
    <cellStyle name="No. punto 2" xfId="225"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4"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6" xr:uid="{00000000-0005-0000-0000-0000B2000000}"/>
    <cellStyle name="Normal 2 2 3" xfId="227" xr:uid="{00000000-0005-0000-0000-0000B3000000}"/>
    <cellStyle name="Normal 2 3" xfId="80" xr:uid="{00000000-0005-0000-0000-0000B4000000}"/>
    <cellStyle name="Normal 2 3 2" xfId="228"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29" xr:uid="{00000000-0005-0000-0000-0000C2000000}"/>
    <cellStyle name="Normal 3_APU´S_NO_PREVISTOS (1)" xfId="230" xr:uid="{00000000-0005-0000-0000-0000C3000000}"/>
    <cellStyle name="Normal 4" xfId="91" xr:uid="{00000000-0005-0000-0000-0000C4000000}"/>
    <cellStyle name="Normal 4 2" xfId="92" xr:uid="{00000000-0005-0000-0000-0000C5000000}"/>
    <cellStyle name="Normal 4 2 2" xfId="231" xr:uid="{00000000-0005-0000-0000-0000C6000000}"/>
    <cellStyle name="Normal 5" xfId="132" xr:uid="{00000000-0005-0000-0000-0000C7000000}"/>
    <cellStyle name="Normal 6" xfId="232" xr:uid="{00000000-0005-0000-0000-0000C8000000}"/>
    <cellStyle name="Normal 6 2" xfId="233" xr:uid="{00000000-0005-0000-0000-0000C9000000}"/>
    <cellStyle name="Normal 7" xfId="234" xr:uid="{00000000-0005-0000-0000-0000CA000000}"/>
    <cellStyle name="Normal 8" xfId="235" xr:uid="{00000000-0005-0000-0000-0000CB000000}"/>
    <cellStyle name="Normal 9" xfId="236" xr:uid="{00000000-0005-0000-0000-0000CC000000}"/>
    <cellStyle name="Normal 9 2" xfId="131" xr:uid="{00000000-0005-0000-0000-0000CD000000}"/>
    <cellStyle name="Normal_modelo ACTA OBRA y MODIFICACION" xfId="252" xr:uid="{00000000-0005-0000-0000-0000CE000000}"/>
    <cellStyle name="Notas 2" xfId="93" xr:uid="{00000000-0005-0000-0000-0000D0000000}"/>
    <cellStyle name="Notas 3" xfId="237" xr:uid="{00000000-0005-0000-0000-0000D1000000}"/>
    <cellStyle name="Percent" xfId="95" xr:uid="{00000000-0005-0000-0000-0000D2000000}"/>
    <cellStyle name="Porcentaje 2" xfId="238" xr:uid="{00000000-0005-0000-0000-0000D4000000}"/>
    <cellStyle name="Porcentaje 3" xfId="94" xr:uid="{00000000-0005-0000-0000-0000D5000000}"/>
    <cellStyle name="Porcentaje 4" xfId="239" xr:uid="{00000000-0005-0000-0000-0000D6000000}"/>
    <cellStyle name="Porcentaje 5" xfId="240" xr:uid="{00000000-0005-0000-0000-0000D7000000}"/>
    <cellStyle name="Porcentaje 5 2" xfId="241"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2"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3" xr:uid="{00000000-0005-0000-0000-0000EF000000}"/>
    <cellStyle name="Salida 2" xfId="116" xr:uid="{00000000-0005-0000-0000-0000F0000000}"/>
    <cellStyle name="Salida 3" xfId="244" xr:uid="{00000000-0005-0000-0000-0000F1000000}"/>
    <cellStyle name="Texto de advertencia 2" xfId="117" xr:uid="{00000000-0005-0000-0000-0000F2000000}"/>
    <cellStyle name="Texto de advertencia 3" xfId="245" xr:uid="{00000000-0005-0000-0000-0000F3000000}"/>
    <cellStyle name="Texto explicativo 2" xfId="118" xr:uid="{00000000-0005-0000-0000-0000F4000000}"/>
    <cellStyle name="Texto explicativo 3" xfId="246" xr:uid="{00000000-0005-0000-0000-0000F5000000}"/>
    <cellStyle name="Título 1 2" xfId="119" xr:uid="{00000000-0005-0000-0000-0000F6000000}"/>
    <cellStyle name="Título 1 3" xfId="247" xr:uid="{00000000-0005-0000-0000-0000F7000000}"/>
    <cellStyle name="Título 2 2" xfId="120" xr:uid="{00000000-0005-0000-0000-0000F8000000}"/>
    <cellStyle name="Título 2 3" xfId="248" xr:uid="{00000000-0005-0000-0000-0000F9000000}"/>
    <cellStyle name="Título 3 2" xfId="121" xr:uid="{00000000-0005-0000-0000-0000FA000000}"/>
    <cellStyle name="Título 3 3" xfId="249" xr:uid="{00000000-0005-0000-0000-0000FB000000}"/>
    <cellStyle name="Título 4" xfId="122" xr:uid="{00000000-0005-0000-0000-0000FC000000}"/>
    <cellStyle name="Título 5" xfId="250" xr:uid="{00000000-0005-0000-0000-0000FD000000}"/>
    <cellStyle name="Total" xfId="123" builtinId="25" customBuiltin="1"/>
    <cellStyle name="Total 2" xfId="124" xr:uid="{00000000-0005-0000-0000-0000FF000000}"/>
    <cellStyle name="Total 3" xfId="251"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J72"/>
  <sheetViews>
    <sheetView showGridLines="0" tabSelected="1" view="pageBreakPreview" topLeftCell="A56" zoomScale="55" zoomScaleNormal="55" zoomScaleSheetLayoutView="55" zoomScalePageLayoutView="70" workbookViewId="0">
      <selection activeCell="D64" sqref="D64:I64"/>
    </sheetView>
  </sheetViews>
  <sheetFormatPr baseColWidth="10" defaultColWidth="11.44140625" defaultRowHeight="13.8"/>
  <cols>
    <col min="1" max="2" width="4.44140625" style="1" customWidth="1"/>
    <col min="3" max="3" width="14.6640625" style="5" customWidth="1"/>
    <col min="4" max="4" width="20.88671875" style="1" customWidth="1"/>
    <col min="5" max="5" width="86.5546875" style="1" customWidth="1"/>
    <col min="6" max="6" width="8.6640625" style="1" customWidth="1"/>
    <col min="7" max="7" width="18.88671875" style="1" customWidth="1"/>
    <col min="8" max="8" width="23.88671875" style="1" customWidth="1"/>
    <col min="9" max="9" width="30" style="1" customWidth="1"/>
    <col min="10" max="11" width="4.44140625" style="1" customWidth="1"/>
    <col min="12" max="16384" width="11.44140625" style="1"/>
  </cols>
  <sheetData>
    <row r="1" spans="2:10">
      <c r="B1" s="176" t="s">
        <v>0</v>
      </c>
      <c r="C1" s="176"/>
      <c r="D1" s="176"/>
      <c r="E1" s="176"/>
    </row>
    <row r="2" spans="2:10">
      <c r="B2" s="176" t="s">
        <v>1</v>
      </c>
      <c r="C2" s="176"/>
      <c r="D2" s="176"/>
    </row>
    <row r="3" spans="2:10" ht="14.4" thickBot="1">
      <c r="B3" s="6"/>
      <c r="C3" s="133"/>
      <c r="D3" s="6"/>
    </row>
    <row r="4" spans="2:10" ht="15" thickTop="1" thickBot="1">
      <c r="B4" s="177"/>
      <c r="C4" s="178"/>
      <c r="D4" s="178"/>
      <c r="E4" s="178"/>
      <c r="F4" s="178"/>
      <c r="G4" s="178"/>
      <c r="H4" s="178"/>
      <c r="I4" s="178"/>
      <c r="J4" s="179"/>
    </row>
    <row r="5" spans="2:10" ht="31.5" customHeight="1">
      <c r="B5" s="3"/>
      <c r="C5" s="289" t="s">
        <v>2</v>
      </c>
      <c r="D5" s="290"/>
      <c r="E5" s="290"/>
      <c r="F5" s="290"/>
      <c r="G5" s="290"/>
      <c r="H5" s="290"/>
      <c r="I5" s="291"/>
      <c r="J5" s="4"/>
    </row>
    <row r="6" spans="2:10">
      <c r="B6" s="3"/>
      <c r="C6" s="292" t="s">
        <v>3</v>
      </c>
      <c r="D6" s="180"/>
      <c r="E6" s="180"/>
      <c r="F6" s="180"/>
      <c r="G6" s="180"/>
      <c r="H6" s="180"/>
      <c r="I6" s="181"/>
      <c r="J6" s="4"/>
    </row>
    <row r="7" spans="2:10" s="2" customFormat="1">
      <c r="B7" s="288"/>
      <c r="C7" s="173" t="s">
        <v>4</v>
      </c>
      <c r="D7" s="174"/>
      <c r="E7" s="174"/>
      <c r="F7" s="174"/>
      <c r="G7" s="174"/>
      <c r="H7" s="174"/>
      <c r="I7" s="175"/>
      <c r="J7" s="7"/>
    </row>
    <row r="8" spans="2:10">
      <c r="B8" s="3"/>
      <c r="C8" s="173"/>
      <c r="D8" s="174"/>
      <c r="E8" s="174"/>
      <c r="F8" s="174"/>
      <c r="G8" s="174"/>
      <c r="H8" s="174"/>
      <c r="I8" s="175"/>
      <c r="J8" s="4"/>
    </row>
    <row r="9" spans="2:10" ht="34.5" customHeight="1">
      <c r="B9" s="3"/>
      <c r="C9" s="159" t="s">
        <v>5</v>
      </c>
      <c r="D9" s="160"/>
      <c r="E9" s="160"/>
      <c r="F9" s="160"/>
      <c r="G9" s="160"/>
      <c r="H9" s="160"/>
      <c r="I9" s="161"/>
      <c r="J9" s="4"/>
    </row>
    <row r="10" spans="2:10" ht="30" customHeight="1" thickBot="1">
      <c r="B10" s="3"/>
      <c r="C10" s="162"/>
      <c r="D10" s="163"/>
      <c r="E10" s="163"/>
      <c r="F10" s="163"/>
      <c r="G10" s="163"/>
      <c r="H10" s="163"/>
      <c r="I10" s="164"/>
      <c r="J10" s="4"/>
    </row>
    <row r="11" spans="2:10" ht="30" customHeight="1">
      <c r="B11" s="3"/>
      <c r="C11" s="165" t="s">
        <v>6</v>
      </c>
      <c r="D11" s="167" t="s">
        <v>84</v>
      </c>
      <c r="E11" s="165" t="s">
        <v>7</v>
      </c>
      <c r="F11" s="167" t="s">
        <v>8</v>
      </c>
      <c r="G11" s="167" t="s">
        <v>9</v>
      </c>
      <c r="H11" s="169" t="s">
        <v>10</v>
      </c>
      <c r="I11" s="171" t="s">
        <v>11</v>
      </c>
      <c r="J11" s="4"/>
    </row>
    <row r="12" spans="2:10" ht="30" customHeight="1" thickBot="1">
      <c r="B12" s="3"/>
      <c r="C12" s="166"/>
      <c r="D12" s="168"/>
      <c r="E12" s="166"/>
      <c r="F12" s="168"/>
      <c r="G12" s="168"/>
      <c r="H12" s="170"/>
      <c r="I12" s="172"/>
      <c r="J12" s="4"/>
    </row>
    <row r="13" spans="2:10" ht="30" customHeight="1">
      <c r="B13" s="3"/>
      <c r="C13" s="134"/>
      <c r="D13" s="127"/>
      <c r="E13" s="127" t="s">
        <v>83</v>
      </c>
      <c r="F13" s="127"/>
      <c r="G13" s="127"/>
      <c r="H13" s="127"/>
      <c r="I13" s="128"/>
      <c r="J13" s="4"/>
    </row>
    <row r="14" spans="2:10" ht="262.5" customHeight="1">
      <c r="B14" s="3"/>
      <c r="C14" s="293" t="s">
        <v>87</v>
      </c>
      <c r="D14" s="129" t="s">
        <v>85</v>
      </c>
      <c r="E14" s="137" t="s">
        <v>189</v>
      </c>
      <c r="F14" s="130" t="s">
        <v>86</v>
      </c>
      <c r="G14" s="131">
        <v>1</v>
      </c>
      <c r="H14" s="136">
        <v>4671940</v>
      </c>
      <c r="I14" s="294">
        <f>+G14*H14</f>
        <v>4671940</v>
      </c>
      <c r="J14" s="4"/>
    </row>
    <row r="15" spans="2:10" ht="243" customHeight="1">
      <c r="B15" s="3"/>
      <c r="C15" s="293" t="s">
        <v>88</v>
      </c>
      <c r="D15" s="129" t="s">
        <v>89</v>
      </c>
      <c r="E15" s="132" t="s">
        <v>90</v>
      </c>
      <c r="F15" s="130" t="s">
        <v>86</v>
      </c>
      <c r="G15" s="131">
        <v>1</v>
      </c>
      <c r="H15" s="136">
        <v>7992436</v>
      </c>
      <c r="I15" s="294">
        <f t="shared" ref="I15:I57" si="0">+G15*H15</f>
        <v>7992436</v>
      </c>
      <c r="J15" s="4"/>
    </row>
    <row r="16" spans="2:10" ht="338.25" customHeight="1">
      <c r="B16" s="3"/>
      <c r="C16" s="293" t="s">
        <v>91</v>
      </c>
      <c r="D16" s="129" t="s">
        <v>92</v>
      </c>
      <c r="E16" s="132" t="s">
        <v>93</v>
      </c>
      <c r="F16" s="130" t="s">
        <v>86</v>
      </c>
      <c r="G16" s="131">
        <v>1</v>
      </c>
      <c r="H16" s="136">
        <v>40306886</v>
      </c>
      <c r="I16" s="294">
        <f t="shared" si="0"/>
        <v>40306886</v>
      </c>
      <c r="J16" s="4"/>
    </row>
    <row r="17" spans="2:10" ht="304.5" customHeight="1">
      <c r="B17" s="3"/>
      <c r="C17" s="293" t="s">
        <v>94</v>
      </c>
      <c r="D17" s="129" t="s">
        <v>95</v>
      </c>
      <c r="E17" s="132" t="s">
        <v>96</v>
      </c>
      <c r="F17" s="130" t="s">
        <v>86</v>
      </c>
      <c r="G17" s="131">
        <v>1</v>
      </c>
      <c r="H17" s="136">
        <v>12502140</v>
      </c>
      <c r="I17" s="294">
        <f t="shared" si="0"/>
        <v>12502140</v>
      </c>
      <c r="J17" s="4"/>
    </row>
    <row r="18" spans="2:10" ht="275.25" customHeight="1" thickBot="1">
      <c r="B18" s="3"/>
      <c r="C18" s="293" t="s">
        <v>97</v>
      </c>
      <c r="D18" s="129" t="s">
        <v>98</v>
      </c>
      <c r="E18" s="132" t="s">
        <v>99</v>
      </c>
      <c r="F18" s="130" t="s">
        <v>86</v>
      </c>
      <c r="G18" s="131">
        <v>1</v>
      </c>
      <c r="H18" s="136">
        <v>6116996</v>
      </c>
      <c r="I18" s="294">
        <f t="shared" si="0"/>
        <v>6116996</v>
      </c>
      <c r="J18" s="4"/>
    </row>
    <row r="19" spans="2:10" ht="34.5" customHeight="1">
      <c r="B19" s="3"/>
      <c r="C19" s="134">
        <v>2</v>
      </c>
      <c r="D19" s="126"/>
      <c r="E19" s="126" t="s">
        <v>100</v>
      </c>
      <c r="F19" s="126"/>
      <c r="G19" s="126"/>
      <c r="H19" s="126"/>
      <c r="I19" s="295"/>
      <c r="J19" s="4"/>
    </row>
    <row r="20" spans="2:10" ht="303" customHeight="1" thickBot="1">
      <c r="B20" s="3"/>
      <c r="C20" s="293" t="s">
        <v>101</v>
      </c>
      <c r="D20" s="129" t="s">
        <v>102</v>
      </c>
      <c r="E20" s="132" t="s">
        <v>103</v>
      </c>
      <c r="F20" s="130" t="s">
        <v>86</v>
      </c>
      <c r="G20" s="131">
        <v>1</v>
      </c>
      <c r="H20" s="136">
        <v>9924996</v>
      </c>
      <c r="I20" s="294">
        <f t="shared" si="0"/>
        <v>9924996</v>
      </c>
      <c r="J20" s="4"/>
    </row>
    <row r="21" spans="2:10" ht="42.75" customHeight="1">
      <c r="B21" s="3"/>
      <c r="C21" s="134">
        <v>3</v>
      </c>
      <c r="D21" s="126"/>
      <c r="E21" s="126" t="s">
        <v>104</v>
      </c>
      <c r="F21" s="126"/>
      <c r="G21" s="126"/>
      <c r="H21" s="126"/>
      <c r="I21" s="295"/>
      <c r="J21" s="4"/>
    </row>
    <row r="22" spans="2:10" ht="279" customHeight="1">
      <c r="B22" s="3"/>
      <c r="C22" s="293" t="s">
        <v>105</v>
      </c>
      <c r="D22" s="129" t="s">
        <v>106</v>
      </c>
      <c r="E22" s="132" t="s">
        <v>107</v>
      </c>
      <c r="F22" s="130" t="s">
        <v>86</v>
      </c>
      <c r="G22" s="131">
        <v>1</v>
      </c>
      <c r="H22" s="136">
        <v>7597356</v>
      </c>
      <c r="I22" s="294">
        <f t="shared" si="0"/>
        <v>7597356</v>
      </c>
      <c r="J22" s="4"/>
    </row>
    <row r="23" spans="2:10" ht="159.75" customHeight="1" thickBot="1">
      <c r="B23" s="3"/>
      <c r="C23" s="293" t="s">
        <v>108</v>
      </c>
      <c r="D23" s="129" t="s">
        <v>109</v>
      </c>
      <c r="E23" s="132" t="s">
        <v>110</v>
      </c>
      <c r="F23" s="130" t="s">
        <v>86</v>
      </c>
      <c r="G23" s="131">
        <v>1</v>
      </c>
      <c r="H23" s="136">
        <v>7764750</v>
      </c>
      <c r="I23" s="294">
        <f t="shared" si="0"/>
        <v>7764750</v>
      </c>
      <c r="J23" s="4"/>
    </row>
    <row r="24" spans="2:10" ht="25.5" customHeight="1">
      <c r="B24" s="3"/>
      <c r="C24" s="134">
        <v>4</v>
      </c>
      <c r="D24" s="126"/>
      <c r="E24" s="126" t="s">
        <v>111</v>
      </c>
      <c r="F24" s="126"/>
      <c r="G24" s="126"/>
      <c r="H24" s="126"/>
      <c r="I24" s="295"/>
      <c r="J24" s="4"/>
    </row>
    <row r="25" spans="2:10" ht="263.25" customHeight="1">
      <c r="B25" s="3"/>
      <c r="C25" s="293" t="s">
        <v>112</v>
      </c>
      <c r="D25" s="129" t="s">
        <v>113</v>
      </c>
      <c r="E25" s="132" t="s">
        <v>114</v>
      </c>
      <c r="F25" s="130" t="s">
        <v>86</v>
      </c>
      <c r="G25" s="131">
        <v>1</v>
      </c>
      <c r="H25" s="136">
        <v>13690554</v>
      </c>
      <c r="I25" s="294">
        <f t="shared" si="0"/>
        <v>13690554</v>
      </c>
      <c r="J25" s="4"/>
    </row>
    <row r="26" spans="2:10" ht="258.75" customHeight="1">
      <c r="B26" s="3"/>
      <c r="C26" s="293" t="s">
        <v>115</v>
      </c>
      <c r="D26" s="129" t="s">
        <v>116</v>
      </c>
      <c r="E26" s="132" t="s">
        <v>117</v>
      </c>
      <c r="F26" s="130" t="s">
        <v>86</v>
      </c>
      <c r="G26" s="131">
        <v>1</v>
      </c>
      <c r="H26" s="136">
        <v>9769106</v>
      </c>
      <c r="I26" s="294">
        <f t="shared" si="0"/>
        <v>9769106</v>
      </c>
      <c r="J26" s="4"/>
    </row>
    <row r="27" spans="2:10" ht="316.5" customHeight="1">
      <c r="B27" s="3"/>
      <c r="C27" s="293" t="s">
        <v>118</v>
      </c>
      <c r="D27" s="129" t="s">
        <v>119</v>
      </c>
      <c r="E27" s="132" t="s">
        <v>120</v>
      </c>
      <c r="F27" s="130" t="s">
        <v>86</v>
      </c>
      <c r="G27" s="131">
        <v>1</v>
      </c>
      <c r="H27" s="136">
        <v>36745216</v>
      </c>
      <c r="I27" s="294">
        <f t="shared" si="0"/>
        <v>36745216</v>
      </c>
      <c r="J27" s="4"/>
    </row>
    <row r="28" spans="2:10" ht="239.25" customHeight="1" thickBot="1">
      <c r="B28" s="3"/>
      <c r="C28" s="293" t="s">
        <v>121</v>
      </c>
      <c r="D28" s="129" t="s">
        <v>122</v>
      </c>
      <c r="E28" s="132" t="s">
        <v>123</v>
      </c>
      <c r="F28" s="130" t="s">
        <v>86</v>
      </c>
      <c r="G28" s="131">
        <v>1</v>
      </c>
      <c r="H28" s="136">
        <v>20709570</v>
      </c>
      <c r="I28" s="294">
        <f t="shared" si="0"/>
        <v>20709570</v>
      </c>
      <c r="J28" s="4"/>
    </row>
    <row r="29" spans="2:10" ht="30" customHeight="1">
      <c r="B29" s="3"/>
      <c r="C29" s="134">
        <v>5</v>
      </c>
      <c r="D29" s="126"/>
      <c r="E29" s="126" t="s">
        <v>124</v>
      </c>
      <c r="F29" s="126"/>
      <c r="G29" s="126"/>
      <c r="H29" s="126"/>
      <c r="I29" s="295"/>
      <c r="J29" s="4"/>
    </row>
    <row r="30" spans="2:10" ht="280.5" customHeight="1">
      <c r="B30" s="3"/>
      <c r="C30" s="293" t="s">
        <v>125</v>
      </c>
      <c r="D30" s="129" t="s">
        <v>126</v>
      </c>
      <c r="E30" s="132" t="s">
        <v>127</v>
      </c>
      <c r="F30" s="130" t="s">
        <v>86</v>
      </c>
      <c r="G30" s="131">
        <v>1</v>
      </c>
      <c r="H30" s="136">
        <v>31149044</v>
      </c>
      <c r="I30" s="294">
        <f t="shared" si="0"/>
        <v>31149044</v>
      </c>
      <c r="J30" s="4"/>
    </row>
    <row r="31" spans="2:10" ht="262.5" customHeight="1" thickBot="1">
      <c r="B31" s="3"/>
      <c r="C31" s="293" t="s">
        <v>128</v>
      </c>
      <c r="D31" s="129" t="s">
        <v>129</v>
      </c>
      <c r="E31" s="132" t="s">
        <v>130</v>
      </c>
      <c r="F31" s="130" t="s">
        <v>86</v>
      </c>
      <c r="G31" s="131">
        <v>1</v>
      </c>
      <c r="H31" s="136">
        <v>11111824</v>
      </c>
      <c r="I31" s="294">
        <f t="shared" si="0"/>
        <v>11111824</v>
      </c>
      <c r="J31" s="4"/>
    </row>
    <row r="32" spans="2:10" ht="39.75" customHeight="1">
      <c r="B32" s="3"/>
      <c r="C32" s="134">
        <v>6</v>
      </c>
      <c r="D32" s="126"/>
      <c r="E32" s="126" t="s">
        <v>131</v>
      </c>
      <c r="F32" s="126"/>
      <c r="G32" s="126"/>
      <c r="H32" s="126"/>
      <c r="I32" s="295"/>
      <c r="J32" s="4"/>
    </row>
    <row r="33" spans="2:10" ht="295.5" customHeight="1">
      <c r="B33" s="3"/>
      <c r="C33" s="293" t="s">
        <v>132</v>
      </c>
      <c r="D33" s="129" t="s">
        <v>133</v>
      </c>
      <c r="E33" s="132" t="s">
        <v>134</v>
      </c>
      <c r="F33" s="130" t="s">
        <v>86</v>
      </c>
      <c r="G33" s="131">
        <v>1</v>
      </c>
      <c r="H33" s="136">
        <v>84544740</v>
      </c>
      <c r="I33" s="294">
        <f t="shared" si="0"/>
        <v>84544740</v>
      </c>
      <c r="J33" s="4"/>
    </row>
    <row r="34" spans="2:10" ht="285" customHeight="1">
      <c r="B34" s="3"/>
      <c r="C34" s="293" t="s">
        <v>135</v>
      </c>
      <c r="D34" s="129" t="s">
        <v>136</v>
      </c>
      <c r="E34" s="132" t="s">
        <v>137</v>
      </c>
      <c r="F34" s="130" t="s">
        <v>86</v>
      </c>
      <c r="G34" s="131">
        <v>1</v>
      </c>
      <c r="H34" s="136">
        <v>57288186</v>
      </c>
      <c r="I34" s="294">
        <f t="shared" si="0"/>
        <v>57288186</v>
      </c>
      <c r="J34" s="4"/>
    </row>
    <row r="35" spans="2:10" ht="297" customHeight="1">
      <c r="B35" s="3"/>
      <c r="C35" s="293" t="s">
        <v>138</v>
      </c>
      <c r="D35" s="129" t="s">
        <v>139</v>
      </c>
      <c r="E35" s="132" t="s">
        <v>140</v>
      </c>
      <c r="F35" s="130" t="s">
        <v>86</v>
      </c>
      <c r="G35" s="131">
        <v>1</v>
      </c>
      <c r="H35" s="136">
        <v>19922584</v>
      </c>
      <c r="I35" s="294">
        <f t="shared" si="0"/>
        <v>19922584</v>
      </c>
      <c r="J35" s="4"/>
    </row>
    <row r="36" spans="2:10" ht="295.5" customHeight="1">
      <c r="B36" s="3"/>
      <c r="C36" s="293" t="s">
        <v>141</v>
      </c>
      <c r="D36" s="129" t="s">
        <v>142</v>
      </c>
      <c r="E36" s="132" t="s">
        <v>143</v>
      </c>
      <c r="F36" s="130" t="s">
        <v>86</v>
      </c>
      <c r="G36" s="131">
        <v>1</v>
      </c>
      <c r="H36" s="136">
        <v>6183240</v>
      </c>
      <c r="I36" s="294">
        <f t="shared" si="0"/>
        <v>6183240</v>
      </c>
      <c r="J36" s="4"/>
    </row>
    <row r="37" spans="2:10" ht="224.25" customHeight="1" thickBot="1">
      <c r="B37" s="3"/>
      <c r="C37" s="293" t="s">
        <v>144</v>
      </c>
      <c r="D37" s="129" t="s">
        <v>122</v>
      </c>
      <c r="E37" s="132" t="s">
        <v>145</v>
      </c>
      <c r="F37" s="130" t="s">
        <v>86</v>
      </c>
      <c r="G37" s="131">
        <v>1</v>
      </c>
      <c r="H37" s="136">
        <v>20761136</v>
      </c>
      <c r="I37" s="294">
        <f t="shared" si="0"/>
        <v>20761136</v>
      </c>
      <c r="J37" s="4"/>
    </row>
    <row r="38" spans="2:10" ht="35.25" customHeight="1">
      <c r="B38" s="3"/>
      <c r="C38" s="134">
        <v>7</v>
      </c>
      <c r="D38" s="126"/>
      <c r="E38" s="126" t="s">
        <v>146</v>
      </c>
      <c r="F38" s="126"/>
      <c r="G38" s="126"/>
      <c r="H38" s="126"/>
      <c r="I38" s="295"/>
      <c r="J38" s="4"/>
    </row>
    <row r="39" spans="2:10" ht="294.75" customHeight="1" thickBot="1">
      <c r="B39" s="3"/>
      <c r="C39" s="293" t="s">
        <v>147</v>
      </c>
      <c r="D39" s="129" t="s">
        <v>148</v>
      </c>
      <c r="E39" s="132" t="s">
        <v>149</v>
      </c>
      <c r="F39" s="130" t="s">
        <v>86</v>
      </c>
      <c r="G39" s="131">
        <v>1</v>
      </c>
      <c r="H39" s="136">
        <v>17316484</v>
      </c>
      <c r="I39" s="294">
        <f t="shared" si="0"/>
        <v>17316484</v>
      </c>
      <c r="J39" s="4"/>
    </row>
    <row r="40" spans="2:10" ht="39.75" customHeight="1">
      <c r="B40" s="3"/>
      <c r="C40" s="134">
        <v>8</v>
      </c>
      <c r="D40" s="126"/>
      <c r="E40" s="126" t="s">
        <v>150</v>
      </c>
      <c r="F40" s="126"/>
      <c r="G40" s="126"/>
      <c r="H40" s="126"/>
      <c r="I40" s="295"/>
      <c r="J40" s="4"/>
    </row>
    <row r="41" spans="2:10" ht="295.5" customHeight="1" thickBot="1">
      <c r="B41" s="3"/>
      <c r="C41" s="293" t="s">
        <v>151</v>
      </c>
      <c r="D41" s="129" t="s">
        <v>152</v>
      </c>
      <c r="E41" s="132" t="s">
        <v>153</v>
      </c>
      <c r="F41" s="130" t="s">
        <v>86</v>
      </c>
      <c r="G41" s="131">
        <v>1</v>
      </c>
      <c r="H41" s="136">
        <v>38568296</v>
      </c>
      <c r="I41" s="294">
        <f t="shared" si="0"/>
        <v>38568296</v>
      </c>
      <c r="J41" s="4"/>
    </row>
    <row r="42" spans="2:10" ht="25.5" customHeight="1">
      <c r="B42" s="3"/>
      <c r="C42" s="134">
        <v>9</v>
      </c>
      <c r="D42" s="126"/>
      <c r="E42" s="126" t="s">
        <v>154</v>
      </c>
      <c r="F42" s="126"/>
      <c r="G42" s="126"/>
      <c r="H42" s="126"/>
      <c r="I42" s="295"/>
      <c r="J42" s="4"/>
    </row>
    <row r="43" spans="2:10" ht="284.25" customHeight="1" thickBot="1">
      <c r="B43" s="3"/>
      <c r="C43" s="293" t="s">
        <v>155</v>
      </c>
      <c r="D43" s="129" t="s">
        <v>156</v>
      </c>
      <c r="E43" s="132" t="s">
        <v>157</v>
      </c>
      <c r="F43" s="130" t="s">
        <v>86</v>
      </c>
      <c r="G43" s="131">
        <v>1</v>
      </c>
      <c r="H43" s="136">
        <v>12946010</v>
      </c>
      <c r="I43" s="294">
        <f t="shared" si="0"/>
        <v>12946010</v>
      </c>
      <c r="J43" s="4"/>
    </row>
    <row r="44" spans="2:10" ht="37.5" customHeight="1">
      <c r="B44" s="3"/>
      <c r="C44" s="134">
        <v>10</v>
      </c>
      <c r="D44" s="126"/>
      <c r="E44" s="126" t="s">
        <v>158</v>
      </c>
      <c r="F44" s="126"/>
      <c r="G44" s="126"/>
      <c r="H44" s="126"/>
      <c r="I44" s="295"/>
      <c r="J44" s="4"/>
    </row>
    <row r="45" spans="2:10" ht="279.75" customHeight="1">
      <c r="B45" s="3"/>
      <c r="C45" s="293" t="s">
        <v>159</v>
      </c>
      <c r="D45" s="129" t="s">
        <v>160</v>
      </c>
      <c r="E45" s="132" t="s">
        <v>161</v>
      </c>
      <c r="F45" s="130" t="s">
        <v>86</v>
      </c>
      <c r="G45" s="131">
        <v>1</v>
      </c>
      <c r="H45" s="136">
        <v>38340214</v>
      </c>
      <c r="I45" s="294">
        <f t="shared" si="0"/>
        <v>38340214</v>
      </c>
      <c r="J45" s="4"/>
    </row>
    <row r="46" spans="2:10" ht="262.5" customHeight="1" thickBot="1">
      <c r="B46" s="3"/>
      <c r="C46" s="293" t="s">
        <v>162</v>
      </c>
      <c r="D46" s="129" t="s">
        <v>163</v>
      </c>
      <c r="E46" s="132" t="s">
        <v>164</v>
      </c>
      <c r="F46" s="130" t="s">
        <v>86</v>
      </c>
      <c r="G46" s="131">
        <v>1</v>
      </c>
      <c r="H46" s="136">
        <v>41467136</v>
      </c>
      <c r="I46" s="294">
        <f t="shared" si="0"/>
        <v>41467136</v>
      </c>
      <c r="J46" s="4"/>
    </row>
    <row r="47" spans="2:10" ht="27.75" customHeight="1">
      <c r="B47" s="3"/>
      <c r="C47" s="134">
        <v>11</v>
      </c>
      <c r="D47" s="126"/>
      <c r="E47" s="126" t="s">
        <v>165</v>
      </c>
      <c r="F47" s="126"/>
      <c r="G47" s="126"/>
      <c r="H47" s="126"/>
      <c r="I47" s="295"/>
      <c r="J47" s="4"/>
    </row>
    <row r="48" spans="2:10" ht="262.5" customHeight="1">
      <c r="B48" s="3"/>
      <c r="C48" s="293" t="s">
        <v>166</v>
      </c>
      <c r="D48" s="129" t="s">
        <v>167</v>
      </c>
      <c r="E48" s="132" t="s">
        <v>168</v>
      </c>
      <c r="F48" s="130" t="s">
        <v>86</v>
      </c>
      <c r="G48" s="131">
        <v>1</v>
      </c>
      <c r="H48" s="136">
        <v>30355314</v>
      </c>
      <c r="I48" s="294">
        <f t="shared" si="0"/>
        <v>30355314</v>
      </c>
      <c r="J48" s="4"/>
    </row>
    <row r="49" spans="2:10" ht="191.25" customHeight="1" thickBot="1">
      <c r="B49" s="3"/>
      <c r="C49" s="293" t="s">
        <v>169</v>
      </c>
      <c r="D49" s="130" t="s">
        <v>170</v>
      </c>
      <c r="E49" s="132" t="s">
        <v>171</v>
      </c>
      <c r="F49" s="130" t="s">
        <v>86</v>
      </c>
      <c r="G49" s="131">
        <v>4</v>
      </c>
      <c r="H49" s="136">
        <v>2006340</v>
      </c>
      <c r="I49" s="294">
        <f>+G49*H49</f>
        <v>8025360</v>
      </c>
      <c r="J49" s="4"/>
    </row>
    <row r="50" spans="2:10" ht="45" customHeight="1">
      <c r="B50" s="3"/>
      <c r="C50" s="134">
        <v>12</v>
      </c>
      <c r="D50" s="126"/>
      <c r="E50" s="126" t="s">
        <v>172</v>
      </c>
      <c r="F50" s="126"/>
      <c r="G50" s="126"/>
      <c r="H50" s="126"/>
      <c r="I50" s="295"/>
      <c r="J50" s="4"/>
    </row>
    <row r="51" spans="2:10" ht="277.5" customHeight="1">
      <c r="B51" s="3"/>
      <c r="C51" s="293" t="s">
        <v>173</v>
      </c>
      <c r="D51" s="129" t="s">
        <v>174</v>
      </c>
      <c r="E51" s="137" t="s">
        <v>190</v>
      </c>
      <c r="F51" s="130" t="s">
        <v>86</v>
      </c>
      <c r="G51" s="131">
        <v>6</v>
      </c>
      <c r="H51" s="138">
        <v>2641006</v>
      </c>
      <c r="I51" s="294">
        <f>+G51*H51</f>
        <v>15846036</v>
      </c>
      <c r="J51" s="4"/>
    </row>
    <row r="52" spans="2:10" ht="332.25" customHeight="1" thickBot="1">
      <c r="B52" s="3"/>
      <c r="C52" s="293" t="s">
        <v>175</v>
      </c>
      <c r="D52" s="129" t="s">
        <v>176</v>
      </c>
      <c r="E52" s="132" t="s">
        <v>177</v>
      </c>
      <c r="F52" s="130" t="s">
        <v>86</v>
      </c>
      <c r="G52" s="131">
        <v>1</v>
      </c>
      <c r="H52" s="136">
        <v>11247086</v>
      </c>
      <c r="I52" s="294">
        <f t="shared" si="0"/>
        <v>11247086</v>
      </c>
      <c r="J52" s="4"/>
    </row>
    <row r="53" spans="2:10" ht="38.25" customHeight="1">
      <c r="B53" s="3"/>
      <c r="C53" s="134">
        <v>13</v>
      </c>
      <c r="D53" s="126"/>
      <c r="E53" s="126" t="s">
        <v>178</v>
      </c>
      <c r="F53" s="126"/>
      <c r="G53" s="126"/>
      <c r="H53" s="126"/>
      <c r="I53" s="295"/>
      <c r="J53" s="4"/>
    </row>
    <row r="54" spans="2:10" ht="262.5" customHeight="1">
      <c r="B54" s="3"/>
      <c r="C54" s="293" t="s">
        <v>179</v>
      </c>
      <c r="D54" s="129" t="s">
        <v>180</v>
      </c>
      <c r="E54" s="132" t="s">
        <v>181</v>
      </c>
      <c r="F54" s="130" t="s">
        <v>86</v>
      </c>
      <c r="G54" s="131">
        <v>1</v>
      </c>
      <c r="H54" s="136">
        <v>4006730</v>
      </c>
      <c r="I54" s="294">
        <f t="shared" si="0"/>
        <v>4006730</v>
      </c>
      <c r="J54" s="4"/>
    </row>
    <row r="55" spans="2:10" ht="249.75" customHeight="1" thickBot="1">
      <c r="B55" s="3"/>
      <c r="C55" s="293" t="s">
        <v>182</v>
      </c>
      <c r="D55" s="129" t="s">
        <v>183</v>
      </c>
      <c r="E55" s="132" t="s">
        <v>184</v>
      </c>
      <c r="F55" s="130" t="s">
        <v>86</v>
      </c>
      <c r="G55" s="131">
        <v>2</v>
      </c>
      <c r="H55" s="138">
        <v>3269326</v>
      </c>
      <c r="I55" s="294">
        <f>+G55*H55</f>
        <v>6538652</v>
      </c>
      <c r="J55" s="4"/>
    </row>
    <row r="56" spans="2:10" ht="37.5" customHeight="1">
      <c r="B56" s="3"/>
      <c r="C56" s="134">
        <v>14</v>
      </c>
      <c r="D56" s="126"/>
      <c r="E56" s="126" t="s">
        <v>185</v>
      </c>
      <c r="F56" s="126"/>
      <c r="G56" s="126"/>
      <c r="H56" s="126"/>
      <c r="I56" s="295"/>
      <c r="J56" s="4"/>
    </row>
    <row r="57" spans="2:10" ht="262.5" customHeight="1">
      <c r="B57" s="3"/>
      <c r="C57" s="293" t="s">
        <v>186</v>
      </c>
      <c r="D57" s="129" t="s">
        <v>187</v>
      </c>
      <c r="E57" s="132" t="s">
        <v>188</v>
      </c>
      <c r="F57" s="130" t="s">
        <v>86</v>
      </c>
      <c r="G57" s="131">
        <v>1</v>
      </c>
      <c r="H57" s="136">
        <v>16546554</v>
      </c>
      <c r="I57" s="294">
        <f t="shared" si="0"/>
        <v>16546554</v>
      </c>
      <c r="J57" s="4"/>
    </row>
    <row r="58" spans="2:10" s="8" customFormat="1" ht="30" customHeight="1">
      <c r="B58" s="9"/>
      <c r="C58" s="296"/>
      <c r="D58" s="297"/>
      <c r="E58" s="19" t="s">
        <v>12</v>
      </c>
      <c r="F58" s="16"/>
      <c r="G58" s="17"/>
      <c r="H58" s="18"/>
      <c r="I58" s="294">
        <f>SUM(I14:I57)</f>
        <v>649956572</v>
      </c>
      <c r="J58" s="11"/>
    </row>
    <row r="59" spans="2:10" s="8" customFormat="1" ht="30" customHeight="1">
      <c r="B59" s="9"/>
      <c r="C59" s="296"/>
      <c r="D59" s="298"/>
      <c r="E59" s="14"/>
      <c r="F59" s="16"/>
      <c r="G59" s="17"/>
      <c r="H59" s="22"/>
      <c r="I59" s="15"/>
      <c r="J59" s="11"/>
    </row>
    <row r="60" spans="2:10" s="8" customFormat="1" ht="30" customHeight="1">
      <c r="B60" s="9"/>
      <c r="C60" s="296"/>
      <c r="D60" s="298"/>
      <c r="E60" s="21"/>
      <c r="F60" s="16"/>
      <c r="G60" s="17"/>
      <c r="H60" s="22"/>
      <c r="I60" s="15"/>
      <c r="J60" s="11"/>
    </row>
    <row r="61" spans="2:10" s="8" customFormat="1" ht="30" customHeight="1" thickBot="1">
      <c r="B61" s="9"/>
      <c r="C61" s="296"/>
      <c r="D61" s="298"/>
      <c r="E61" s="21"/>
      <c r="F61" s="16"/>
      <c r="G61" s="17"/>
      <c r="H61" s="22"/>
      <c r="I61" s="20"/>
      <c r="J61" s="11"/>
    </row>
    <row r="62" spans="2:10" s="8" customFormat="1" ht="30" customHeight="1" thickBot="1">
      <c r="B62" s="9"/>
      <c r="C62" s="299"/>
      <c r="D62" s="300"/>
      <c r="E62" s="23" t="s">
        <v>13</v>
      </c>
      <c r="F62" s="24"/>
      <c r="G62" s="25"/>
      <c r="H62" s="26"/>
      <c r="I62" s="10">
        <f>+I58</f>
        <v>649956572</v>
      </c>
      <c r="J62" s="11"/>
    </row>
    <row r="63" spans="2:10" s="8" customFormat="1" ht="14.4" thickBot="1">
      <c r="B63" s="9"/>
      <c r="C63" s="13"/>
      <c r="D63" s="13"/>
      <c r="E63" s="12"/>
      <c r="F63" s="12"/>
      <c r="G63" s="27"/>
      <c r="H63" s="28"/>
      <c r="I63" s="29"/>
      <c r="J63" s="11"/>
    </row>
    <row r="64" spans="2:10" s="8" customFormat="1">
      <c r="B64" s="9"/>
      <c r="C64" s="135"/>
      <c r="D64" s="152"/>
      <c r="E64" s="152"/>
      <c r="F64" s="152"/>
      <c r="G64" s="152"/>
      <c r="H64" s="152"/>
      <c r="I64" s="153"/>
      <c r="J64" s="30"/>
    </row>
    <row r="65" spans="2:10" s="8" customFormat="1" ht="46.5" customHeight="1">
      <c r="B65" s="9"/>
      <c r="C65" s="154" t="s">
        <v>14</v>
      </c>
      <c r="D65" s="155"/>
      <c r="E65" s="155"/>
      <c r="F65" s="156" t="s">
        <v>7</v>
      </c>
      <c r="G65" s="156"/>
      <c r="H65" s="156"/>
      <c r="I65" s="31" t="s">
        <v>15</v>
      </c>
      <c r="J65" s="32"/>
    </row>
    <row r="66" spans="2:10" s="8" customFormat="1" ht="32.25" customHeight="1">
      <c r="B66" s="9"/>
      <c r="C66" s="154" t="s">
        <v>16</v>
      </c>
      <c r="D66" s="155"/>
      <c r="E66" s="155"/>
      <c r="F66" s="149" t="s">
        <v>17</v>
      </c>
      <c r="G66" s="149"/>
      <c r="H66" s="33" t="s">
        <v>18</v>
      </c>
      <c r="I66" s="34">
        <v>0</v>
      </c>
      <c r="J66" s="32"/>
    </row>
    <row r="67" spans="2:10" s="8" customFormat="1" ht="30" customHeight="1">
      <c r="B67" s="9"/>
      <c r="C67" s="154" t="s">
        <v>20</v>
      </c>
      <c r="D67" s="155"/>
      <c r="E67" s="155"/>
      <c r="F67" s="157" t="s">
        <v>21</v>
      </c>
      <c r="G67" s="158"/>
      <c r="H67" s="33" t="s">
        <v>22</v>
      </c>
      <c r="I67" s="34">
        <v>0</v>
      </c>
      <c r="J67" s="32"/>
    </row>
    <row r="68" spans="2:10" s="8" customFormat="1" ht="58.5" customHeight="1">
      <c r="B68" s="9"/>
      <c r="C68" s="139"/>
      <c r="D68" s="140"/>
      <c r="E68" s="141"/>
      <c r="F68" s="148" t="s">
        <v>23</v>
      </c>
      <c r="G68" s="149"/>
      <c r="H68" s="33" t="s">
        <v>24</v>
      </c>
      <c r="I68" s="34">
        <v>0</v>
      </c>
      <c r="J68" s="11"/>
    </row>
    <row r="69" spans="2:10" ht="39" customHeight="1">
      <c r="B69" s="3"/>
      <c r="C69" s="142"/>
      <c r="D69" s="301"/>
      <c r="E69" s="144"/>
      <c r="F69" s="149" t="s">
        <v>25</v>
      </c>
      <c r="G69" s="149"/>
      <c r="H69" s="33" t="s">
        <v>26</v>
      </c>
      <c r="I69" s="34">
        <v>0</v>
      </c>
      <c r="J69" s="4"/>
    </row>
    <row r="70" spans="2:10" ht="47.25" customHeight="1" thickBot="1">
      <c r="B70" s="3"/>
      <c r="C70" s="145"/>
      <c r="D70" s="146"/>
      <c r="E70" s="147"/>
      <c r="F70" s="150"/>
      <c r="G70" s="150"/>
      <c r="H70" s="150"/>
      <c r="I70" s="151"/>
      <c r="J70" s="4"/>
    </row>
    <row r="71" spans="2:10" ht="14.4" thickBot="1">
      <c r="B71" s="35"/>
      <c r="C71" s="37"/>
      <c r="D71" s="36"/>
      <c r="E71" s="38"/>
      <c r="F71" s="36"/>
      <c r="G71" s="36"/>
      <c r="H71" s="36"/>
      <c r="I71" s="36"/>
      <c r="J71" s="39"/>
    </row>
    <row r="72" spans="2:10" ht="14.4" thickTop="1"/>
  </sheetData>
  <mergeCells count="26">
    <mergeCell ref="F70:I70"/>
    <mergeCell ref="C67:E67"/>
    <mergeCell ref="F67:G67"/>
    <mergeCell ref="F68:G68"/>
    <mergeCell ref="F69:G69"/>
    <mergeCell ref="C68:E70"/>
    <mergeCell ref="C66:E66"/>
    <mergeCell ref="C10:I10"/>
    <mergeCell ref="C65:E65"/>
    <mergeCell ref="F65:H65"/>
    <mergeCell ref="F66:G66"/>
    <mergeCell ref="D64:I64"/>
    <mergeCell ref="G11:G12"/>
    <mergeCell ref="H11:H12"/>
    <mergeCell ref="I11:I12"/>
    <mergeCell ref="C11:C12"/>
    <mergeCell ref="D11:D12"/>
    <mergeCell ref="E11:E12"/>
    <mergeCell ref="F11:F12"/>
    <mergeCell ref="C7:I8"/>
    <mergeCell ref="C9:I9"/>
    <mergeCell ref="B1:E1"/>
    <mergeCell ref="B2:D2"/>
    <mergeCell ref="B4:J4"/>
    <mergeCell ref="C5:I5"/>
    <mergeCell ref="C6:I6"/>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2E152E-72E6-4737-88FA-2EE4E116128F}">
  <dimension ref="B1:J72"/>
  <sheetViews>
    <sheetView showGridLines="0" view="pageBreakPreview" topLeftCell="A57" zoomScale="55" zoomScaleNormal="55" zoomScaleSheetLayoutView="55" zoomScalePageLayoutView="70" workbookViewId="0">
      <selection activeCell="F68" sqref="F68:G68"/>
    </sheetView>
  </sheetViews>
  <sheetFormatPr baseColWidth="10" defaultColWidth="11.44140625" defaultRowHeight="13.8"/>
  <cols>
    <col min="1" max="2" width="4.44140625" style="1" customWidth="1"/>
    <col min="3" max="3" width="14.6640625" style="5" customWidth="1"/>
    <col min="4" max="4" width="20.88671875" style="1" customWidth="1"/>
    <col min="5" max="5" width="86.5546875" style="1" customWidth="1"/>
    <col min="6" max="6" width="8.6640625" style="1" customWidth="1"/>
    <col min="7" max="7" width="18.88671875" style="1" customWidth="1"/>
    <col min="8" max="8" width="23.88671875" style="1" customWidth="1"/>
    <col min="9" max="9" width="30" style="1" customWidth="1"/>
    <col min="10" max="11" width="4.44140625" style="1" customWidth="1"/>
    <col min="12" max="16384" width="11.44140625" style="1"/>
  </cols>
  <sheetData>
    <row r="1" spans="2:10">
      <c r="B1" s="176" t="s">
        <v>0</v>
      </c>
      <c r="C1" s="176"/>
      <c r="D1" s="176"/>
      <c r="E1" s="176"/>
    </row>
    <row r="2" spans="2:10">
      <c r="B2" s="176" t="s">
        <v>1</v>
      </c>
      <c r="C2" s="176"/>
      <c r="D2" s="176"/>
    </row>
    <row r="3" spans="2:10" ht="14.4" thickBot="1">
      <c r="B3" s="6"/>
      <c r="C3" s="133"/>
      <c r="D3" s="6"/>
    </row>
    <row r="4" spans="2:10" ht="15" thickTop="1" thickBot="1">
      <c r="B4" s="177"/>
      <c r="C4" s="178"/>
      <c r="D4" s="178"/>
      <c r="E4" s="178"/>
      <c r="F4" s="178"/>
      <c r="G4" s="178"/>
      <c r="H4" s="178"/>
      <c r="I4" s="178"/>
      <c r="J4" s="179"/>
    </row>
    <row r="5" spans="2:10" ht="31.5" customHeight="1">
      <c r="B5" s="3"/>
      <c r="C5" s="289" t="s">
        <v>2</v>
      </c>
      <c r="D5" s="290"/>
      <c r="E5" s="290"/>
      <c r="F5" s="290"/>
      <c r="G5" s="290"/>
      <c r="H5" s="290"/>
      <c r="I5" s="291"/>
      <c r="J5" s="4"/>
    </row>
    <row r="6" spans="2:10">
      <c r="B6" s="3"/>
      <c r="C6" s="292" t="s">
        <v>3</v>
      </c>
      <c r="D6" s="180"/>
      <c r="E6" s="180"/>
      <c r="F6" s="180"/>
      <c r="G6" s="180"/>
      <c r="H6" s="180"/>
      <c r="I6" s="181"/>
      <c r="J6" s="4"/>
    </row>
    <row r="7" spans="2:10" s="2" customFormat="1">
      <c r="B7" s="288"/>
      <c r="C7" s="173" t="s">
        <v>4</v>
      </c>
      <c r="D7" s="174"/>
      <c r="E7" s="174"/>
      <c r="F7" s="174"/>
      <c r="G7" s="174"/>
      <c r="H7" s="174"/>
      <c r="I7" s="175"/>
      <c r="J7" s="7"/>
    </row>
    <row r="8" spans="2:10">
      <c r="B8" s="3"/>
      <c r="C8" s="173"/>
      <c r="D8" s="174"/>
      <c r="E8" s="174"/>
      <c r="F8" s="174"/>
      <c r="G8" s="174"/>
      <c r="H8" s="174"/>
      <c r="I8" s="175"/>
      <c r="J8" s="4"/>
    </row>
    <row r="9" spans="2:10" ht="34.5" customHeight="1">
      <c r="B9" s="3"/>
      <c r="C9" s="159" t="s">
        <v>5</v>
      </c>
      <c r="D9" s="160"/>
      <c r="E9" s="160"/>
      <c r="F9" s="160"/>
      <c r="G9" s="160"/>
      <c r="H9" s="160"/>
      <c r="I9" s="161"/>
      <c r="J9" s="4"/>
    </row>
    <row r="10" spans="2:10" ht="30" customHeight="1" thickBot="1">
      <c r="B10" s="3"/>
      <c r="C10" s="162"/>
      <c r="D10" s="163"/>
      <c r="E10" s="163"/>
      <c r="F10" s="163"/>
      <c r="G10" s="163"/>
      <c r="H10" s="163"/>
      <c r="I10" s="164"/>
      <c r="J10" s="4"/>
    </row>
    <row r="11" spans="2:10" ht="30" customHeight="1">
      <c r="B11" s="3"/>
      <c r="C11" s="165" t="s">
        <v>6</v>
      </c>
      <c r="D11" s="167" t="s">
        <v>84</v>
      </c>
      <c r="E11" s="165" t="s">
        <v>7</v>
      </c>
      <c r="F11" s="167" t="s">
        <v>8</v>
      </c>
      <c r="G11" s="167" t="s">
        <v>9</v>
      </c>
      <c r="H11" s="169" t="s">
        <v>10</v>
      </c>
      <c r="I11" s="171" t="s">
        <v>11</v>
      </c>
      <c r="J11" s="4"/>
    </row>
    <row r="12" spans="2:10" ht="30" customHeight="1" thickBot="1">
      <c r="B12" s="3"/>
      <c r="C12" s="166"/>
      <c r="D12" s="168"/>
      <c r="E12" s="166"/>
      <c r="F12" s="168"/>
      <c r="G12" s="168"/>
      <c r="H12" s="170"/>
      <c r="I12" s="172"/>
      <c r="J12" s="4"/>
    </row>
    <row r="13" spans="2:10" ht="30" customHeight="1">
      <c r="B13" s="3"/>
      <c r="C13" s="134"/>
      <c r="D13" s="127"/>
      <c r="E13" s="127" t="s">
        <v>83</v>
      </c>
      <c r="F13" s="127"/>
      <c r="G13" s="127"/>
      <c r="H13" s="127"/>
      <c r="I13" s="128"/>
      <c r="J13" s="4"/>
    </row>
    <row r="14" spans="2:10" ht="262.5" customHeight="1">
      <c r="B14" s="3"/>
      <c r="C14" s="293" t="s">
        <v>87</v>
      </c>
      <c r="D14" s="129" t="s">
        <v>85</v>
      </c>
      <c r="E14" s="137" t="s">
        <v>189</v>
      </c>
      <c r="F14" s="130" t="s">
        <v>86</v>
      </c>
      <c r="G14" s="131">
        <v>1</v>
      </c>
      <c r="H14" s="136"/>
      <c r="I14" s="294">
        <f>+G14*H14</f>
        <v>0</v>
      </c>
      <c r="J14" s="4"/>
    </row>
    <row r="15" spans="2:10" ht="243" customHeight="1">
      <c r="B15" s="3"/>
      <c r="C15" s="293" t="s">
        <v>88</v>
      </c>
      <c r="D15" s="129" t="s">
        <v>89</v>
      </c>
      <c r="E15" s="132" t="s">
        <v>90</v>
      </c>
      <c r="F15" s="130" t="s">
        <v>86</v>
      </c>
      <c r="G15" s="131">
        <v>1</v>
      </c>
      <c r="H15" s="136"/>
      <c r="I15" s="294">
        <f t="shared" ref="I15:I57" si="0">+G15*H15</f>
        <v>0</v>
      </c>
      <c r="J15" s="4"/>
    </row>
    <row r="16" spans="2:10" ht="338.25" customHeight="1">
      <c r="B16" s="3"/>
      <c r="C16" s="293" t="s">
        <v>91</v>
      </c>
      <c r="D16" s="129" t="s">
        <v>92</v>
      </c>
      <c r="E16" s="132" t="s">
        <v>93</v>
      </c>
      <c r="F16" s="130" t="s">
        <v>86</v>
      </c>
      <c r="G16" s="131">
        <v>1</v>
      </c>
      <c r="H16" s="136"/>
      <c r="I16" s="294">
        <f t="shared" si="0"/>
        <v>0</v>
      </c>
      <c r="J16" s="4"/>
    </row>
    <row r="17" spans="2:10" ht="304.5" customHeight="1">
      <c r="B17" s="3"/>
      <c r="C17" s="293" t="s">
        <v>94</v>
      </c>
      <c r="D17" s="129" t="s">
        <v>95</v>
      </c>
      <c r="E17" s="132" t="s">
        <v>96</v>
      </c>
      <c r="F17" s="130" t="s">
        <v>86</v>
      </c>
      <c r="G17" s="131">
        <v>1</v>
      </c>
      <c r="H17" s="136"/>
      <c r="I17" s="294">
        <f t="shared" si="0"/>
        <v>0</v>
      </c>
      <c r="J17" s="4"/>
    </row>
    <row r="18" spans="2:10" ht="275.25" customHeight="1" thickBot="1">
      <c r="B18" s="3"/>
      <c r="C18" s="293" t="s">
        <v>97</v>
      </c>
      <c r="D18" s="129" t="s">
        <v>98</v>
      </c>
      <c r="E18" s="132" t="s">
        <v>99</v>
      </c>
      <c r="F18" s="130" t="s">
        <v>86</v>
      </c>
      <c r="G18" s="131">
        <v>1</v>
      </c>
      <c r="H18" s="136"/>
      <c r="I18" s="294">
        <f t="shared" si="0"/>
        <v>0</v>
      </c>
      <c r="J18" s="4"/>
    </row>
    <row r="19" spans="2:10" ht="34.5" customHeight="1">
      <c r="B19" s="3"/>
      <c r="C19" s="134">
        <v>2</v>
      </c>
      <c r="D19" s="126"/>
      <c r="E19" s="126" t="s">
        <v>100</v>
      </c>
      <c r="F19" s="126"/>
      <c r="G19" s="126"/>
      <c r="H19" s="126"/>
      <c r="I19" s="295"/>
      <c r="J19" s="4"/>
    </row>
    <row r="20" spans="2:10" ht="303" customHeight="1" thickBot="1">
      <c r="B20" s="3"/>
      <c r="C20" s="293" t="s">
        <v>101</v>
      </c>
      <c r="D20" s="129" t="s">
        <v>102</v>
      </c>
      <c r="E20" s="132" t="s">
        <v>103</v>
      </c>
      <c r="F20" s="130" t="s">
        <v>86</v>
      </c>
      <c r="G20" s="131">
        <v>1</v>
      </c>
      <c r="H20" s="136"/>
      <c r="I20" s="294">
        <f t="shared" si="0"/>
        <v>0</v>
      </c>
      <c r="J20" s="4"/>
    </row>
    <row r="21" spans="2:10" ht="42.75" customHeight="1">
      <c r="B21" s="3"/>
      <c r="C21" s="134">
        <v>3</v>
      </c>
      <c r="D21" s="126"/>
      <c r="E21" s="126" t="s">
        <v>104</v>
      </c>
      <c r="F21" s="126"/>
      <c r="G21" s="126"/>
      <c r="H21" s="126"/>
      <c r="I21" s="295"/>
      <c r="J21" s="4"/>
    </row>
    <row r="22" spans="2:10" ht="279" customHeight="1">
      <c r="B22" s="3"/>
      <c r="C22" s="293" t="s">
        <v>105</v>
      </c>
      <c r="D22" s="129" t="s">
        <v>106</v>
      </c>
      <c r="E22" s="132" t="s">
        <v>107</v>
      </c>
      <c r="F22" s="130" t="s">
        <v>86</v>
      </c>
      <c r="G22" s="131">
        <v>1</v>
      </c>
      <c r="H22" s="136"/>
      <c r="I22" s="294">
        <f t="shared" si="0"/>
        <v>0</v>
      </c>
      <c r="J22" s="4"/>
    </row>
    <row r="23" spans="2:10" ht="159.75" customHeight="1" thickBot="1">
      <c r="B23" s="3"/>
      <c r="C23" s="293" t="s">
        <v>108</v>
      </c>
      <c r="D23" s="129" t="s">
        <v>109</v>
      </c>
      <c r="E23" s="132" t="s">
        <v>110</v>
      </c>
      <c r="F23" s="130" t="s">
        <v>86</v>
      </c>
      <c r="G23" s="131">
        <v>1</v>
      </c>
      <c r="H23" s="136"/>
      <c r="I23" s="294">
        <f t="shared" si="0"/>
        <v>0</v>
      </c>
      <c r="J23" s="4"/>
    </row>
    <row r="24" spans="2:10" ht="25.5" customHeight="1">
      <c r="B24" s="3"/>
      <c r="C24" s="134">
        <v>4</v>
      </c>
      <c r="D24" s="126"/>
      <c r="E24" s="126" t="s">
        <v>111</v>
      </c>
      <c r="F24" s="126"/>
      <c r="G24" s="126"/>
      <c r="H24" s="126"/>
      <c r="I24" s="295"/>
      <c r="J24" s="4"/>
    </row>
    <row r="25" spans="2:10" ht="263.25" customHeight="1">
      <c r="B25" s="3"/>
      <c r="C25" s="293" t="s">
        <v>112</v>
      </c>
      <c r="D25" s="129" t="s">
        <v>113</v>
      </c>
      <c r="E25" s="132" t="s">
        <v>114</v>
      </c>
      <c r="F25" s="130" t="s">
        <v>86</v>
      </c>
      <c r="G25" s="131">
        <v>1</v>
      </c>
      <c r="H25" s="136"/>
      <c r="I25" s="294">
        <f t="shared" si="0"/>
        <v>0</v>
      </c>
      <c r="J25" s="4"/>
    </row>
    <row r="26" spans="2:10" ht="258.75" customHeight="1">
      <c r="B26" s="3"/>
      <c r="C26" s="293" t="s">
        <v>115</v>
      </c>
      <c r="D26" s="129" t="s">
        <v>116</v>
      </c>
      <c r="E26" s="132" t="s">
        <v>117</v>
      </c>
      <c r="F26" s="130" t="s">
        <v>86</v>
      </c>
      <c r="G26" s="131">
        <v>1</v>
      </c>
      <c r="H26" s="136"/>
      <c r="I26" s="294">
        <f t="shared" si="0"/>
        <v>0</v>
      </c>
      <c r="J26" s="4"/>
    </row>
    <row r="27" spans="2:10" ht="316.5" customHeight="1">
      <c r="B27" s="3"/>
      <c r="C27" s="293" t="s">
        <v>118</v>
      </c>
      <c r="D27" s="129" t="s">
        <v>119</v>
      </c>
      <c r="E27" s="132" t="s">
        <v>120</v>
      </c>
      <c r="F27" s="130" t="s">
        <v>86</v>
      </c>
      <c r="G27" s="131">
        <v>1</v>
      </c>
      <c r="H27" s="136"/>
      <c r="I27" s="294">
        <f t="shared" si="0"/>
        <v>0</v>
      </c>
      <c r="J27" s="4"/>
    </row>
    <row r="28" spans="2:10" ht="239.25" customHeight="1" thickBot="1">
      <c r="B28" s="3"/>
      <c r="C28" s="293" t="s">
        <v>121</v>
      </c>
      <c r="D28" s="129" t="s">
        <v>122</v>
      </c>
      <c r="E28" s="132" t="s">
        <v>123</v>
      </c>
      <c r="F28" s="130" t="s">
        <v>86</v>
      </c>
      <c r="G28" s="131">
        <v>1</v>
      </c>
      <c r="H28" s="136"/>
      <c r="I28" s="294">
        <f t="shared" si="0"/>
        <v>0</v>
      </c>
      <c r="J28" s="4"/>
    </row>
    <row r="29" spans="2:10" ht="30" customHeight="1">
      <c r="B29" s="3"/>
      <c r="C29" s="134">
        <v>5</v>
      </c>
      <c r="D29" s="126"/>
      <c r="E29" s="126" t="s">
        <v>124</v>
      </c>
      <c r="F29" s="126"/>
      <c r="G29" s="126"/>
      <c r="H29" s="126"/>
      <c r="I29" s="295"/>
      <c r="J29" s="4"/>
    </row>
    <row r="30" spans="2:10" ht="280.5" customHeight="1">
      <c r="B30" s="3"/>
      <c r="C30" s="293" t="s">
        <v>125</v>
      </c>
      <c r="D30" s="129" t="s">
        <v>126</v>
      </c>
      <c r="E30" s="132" t="s">
        <v>127</v>
      </c>
      <c r="F30" s="130" t="s">
        <v>86</v>
      </c>
      <c r="G30" s="131">
        <v>1</v>
      </c>
      <c r="H30" s="136"/>
      <c r="I30" s="294">
        <f t="shared" si="0"/>
        <v>0</v>
      </c>
      <c r="J30" s="4"/>
    </row>
    <row r="31" spans="2:10" ht="262.5" customHeight="1" thickBot="1">
      <c r="B31" s="3"/>
      <c r="C31" s="293" t="s">
        <v>128</v>
      </c>
      <c r="D31" s="129" t="s">
        <v>129</v>
      </c>
      <c r="E31" s="132" t="s">
        <v>130</v>
      </c>
      <c r="F31" s="130" t="s">
        <v>86</v>
      </c>
      <c r="G31" s="131">
        <v>1</v>
      </c>
      <c r="H31" s="136"/>
      <c r="I31" s="294">
        <f t="shared" si="0"/>
        <v>0</v>
      </c>
      <c r="J31" s="4"/>
    </row>
    <row r="32" spans="2:10" ht="39.75" customHeight="1">
      <c r="B32" s="3"/>
      <c r="C32" s="134">
        <v>6</v>
      </c>
      <c r="D32" s="126"/>
      <c r="E32" s="126" t="s">
        <v>131</v>
      </c>
      <c r="F32" s="126"/>
      <c r="G32" s="126"/>
      <c r="H32" s="126"/>
      <c r="I32" s="295"/>
      <c r="J32" s="4"/>
    </row>
    <row r="33" spans="2:10" ht="295.5" customHeight="1">
      <c r="B33" s="3"/>
      <c r="C33" s="293" t="s">
        <v>132</v>
      </c>
      <c r="D33" s="129" t="s">
        <v>133</v>
      </c>
      <c r="E33" s="132" t="s">
        <v>134</v>
      </c>
      <c r="F33" s="130" t="s">
        <v>86</v>
      </c>
      <c r="G33" s="131">
        <v>1</v>
      </c>
      <c r="H33" s="136"/>
      <c r="I33" s="294">
        <f t="shared" si="0"/>
        <v>0</v>
      </c>
      <c r="J33" s="4"/>
    </row>
    <row r="34" spans="2:10" ht="285" customHeight="1">
      <c r="B34" s="3"/>
      <c r="C34" s="293" t="s">
        <v>135</v>
      </c>
      <c r="D34" s="129" t="s">
        <v>136</v>
      </c>
      <c r="E34" s="132" t="s">
        <v>137</v>
      </c>
      <c r="F34" s="130" t="s">
        <v>86</v>
      </c>
      <c r="G34" s="131">
        <v>1</v>
      </c>
      <c r="H34" s="136"/>
      <c r="I34" s="294">
        <f t="shared" si="0"/>
        <v>0</v>
      </c>
      <c r="J34" s="4"/>
    </row>
    <row r="35" spans="2:10" ht="297" customHeight="1">
      <c r="B35" s="3"/>
      <c r="C35" s="293" t="s">
        <v>138</v>
      </c>
      <c r="D35" s="129" t="s">
        <v>139</v>
      </c>
      <c r="E35" s="132" t="s">
        <v>140</v>
      </c>
      <c r="F35" s="130" t="s">
        <v>86</v>
      </c>
      <c r="G35" s="131">
        <v>1</v>
      </c>
      <c r="H35" s="136"/>
      <c r="I35" s="294">
        <f t="shared" si="0"/>
        <v>0</v>
      </c>
      <c r="J35" s="4"/>
    </row>
    <row r="36" spans="2:10" ht="295.5" customHeight="1">
      <c r="B36" s="3"/>
      <c r="C36" s="293" t="s">
        <v>141</v>
      </c>
      <c r="D36" s="129" t="s">
        <v>142</v>
      </c>
      <c r="E36" s="132" t="s">
        <v>143</v>
      </c>
      <c r="F36" s="130" t="s">
        <v>86</v>
      </c>
      <c r="G36" s="131">
        <v>1</v>
      </c>
      <c r="H36" s="136"/>
      <c r="I36" s="294">
        <f t="shared" si="0"/>
        <v>0</v>
      </c>
      <c r="J36" s="4"/>
    </row>
    <row r="37" spans="2:10" ht="224.25" customHeight="1" thickBot="1">
      <c r="B37" s="3"/>
      <c r="C37" s="293" t="s">
        <v>144</v>
      </c>
      <c r="D37" s="129" t="s">
        <v>122</v>
      </c>
      <c r="E37" s="132" t="s">
        <v>145</v>
      </c>
      <c r="F37" s="130" t="s">
        <v>86</v>
      </c>
      <c r="G37" s="131">
        <v>1</v>
      </c>
      <c r="H37" s="136"/>
      <c r="I37" s="294">
        <f t="shared" si="0"/>
        <v>0</v>
      </c>
      <c r="J37" s="4"/>
    </row>
    <row r="38" spans="2:10" ht="35.25" customHeight="1">
      <c r="B38" s="3"/>
      <c r="C38" s="134">
        <v>7</v>
      </c>
      <c r="D38" s="126"/>
      <c r="E38" s="126" t="s">
        <v>146</v>
      </c>
      <c r="F38" s="126"/>
      <c r="G38" s="126"/>
      <c r="H38" s="126"/>
      <c r="I38" s="295"/>
      <c r="J38" s="4"/>
    </row>
    <row r="39" spans="2:10" ht="294.75" customHeight="1" thickBot="1">
      <c r="B39" s="3"/>
      <c r="C39" s="293" t="s">
        <v>147</v>
      </c>
      <c r="D39" s="129" t="s">
        <v>148</v>
      </c>
      <c r="E39" s="132" t="s">
        <v>149</v>
      </c>
      <c r="F39" s="130" t="s">
        <v>86</v>
      </c>
      <c r="G39" s="131">
        <v>1</v>
      </c>
      <c r="H39" s="136"/>
      <c r="I39" s="294">
        <f t="shared" si="0"/>
        <v>0</v>
      </c>
      <c r="J39" s="4"/>
    </row>
    <row r="40" spans="2:10" ht="39.75" customHeight="1">
      <c r="B40" s="3"/>
      <c r="C40" s="134">
        <v>8</v>
      </c>
      <c r="D40" s="126"/>
      <c r="E40" s="126" t="s">
        <v>150</v>
      </c>
      <c r="F40" s="126"/>
      <c r="G40" s="126"/>
      <c r="H40" s="126"/>
      <c r="I40" s="295"/>
      <c r="J40" s="4"/>
    </row>
    <row r="41" spans="2:10" ht="295.5" customHeight="1" thickBot="1">
      <c r="B41" s="3"/>
      <c r="C41" s="293" t="s">
        <v>151</v>
      </c>
      <c r="D41" s="129" t="s">
        <v>152</v>
      </c>
      <c r="E41" s="132" t="s">
        <v>153</v>
      </c>
      <c r="F41" s="130" t="s">
        <v>86</v>
      </c>
      <c r="G41" s="131">
        <v>1</v>
      </c>
      <c r="H41" s="136"/>
      <c r="I41" s="294">
        <f t="shared" si="0"/>
        <v>0</v>
      </c>
      <c r="J41" s="4"/>
    </row>
    <row r="42" spans="2:10" ht="25.5" customHeight="1">
      <c r="B42" s="3"/>
      <c r="C42" s="134">
        <v>9</v>
      </c>
      <c r="D42" s="126"/>
      <c r="E42" s="126" t="s">
        <v>154</v>
      </c>
      <c r="F42" s="126"/>
      <c r="G42" s="126"/>
      <c r="H42" s="126"/>
      <c r="I42" s="295"/>
      <c r="J42" s="4"/>
    </row>
    <row r="43" spans="2:10" ht="284.25" customHeight="1" thickBot="1">
      <c r="B43" s="3"/>
      <c r="C43" s="293" t="s">
        <v>155</v>
      </c>
      <c r="D43" s="129" t="s">
        <v>156</v>
      </c>
      <c r="E43" s="132" t="s">
        <v>157</v>
      </c>
      <c r="F43" s="130" t="s">
        <v>86</v>
      </c>
      <c r="G43" s="131">
        <v>1</v>
      </c>
      <c r="H43" s="136"/>
      <c r="I43" s="294">
        <f t="shared" si="0"/>
        <v>0</v>
      </c>
      <c r="J43" s="4"/>
    </row>
    <row r="44" spans="2:10" ht="37.5" customHeight="1">
      <c r="B44" s="3"/>
      <c r="C44" s="134">
        <v>10</v>
      </c>
      <c r="D44" s="126"/>
      <c r="E44" s="126" t="s">
        <v>158</v>
      </c>
      <c r="F44" s="126"/>
      <c r="G44" s="126"/>
      <c r="H44" s="126"/>
      <c r="I44" s="295"/>
      <c r="J44" s="4"/>
    </row>
    <row r="45" spans="2:10" ht="279.75" customHeight="1">
      <c r="B45" s="3"/>
      <c r="C45" s="293" t="s">
        <v>159</v>
      </c>
      <c r="D45" s="129" t="s">
        <v>160</v>
      </c>
      <c r="E45" s="132" t="s">
        <v>161</v>
      </c>
      <c r="F45" s="130" t="s">
        <v>86</v>
      </c>
      <c r="G45" s="131">
        <v>1</v>
      </c>
      <c r="H45" s="136"/>
      <c r="I45" s="294">
        <f t="shared" si="0"/>
        <v>0</v>
      </c>
      <c r="J45" s="4"/>
    </row>
    <row r="46" spans="2:10" ht="262.5" customHeight="1" thickBot="1">
      <c r="B46" s="3"/>
      <c r="C46" s="293" t="s">
        <v>162</v>
      </c>
      <c r="D46" s="129" t="s">
        <v>163</v>
      </c>
      <c r="E46" s="132" t="s">
        <v>164</v>
      </c>
      <c r="F46" s="130" t="s">
        <v>86</v>
      </c>
      <c r="G46" s="131">
        <v>1</v>
      </c>
      <c r="H46" s="136"/>
      <c r="I46" s="294">
        <f t="shared" si="0"/>
        <v>0</v>
      </c>
      <c r="J46" s="4"/>
    </row>
    <row r="47" spans="2:10" ht="27.75" customHeight="1">
      <c r="B47" s="3"/>
      <c r="C47" s="134">
        <v>11</v>
      </c>
      <c r="D47" s="126"/>
      <c r="E47" s="126" t="s">
        <v>165</v>
      </c>
      <c r="F47" s="126"/>
      <c r="G47" s="126"/>
      <c r="H47" s="126"/>
      <c r="I47" s="295"/>
      <c r="J47" s="4"/>
    </row>
    <row r="48" spans="2:10" ht="262.5" customHeight="1">
      <c r="B48" s="3"/>
      <c r="C48" s="293" t="s">
        <v>166</v>
      </c>
      <c r="D48" s="129" t="s">
        <v>167</v>
      </c>
      <c r="E48" s="132" t="s">
        <v>168</v>
      </c>
      <c r="F48" s="130" t="s">
        <v>86</v>
      </c>
      <c r="G48" s="131">
        <v>1</v>
      </c>
      <c r="H48" s="136"/>
      <c r="I48" s="294">
        <f t="shared" si="0"/>
        <v>0</v>
      </c>
      <c r="J48" s="4"/>
    </row>
    <row r="49" spans="2:10" ht="191.25" customHeight="1" thickBot="1">
      <c r="B49" s="3"/>
      <c r="C49" s="293" t="s">
        <v>169</v>
      </c>
      <c r="D49" s="130" t="s">
        <v>170</v>
      </c>
      <c r="E49" s="132" t="s">
        <v>171</v>
      </c>
      <c r="F49" s="130" t="s">
        <v>86</v>
      </c>
      <c r="G49" s="131">
        <v>4</v>
      </c>
      <c r="H49" s="136"/>
      <c r="I49" s="294">
        <f>+G49*H49</f>
        <v>0</v>
      </c>
      <c r="J49" s="4"/>
    </row>
    <row r="50" spans="2:10" ht="45" customHeight="1">
      <c r="B50" s="3"/>
      <c r="C50" s="134">
        <v>12</v>
      </c>
      <c r="D50" s="126"/>
      <c r="E50" s="126" t="s">
        <v>172</v>
      </c>
      <c r="F50" s="126"/>
      <c r="G50" s="126"/>
      <c r="H50" s="126"/>
      <c r="I50" s="295"/>
      <c r="J50" s="4"/>
    </row>
    <row r="51" spans="2:10" ht="277.5" customHeight="1">
      <c r="B51" s="3"/>
      <c r="C51" s="293" t="s">
        <v>173</v>
      </c>
      <c r="D51" s="129" t="s">
        <v>174</v>
      </c>
      <c r="E51" s="137" t="s">
        <v>190</v>
      </c>
      <c r="F51" s="130" t="s">
        <v>86</v>
      </c>
      <c r="G51" s="131">
        <v>6</v>
      </c>
      <c r="H51" s="138"/>
      <c r="I51" s="294">
        <f>+G51*H51</f>
        <v>0</v>
      </c>
      <c r="J51" s="4"/>
    </row>
    <row r="52" spans="2:10" ht="332.25" customHeight="1" thickBot="1">
      <c r="B52" s="3"/>
      <c r="C52" s="293" t="s">
        <v>175</v>
      </c>
      <c r="D52" s="129" t="s">
        <v>176</v>
      </c>
      <c r="E52" s="132" t="s">
        <v>177</v>
      </c>
      <c r="F52" s="130" t="s">
        <v>86</v>
      </c>
      <c r="G52" s="131">
        <v>1</v>
      </c>
      <c r="H52" s="136"/>
      <c r="I52" s="294">
        <f t="shared" si="0"/>
        <v>0</v>
      </c>
      <c r="J52" s="4"/>
    </row>
    <row r="53" spans="2:10" ht="38.25" customHeight="1">
      <c r="B53" s="3"/>
      <c r="C53" s="134">
        <v>13</v>
      </c>
      <c r="D53" s="126"/>
      <c r="E53" s="126" t="s">
        <v>178</v>
      </c>
      <c r="F53" s="126"/>
      <c r="G53" s="126"/>
      <c r="H53" s="126"/>
      <c r="I53" s="295"/>
      <c r="J53" s="4"/>
    </row>
    <row r="54" spans="2:10" ht="262.5" customHeight="1">
      <c r="B54" s="3"/>
      <c r="C54" s="293" t="s">
        <v>179</v>
      </c>
      <c r="D54" s="129" t="s">
        <v>180</v>
      </c>
      <c r="E54" s="132" t="s">
        <v>181</v>
      </c>
      <c r="F54" s="130" t="s">
        <v>86</v>
      </c>
      <c r="G54" s="131">
        <v>1</v>
      </c>
      <c r="H54" s="136"/>
      <c r="I54" s="294">
        <f t="shared" si="0"/>
        <v>0</v>
      </c>
      <c r="J54" s="4"/>
    </row>
    <row r="55" spans="2:10" ht="249.75" customHeight="1" thickBot="1">
      <c r="B55" s="3"/>
      <c r="C55" s="293" t="s">
        <v>182</v>
      </c>
      <c r="D55" s="129" t="s">
        <v>183</v>
      </c>
      <c r="E55" s="132" t="s">
        <v>184</v>
      </c>
      <c r="F55" s="130" t="s">
        <v>86</v>
      </c>
      <c r="G55" s="131">
        <v>2</v>
      </c>
      <c r="H55" s="138"/>
      <c r="I55" s="294">
        <f>+G55*H55</f>
        <v>0</v>
      </c>
      <c r="J55" s="4"/>
    </row>
    <row r="56" spans="2:10" ht="37.5" customHeight="1">
      <c r="B56" s="3"/>
      <c r="C56" s="134">
        <v>14</v>
      </c>
      <c r="D56" s="126"/>
      <c r="E56" s="126" t="s">
        <v>185</v>
      </c>
      <c r="F56" s="126"/>
      <c r="G56" s="126"/>
      <c r="H56" s="126"/>
      <c r="I56" s="295"/>
      <c r="J56" s="4"/>
    </row>
    <row r="57" spans="2:10" ht="262.5" customHeight="1">
      <c r="B57" s="3"/>
      <c r="C57" s="293" t="s">
        <v>186</v>
      </c>
      <c r="D57" s="129" t="s">
        <v>187</v>
      </c>
      <c r="E57" s="132" t="s">
        <v>188</v>
      </c>
      <c r="F57" s="130" t="s">
        <v>86</v>
      </c>
      <c r="G57" s="131">
        <v>1</v>
      </c>
      <c r="H57" s="136"/>
      <c r="I57" s="294">
        <f t="shared" si="0"/>
        <v>0</v>
      </c>
      <c r="J57" s="4"/>
    </row>
    <row r="58" spans="2:10" s="8" customFormat="1" ht="30" customHeight="1">
      <c r="B58" s="9"/>
      <c r="C58" s="296"/>
      <c r="D58" s="297"/>
      <c r="E58" s="19" t="s">
        <v>12</v>
      </c>
      <c r="F58" s="16"/>
      <c r="G58" s="17"/>
      <c r="H58" s="18"/>
      <c r="I58" s="294">
        <f>SUM(I14:I57)</f>
        <v>0</v>
      </c>
      <c r="J58" s="11"/>
    </row>
    <row r="59" spans="2:10" s="8" customFormat="1" ht="30" customHeight="1">
      <c r="B59" s="9"/>
      <c r="C59" s="296"/>
      <c r="D59" s="298"/>
      <c r="E59" s="14"/>
      <c r="F59" s="16"/>
      <c r="G59" s="17"/>
      <c r="H59" s="22"/>
      <c r="I59" s="15"/>
      <c r="J59" s="11"/>
    </row>
    <row r="60" spans="2:10" s="8" customFormat="1" ht="30" customHeight="1">
      <c r="B60" s="9"/>
      <c r="C60" s="296"/>
      <c r="D60" s="298"/>
      <c r="E60" s="21"/>
      <c r="F60" s="16"/>
      <c r="G60" s="17"/>
      <c r="H60" s="22"/>
      <c r="I60" s="15"/>
      <c r="J60" s="11"/>
    </row>
    <row r="61" spans="2:10" s="8" customFormat="1" ht="30" customHeight="1" thickBot="1">
      <c r="B61" s="9"/>
      <c r="C61" s="296"/>
      <c r="D61" s="298"/>
      <c r="E61" s="21"/>
      <c r="F61" s="16"/>
      <c r="G61" s="17"/>
      <c r="H61" s="22"/>
      <c r="I61" s="20"/>
      <c r="J61" s="11"/>
    </row>
    <row r="62" spans="2:10" s="8" customFormat="1" ht="30" customHeight="1" thickBot="1">
      <c r="B62" s="9"/>
      <c r="C62" s="299"/>
      <c r="D62" s="300"/>
      <c r="E62" s="23" t="s">
        <v>13</v>
      </c>
      <c r="F62" s="24"/>
      <c r="G62" s="25"/>
      <c r="H62" s="26"/>
      <c r="I62" s="10">
        <f>+I58</f>
        <v>0</v>
      </c>
      <c r="J62" s="11"/>
    </row>
    <row r="63" spans="2:10" s="8" customFormat="1" ht="14.4" thickBot="1">
      <c r="B63" s="9"/>
      <c r="C63" s="13"/>
      <c r="D63" s="13"/>
      <c r="E63" s="12"/>
      <c r="F63" s="12"/>
      <c r="G63" s="27"/>
      <c r="H63" s="28"/>
      <c r="I63" s="29"/>
      <c r="J63" s="11"/>
    </row>
    <row r="64" spans="2:10" s="8" customFormat="1">
      <c r="B64" s="9"/>
      <c r="C64" s="135"/>
      <c r="D64" s="152"/>
      <c r="E64" s="152"/>
      <c r="F64" s="152"/>
      <c r="G64" s="152"/>
      <c r="H64" s="152"/>
      <c r="I64" s="153"/>
      <c r="J64" s="30"/>
    </row>
    <row r="65" spans="2:10" s="8" customFormat="1" ht="46.5" customHeight="1">
      <c r="B65" s="9"/>
      <c r="C65" s="154" t="s">
        <v>14</v>
      </c>
      <c r="D65" s="155"/>
      <c r="E65" s="155"/>
      <c r="F65" s="156" t="s">
        <v>7</v>
      </c>
      <c r="G65" s="156"/>
      <c r="H65" s="156"/>
      <c r="I65" s="31" t="s">
        <v>15</v>
      </c>
      <c r="J65" s="32"/>
    </row>
    <row r="66" spans="2:10" s="8" customFormat="1" ht="32.25" customHeight="1">
      <c r="B66" s="9"/>
      <c r="C66" s="154" t="s">
        <v>16</v>
      </c>
      <c r="D66" s="155"/>
      <c r="E66" s="155"/>
      <c r="F66" s="149" t="s">
        <v>17</v>
      </c>
      <c r="G66" s="149"/>
      <c r="H66" s="33" t="s">
        <v>18</v>
      </c>
      <c r="I66" s="34" t="s">
        <v>19</v>
      </c>
      <c r="J66" s="32"/>
    </row>
    <row r="67" spans="2:10" s="8" customFormat="1" ht="30" customHeight="1">
      <c r="B67" s="9"/>
      <c r="C67" s="154" t="s">
        <v>20</v>
      </c>
      <c r="D67" s="155"/>
      <c r="E67" s="155"/>
      <c r="F67" s="157" t="s">
        <v>21</v>
      </c>
      <c r="G67" s="158"/>
      <c r="H67" s="33" t="s">
        <v>22</v>
      </c>
      <c r="I67" s="34" t="s">
        <v>19</v>
      </c>
      <c r="J67" s="32"/>
    </row>
    <row r="68" spans="2:10" s="8" customFormat="1" ht="58.5" customHeight="1">
      <c r="B68" s="9"/>
      <c r="C68" s="139"/>
      <c r="D68" s="140"/>
      <c r="E68" s="141"/>
      <c r="F68" s="148" t="s">
        <v>23</v>
      </c>
      <c r="G68" s="149"/>
      <c r="H68" s="33" t="s">
        <v>24</v>
      </c>
      <c r="I68" s="34" t="s">
        <v>19</v>
      </c>
      <c r="J68" s="11"/>
    </row>
    <row r="69" spans="2:10" ht="39" customHeight="1">
      <c r="B69" s="3"/>
      <c r="C69" s="142"/>
      <c r="D69" s="143"/>
      <c r="E69" s="144"/>
      <c r="F69" s="149" t="s">
        <v>25</v>
      </c>
      <c r="G69" s="149"/>
      <c r="H69" s="33" t="s">
        <v>26</v>
      </c>
      <c r="I69" s="34" t="s">
        <v>19</v>
      </c>
      <c r="J69" s="4"/>
    </row>
    <row r="70" spans="2:10" ht="47.25" customHeight="1" thickBot="1">
      <c r="B70" s="3"/>
      <c r="C70" s="145"/>
      <c r="D70" s="146"/>
      <c r="E70" s="147"/>
      <c r="F70" s="150"/>
      <c r="G70" s="150"/>
      <c r="H70" s="150"/>
      <c r="I70" s="151"/>
      <c r="J70" s="4"/>
    </row>
    <row r="71" spans="2:10" ht="14.4" thickBot="1">
      <c r="B71" s="35"/>
      <c r="C71" s="37"/>
      <c r="D71" s="36"/>
      <c r="E71" s="38"/>
      <c r="F71" s="36"/>
      <c r="G71" s="36"/>
      <c r="H71" s="36"/>
      <c r="I71" s="36"/>
      <c r="J71" s="39"/>
    </row>
    <row r="72" spans="2:10" ht="14.4" thickTop="1"/>
  </sheetData>
  <mergeCells count="26">
    <mergeCell ref="C7:I8"/>
    <mergeCell ref="B1:E1"/>
    <mergeCell ref="B2:D2"/>
    <mergeCell ref="B4:J4"/>
    <mergeCell ref="C5:I5"/>
    <mergeCell ref="C6:I6"/>
    <mergeCell ref="C9:I9"/>
    <mergeCell ref="C10:I10"/>
    <mergeCell ref="C11:C12"/>
    <mergeCell ref="D11:D12"/>
    <mergeCell ref="E11:E12"/>
    <mergeCell ref="F11:F12"/>
    <mergeCell ref="G11:G12"/>
    <mergeCell ref="H11:H12"/>
    <mergeCell ref="I11:I12"/>
    <mergeCell ref="C68:E70"/>
    <mergeCell ref="F68:G68"/>
    <mergeCell ref="F69:G69"/>
    <mergeCell ref="F70:I70"/>
    <mergeCell ref="D64:I64"/>
    <mergeCell ref="C65:E65"/>
    <mergeCell ref="F65:H65"/>
    <mergeCell ref="C66:E66"/>
    <mergeCell ref="F66:G66"/>
    <mergeCell ref="C67:E67"/>
    <mergeCell ref="F67:G67"/>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4140625" defaultRowHeight="13.8"/>
  <cols>
    <col min="1" max="2" width="3.109375" style="40" customWidth="1"/>
    <col min="3" max="3" width="14.6640625" style="40" customWidth="1"/>
    <col min="4" max="4" width="13" style="40" customWidth="1"/>
    <col min="5" max="11" width="11.44140625" style="40"/>
    <col min="12" max="12" width="12.88671875" style="40" customWidth="1"/>
    <col min="13" max="14" width="11.44140625" style="40"/>
    <col min="15" max="15" width="18.6640625" style="40" customWidth="1"/>
    <col min="16" max="17" width="3.109375" style="40" customWidth="1"/>
    <col min="18" max="16384" width="11.44140625" style="40"/>
  </cols>
  <sheetData>
    <row r="1" spans="2:16">
      <c r="B1" s="176" t="s">
        <v>27</v>
      </c>
      <c r="C1" s="176"/>
      <c r="D1" s="176"/>
      <c r="E1" s="176"/>
      <c r="F1" s="176"/>
      <c r="G1" s="176"/>
      <c r="H1" s="176"/>
      <c r="I1" s="176"/>
      <c r="J1" s="176"/>
      <c r="K1" s="176"/>
      <c r="L1" s="176"/>
    </row>
    <row r="2" spans="2:16">
      <c r="B2" s="176" t="s">
        <v>1</v>
      </c>
      <c r="C2" s="176"/>
      <c r="D2" s="176"/>
      <c r="E2" s="176"/>
    </row>
    <row r="3" spans="2:16" ht="14.4" thickBot="1"/>
    <row r="4" spans="2:16" ht="25.5" customHeight="1" thickTop="1">
      <c r="B4" s="182"/>
      <c r="C4" s="183"/>
      <c r="D4" s="183"/>
      <c r="E4" s="183"/>
      <c r="F4" s="183"/>
      <c r="G4" s="183"/>
      <c r="H4" s="183"/>
      <c r="I4" s="183"/>
      <c r="J4" s="183"/>
      <c r="K4" s="183"/>
      <c r="L4" s="183"/>
      <c r="M4" s="183"/>
      <c r="N4" s="183"/>
      <c r="O4" s="183"/>
      <c r="P4" s="184"/>
    </row>
    <row r="5" spans="2:16" ht="36.75" customHeight="1">
      <c r="B5" s="42"/>
      <c r="C5" s="278" t="s">
        <v>28</v>
      </c>
      <c r="D5" s="278"/>
      <c r="E5" s="278"/>
      <c r="F5" s="278"/>
      <c r="G5" s="278"/>
      <c r="H5" s="278"/>
      <c r="I5" s="278"/>
      <c r="J5" s="278"/>
      <c r="K5" s="278"/>
      <c r="L5" s="278"/>
      <c r="M5" s="278"/>
      <c r="N5" s="278"/>
      <c r="O5" s="278"/>
      <c r="P5" s="41"/>
    </row>
    <row r="6" spans="2:16" ht="14.4" thickBot="1">
      <c r="B6" s="42"/>
      <c r="P6" s="41"/>
    </row>
    <row r="7" spans="2:16">
      <c r="B7" s="42"/>
      <c r="C7" s="282"/>
      <c r="D7" s="284"/>
      <c r="E7" s="285"/>
      <c r="F7" s="285"/>
      <c r="G7" s="285"/>
      <c r="H7" s="285"/>
      <c r="I7" s="285"/>
      <c r="J7" s="285"/>
      <c r="K7" s="286"/>
      <c r="L7" s="253"/>
      <c r="M7" s="254"/>
      <c r="N7" s="254"/>
      <c r="O7" s="255"/>
      <c r="P7" s="41"/>
    </row>
    <row r="8" spans="2:16">
      <c r="B8" s="42"/>
      <c r="C8" s="283"/>
      <c r="D8" s="265" t="s">
        <v>29</v>
      </c>
      <c r="E8" s="266"/>
      <c r="F8" s="266"/>
      <c r="G8" s="266"/>
      <c r="H8" s="266"/>
      <c r="I8" s="266"/>
      <c r="J8" s="266"/>
      <c r="K8" s="267"/>
      <c r="L8" s="256"/>
      <c r="M8" s="257"/>
      <c r="N8" s="257"/>
      <c r="O8" s="258"/>
      <c r="P8" s="41"/>
    </row>
    <row r="9" spans="2:16">
      <c r="B9" s="42"/>
      <c r="C9" s="283"/>
      <c r="D9" s="265"/>
      <c r="E9" s="266"/>
      <c r="F9" s="266"/>
      <c r="G9" s="266"/>
      <c r="H9" s="266"/>
      <c r="I9" s="266"/>
      <c r="J9" s="266"/>
      <c r="K9" s="267"/>
      <c r="L9" s="268" t="s">
        <v>30</v>
      </c>
      <c r="M9" s="259"/>
      <c r="N9" s="260"/>
      <c r="O9" s="261"/>
      <c r="P9" s="41"/>
    </row>
    <row r="10" spans="2:16">
      <c r="B10" s="42"/>
      <c r="C10" s="283"/>
      <c r="D10" s="265" t="s">
        <v>31</v>
      </c>
      <c r="E10" s="266"/>
      <c r="F10" s="266"/>
      <c r="G10" s="266"/>
      <c r="H10" s="266"/>
      <c r="I10" s="266"/>
      <c r="J10" s="266"/>
      <c r="K10" s="267"/>
      <c r="L10" s="287"/>
      <c r="M10" s="262"/>
      <c r="N10" s="263"/>
      <c r="O10" s="264"/>
      <c r="P10" s="41"/>
    </row>
    <row r="11" spans="2:16" ht="12.75" customHeight="1">
      <c r="B11" s="42"/>
      <c r="C11" s="283"/>
      <c r="D11" s="279"/>
      <c r="E11" s="280"/>
      <c r="F11" s="280"/>
      <c r="G11" s="280"/>
      <c r="H11" s="280"/>
      <c r="I11" s="280"/>
      <c r="J11" s="280"/>
      <c r="K11" s="281"/>
      <c r="L11" s="268" t="s">
        <v>32</v>
      </c>
      <c r="M11" s="268">
        <v>1</v>
      </c>
      <c r="N11" s="268" t="s">
        <v>33</v>
      </c>
      <c r="O11" s="251">
        <v>1</v>
      </c>
      <c r="P11" s="41"/>
    </row>
    <row r="12" spans="2:16">
      <c r="B12" s="42"/>
      <c r="C12" s="283"/>
      <c r="D12" s="279"/>
      <c r="E12" s="280"/>
      <c r="F12" s="280"/>
      <c r="G12" s="280"/>
      <c r="H12" s="280"/>
      <c r="I12" s="280"/>
      <c r="J12" s="280"/>
      <c r="K12" s="281"/>
      <c r="L12" s="269"/>
      <c r="M12" s="269"/>
      <c r="N12" s="269"/>
      <c r="O12" s="252"/>
      <c r="P12" s="41"/>
    </row>
    <row r="13" spans="2:16">
      <c r="B13" s="42"/>
      <c r="C13" s="283"/>
      <c r="D13" s="265" t="s">
        <v>34</v>
      </c>
      <c r="E13" s="266"/>
      <c r="F13" s="266"/>
      <c r="G13" s="266"/>
      <c r="H13" s="266"/>
      <c r="I13" s="266"/>
      <c r="J13" s="266"/>
      <c r="K13" s="267"/>
      <c r="L13" s="269"/>
      <c r="M13" s="269"/>
      <c r="N13" s="269"/>
      <c r="O13" s="252"/>
      <c r="P13" s="41"/>
    </row>
    <row r="14" spans="2:16" ht="14.4" thickBot="1">
      <c r="B14" s="42"/>
      <c r="C14" s="45"/>
      <c r="D14" s="46"/>
      <c r="E14" s="46"/>
      <c r="F14" s="46"/>
      <c r="G14" s="46"/>
      <c r="H14" s="46"/>
      <c r="I14" s="46"/>
      <c r="J14" s="46"/>
      <c r="K14" s="46"/>
      <c r="L14" s="46"/>
      <c r="M14" s="47"/>
      <c r="N14" s="47"/>
      <c r="O14" s="48"/>
      <c r="P14" s="41"/>
    </row>
    <row r="15" spans="2:16">
      <c r="B15" s="42"/>
      <c r="C15" s="49"/>
      <c r="D15" s="43"/>
      <c r="E15" s="43"/>
      <c r="F15" s="43"/>
      <c r="G15" s="43"/>
      <c r="H15" s="43"/>
      <c r="I15" s="43"/>
      <c r="J15" s="43"/>
      <c r="K15" s="43"/>
      <c r="L15" s="50" t="s">
        <v>35</v>
      </c>
      <c r="M15" s="51" t="s">
        <v>36</v>
      </c>
      <c r="N15" s="51" t="s">
        <v>37</v>
      </c>
      <c r="O15" s="52" t="s">
        <v>38</v>
      </c>
      <c r="P15" s="41"/>
    </row>
    <row r="16" spans="2:16">
      <c r="B16" s="42"/>
      <c r="C16" s="53"/>
      <c r="D16" s="44"/>
      <c r="E16" s="44"/>
      <c r="F16" s="44"/>
      <c r="G16" s="44"/>
      <c r="H16" s="44"/>
      <c r="I16" s="44"/>
      <c r="J16" s="44"/>
      <c r="K16" s="44"/>
      <c r="L16" s="54"/>
      <c r="M16" s="55"/>
      <c r="N16" s="55"/>
      <c r="O16" s="56"/>
      <c r="P16" s="41"/>
    </row>
    <row r="17" spans="2:16" ht="18" customHeight="1">
      <c r="B17" s="42"/>
      <c r="C17" s="191" t="s">
        <v>39</v>
      </c>
      <c r="D17" s="192"/>
      <c r="E17" s="192"/>
      <c r="F17" s="192"/>
      <c r="G17" s="44"/>
      <c r="H17" s="44"/>
      <c r="I17" s="44" t="s">
        <v>40</v>
      </c>
      <c r="K17" s="44"/>
      <c r="L17" s="54"/>
      <c r="O17" s="57"/>
      <c r="P17" s="41"/>
    </row>
    <row r="18" spans="2:16">
      <c r="B18" s="42"/>
      <c r="C18" s="58"/>
      <c r="D18" s="59"/>
      <c r="E18" s="59"/>
      <c r="F18" s="59"/>
      <c r="G18" s="59"/>
      <c r="H18" s="59"/>
      <c r="I18" s="59"/>
      <c r="J18" s="59"/>
      <c r="K18" s="59"/>
      <c r="L18" s="59"/>
      <c r="M18" s="59"/>
      <c r="N18" s="59"/>
      <c r="O18" s="60"/>
      <c r="P18" s="41"/>
    </row>
    <row r="19" spans="2:16" ht="14.4" thickBot="1">
      <c r="B19" s="42"/>
      <c r="C19" s="61"/>
      <c r="D19" s="62"/>
      <c r="E19" s="62"/>
      <c r="F19" s="62"/>
      <c r="G19" s="62"/>
      <c r="H19" s="62"/>
      <c r="I19" s="62"/>
      <c r="J19" s="62"/>
      <c r="K19" s="62"/>
      <c r="L19" s="62"/>
      <c r="M19" s="62"/>
      <c r="N19" s="62"/>
      <c r="O19" s="63"/>
      <c r="P19" s="41"/>
    </row>
    <row r="20" spans="2:16" ht="14.4" thickBot="1">
      <c r="B20" s="42"/>
      <c r="C20" s="64"/>
      <c r="D20" s="65"/>
      <c r="E20" s="65"/>
      <c r="F20" s="65"/>
      <c r="G20" s="65"/>
      <c r="H20" s="65"/>
      <c r="K20" s="65"/>
      <c r="L20" s="65"/>
      <c r="M20" s="65"/>
      <c r="N20" s="65"/>
      <c r="O20" s="66"/>
      <c r="P20" s="41"/>
    </row>
    <row r="21" spans="2:16">
      <c r="B21" s="42"/>
      <c r="C21" s="274" t="s">
        <v>41</v>
      </c>
      <c r="D21" s="275"/>
      <c r="E21" s="275"/>
      <c r="F21" s="275"/>
      <c r="G21" s="275"/>
      <c r="H21" s="275"/>
      <c r="I21" s="275"/>
      <c r="J21" s="275"/>
      <c r="K21" s="275"/>
      <c r="L21" s="275"/>
      <c r="M21" s="275"/>
      <c r="N21" s="275"/>
      <c r="O21" s="276"/>
      <c r="P21" s="41"/>
    </row>
    <row r="22" spans="2:16" ht="14.4" thickBot="1">
      <c r="B22" s="42"/>
      <c r="C22" s="67"/>
      <c r="O22" s="68"/>
      <c r="P22" s="41"/>
    </row>
    <row r="23" spans="2:16">
      <c r="B23" s="42"/>
      <c r="C23" s="69" t="s">
        <v>42</v>
      </c>
      <c r="D23" s="248" t="s">
        <v>43</v>
      </c>
      <c r="E23" s="249"/>
      <c r="F23" s="249"/>
      <c r="G23" s="249"/>
      <c r="H23" s="249"/>
      <c r="I23" s="249"/>
      <c r="J23" s="249"/>
      <c r="K23" s="249"/>
      <c r="L23" s="250"/>
      <c r="M23" s="272" t="s">
        <v>44</v>
      </c>
      <c r="N23" s="273"/>
      <c r="O23" s="69" t="s">
        <v>9</v>
      </c>
      <c r="P23" s="41"/>
    </row>
    <row r="24" spans="2:16" ht="14.4" thickBot="1">
      <c r="B24" s="42"/>
      <c r="C24" s="70"/>
      <c r="D24" s="240"/>
      <c r="E24" s="241"/>
      <c r="F24" s="241"/>
      <c r="G24" s="241"/>
      <c r="H24" s="241"/>
      <c r="I24" s="241"/>
      <c r="J24" s="241"/>
      <c r="K24" s="241"/>
      <c r="L24" s="242"/>
      <c r="M24" s="240"/>
      <c r="N24" s="242"/>
      <c r="O24" s="71"/>
      <c r="P24" s="41"/>
    </row>
    <row r="25" spans="2:16">
      <c r="B25" s="42"/>
      <c r="C25" s="215" t="s">
        <v>45</v>
      </c>
      <c r="D25" s="216"/>
      <c r="E25" s="216"/>
      <c r="F25" s="216"/>
      <c r="G25" s="216"/>
      <c r="H25" s="216"/>
      <c r="I25" s="216"/>
      <c r="J25" s="216"/>
      <c r="K25" s="216"/>
      <c r="L25" s="216"/>
      <c r="M25" s="216"/>
      <c r="N25" s="216"/>
      <c r="O25" s="217"/>
      <c r="P25" s="41"/>
    </row>
    <row r="26" spans="2:16">
      <c r="B26" s="42"/>
      <c r="C26" s="218"/>
      <c r="D26" s="219"/>
      <c r="E26" s="219"/>
      <c r="F26" s="219"/>
      <c r="G26" s="219"/>
      <c r="H26" s="219"/>
      <c r="I26" s="219"/>
      <c r="J26" s="219"/>
      <c r="K26" s="219"/>
      <c r="L26" s="219"/>
      <c r="M26" s="219"/>
      <c r="N26" s="219"/>
      <c r="O26" s="220"/>
      <c r="P26" s="41"/>
    </row>
    <row r="27" spans="2:16" ht="14.4" thickBot="1">
      <c r="B27" s="42"/>
      <c r="C27" s="221"/>
      <c r="D27" s="222"/>
      <c r="E27" s="222"/>
      <c r="F27" s="222"/>
      <c r="G27" s="222"/>
      <c r="H27" s="222"/>
      <c r="I27" s="222"/>
      <c r="J27" s="222"/>
      <c r="K27" s="222"/>
      <c r="L27" s="222"/>
      <c r="M27" s="222"/>
      <c r="N27" s="222"/>
      <c r="O27" s="223"/>
      <c r="P27" s="41"/>
    </row>
    <row r="28" spans="2:16">
      <c r="B28" s="42"/>
      <c r="C28" s="226" t="s">
        <v>43</v>
      </c>
      <c r="D28" s="270"/>
      <c r="E28" s="270"/>
      <c r="F28" s="270"/>
      <c r="G28" s="271"/>
      <c r="H28" s="229" t="s">
        <v>46</v>
      </c>
      <c r="I28" s="270"/>
      <c r="J28" s="238" t="s">
        <v>47</v>
      </c>
      <c r="K28" s="239"/>
      <c r="L28" s="73" t="s">
        <v>48</v>
      </c>
      <c r="M28" s="229" t="s">
        <v>49</v>
      </c>
      <c r="N28" s="228"/>
      <c r="O28" s="74" t="s">
        <v>50</v>
      </c>
      <c r="P28" s="41"/>
    </row>
    <row r="29" spans="2:16">
      <c r="B29" s="42"/>
      <c r="C29" s="199"/>
      <c r="D29" s="200"/>
      <c r="E29" s="200"/>
      <c r="F29" s="200"/>
      <c r="G29" s="225"/>
      <c r="H29" s="277"/>
      <c r="I29" s="225"/>
      <c r="J29" s="277"/>
      <c r="K29" s="225"/>
      <c r="L29" s="76"/>
      <c r="M29" s="246"/>
      <c r="N29" s="247"/>
      <c r="O29" s="77"/>
      <c r="P29" s="41"/>
    </row>
    <row r="30" spans="2:16">
      <c r="B30" s="42"/>
      <c r="C30" s="78"/>
      <c r="D30" s="79"/>
      <c r="E30" s="79"/>
      <c r="F30" s="79"/>
      <c r="G30" s="80"/>
      <c r="H30" s="81"/>
      <c r="I30" s="80"/>
      <c r="J30" s="81"/>
      <c r="K30" s="80"/>
      <c r="L30" s="76"/>
      <c r="M30" s="246"/>
      <c r="N30" s="247"/>
      <c r="O30" s="77"/>
      <c r="P30" s="41"/>
    </row>
    <row r="31" spans="2:16" ht="14.4" thickBot="1">
      <c r="B31" s="42"/>
      <c r="C31" s="211"/>
      <c r="D31" s="212"/>
      <c r="E31" s="212"/>
      <c r="F31" s="212"/>
      <c r="G31" s="224"/>
      <c r="H31" s="243"/>
      <c r="I31" s="224"/>
      <c r="J31" s="243"/>
      <c r="K31" s="224"/>
      <c r="L31" s="82"/>
      <c r="M31" s="244"/>
      <c r="N31" s="245"/>
      <c r="O31" s="77"/>
      <c r="P31" s="41"/>
    </row>
    <row r="32" spans="2:16" ht="14.4" thickBot="1">
      <c r="B32" s="42"/>
      <c r="C32" s="205" t="s">
        <v>51</v>
      </c>
      <c r="D32" s="206"/>
      <c r="E32" s="206"/>
      <c r="F32" s="206"/>
      <c r="G32" s="206"/>
      <c r="H32" s="206"/>
      <c r="I32" s="206"/>
      <c r="J32" s="206"/>
      <c r="K32" s="206"/>
      <c r="L32" s="206"/>
      <c r="M32" s="206"/>
      <c r="N32" s="207"/>
      <c r="O32" s="83"/>
      <c r="P32" s="41"/>
    </row>
    <row r="33" spans="2:16" ht="13.5" customHeight="1">
      <c r="B33" s="42"/>
      <c r="C33" s="215" t="s">
        <v>52</v>
      </c>
      <c r="D33" s="216"/>
      <c r="E33" s="216"/>
      <c r="F33" s="216"/>
      <c r="G33" s="216"/>
      <c r="H33" s="216"/>
      <c r="I33" s="216"/>
      <c r="J33" s="216"/>
      <c r="K33" s="216"/>
      <c r="L33" s="216"/>
      <c r="M33" s="216"/>
      <c r="N33" s="216"/>
      <c r="O33" s="217"/>
      <c r="P33" s="41"/>
    </row>
    <row r="34" spans="2:16">
      <c r="B34" s="42"/>
      <c r="C34" s="218"/>
      <c r="D34" s="219"/>
      <c r="E34" s="219"/>
      <c r="F34" s="219"/>
      <c r="G34" s="219"/>
      <c r="H34" s="219"/>
      <c r="I34" s="219"/>
      <c r="J34" s="219"/>
      <c r="K34" s="219"/>
      <c r="L34" s="219"/>
      <c r="M34" s="219"/>
      <c r="N34" s="219"/>
      <c r="O34" s="220"/>
      <c r="P34" s="41"/>
    </row>
    <row r="35" spans="2:16" ht="14.4" thickBot="1">
      <c r="B35" s="42"/>
      <c r="C35" s="221"/>
      <c r="D35" s="222"/>
      <c r="E35" s="222"/>
      <c r="F35" s="222"/>
      <c r="G35" s="222"/>
      <c r="H35" s="222"/>
      <c r="I35" s="222"/>
      <c r="J35" s="222"/>
      <c r="K35" s="222"/>
      <c r="L35" s="222"/>
      <c r="M35" s="222"/>
      <c r="N35" s="222"/>
      <c r="O35" s="223"/>
      <c r="P35" s="41"/>
    </row>
    <row r="36" spans="2:16">
      <c r="B36" s="42"/>
      <c r="C36" s="226" t="s">
        <v>43</v>
      </c>
      <c r="D36" s="227"/>
      <c r="E36" s="227"/>
      <c r="F36" s="227"/>
      <c r="G36" s="227"/>
      <c r="H36" s="227"/>
      <c r="I36" s="227"/>
      <c r="J36" s="228"/>
      <c r="K36" s="72" t="s">
        <v>44</v>
      </c>
      <c r="L36" s="73" t="s">
        <v>9</v>
      </c>
      <c r="M36" s="229" t="s">
        <v>53</v>
      </c>
      <c r="N36" s="228"/>
      <c r="O36" s="74" t="s">
        <v>50</v>
      </c>
      <c r="P36" s="41"/>
    </row>
    <row r="37" spans="2:16">
      <c r="B37" s="42"/>
      <c r="C37" s="199"/>
      <c r="D37" s="200"/>
      <c r="E37" s="200"/>
      <c r="F37" s="200"/>
      <c r="G37" s="200"/>
      <c r="H37" s="200"/>
      <c r="I37" s="200"/>
      <c r="J37" s="225"/>
      <c r="K37" s="85"/>
      <c r="L37" s="86"/>
      <c r="M37" s="230"/>
      <c r="N37" s="231"/>
      <c r="O37" s="77"/>
      <c r="P37" s="41"/>
    </row>
    <row r="38" spans="2:16" ht="14.4" thickBot="1">
      <c r="B38" s="42"/>
      <c r="C38" s="211"/>
      <c r="D38" s="212"/>
      <c r="E38" s="212"/>
      <c r="F38" s="212"/>
      <c r="G38" s="212"/>
      <c r="H38" s="212"/>
      <c r="I38" s="212"/>
      <c r="J38" s="224"/>
      <c r="K38" s="79"/>
      <c r="L38" s="87"/>
      <c r="M38" s="213"/>
      <c r="N38" s="214"/>
      <c r="O38" s="88"/>
      <c r="P38" s="41"/>
    </row>
    <row r="39" spans="2:16" ht="14.4" thickBot="1">
      <c r="B39" s="42"/>
      <c r="C39" s="205" t="s">
        <v>51</v>
      </c>
      <c r="D39" s="206"/>
      <c r="E39" s="206"/>
      <c r="F39" s="206"/>
      <c r="G39" s="206"/>
      <c r="H39" s="206"/>
      <c r="I39" s="206"/>
      <c r="J39" s="206"/>
      <c r="K39" s="206"/>
      <c r="L39" s="206"/>
      <c r="M39" s="206"/>
      <c r="N39" s="207"/>
      <c r="O39" s="89">
        <v>0</v>
      </c>
      <c r="P39" s="41"/>
    </row>
    <row r="40" spans="2:16">
      <c r="B40" s="42"/>
      <c r="C40" s="215" t="s">
        <v>54</v>
      </c>
      <c r="D40" s="216"/>
      <c r="E40" s="216"/>
      <c r="F40" s="216"/>
      <c r="G40" s="216"/>
      <c r="H40" s="216"/>
      <c r="I40" s="216"/>
      <c r="J40" s="216"/>
      <c r="K40" s="216"/>
      <c r="L40" s="216"/>
      <c r="M40" s="216"/>
      <c r="N40" s="216"/>
      <c r="O40" s="217"/>
      <c r="P40" s="41"/>
    </row>
    <row r="41" spans="2:16">
      <c r="B41" s="42"/>
      <c r="C41" s="218"/>
      <c r="D41" s="219"/>
      <c r="E41" s="219"/>
      <c r="F41" s="219"/>
      <c r="G41" s="219"/>
      <c r="H41" s="219"/>
      <c r="I41" s="219"/>
      <c r="J41" s="219"/>
      <c r="K41" s="219"/>
      <c r="L41" s="219"/>
      <c r="M41" s="219"/>
      <c r="N41" s="219"/>
      <c r="O41" s="220"/>
      <c r="P41" s="41"/>
    </row>
    <row r="42" spans="2:16" ht="14.4" thickBot="1">
      <c r="B42" s="42"/>
      <c r="C42" s="221"/>
      <c r="D42" s="222"/>
      <c r="E42" s="222"/>
      <c r="F42" s="222"/>
      <c r="G42" s="222"/>
      <c r="H42" s="222"/>
      <c r="I42" s="222"/>
      <c r="J42" s="222"/>
      <c r="K42" s="222"/>
      <c r="L42" s="222"/>
      <c r="M42" s="222"/>
      <c r="N42" s="222"/>
      <c r="O42" s="223"/>
      <c r="P42" s="41"/>
    </row>
    <row r="43" spans="2:16" ht="15.6">
      <c r="B43" s="42"/>
      <c r="C43" s="226" t="s">
        <v>55</v>
      </c>
      <c r="D43" s="227"/>
      <c r="E43" s="227"/>
      <c r="F43" s="227"/>
      <c r="G43" s="227"/>
      <c r="H43" s="227"/>
      <c r="I43" s="227"/>
      <c r="J43" s="73" t="s">
        <v>56</v>
      </c>
      <c r="K43" s="84" t="s">
        <v>57</v>
      </c>
      <c r="L43" s="90" t="s">
        <v>58</v>
      </c>
      <c r="M43" s="229" t="s">
        <v>59</v>
      </c>
      <c r="N43" s="228"/>
      <c r="O43" s="74" t="s">
        <v>50</v>
      </c>
      <c r="P43" s="41"/>
    </row>
    <row r="44" spans="2:16">
      <c r="B44" s="42"/>
      <c r="C44" s="199"/>
      <c r="D44" s="200"/>
      <c r="E44" s="200"/>
      <c r="F44" s="200"/>
      <c r="G44" s="200"/>
      <c r="H44" s="200"/>
      <c r="I44" s="200"/>
      <c r="J44" s="91"/>
      <c r="K44" s="92"/>
      <c r="L44" s="91"/>
      <c r="M44" s="234"/>
      <c r="N44" s="235"/>
      <c r="O44" s="77"/>
      <c r="P44" s="41"/>
    </row>
    <row r="45" spans="2:16" ht="14.4" thickBot="1">
      <c r="B45" s="42"/>
      <c r="C45" s="211"/>
      <c r="D45" s="212"/>
      <c r="E45" s="212"/>
      <c r="F45" s="212"/>
      <c r="G45" s="212"/>
      <c r="H45" s="212"/>
      <c r="I45" s="212"/>
      <c r="J45" s="93"/>
      <c r="K45" s="94"/>
      <c r="L45" s="93"/>
      <c r="M45" s="213"/>
      <c r="N45" s="214"/>
      <c r="O45" s="95"/>
      <c r="P45" s="41"/>
    </row>
    <row r="46" spans="2:16" ht="14.4" thickBot="1">
      <c r="B46" s="42"/>
      <c r="C46" s="205" t="s">
        <v>51</v>
      </c>
      <c r="D46" s="206"/>
      <c r="E46" s="206"/>
      <c r="F46" s="206"/>
      <c r="G46" s="206"/>
      <c r="H46" s="206"/>
      <c r="I46" s="206"/>
      <c r="J46" s="206"/>
      <c r="K46" s="206"/>
      <c r="L46" s="206"/>
      <c r="M46" s="206"/>
      <c r="N46" s="207"/>
      <c r="O46" s="83"/>
      <c r="P46" s="41"/>
    </row>
    <row r="47" spans="2:16">
      <c r="B47" s="42"/>
      <c r="C47" s="215" t="s">
        <v>60</v>
      </c>
      <c r="D47" s="216"/>
      <c r="E47" s="216"/>
      <c r="F47" s="216"/>
      <c r="G47" s="216"/>
      <c r="H47" s="216"/>
      <c r="I47" s="216"/>
      <c r="J47" s="216"/>
      <c r="K47" s="216"/>
      <c r="L47" s="216"/>
      <c r="M47" s="216"/>
      <c r="N47" s="216"/>
      <c r="O47" s="217"/>
      <c r="P47" s="41"/>
    </row>
    <row r="48" spans="2:16">
      <c r="B48" s="42"/>
      <c r="C48" s="218"/>
      <c r="D48" s="219"/>
      <c r="E48" s="219"/>
      <c r="F48" s="219"/>
      <c r="G48" s="219"/>
      <c r="H48" s="219"/>
      <c r="I48" s="219"/>
      <c r="J48" s="219"/>
      <c r="K48" s="219"/>
      <c r="L48" s="219"/>
      <c r="M48" s="219"/>
      <c r="N48" s="219"/>
      <c r="O48" s="220"/>
      <c r="P48" s="41"/>
    </row>
    <row r="49" spans="2:16" ht="14.4" thickBot="1">
      <c r="B49" s="42"/>
      <c r="C49" s="221"/>
      <c r="D49" s="222"/>
      <c r="E49" s="222"/>
      <c r="F49" s="222"/>
      <c r="G49" s="222"/>
      <c r="H49" s="222"/>
      <c r="I49" s="222"/>
      <c r="J49" s="222"/>
      <c r="K49" s="222"/>
      <c r="L49" s="222"/>
      <c r="M49" s="222"/>
      <c r="N49" s="222"/>
      <c r="O49" s="223"/>
      <c r="P49" s="41"/>
    </row>
    <row r="50" spans="2:16" ht="31.5" customHeight="1">
      <c r="B50" s="42"/>
      <c r="C50" s="226" t="s">
        <v>61</v>
      </c>
      <c r="D50" s="227"/>
      <c r="E50" s="227"/>
      <c r="F50" s="227"/>
      <c r="G50" s="227"/>
      <c r="H50" s="227"/>
      <c r="I50" s="227"/>
      <c r="J50" s="73" t="s">
        <v>62</v>
      </c>
      <c r="K50" s="96" t="s">
        <v>63</v>
      </c>
      <c r="L50" s="97" t="s">
        <v>64</v>
      </c>
      <c r="M50" s="232" t="s">
        <v>49</v>
      </c>
      <c r="N50" s="233"/>
      <c r="O50" s="99" t="s">
        <v>50</v>
      </c>
      <c r="P50" s="41"/>
    </row>
    <row r="51" spans="2:16">
      <c r="B51" s="42"/>
      <c r="C51" s="100"/>
      <c r="D51" s="101"/>
      <c r="E51" s="101"/>
      <c r="F51" s="101"/>
      <c r="G51" s="101"/>
      <c r="H51" s="101"/>
      <c r="I51" s="101"/>
      <c r="J51" s="102"/>
      <c r="K51" s="103"/>
      <c r="L51" s="104"/>
      <c r="M51" s="236"/>
      <c r="N51" s="237"/>
      <c r="O51" s="105"/>
      <c r="P51" s="41"/>
    </row>
    <row r="52" spans="2:16">
      <c r="B52" s="42"/>
      <c r="C52" s="100"/>
      <c r="D52" s="101"/>
      <c r="E52" s="101"/>
      <c r="F52" s="101"/>
      <c r="G52" s="101"/>
      <c r="H52" s="101"/>
      <c r="I52" s="101"/>
      <c r="J52" s="102"/>
      <c r="K52" s="103"/>
      <c r="L52" s="104"/>
      <c r="M52" s="236"/>
      <c r="N52" s="237"/>
      <c r="O52" s="105"/>
      <c r="P52" s="41"/>
    </row>
    <row r="53" spans="2:16">
      <c r="B53" s="42"/>
      <c r="C53" s="100"/>
      <c r="D53" s="101"/>
      <c r="E53" s="101"/>
      <c r="F53" s="101"/>
      <c r="G53" s="101"/>
      <c r="H53" s="101"/>
      <c r="I53" s="101"/>
      <c r="J53" s="102"/>
      <c r="K53" s="103"/>
      <c r="L53" s="104"/>
      <c r="M53" s="234"/>
      <c r="N53" s="235"/>
      <c r="O53" s="105"/>
      <c r="P53" s="41"/>
    </row>
    <row r="54" spans="2:16" ht="14.4" thickBot="1">
      <c r="B54" s="42"/>
      <c r="C54" s="211"/>
      <c r="D54" s="212"/>
      <c r="E54" s="212"/>
      <c r="F54" s="212"/>
      <c r="G54" s="212"/>
      <c r="H54" s="212"/>
      <c r="I54" s="212"/>
      <c r="J54" s="93"/>
      <c r="K54" s="94"/>
      <c r="L54" s="93"/>
      <c r="M54" s="213"/>
      <c r="N54" s="214"/>
      <c r="O54" s="95"/>
      <c r="P54" s="41"/>
    </row>
    <row r="55" spans="2:16" ht="14.4" thickBot="1">
      <c r="B55" s="42"/>
      <c r="C55" s="205" t="s">
        <v>51</v>
      </c>
      <c r="D55" s="206"/>
      <c r="E55" s="206"/>
      <c r="F55" s="206"/>
      <c r="G55" s="206"/>
      <c r="H55" s="206"/>
      <c r="I55" s="206"/>
      <c r="J55" s="206"/>
      <c r="K55" s="206"/>
      <c r="L55" s="206"/>
      <c r="M55" s="206"/>
      <c r="N55" s="207"/>
      <c r="O55" s="89"/>
      <c r="P55" s="41"/>
    </row>
    <row r="56" spans="2:16" ht="14.4" thickBot="1">
      <c r="B56" s="42"/>
      <c r="C56" s="67"/>
      <c r="O56" s="68"/>
      <c r="P56" s="41"/>
    </row>
    <row r="57" spans="2:16" ht="14.4" thickBot="1">
      <c r="B57" s="42"/>
      <c r="C57" s="208" t="s">
        <v>65</v>
      </c>
      <c r="D57" s="209"/>
      <c r="E57" s="209"/>
      <c r="F57" s="209"/>
      <c r="G57" s="209"/>
      <c r="H57" s="209"/>
      <c r="I57" s="209"/>
      <c r="J57" s="209"/>
      <c r="K57" s="209"/>
      <c r="L57" s="209"/>
      <c r="M57" s="209"/>
      <c r="N57" s="210"/>
      <c r="O57" s="106"/>
      <c r="P57" s="41"/>
    </row>
    <row r="58" spans="2:16">
      <c r="B58" s="42"/>
      <c r="C58" s="215" t="s">
        <v>66</v>
      </c>
      <c r="D58" s="216"/>
      <c r="E58" s="216"/>
      <c r="F58" s="216"/>
      <c r="G58" s="216"/>
      <c r="H58" s="216"/>
      <c r="I58" s="216"/>
      <c r="J58" s="216"/>
      <c r="K58" s="216"/>
      <c r="L58" s="216"/>
      <c r="M58" s="216"/>
      <c r="N58" s="216"/>
      <c r="O58" s="217"/>
      <c r="P58" s="41"/>
    </row>
    <row r="59" spans="2:16">
      <c r="B59" s="42"/>
      <c r="C59" s="218"/>
      <c r="D59" s="219"/>
      <c r="E59" s="219"/>
      <c r="F59" s="219"/>
      <c r="G59" s="219"/>
      <c r="H59" s="219"/>
      <c r="I59" s="219"/>
      <c r="J59" s="219"/>
      <c r="K59" s="219"/>
      <c r="L59" s="219"/>
      <c r="M59" s="219"/>
      <c r="N59" s="219"/>
      <c r="O59" s="220"/>
      <c r="P59" s="41"/>
    </row>
    <row r="60" spans="2:16" ht="14.4" thickBot="1">
      <c r="B60" s="42"/>
      <c r="C60" s="221"/>
      <c r="D60" s="222"/>
      <c r="E60" s="222"/>
      <c r="F60" s="222"/>
      <c r="G60" s="222"/>
      <c r="H60" s="222"/>
      <c r="I60" s="222"/>
      <c r="J60" s="222"/>
      <c r="K60" s="222"/>
      <c r="L60" s="222"/>
      <c r="M60" s="222"/>
      <c r="N60" s="222"/>
      <c r="O60" s="223"/>
      <c r="P60" s="41"/>
    </row>
    <row r="61" spans="2:16" ht="27.6">
      <c r="B61" s="42"/>
      <c r="C61" s="226" t="s">
        <v>67</v>
      </c>
      <c r="D61" s="227"/>
      <c r="E61" s="227"/>
      <c r="F61" s="227"/>
      <c r="G61" s="227"/>
      <c r="H61" s="227"/>
      <c r="I61" s="227"/>
      <c r="J61" s="84"/>
      <c r="K61" s="98"/>
      <c r="L61" s="97" t="s">
        <v>68</v>
      </c>
      <c r="M61" s="232" t="s">
        <v>69</v>
      </c>
      <c r="N61" s="233"/>
      <c r="O61" s="99"/>
      <c r="P61" s="41"/>
    </row>
    <row r="62" spans="2:16">
      <c r="B62" s="42"/>
      <c r="C62" s="199" t="s">
        <v>17</v>
      </c>
      <c r="D62" s="200"/>
      <c r="E62" s="200"/>
      <c r="F62" s="200"/>
      <c r="G62" s="200"/>
      <c r="H62" s="200"/>
      <c r="I62" s="200"/>
      <c r="J62" s="107"/>
      <c r="K62" s="108"/>
      <c r="L62" s="109"/>
      <c r="M62" s="201"/>
      <c r="N62" s="202"/>
      <c r="O62" s="110"/>
      <c r="P62" s="41"/>
    </row>
    <row r="63" spans="2:16">
      <c r="B63" s="42"/>
      <c r="C63" s="78" t="s">
        <v>70</v>
      </c>
      <c r="D63" s="79"/>
      <c r="E63" s="79"/>
      <c r="F63" s="79"/>
      <c r="G63" s="79"/>
      <c r="H63" s="79"/>
      <c r="I63" s="79"/>
      <c r="J63" s="107"/>
      <c r="K63" s="108"/>
      <c r="L63" s="109"/>
      <c r="M63" s="201"/>
      <c r="N63" s="202"/>
      <c r="O63" s="110"/>
      <c r="P63" s="41"/>
    </row>
    <row r="64" spans="2:16" ht="14.4" thickBot="1">
      <c r="B64" s="42"/>
      <c r="C64" s="61" t="s">
        <v>71</v>
      </c>
      <c r="D64" s="62"/>
      <c r="E64" s="62"/>
      <c r="F64" s="62"/>
      <c r="G64" s="62"/>
      <c r="H64" s="62"/>
      <c r="I64" s="62"/>
      <c r="J64" s="111"/>
      <c r="K64" s="112"/>
      <c r="L64" s="109"/>
      <c r="M64" s="203"/>
      <c r="N64" s="204"/>
      <c r="O64" s="110"/>
      <c r="P64" s="41"/>
    </row>
    <row r="65" spans="2:16" ht="14.4" thickBot="1">
      <c r="B65" s="42"/>
      <c r="C65" s="205" t="s">
        <v>51</v>
      </c>
      <c r="D65" s="206"/>
      <c r="E65" s="206"/>
      <c r="F65" s="206"/>
      <c r="G65" s="206"/>
      <c r="H65" s="206"/>
      <c r="I65" s="206"/>
      <c r="J65" s="206"/>
      <c r="K65" s="206"/>
      <c r="L65" s="206"/>
      <c r="M65" s="206"/>
      <c r="N65" s="207"/>
      <c r="O65" s="113"/>
      <c r="P65" s="41"/>
    </row>
    <row r="66" spans="2:16" ht="14.4" thickBot="1">
      <c r="B66" s="42"/>
      <c r="C66" s="67"/>
      <c r="O66" s="68"/>
      <c r="P66" s="41"/>
    </row>
    <row r="67" spans="2:16" ht="14.4" thickBot="1">
      <c r="B67" s="42"/>
      <c r="C67" s="208" t="s">
        <v>72</v>
      </c>
      <c r="D67" s="209"/>
      <c r="E67" s="209"/>
      <c r="F67" s="209"/>
      <c r="G67" s="209"/>
      <c r="H67" s="209"/>
      <c r="I67" s="209"/>
      <c r="J67" s="209"/>
      <c r="K67" s="209"/>
      <c r="L67" s="209"/>
      <c r="M67" s="209"/>
      <c r="N67" s="210"/>
      <c r="O67" s="114"/>
      <c r="P67" s="41"/>
    </row>
    <row r="68" spans="2:16">
      <c r="B68" s="42"/>
      <c r="C68" s="64"/>
      <c r="D68" s="65"/>
      <c r="E68" s="65"/>
      <c r="F68" s="65"/>
      <c r="G68" s="65"/>
      <c r="H68" s="65"/>
      <c r="I68" s="65"/>
      <c r="J68" s="65"/>
      <c r="K68" s="65"/>
      <c r="L68" s="65"/>
      <c r="M68" s="65"/>
      <c r="N68" s="65"/>
      <c r="O68" s="66"/>
      <c r="P68" s="41"/>
    </row>
    <row r="69" spans="2:16">
      <c r="B69" s="42"/>
      <c r="C69" s="67"/>
      <c r="O69" s="68"/>
      <c r="P69" s="41"/>
    </row>
    <row r="70" spans="2:16">
      <c r="B70" s="42"/>
      <c r="C70" s="67"/>
      <c r="O70" s="68"/>
      <c r="P70" s="41"/>
    </row>
    <row r="71" spans="2:16">
      <c r="B71" s="42"/>
      <c r="C71" s="67"/>
      <c r="H71" s="115" t="s">
        <v>73</v>
      </c>
      <c r="I71" s="115"/>
      <c r="J71" s="115"/>
      <c r="K71" s="115"/>
      <c r="O71" s="68"/>
      <c r="P71" s="41"/>
    </row>
    <row r="72" spans="2:16">
      <c r="B72" s="42"/>
      <c r="C72" s="67"/>
      <c r="H72" s="115" t="s">
        <v>74</v>
      </c>
      <c r="O72" s="68"/>
      <c r="P72" s="41"/>
    </row>
    <row r="73" spans="2:16">
      <c r="B73" s="42"/>
      <c r="C73" s="67"/>
      <c r="H73" s="115" t="s">
        <v>75</v>
      </c>
      <c r="O73" s="68"/>
      <c r="P73" s="41"/>
    </row>
    <row r="74" spans="2:16">
      <c r="B74" s="42"/>
      <c r="C74" s="53"/>
      <c r="D74" s="116"/>
      <c r="E74" s="116"/>
      <c r="F74" s="116"/>
      <c r="G74" s="116"/>
      <c r="H74" s="115" t="s">
        <v>76</v>
      </c>
      <c r="I74" s="116"/>
      <c r="J74" s="116"/>
      <c r="K74" s="116"/>
      <c r="L74" s="116"/>
      <c r="M74" s="116"/>
      <c r="N74" s="116"/>
      <c r="O74" s="117"/>
      <c r="P74" s="41"/>
    </row>
    <row r="75" spans="2:16">
      <c r="B75" s="42"/>
      <c r="C75" s="67"/>
      <c r="H75" s="40" t="s">
        <v>77</v>
      </c>
      <c r="O75" s="68"/>
      <c r="P75" s="41"/>
    </row>
    <row r="76" spans="2:16">
      <c r="B76" s="42"/>
      <c r="C76" s="118" t="s">
        <v>78</v>
      </c>
      <c r="D76" s="75"/>
      <c r="E76" s="75"/>
      <c r="F76" s="75"/>
      <c r="G76" s="75"/>
      <c r="H76" s="75"/>
      <c r="I76" s="75"/>
      <c r="J76" s="75"/>
      <c r="K76" s="75"/>
      <c r="L76" s="75"/>
      <c r="M76" s="75"/>
      <c r="N76" s="75"/>
      <c r="O76" s="119"/>
      <c r="P76" s="41"/>
    </row>
    <row r="77" spans="2:16">
      <c r="B77" s="42"/>
      <c r="C77" s="196"/>
      <c r="D77" s="197"/>
      <c r="E77" s="197"/>
      <c r="F77" s="197"/>
      <c r="G77" s="197"/>
      <c r="H77" s="197"/>
      <c r="I77" s="197"/>
      <c r="J77" s="197"/>
      <c r="K77" s="197"/>
      <c r="L77" s="197"/>
      <c r="M77" s="197"/>
      <c r="N77" s="197"/>
      <c r="O77" s="198"/>
      <c r="P77" s="41"/>
    </row>
    <row r="78" spans="2:16">
      <c r="B78" s="42"/>
      <c r="C78" s="196"/>
      <c r="D78" s="197"/>
      <c r="E78" s="197"/>
      <c r="F78" s="197"/>
      <c r="G78" s="197"/>
      <c r="H78" s="197"/>
      <c r="I78" s="197"/>
      <c r="J78" s="197"/>
      <c r="K78" s="197"/>
      <c r="L78" s="197"/>
      <c r="M78" s="197"/>
      <c r="N78" s="197"/>
      <c r="O78" s="198"/>
      <c r="P78" s="41"/>
    </row>
    <row r="79" spans="2:16">
      <c r="B79" s="42"/>
      <c r="C79" s="53"/>
      <c r="D79" s="116"/>
      <c r="E79" s="116"/>
      <c r="F79" s="116"/>
      <c r="G79" s="116"/>
      <c r="H79" s="116"/>
      <c r="I79" s="116"/>
      <c r="J79" s="116"/>
      <c r="K79" s="116"/>
      <c r="L79" s="116"/>
      <c r="M79" s="116"/>
      <c r="N79" s="116"/>
      <c r="O79" s="117"/>
      <c r="P79" s="41"/>
    </row>
    <row r="80" spans="2:16">
      <c r="B80" s="42"/>
      <c r="C80" s="120" t="s">
        <v>79</v>
      </c>
      <c r="D80" s="116"/>
      <c r="E80" s="116"/>
      <c r="F80" s="116"/>
      <c r="G80" s="116"/>
      <c r="H80" s="116"/>
      <c r="I80" s="116"/>
      <c r="J80" s="116"/>
      <c r="K80" s="116"/>
      <c r="L80" s="116"/>
      <c r="M80" s="116"/>
      <c r="N80" s="116"/>
      <c r="O80" s="117"/>
      <c r="P80" s="41"/>
    </row>
    <row r="81" spans="2:16" ht="12.75" customHeight="1">
      <c r="B81" s="42"/>
      <c r="C81" s="193" t="s">
        <v>80</v>
      </c>
      <c r="D81" s="194"/>
      <c r="E81" s="194"/>
      <c r="F81" s="194"/>
      <c r="G81" s="194"/>
      <c r="H81" s="194"/>
      <c r="I81" s="194"/>
      <c r="J81" s="194"/>
      <c r="K81" s="194"/>
      <c r="L81" s="194"/>
      <c r="M81" s="194"/>
      <c r="N81" s="194"/>
      <c r="O81" s="195"/>
      <c r="P81" s="41"/>
    </row>
    <row r="82" spans="2:16">
      <c r="B82" s="42"/>
      <c r="C82" s="193"/>
      <c r="D82" s="194"/>
      <c r="E82" s="194"/>
      <c r="F82" s="194"/>
      <c r="G82" s="194"/>
      <c r="H82" s="194"/>
      <c r="I82" s="194"/>
      <c r="J82" s="194"/>
      <c r="K82" s="194"/>
      <c r="L82" s="194"/>
      <c r="M82" s="194"/>
      <c r="N82" s="194"/>
      <c r="O82" s="195"/>
      <c r="P82" s="41"/>
    </row>
    <row r="83" spans="2:16" ht="12.9" customHeight="1">
      <c r="B83" s="42"/>
      <c r="C83" s="193" t="s">
        <v>81</v>
      </c>
      <c r="D83" s="194"/>
      <c r="E83" s="194"/>
      <c r="F83" s="194"/>
      <c r="G83" s="194"/>
      <c r="H83" s="194"/>
      <c r="I83" s="194"/>
      <c r="J83" s="194"/>
      <c r="K83" s="194"/>
      <c r="L83" s="194"/>
      <c r="M83" s="194"/>
      <c r="N83" s="194"/>
      <c r="O83" s="195"/>
      <c r="P83" s="41"/>
    </row>
    <row r="84" spans="2:16">
      <c r="B84" s="42"/>
      <c r="C84" s="193"/>
      <c r="D84" s="194"/>
      <c r="E84" s="194"/>
      <c r="F84" s="194"/>
      <c r="G84" s="194"/>
      <c r="H84" s="194"/>
      <c r="I84" s="194"/>
      <c r="J84" s="194"/>
      <c r="K84" s="194"/>
      <c r="L84" s="194"/>
      <c r="M84" s="194"/>
      <c r="N84" s="194"/>
      <c r="O84" s="195"/>
      <c r="P84" s="41"/>
    </row>
    <row r="85" spans="2:16">
      <c r="B85" s="42"/>
      <c r="C85" s="53"/>
      <c r="D85" s="116"/>
      <c r="E85" s="116"/>
      <c r="F85" s="116"/>
      <c r="G85" s="116"/>
      <c r="H85" s="116"/>
      <c r="I85" s="116"/>
      <c r="J85" s="116"/>
      <c r="K85" s="116"/>
      <c r="L85" s="116"/>
      <c r="M85" s="116"/>
      <c r="N85" s="116"/>
      <c r="O85" s="117"/>
      <c r="P85" s="41"/>
    </row>
    <row r="86" spans="2:16">
      <c r="B86" s="42"/>
      <c r="C86" s="67"/>
      <c r="H86" s="115" t="s">
        <v>73</v>
      </c>
      <c r="O86" s="68"/>
      <c r="P86" s="41"/>
    </row>
    <row r="87" spans="2:16">
      <c r="B87" s="42"/>
      <c r="C87" s="67"/>
      <c r="H87" s="40" t="s">
        <v>74</v>
      </c>
      <c r="I87" s="79"/>
      <c r="J87" s="79"/>
      <c r="K87" s="79"/>
      <c r="O87" s="68"/>
      <c r="P87" s="41"/>
    </row>
    <row r="88" spans="2:16">
      <c r="B88" s="42"/>
      <c r="C88" s="67"/>
      <c r="H88" s="40" t="s">
        <v>82</v>
      </c>
      <c r="I88" s="121"/>
      <c r="J88" s="121"/>
      <c r="K88" s="121"/>
      <c r="O88" s="68"/>
      <c r="P88" s="41"/>
    </row>
    <row r="89" spans="2:16">
      <c r="B89" s="42"/>
      <c r="C89" s="122"/>
      <c r="D89" s="116"/>
      <c r="E89" s="116"/>
      <c r="F89" s="116"/>
      <c r="G89" s="116"/>
      <c r="H89" s="40" t="s">
        <v>76</v>
      </c>
      <c r="L89" s="116"/>
      <c r="M89" s="116"/>
      <c r="N89" s="116"/>
      <c r="O89" s="117"/>
      <c r="P89" s="41"/>
    </row>
    <row r="90" spans="2:16" ht="17.25" customHeight="1">
      <c r="B90" s="42"/>
      <c r="C90" s="122"/>
      <c r="D90" s="121"/>
      <c r="E90" s="121"/>
      <c r="K90" s="185"/>
      <c r="L90" s="185"/>
      <c r="M90" s="185"/>
      <c r="N90" s="185"/>
      <c r="O90" s="186"/>
      <c r="P90" s="41"/>
    </row>
    <row r="91" spans="2:16" ht="18.75" customHeight="1" thickBot="1">
      <c r="B91" s="42"/>
      <c r="C91" s="189"/>
      <c r="D91" s="190"/>
      <c r="E91" s="190"/>
      <c r="F91" s="94"/>
      <c r="G91" s="94"/>
      <c r="H91" s="94"/>
      <c r="I91" s="94"/>
      <c r="J91" s="94"/>
      <c r="K91" s="187"/>
      <c r="L91" s="187"/>
      <c r="M91" s="187"/>
      <c r="N91" s="187"/>
      <c r="O91" s="188"/>
      <c r="P91" s="41"/>
    </row>
    <row r="92" spans="2:16" ht="14.4" thickBot="1">
      <c r="B92" s="123"/>
      <c r="C92" s="124"/>
      <c r="D92" s="124"/>
      <c r="E92" s="124"/>
      <c r="F92" s="124"/>
      <c r="G92" s="124"/>
      <c r="H92" s="124"/>
      <c r="I92" s="124"/>
      <c r="J92" s="124"/>
      <c r="K92" s="124"/>
      <c r="L92" s="124"/>
      <c r="M92" s="124"/>
      <c r="N92" s="124"/>
      <c r="O92" s="124"/>
      <c r="P92" s="125"/>
    </row>
    <row r="93" spans="2:16" ht="14.4"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 (proponente</vt:lpstr>
      <vt:lpstr>INDICAR CÓDIGO DEL ITEM DE PAGO</vt:lpstr>
      <vt:lpstr>'INDICAR CÓDIGO DEL ITEM DE PAGO'!Área_de_impresión</vt:lpstr>
      <vt:lpstr>'PRESUPUESTO OFICIAL (Entidad)'!Área_de_impresión</vt:lpstr>
      <vt:lpstr>'PROPUESTA ECONOMICA (proponente'!Área_de_impresión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Marcela Riveira</cp:lastModifiedBy>
  <cp:revision/>
  <dcterms:created xsi:type="dcterms:W3CDTF">2006-06-27T16:47:25Z</dcterms:created>
  <dcterms:modified xsi:type="dcterms:W3CDTF">2026-06-05T21:53:49Z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