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C:\Users\SANDRA BARON\OneDrive\Documentos\1. MIOS PARTE UNO\2026 INVIAS\PROYECTO DE PLIEGO\CMA- 010 GVI ANTIOQUIA\"/>
    </mc:Choice>
  </mc:AlternateContent>
  <xr:revisionPtr revIDLastSave="0" documentId="13_ncr:1_{92BB69B0-36B1-4819-9CD1-B0828B80163A}" xr6:coauthVersionLast="47" xr6:coauthVersionMax="47" xr10:uidLastSave="{00000000-0000-0000-0000-000000000000}"/>
  <bookViews>
    <workbookView xWindow="-108" yWindow="-108" windowWidth="23256" windowHeight="12456" activeTab="3" xr2:uid="{C43C9746-C867-432E-A984-5CB6A5F3C29F}"/>
  </bookViews>
  <sheets>
    <sheet name="Formulario 1 " sheetId="19" r:id="rId1"/>
    <sheet name="Presupuesto Oficial" sheetId="18" r:id="rId2"/>
    <sheet name="Presupuesto Oficial V GUIA" sheetId="15" state="hidden" r:id="rId3"/>
    <sheet name="PLAN DE CARGAS" sheetId="16" r:id="rId4"/>
    <sheet name="Cronograma y plan de cargas" sheetId="2" state="hidden" r:id="rId5"/>
    <sheet name="Hoja2" sheetId="4" state="hidden" r:id="rId6"/>
  </sheets>
  <externalReferences>
    <externalReference r:id="rId7"/>
    <externalReference r:id="rId8"/>
    <externalReference r:id="rId9"/>
    <externalReference r:id="rId10"/>
    <externalReference r:id="rId11"/>
    <externalReference r:id="rId12"/>
  </externalReferences>
  <definedNames>
    <definedName name="________r" localSheetId="0" hidden="1">{"TAB1",#N/A,TRUE,"GENERAL";"TAB2",#N/A,TRUE,"GENERAL";"TAB3",#N/A,TRUE,"GENERAL";"TAB4",#N/A,TRUE,"GENERAL";"TAB5",#N/A,TRUE,"GENERAL"}</definedName>
    <definedName name="________r" localSheetId="3" hidden="1">{"TAB1",#N/A,TRUE,"GENERAL";"TAB2",#N/A,TRUE,"GENERAL";"TAB3",#N/A,TRUE,"GENERAL";"TAB4",#N/A,TRUE,"GENERAL";"TAB5",#N/A,TRUE,"GENERAL"}</definedName>
    <definedName name="________r" localSheetId="1" hidden="1">{"TAB1",#N/A,TRUE,"GENERAL";"TAB2",#N/A,TRUE,"GENERAL";"TAB3",#N/A,TRUE,"GENERAL";"TAB4",#N/A,TRUE,"GENERAL";"TAB5",#N/A,TRUE,"GENERAL"}</definedName>
    <definedName name="________r" localSheetId="2"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3" hidden="1">{"via1",#N/A,TRUE,"general";"via2",#N/A,TRUE,"general";"via3",#N/A,TRUE,"general"}</definedName>
    <definedName name="________r4r" localSheetId="1" hidden="1">{"via1",#N/A,TRUE,"general";"via2",#N/A,TRUE,"general";"via3",#N/A,TRUE,"general"}</definedName>
    <definedName name="________r4r" localSheetId="2"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3" hidden="1">{"TAB1",#N/A,TRUE,"GENERAL";"TAB2",#N/A,TRUE,"GENERAL";"TAB3",#N/A,TRUE,"GENERAL";"TAB4",#N/A,TRUE,"GENERAL";"TAB5",#N/A,TRUE,"GENERAL"}</definedName>
    <definedName name="_______a1" localSheetId="1" hidden="1">{"TAB1",#N/A,TRUE,"GENERAL";"TAB2",#N/A,TRUE,"GENERAL";"TAB3",#N/A,TRUE,"GENERAL";"TAB4",#N/A,TRUE,"GENERAL";"TAB5",#N/A,TRUE,"GENERAL"}</definedName>
    <definedName name="_______a1" localSheetId="2"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3"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2"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3" hidden="1">{"via1",#N/A,TRUE,"general";"via2",#N/A,TRUE,"general";"via3",#N/A,TRUE,"general"}</definedName>
    <definedName name="_______a4" localSheetId="1" hidden="1">{"via1",#N/A,TRUE,"general";"via2",#N/A,TRUE,"general";"via3",#N/A,TRUE,"general"}</definedName>
    <definedName name="_______a4" localSheetId="2"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3" hidden="1">{"TAB1",#N/A,TRUE,"GENERAL";"TAB2",#N/A,TRUE,"GENERAL";"TAB3",#N/A,TRUE,"GENERAL";"TAB4",#N/A,TRUE,"GENERAL";"TAB5",#N/A,TRUE,"GENERAL"}</definedName>
    <definedName name="_______a5" localSheetId="1" hidden="1">{"TAB1",#N/A,TRUE,"GENERAL";"TAB2",#N/A,TRUE,"GENERAL";"TAB3",#N/A,TRUE,"GENERAL";"TAB4",#N/A,TRUE,"GENERAL";"TAB5",#N/A,TRUE,"GENERAL"}</definedName>
    <definedName name="_______a5" localSheetId="2"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3"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2"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3"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2"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3"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2"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2"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3"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2"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3"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2"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3" hidden="1">{"via1",#N/A,TRUE,"general";"via2",#N/A,TRUE,"general";"via3",#N/A,TRUE,"general"}</definedName>
    <definedName name="_______b7" localSheetId="1" hidden="1">{"via1",#N/A,TRUE,"general";"via2",#N/A,TRUE,"general";"via3",#N/A,TRUE,"general"}</definedName>
    <definedName name="_______b7" localSheetId="2"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3" hidden="1">{"via1",#N/A,TRUE,"general";"via2",#N/A,TRUE,"general";"via3",#N/A,TRUE,"general"}</definedName>
    <definedName name="_______b8" localSheetId="1" hidden="1">{"via1",#N/A,TRUE,"general";"via2",#N/A,TRUE,"general";"via3",#N/A,TRUE,"general"}</definedName>
    <definedName name="_______b8" localSheetId="2"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3" hidden="1">{"TAB1",#N/A,TRUE,"GENERAL";"TAB2",#N/A,TRUE,"GENERAL";"TAB3",#N/A,TRUE,"GENERAL";"TAB4",#N/A,TRUE,"GENERAL";"TAB5",#N/A,TRUE,"GENERAL"}</definedName>
    <definedName name="_______bb9" localSheetId="1" hidden="1">{"TAB1",#N/A,TRUE,"GENERAL";"TAB2",#N/A,TRUE,"GENERAL";"TAB3",#N/A,TRUE,"GENERAL";"TAB4",#N/A,TRUE,"GENERAL";"TAB5",#N/A,TRUE,"GENERAL"}</definedName>
    <definedName name="_______bb9" localSheetId="2"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3"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2"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3"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2"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3" hidden="1">{"via1",#N/A,TRUE,"general";"via2",#N/A,TRUE,"general";"via3",#N/A,TRUE,"general"}</definedName>
    <definedName name="_______g3" localSheetId="1" hidden="1">{"via1",#N/A,TRUE,"general";"via2",#N/A,TRUE,"general";"via3",#N/A,TRUE,"general"}</definedName>
    <definedName name="_______g3" localSheetId="2"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3" hidden="1">{"via1",#N/A,TRUE,"general";"via2",#N/A,TRUE,"general";"via3",#N/A,TRUE,"general"}</definedName>
    <definedName name="_______g4" localSheetId="1" hidden="1">{"via1",#N/A,TRUE,"general";"via2",#N/A,TRUE,"general";"via3",#N/A,TRUE,"general"}</definedName>
    <definedName name="_______g4" localSheetId="2"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3" hidden="1">{"via1",#N/A,TRUE,"general";"via2",#N/A,TRUE,"general";"via3",#N/A,TRUE,"general"}</definedName>
    <definedName name="_______g5" localSheetId="1" hidden="1">{"via1",#N/A,TRUE,"general";"via2",#N/A,TRUE,"general";"via3",#N/A,TRUE,"general"}</definedName>
    <definedName name="_______g5" localSheetId="2"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3" hidden="1">{"via1",#N/A,TRUE,"general";"via2",#N/A,TRUE,"general";"via3",#N/A,TRUE,"general"}</definedName>
    <definedName name="_______g6" localSheetId="1" hidden="1">{"via1",#N/A,TRUE,"general";"via2",#N/A,TRUE,"general";"via3",#N/A,TRUE,"general"}</definedName>
    <definedName name="_______g6" localSheetId="2"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3" hidden="1">{"TAB1",#N/A,TRUE,"GENERAL";"TAB2",#N/A,TRUE,"GENERAL";"TAB3",#N/A,TRUE,"GENERAL";"TAB4",#N/A,TRUE,"GENERAL";"TAB5",#N/A,TRUE,"GENERAL"}</definedName>
    <definedName name="_______g7" localSheetId="1" hidden="1">{"TAB1",#N/A,TRUE,"GENERAL";"TAB2",#N/A,TRUE,"GENERAL";"TAB3",#N/A,TRUE,"GENERAL";"TAB4",#N/A,TRUE,"GENERAL";"TAB5",#N/A,TRUE,"GENERAL"}</definedName>
    <definedName name="_______g7" localSheetId="2"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3"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2"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3" hidden="1">{"via1",#N/A,TRUE,"general";"via2",#N/A,TRUE,"general";"via3",#N/A,TRUE,"general"}</definedName>
    <definedName name="_______gtr4" localSheetId="1" hidden="1">{"via1",#N/A,TRUE,"general";"via2",#N/A,TRUE,"general";"via3",#N/A,TRUE,"general"}</definedName>
    <definedName name="_______gtr4" localSheetId="2"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3" hidden="1">{"via1",#N/A,TRUE,"general";"via2",#N/A,TRUE,"general";"via3",#N/A,TRUE,"general"}</definedName>
    <definedName name="_______h2" localSheetId="1" hidden="1">{"via1",#N/A,TRUE,"general";"via2",#N/A,TRUE,"general";"via3",#N/A,TRUE,"general"}</definedName>
    <definedName name="_______h2" localSheetId="2"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3" hidden="1">{"via1",#N/A,TRUE,"general";"via2",#N/A,TRUE,"general";"via3",#N/A,TRUE,"general"}</definedName>
    <definedName name="_______h3" localSheetId="1" hidden="1">{"via1",#N/A,TRUE,"general";"via2",#N/A,TRUE,"general";"via3",#N/A,TRUE,"general"}</definedName>
    <definedName name="_______h3" localSheetId="2"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3" hidden="1">{"TAB1",#N/A,TRUE,"GENERAL";"TAB2",#N/A,TRUE,"GENERAL";"TAB3",#N/A,TRUE,"GENERAL";"TAB4",#N/A,TRUE,"GENERAL";"TAB5",#N/A,TRUE,"GENERAL"}</definedName>
    <definedName name="_______h4" localSheetId="1" hidden="1">{"TAB1",#N/A,TRUE,"GENERAL";"TAB2",#N/A,TRUE,"GENERAL";"TAB3",#N/A,TRUE,"GENERAL";"TAB4",#N/A,TRUE,"GENERAL";"TAB5",#N/A,TRUE,"GENERAL"}</definedName>
    <definedName name="_______h4" localSheetId="2"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3"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2"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3" hidden="1">{"via1",#N/A,TRUE,"general";"via2",#N/A,TRUE,"general";"via3",#N/A,TRUE,"general"}</definedName>
    <definedName name="_______h6" localSheetId="1" hidden="1">{"via1",#N/A,TRUE,"general";"via2",#N/A,TRUE,"general";"via3",#N/A,TRUE,"general"}</definedName>
    <definedName name="_______h6" localSheetId="2"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3" hidden="1">{"TAB1",#N/A,TRUE,"GENERAL";"TAB2",#N/A,TRUE,"GENERAL";"TAB3",#N/A,TRUE,"GENERAL";"TAB4",#N/A,TRUE,"GENERAL";"TAB5",#N/A,TRUE,"GENERAL"}</definedName>
    <definedName name="_______h7" localSheetId="1" hidden="1">{"TAB1",#N/A,TRUE,"GENERAL";"TAB2",#N/A,TRUE,"GENERAL";"TAB3",#N/A,TRUE,"GENERAL";"TAB4",#N/A,TRUE,"GENERAL";"TAB5",#N/A,TRUE,"GENERAL"}</definedName>
    <definedName name="_______h7" localSheetId="2"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3" hidden="1">{"via1",#N/A,TRUE,"general";"via2",#N/A,TRUE,"general";"via3",#N/A,TRUE,"general"}</definedName>
    <definedName name="_______h8" localSheetId="1" hidden="1">{"via1",#N/A,TRUE,"general";"via2",#N/A,TRUE,"general";"via3",#N/A,TRUE,"general"}</definedName>
    <definedName name="_______h8" localSheetId="2"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3" hidden="1">{"via1",#N/A,TRUE,"general";"via2",#N/A,TRUE,"general";"via3",#N/A,TRUE,"general"}</definedName>
    <definedName name="_______hfh7" localSheetId="1" hidden="1">{"via1",#N/A,TRUE,"general";"via2",#N/A,TRUE,"general";"via3",#N/A,TRUE,"general"}</definedName>
    <definedName name="_______hfh7" localSheetId="2"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3" hidden="1">{"via1",#N/A,TRUE,"general";"via2",#N/A,TRUE,"general";"via3",#N/A,TRUE,"general"}</definedName>
    <definedName name="_______i4" localSheetId="1" hidden="1">{"via1",#N/A,TRUE,"general";"via2",#N/A,TRUE,"general";"via3",#N/A,TRUE,"general"}</definedName>
    <definedName name="_______i4" localSheetId="2"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3" hidden="1">{"TAB1",#N/A,TRUE,"GENERAL";"TAB2",#N/A,TRUE,"GENERAL";"TAB3",#N/A,TRUE,"GENERAL";"TAB4",#N/A,TRUE,"GENERAL";"TAB5",#N/A,TRUE,"GENERAL"}</definedName>
    <definedName name="_______i5" localSheetId="1" hidden="1">{"TAB1",#N/A,TRUE,"GENERAL";"TAB2",#N/A,TRUE,"GENERAL";"TAB3",#N/A,TRUE,"GENERAL";"TAB4",#N/A,TRUE,"GENERAL";"TAB5",#N/A,TRUE,"GENERAL"}</definedName>
    <definedName name="_______i5" localSheetId="2"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3"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2"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3" hidden="1">{"via1",#N/A,TRUE,"general";"via2",#N/A,TRUE,"general";"via3",#N/A,TRUE,"general"}</definedName>
    <definedName name="_______i7" localSheetId="1" hidden="1">{"via1",#N/A,TRUE,"general";"via2",#N/A,TRUE,"general";"via3",#N/A,TRUE,"general"}</definedName>
    <definedName name="_______i7" localSheetId="2"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3" hidden="1">{"TAB1",#N/A,TRUE,"GENERAL";"TAB2",#N/A,TRUE,"GENERAL";"TAB3",#N/A,TRUE,"GENERAL";"TAB4",#N/A,TRUE,"GENERAL";"TAB5",#N/A,TRUE,"GENERAL"}</definedName>
    <definedName name="_______i77" localSheetId="1" hidden="1">{"TAB1",#N/A,TRUE,"GENERAL";"TAB2",#N/A,TRUE,"GENERAL";"TAB3",#N/A,TRUE,"GENERAL";"TAB4",#N/A,TRUE,"GENERAL";"TAB5",#N/A,TRUE,"GENERAL"}</definedName>
    <definedName name="_______i77" localSheetId="2"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3" hidden="1">{"via1",#N/A,TRUE,"general";"via2",#N/A,TRUE,"general";"via3",#N/A,TRUE,"general"}</definedName>
    <definedName name="_______i8" localSheetId="1" hidden="1">{"via1",#N/A,TRUE,"general";"via2",#N/A,TRUE,"general";"via3",#N/A,TRUE,"general"}</definedName>
    <definedName name="_______i8" localSheetId="2"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3" hidden="1">{"TAB1",#N/A,TRUE,"GENERAL";"TAB2",#N/A,TRUE,"GENERAL";"TAB3",#N/A,TRUE,"GENERAL";"TAB4",#N/A,TRUE,"GENERAL";"TAB5",#N/A,TRUE,"GENERAL"}</definedName>
    <definedName name="_______i9" localSheetId="1" hidden="1">{"TAB1",#N/A,TRUE,"GENERAL";"TAB2",#N/A,TRUE,"GENERAL";"TAB3",#N/A,TRUE,"GENERAL";"TAB4",#N/A,TRUE,"GENERAL";"TAB5",#N/A,TRUE,"GENERAL"}</definedName>
    <definedName name="_______i9" localSheetId="2"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3"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2"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3" hidden="1">{"via1",#N/A,TRUE,"general";"via2",#N/A,TRUE,"general";"via3",#N/A,TRUE,"general"}</definedName>
    <definedName name="_______k4" localSheetId="1" hidden="1">{"via1",#N/A,TRUE,"general";"via2",#N/A,TRUE,"general";"via3",#N/A,TRUE,"general"}</definedName>
    <definedName name="_______k4" localSheetId="2"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3" hidden="1">{"via1",#N/A,TRUE,"general";"via2",#N/A,TRUE,"general";"via3",#N/A,TRUE,"general"}</definedName>
    <definedName name="_______k5" localSheetId="1" hidden="1">{"via1",#N/A,TRUE,"general";"via2",#N/A,TRUE,"general";"via3",#N/A,TRUE,"general"}</definedName>
    <definedName name="_______k5" localSheetId="2"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3" hidden="1">{"TAB1",#N/A,TRUE,"GENERAL";"TAB2",#N/A,TRUE,"GENERAL";"TAB3",#N/A,TRUE,"GENERAL";"TAB4",#N/A,TRUE,"GENERAL";"TAB5",#N/A,TRUE,"GENERAL"}</definedName>
    <definedName name="_______k6" localSheetId="1" hidden="1">{"TAB1",#N/A,TRUE,"GENERAL";"TAB2",#N/A,TRUE,"GENERAL";"TAB3",#N/A,TRUE,"GENERAL";"TAB4",#N/A,TRUE,"GENERAL";"TAB5",#N/A,TRUE,"GENERAL"}</definedName>
    <definedName name="_______k6" localSheetId="2"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3" hidden="1">{"via1",#N/A,TRUE,"general";"via2",#N/A,TRUE,"general";"via3",#N/A,TRUE,"general"}</definedName>
    <definedName name="_______k7" localSheetId="1" hidden="1">{"via1",#N/A,TRUE,"general";"via2",#N/A,TRUE,"general";"via3",#N/A,TRUE,"general"}</definedName>
    <definedName name="_______k7" localSheetId="2"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3" hidden="1">{"via1",#N/A,TRUE,"general";"via2",#N/A,TRUE,"general";"via3",#N/A,TRUE,"general"}</definedName>
    <definedName name="_______k8" localSheetId="1" hidden="1">{"via1",#N/A,TRUE,"general";"via2",#N/A,TRUE,"general";"via3",#N/A,TRUE,"general"}</definedName>
    <definedName name="_______k8" localSheetId="2"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3" hidden="1">{"TAB1",#N/A,TRUE,"GENERAL";"TAB2",#N/A,TRUE,"GENERAL";"TAB3",#N/A,TRUE,"GENERAL";"TAB4",#N/A,TRUE,"GENERAL";"TAB5",#N/A,TRUE,"GENERAL"}</definedName>
    <definedName name="_______k9" localSheetId="1" hidden="1">{"TAB1",#N/A,TRUE,"GENERAL";"TAB2",#N/A,TRUE,"GENERAL";"TAB3",#N/A,TRUE,"GENERAL";"TAB4",#N/A,TRUE,"GENERAL";"TAB5",#N/A,TRUE,"GENERAL"}</definedName>
    <definedName name="_______k9" localSheetId="2"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3"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2"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3" hidden="1">{"via1",#N/A,TRUE,"general";"via2",#N/A,TRUE,"general";"via3",#N/A,TRUE,"general"}</definedName>
    <definedName name="_______m3" localSheetId="1" hidden="1">{"via1",#N/A,TRUE,"general";"via2",#N/A,TRUE,"general";"via3",#N/A,TRUE,"general"}</definedName>
    <definedName name="_______m3" localSheetId="2"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3" hidden="1">{"TAB1",#N/A,TRUE,"GENERAL";"TAB2",#N/A,TRUE,"GENERAL";"TAB3",#N/A,TRUE,"GENERAL";"TAB4",#N/A,TRUE,"GENERAL";"TAB5",#N/A,TRUE,"GENERAL"}</definedName>
    <definedName name="_______m4" localSheetId="1" hidden="1">{"TAB1",#N/A,TRUE,"GENERAL";"TAB2",#N/A,TRUE,"GENERAL";"TAB3",#N/A,TRUE,"GENERAL";"TAB4",#N/A,TRUE,"GENERAL";"TAB5",#N/A,TRUE,"GENERAL"}</definedName>
    <definedName name="_______m4" localSheetId="2"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3" hidden="1">{"via1",#N/A,TRUE,"general";"via2",#N/A,TRUE,"general";"via3",#N/A,TRUE,"general"}</definedName>
    <definedName name="_______m5" localSheetId="1" hidden="1">{"via1",#N/A,TRUE,"general";"via2",#N/A,TRUE,"general";"via3",#N/A,TRUE,"general"}</definedName>
    <definedName name="_______m5" localSheetId="2"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3" hidden="1">{"TAB1",#N/A,TRUE,"GENERAL";"TAB2",#N/A,TRUE,"GENERAL";"TAB3",#N/A,TRUE,"GENERAL";"TAB4",#N/A,TRUE,"GENERAL";"TAB5",#N/A,TRUE,"GENERAL"}</definedName>
    <definedName name="_______m6" localSheetId="1" hidden="1">{"TAB1",#N/A,TRUE,"GENERAL";"TAB2",#N/A,TRUE,"GENERAL";"TAB3",#N/A,TRUE,"GENERAL";"TAB4",#N/A,TRUE,"GENERAL";"TAB5",#N/A,TRUE,"GENERAL"}</definedName>
    <definedName name="_______m6" localSheetId="2"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3"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2"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3" hidden="1">{"via1",#N/A,TRUE,"general";"via2",#N/A,TRUE,"general";"via3",#N/A,TRUE,"general"}</definedName>
    <definedName name="_______m8" localSheetId="1" hidden="1">{"via1",#N/A,TRUE,"general";"via2",#N/A,TRUE,"general";"via3",#N/A,TRUE,"general"}</definedName>
    <definedName name="_______m8" localSheetId="2"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3" hidden="1">{"via1",#N/A,TRUE,"general";"via2",#N/A,TRUE,"general";"via3",#N/A,TRUE,"general"}</definedName>
    <definedName name="_______m9" localSheetId="1" hidden="1">{"via1",#N/A,TRUE,"general";"via2",#N/A,TRUE,"general";"via3",#N/A,TRUE,"general"}</definedName>
    <definedName name="_______m9" localSheetId="2"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3" hidden="1">{"TAB1",#N/A,TRUE,"GENERAL";"TAB2",#N/A,TRUE,"GENERAL";"TAB3",#N/A,TRUE,"GENERAL";"TAB4",#N/A,TRUE,"GENERAL";"TAB5",#N/A,TRUE,"GENERAL"}</definedName>
    <definedName name="_______n3" localSheetId="1" hidden="1">{"TAB1",#N/A,TRUE,"GENERAL";"TAB2",#N/A,TRUE,"GENERAL";"TAB3",#N/A,TRUE,"GENERAL";"TAB4",#N/A,TRUE,"GENERAL";"TAB5",#N/A,TRUE,"GENERAL"}</definedName>
    <definedName name="_______n3" localSheetId="2"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3" hidden="1">{"via1",#N/A,TRUE,"general";"via2",#N/A,TRUE,"general";"via3",#N/A,TRUE,"general"}</definedName>
    <definedName name="_______n4" localSheetId="1" hidden="1">{"via1",#N/A,TRUE,"general";"via2",#N/A,TRUE,"general";"via3",#N/A,TRUE,"general"}</definedName>
    <definedName name="_______n4" localSheetId="2"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3" hidden="1">{"TAB1",#N/A,TRUE,"GENERAL";"TAB2",#N/A,TRUE,"GENERAL";"TAB3",#N/A,TRUE,"GENERAL";"TAB4",#N/A,TRUE,"GENERAL";"TAB5",#N/A,TRUE,"GENERAL"}</definedName>
    <definedName name="_______n5" localSheetId="1" hidden="1">{"TAB1",#N/A,TRUE,"GENERAL";"TAB2",#N/A,TRUE,"GENERAL";"TAB3",#N/A,TRUE,"GENERAL";"TAB4",#N/A,TRUE,"GENERAL";"TAB5",#N/A,TRUE,"GENERAL"}</definedName>
    <definedName name="_______n5" localSheetId="2"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3" hidden="1">{"via1",#N/A,TRUE,"general";"via2",#N/A,TRUE,"general";"via3",#N/A,TRUE,"general"}</definedName>
    <definedName name="_______nyn7" localSheetId="1" hidden="1">{"via1",#N/A,TRUE,"general";"via2",#N/A,TRUE,"general";"via3",#N/A,TRUE,"general"}</definedName>
    <definedName name="_______nyn7" localSheetId="2"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3" hidden="1">{"via1",#N/A,TRUE,"general";"via2",#N/A,TRUE,"general";"via3",#N/A,TRUE,"general"}</definedName>
    <definedName name="_______o4" localSheetId="1" hidden="1">{"via1",#N/A,TRUE,"general";"via2",#N/A,TRUE,"general";"via3",#N/A,TRUE,"general"}</definedName>
    <definedName name="_______o4" localSheetId="2"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3" hidden="1">{"TAB1",#N/A,TRUE,"GENERAL";"TAB2",#N/A,TRUE,"GENERAL";"TAB3",#N/A,TRUE,"GENERAL";"TAB4",#N/A,TRUE,"GENERAL";"TAB5",#N/A,TRUE,"GENERAL"}</definedName>
    <definedName name="_______o5" localSheetId="1" hidden="1">{"TAB1",#N/A,TRUE,"GENERAL";"TAB2",#N/A,TRUE,"GENERAL";"TAB3",#N/A,TRUE,"GENERAL";"TAB4",#N/A,TRUE,"GENERAL";"TAB5",#N/A,TRUE,"GENERAL"}</definedName>
    <definedName name="_______o5" localSheetId="2"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3"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2"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3"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2"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3" hidden="1">{"via1",#N/A,TRUE,"general";"via2",#N/A,TRUE,"general";"via3",#N/A,TRUE,"general"}</definedName>
    <definedName name="_______o8" localSheetId="1" hidden="1">{"via1",#N/A,TRUE,"general";"via2",#N/A,TRUE,"general";"via3",#N/A,TRUE,"general"}</definedName>
    <definedName name="_______o8" localSheetId="2"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3" hidden="1">{"TAB1",#N/A,TRUE,"GENERAL";"TAB2",#N/A,TRUE,"GENERAL";"TAB3",#N/A,TRUE,"GENERAL";"TAB4",#N/A,TRUE,"GENERAL";"TAB5",#N/A,TRUE,"GENERAL"}</definedName>
    <definedName name="_______o9" localSheetId="1" hidden="1">{"TAB1",#N/A,TRUE,"GENERAL";"TAB2",#N/A,TRUE,"GENERAL";"TAB3",#N/A,TRUE,"GENERAL";"TAB4",#N/A,TRUE,"GENERAL";"TAB5",#N/A,TRUE,"GENERAL"}</definedName>
    <definedName name="_______o9" localSheetId="2"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3" hidden="1">{"via1",#N/A,TRUE,"general";"via2",#N/A,TRUE,"general";"via3",#N/A,TRUE,"general"}</definedName>
    <definedName name="_______p6" localSheetId="1" hidden="1">{"via1",#N/A,TRUE,"general";"via2",#N/A,TRUE,"general";"via3",#N/A,TRUE,"general"}</definedName>
    <definedName name="_______p6" localSheetId="2"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3" hidden="1">{"via1",#N/A,TRUE,"general";"via2",#N/A,TRUE,"general";"via3",#N/A,TRUE,"general"}</definedName>
    <definedName name="_______p7" localSheetId="1" hidden="1">{"via1",#N/A,TRUE,"general";"via2",#N/A,TRUE,"general";"via3",#N/A,TRUE,"general"}</definedName>
    <definedName name="_______p7" localSheetId="2"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3" hidden="1">{"TAB1",#N/A,TRUE,"GENERAL";"TAB2",#N/A,TRUE,"GENERAL";"TAB3",#N/A,TRUE,"GENERAL";"TAB4",#N/A,TRUE,"GENERAL";"TAB5",#N/A,TRUE,"GENERAL"}</definedName>
    <definedName name="_______p8" localSheetId="1" hidden="1">{"TAB1",#N/A,TRUE,"GENERAL";"TAB2",#N/A,TRUE,"GENERAL";"TAB3",#N/A,TRUE,"GENERAL";"TAB4",#N/A,TRUE,"GENERAL";"TAB5",#N/A,TRUE,"GENERAL"}</definedName>
    <definedName name="_______p8" localSheetId="2"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3"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2"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3" hidden="1">{"via1",#N/A,TRUE,"general";"via2",#N/A,TRUE,"general";"via3",#N/A,TRUE,"general"}</definedName>
    <definedName name="_______r4r" localSheetId="1" hidden="1">{"via1",#N/A,TRUE,"general";"via2",#N/A,TRUE,"general";"via3",#N/A,TRUE,"general"}</definedName>
    <definedName name="_______r4r" localSheetId="2"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3" hidden="1">{"via1",#N/A,TRUE,"general";"via2",#N/A,TRUE,"general";"via3",#N/A,TRUE,"general"}</definedName>
    <definedName name="_______rtu6" localSheetId="1" hidden="1">{"via1",#N/A,TRUE,"general";"via2",#N/A,TRUE,"general";"via3",#N/A,TRUE,"general"}</definedName>
    <definedName name="_______rtu6" localSheetId="2"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3" hidden="1">{"via1",#N/A,TRUE,"general";"via2",#N/A,TRUE,"general";"via3",#N/A,TRUE,"general"}</definedName>
    <definedName name="_______s1" localSheetId="1" hidden="1">{"via1",#N/A,TRUE,"general";"via2",#N/A,TRUE,"general";"via3",#N/A,TRUE,"general"}</definedName>
    <definedName name="_______s1" localSheetId="2"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3" hidden="1">{"TAB1",#N/A,TRUE,"GENERAL";"TAB2",#N/A,TRUE,"GENERAL";"TAB3",#N/A,TRUE,"GENERAL";"TAB4",#N/A,TRUE,"GENERAL";"TAB5",#N/A,TRUE,"GENERAL"}</definedName>
    <definedName name="_______s2" localSheetId="1" hidden="1">{"TAB1",#N/A,TRUE,"GENERAL";"TAB2",#N/A,TRUE,"GENERAL";"TAB3",#N/A,TRUE,"GENERAL";"TAB4",#N/A,TRUE,"GENERAL";"TAB5",#N/A,TRUE,"GENERAL"}</definedName>
    <definedName name="_______s2" localSheetId="2"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3"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2"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3" hidden="1">{"via1",#N/A,TRUE,"general";"via2",#N/A,TRUE,"general";"via3",#N/A,TRUE,"general"}</definedName>
    <definedName name="_______s4" localSheetId="1" hidden="1">{"via1",#N/A,TRUE,"general";"via2",#N/A,TRUE,"general";"via3",#N/A,TRUE,"general"}</definedName>
    <definedName name="_______s4" localSheetId="2"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3" hidden="1">{"via1",#N/A,TRUE,"general";"via2",#N/A,TRUE,"general";"via3",#N/A,TRUE,"general"}</definedName>
    <definedName name="_______s5" localSheetId="1" hidden="1">{"via1",#N/A,TRUE,"general";"via2",#N/A,TRUE,"general";"via3",#N/A,TRUE,"general"}</definedName>
    <definedName name="_______s5" localSheetId="2"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3" hidden="1">{"TAB1",#N/A,TRUE,"GENERAL";"TAB2",#N/A,TRUE,"GENERAL";"TAB3",#N/A,TRUE,"GENERAL";"TAB4",#N/A,TRUE,"GENERAL";"TAB5",#N/A,TRUE,"GENERAL"}</definedName>
    <definedName name="_______s6" localSheetId="1" hidden="1">{"TAB1",#N/A,TRUE,"GENERAL";"TAB2",#N/A,TRUE,"GENERAL";"TAB3",#N/A,TRUE,"GENERAL";"TAB4",#N/A,TRUE,"GENERAL";"TAB5",#N/A,TRUE,"GENERAL"}</definedName>
    <definedName name="_______s6" localSheetId="2"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3" hidden="1">{"via1",#N/A,TRUE,"general";"via2",#N/A,TRUE,"general";"via3",#N/A,TRUE,"general"}</definedName>
    <definedName name="_______s7" localSheetId="1" hidden="1">{"via1",#N/A,TRUE,"general";"via2",#N/A,TRUE,"general";"via3",#N/A,TRUE,"general"}</definedName>
    <definedName name="_______s7" localSheetId="2"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3" hidden="1">{"TAB1",#N/A,TRUE,"GENERAL";"TAB2",#N/A,TRUE,"GENERAL";"TAB3",#N/A,TRUE,"GENERAL";"TAB4",#N/A,TRUE,"GENERAL";"TAB5",#N/A,TRUE,"GENERAL"}</definedName>
    <definedName name="_______t3" localSheetId="1" hidden="1">{"TAB1",#N/A,TRUE,"GENERAL";"TAB2",#N/A,TRUE,"GENERAL";"TAB3",#N/A,TRUE,"GENERAL";"TAB4",#N/A,TRUE,"GENERAL";"TAB5",#N/A,TRUE,"GENERAL"}</definedName>
    <definedName name="_______t3" localSheetId="2"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3" hidden="1">{"via1",#N/A,TRUE,"general";"via2",#N/A,TRUE,"general";"via3",#N/A,TRUE,"general"}</definedName>
    <definedName name="_______t4" localSheetId="1" hidden="1">{"via1",#N/A,TRUE,"general";"via2",#N/A,TRUE,"general";"via3",#N/A,TRUE,"general"}</definedName>
    <definedName name="_______t4" localSheetId="2"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3" hidden="1">{"TAB1",#N/A,TRUE,"GENERAL";"TAB2",#N/A,TRUE,"GENERAL";"TAB3",#N/A,TRUE,"GENERAL";"TAB4",#N/A,TRUE,"GENERAL";"TAB5",#N/A,TRUE,"GENERAL"}</definedName>
    <definedName name="_______t5" localSheetId="1" hidden="1">{"TAB1",#N/A,TRUE,"GENERAL";"TAB2",#N/A,TRUE,"GENERAL";"TAB3",#N/A,TRUE,"GENERAL";"TAB4",#N/A,TRUE,"GENERAL";"TAB5",#N/A,TRUE,"GENERAL"}</definedName>
    <definedName name="_______t5" localSheetId="2"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3" hidden="1">{"via1",#N/A,TRUE,"general";"via2",#N/A,TRUE,"general";"via3",#N/A,TRUE,"general"}</definedName>
    <definedName name="_______t6" localSheetId="1" hidden="1">{"via1",#N/A,TRUE,"general";"via2",#N/A,TRUE,"general";"via3",#N/A,TRUE,"general"}</definedName>
    <definedName name="_______t6" localSheetId="2"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3" hidden="1">{"TAB1",#N/A,TRUE,"GENERAL";"TAB2",#N/A,TRUE,"GENERAL";"TAB3",#N/A,TRUE,"GENERAL";"TAB4",#N/A,TRUE,"GENERAL";"TAB5",#N/A,TRUE,"GENERAL"}</definedName>
    <definedName name="_______t66" localSheetId="1" hidden="1">{"TAB1",#N/A,TRUE,"GENERAL";"TAB2",#N/A,TRUE,"GENERAL";"TAB3",#N/A,TRUE,"GENERAL";"TAB4",#N/A,TRUE,"GENERAL";"TAB5",#N/A,TRUE,"GENERAL"}</definedName>
    <definedName name="_______t66" localSheetId="2"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3" hidden="1">{"via1",#N/A,TRUE,"general";"via2",#N/A,TRUE,"general";"via3",#N/A,TRUE,"general"}</definedName>
    <definedName name="_______t7" localSheetId="1" hidden="1">{"via1",#N/A,TRUE,"general";"via2",#N/A,TRUE,"general";"via3",#N/A,TRUE,"general"}</definedName>
    <definedName name="_______t7" localSheetId="2"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3" hidden="1">{"TAB1",#N/A,TRUE,"GENERAL";"TAB2",#N/A,TRUE,"GENERAL";"TAB3",#N/A,TRUE,"GENERAL";"TAB4",#N/A,TRUE,"GENERAL";"TAB5",#N/A,TRUE,"GENERAL"}</definedName>
    <definedName name="_______t77" localSheetId="1" hidden="1">{"TAB1",#N/A,TRUE,"GENERAL";"TAB2",#N/A,TRUE,"GENERAL";"TAB3",#N/A,TRUE,"GENERAL";"TAB4",#N/A,TRUE,"GENERAL";"TAB5",#N/A,TRUE,"GENERAL"}</definedName>
    <definedName name="_______t77" localSheetId="2"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3"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2"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3" hidden="1">{"via1",#N/A,TRUE,"general";"via2",#N/A,TRUE,"general";"via3",#N/A,TRUE,"general"}</definedName>
    <definedName name="_______t88" localSheetId="1" hidden="1">{"via1",#N/A,TRUE,"general";"via2",#N/A,TRUE,"general";"via3",#N/A,TRUE,"general"}</definedName>
    <definedName name="_______t88" localSheetId="2"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3" hidden="1">{"TAB1",#N/A,TRUE,"GENERAL";"TAB2",#N/A,TRUE,"GENERAL";"TAB3",#N/A,TRUE,"GENERAL";"TAB4",#N/A,TRUE,"GENERAL";"TAB5",#N/A,TRUE,"GENERAL"}</definedName>
    <definedName name="_______t9" localSheetId="1" hidden="1">{"TAB1",#N/A,TRUE,"GENERAL";"TAB2",#N/A,TRUE,"GENERAL";"TAB3",#N/A,TRUE,"GENERAL";"TAB4",#N/A,TRUE,"GENERAL";"TAB5",#N/A,TRUE,"GENERAL"}</definedName>
    <definedName name="_______t9" localSheetId="2"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3" hidden="1">{"via1",#N/A,TRUE,"general";"via2",#N/A,TRUE,"general";"via3",#N/A,TRUE,"general"}</definedName>
    <definedName name="_______t99" localSheetId="1" hidden="1">{"via1",#N/A,TRUE,"general";"via2",#N/A,TRUE,"general";"via3",#N/A,TRUE,"general"}</definedName>
    <definedName name="_______t99" localSheetId="2"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3" hidden="1">{"TAB1",#N/A,TRUE,"GENERAL";"TAB2",#N/A,TRUE,"GENERAL";"TAB3",#N/A,TRUE,"GENERAL";"TAB4",#N/A,TRUE,"GENERAL";"TAB5",#N/A,TRUE,"GENERAL"}</definedName>
    <definedName name="_______u4" localSheetId="1" hidden="1">{"TAB1",#N/A,TRUE,"GENERAL";"TAB2",#N/A,TRUE,"GENERAL";"TAB3",#N/A,TRUE,"GENERAL";"TAB4",#N/A,TRUE,"GENERAL";"TAB5",#N/A,TRUE,"GENERAL"}</definedName>
    <definedName name="_______u4" localSheetId="2"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3"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2"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3"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2"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3" hidden="1">{"via1",#N/A,TRUE,"general";"via2",#N/A,TRUE,"general";"via3",#N/A,TRUE,"general"}</definedName>
    <definedName name="_______u7" localSheetId="1" hidden="1">{"via1",#N/A,TRUE,"general";"via2",#N/A,TRUE,"general";"via3",#N/A,TRUE,"general"}</definedName>
    <definedName name="_______u7" localSheetId="2"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3" hidden="1">{"TAB1",#N/A,TRUE,"GENERAL";"TAB2",#N/A,TRUE,"GENERAL";"TAB3",#N/A,TRUE,"GENERAL";"TAB4",#N/A,TRUE,"GENERAL";"TAB5",#N/A,TRUE,"GENERAL"}</definedName>
    <definedName name="_______u8" localSheetId="1" hidden="1">{"TAB1",#N/A,TRUE,"GENERAL";"TAB2",#N/A,TRUE,"GENERAL";"TAB3",#N/A,TRUE,"GENERAL";"TAB4",#N/A,TRUE,"GENERAL";"TAB5",#N/A,TRUE,"GENERAL"}</definedName>
    <definedName name="_______u8" localSheetId="2"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3"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2"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3"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2"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3" hidden="1">{"via1",#N/A,TRUE,"general";"via2",#N/A,TRUE,"general";"via3",#N/A,TRUE,"general"}</definedName>
    <definedName name="_______v2" localSheetId="1" hidden="1">{"via1",#N/A,TRUE,"general";"via2",#N/A,TRUE,"general";"via3",#N/A,TRUE,"general"}</definedName>
    <definedName name="_______v2" localSheetId="2"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3" hidden="1">{"TAB1",#N/A,TRUE,"GENERAL";"TAB2",#N/A,TRUE,"GENERAL";"TAB3",#N/A,TRUE,"GENERAL";"TAB4",#N/A,TRUE,"GENERAL";"TAB5",#N/A,TRUE,"GENERAL"}</definedName>
    <definedName name="_______v3" localSheetId="1" hidden="1">{"TAB1",#N/A,TRUE,"GENERAL";"TAB2",#N/A,TRUE,"GENERAL";"TAB3",#N/A,TRUE,"GENERAL";"TAB4",#N/A,TRUE,"GENERAL";"TAB5",#N/A,TRUE,"GENERAL"}</definedName>
    <definedName name="_______v3" localSheetId="2"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2"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3"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2"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3"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2"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3" hidden="1">{"via1",#N/A,TRUE,"general";"via2",#N/A,TRUE,"general";"via3",#N/A,TRUE,"general"}</definedName>
    <definedName name="_______v7" localSheetId="1" hidden="1">{"via1",#N/A,TRUE,"general";"via2",#N/A,TRUE,"general";"via3",#N/A,TRUE,"general"}</definedName>
    <definedName name="_______v7" localSheetId="2"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3" hidden="1">{"TAB1",#N/A,TRUE,"GENERAL";"TAB2",#N/A,TRUE,"GENERAL";"TAB3",#N/A,TRUE,"GENERAL";"TAB4",#N/A,TRUE,"GENERAL";"TAB5",#N/A,TRUE,"GENERAL"}</definedName>
    <definedName name="_______v8" localSheetId="1" hidden="1">{"TAB1",#N/A,TRUE,"GENERAL";"TAB2",#N/A,TRUE,"GENERAL";"TAB3",#N/A,TRUE,"GENERAL";"TAB4",#N/A,TRUE,"GENERAL";"TAB5",#N/A,TRUE,"GENERAL"}</definedName>
    <definedName name="_______v8" localSheetId="2"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3"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2"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3" hidden="1">{"via1",#N/A,TRUE,"general";"via2",#N/A,TRUE,"general";"via3",#N/A,TRUE,"general"}</definedName>
    <definedName name="_______vfv4" localSheetId="1" hidden="1">{"via1",#N/A,TRUE,"general";"via2",#N/A,TRUE,"general";"via3",#N/A,TRUE,"general"}</definedName>
    <definedName name="_______vfv4" localSheetId="2"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3" hidden="1">{"TAB1",#N/A,TRUE,"GENERAL";"TAB2",#N/A,TRUE,"GENERAL";"TAB3",#N/A,TRUE,"GENERAL";"TAB4",#N/A,TRUE,"GENERAL";"TAB5",#N/A,TRUE,"GENERAL"}</definedName>
    <definedName name="_______x1" localSheetId="1" hidden="1">{"TAB1",#N/A,TRUE,"GENERAL";"TAB2",#N/A,TRUE,"GENERAL";"TAB3",#N/A,TRUE,"GENERAL";"TAB4",#N/A,TRUE,"GENERAL";"TAB5",#N/A,TRUE,"GENERAL"}</definedName>
    <definedName name="_______x1" localSheetId="2"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3" hidden="1">{"via1",#N/A,TRUE,"general";"via2",#N/A,TRUE,"general";"via3",#N/A,TRUE,"general"}</definedName>
    <definedName name="_______x2" localSheetId="1" hidden="1">{"via1",#N/A,TRUE,"general";"via2",#N/A,TRUE,"general";"via3",#N/A,TRUE,"general"}</definedName>
    <definedName name="_______x2" localSheetId="2"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3" hidden="1">{"via1",#N/A,TRUE,"general";"via2",#N/A,TRUE,"general";"via3",#N/A,TRUE,"general"}</definedName>
    <definedName name="_______x3" localSheetId="1" hidden="1">{"via1",#N/A,TRUE,"general";"via2",#N/A,TRUE,"general";"via3",#N/A,TRUE,"general"}</definedName>
    <definedName name="_______x3" localSheetId="2"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3" hidden="1">{"via1",#N/A,TRUE,"general";"via2",#N/A,TRUE,"general";"via3",#N/A,TRUE,"general"}</definedName>
    <definedName name="_______x4" localSheetId="1" hidden="1">{"via1",#N/A,TRUE,"general";"via2",#N/A,TRUE,"general";"via3",#N/A,TRUE,"general"}</definedName>
    <definedName name="_______x4" localSheetId="2"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3" hidden="1">{"TAB1",#N/A,TRUE,"GENERAL";"TAB2",#N/A,TRUE,"GENERAL";"TAB3",#N/A,TRUE,"GENERAL";"TAB4",#N/A,TRUE,"GENERAL";"TAB5",#N/A,TRUE,"GENERAL"}</definedName>
    <definedName name="_______x5" localSheetId="1" hidden="1">{"TAB1",#N/A,TRUE,"GENERAL";"TAB2",#N/A,TRUE,"GENERAL";"TAB3",#N/A,TRUE,"GENERAL";"TAB4",#N/A,TRUE,"GENERAL";"TAB5",#N/A,TRUE,"GENERAL"}</definedName>
    <definedName name="_______x5" localSheetId="2"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3"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2"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3"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2"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3" hidden="1">{"via1",#N/A,TRUE,"general";"via2",#N/A,TRUE,"general";"via3",#N/A,TRUE,"general"}</definedName>
    <definedName name="_______x8" localSheetId="1" hidden="1">{"via1",#N/A,TRUE,"general";"via2",#N/A,TRUE,"general";"via3",#N/A,TRUE,"general"}</definedName>
    <definedName name="_______x8" localSheetId="2"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3" hidden="1">{"TAB1",#N/A,TRUE,"GENERAL";"TAB2",#N/A,TRUE,"GENERAL";"TAB3",#N/A,TRUE,"GENERAL";"TAB4",#N/A,TRUE,"GENERAL";"TAB5",#N/A,TRUE,"GENERAL"}</definedName>
    <definedName name="_______x9" localSheetId="1" hidden="1">{"TAB1",#N/A,TRUE,"GENERAL";"TAB2",#N/A,TRUE,"GENERAL";"TAB3",#N/A,TRUE,"GENERAL";"TAB4",#N/A,TRUE,"GENERAL";"TAB5",#N/A,TRUE,"GENERAL"}</definedName>
    <definedName name="_______x9" localSheetId="2"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3"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2"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3" hidden="1">{"via1",#N/A,TRUE,"general";"via2",#N/A,TRUE,"general";"via3",#N/A,TRUE,"general"}</definedName>
    <definedName name="_______y3" localSheetId="1" hidden="1">{"via1",#N/A,TRUE,"general";"via2",#N/A,TRUE,"general";"via3",#N/A,TRUE,"general"}</definedName>
    <definedName name="_______y3" localSheetId="2"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3" hidden="1">{"via1",#N/A,TRUE,"general";"via2",#N/A,TRUE,"general";"via3",#N/A,TRUE,"general"}</definedName>
    <definedName name="_______y4" localSheetId="1" hidden="1">{"via1",#N/A,TRUE,"general";"via2",#N/A,TRUE,"general";"via3",#N/A,TRUE,"general"}</definedName>
    <definedName name="_______y4" localSheetId="2"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3" hidden="1">{"TAB1",#N/A,TRUE,"GENERAL";"TAB2",#N/A,TRUE,"GENERAL";"TAB3",#N/A,TRUE,"GENERAL";"TAB4",#N/A,TRUE,"GENERAL";"TAB5",#N/A,TRUE,"GENERAL"}</definedName>
    <definedName name="_______y5" localSheetId="1" hidden="1">{"TAB1",#N/A,TRUE,"GENERAL";"TAB2",#N/A,TRUE,"GENERAL";"TAB3",#N/A,TRUE,"GENERAL";"TAB4",#N/A,TRUE,"GENERAL";"TAB5",#N/A,TRUE,"GENERAL"}</definedName>
    <definedName name="_______y5" localSheetId="2"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3" hidden="1">{"via1",#N/A,TRUE,"general";"via2",#N/A,TRUE,"general";"via3",#N/A,TRUE,"general"}</definedName>
    <definedName name="_______y6" localSheetId="1" hidden="1">{"via1",#N/A,TRUE,"general";"via2",#N/A,TRUE,"general";"via3",#N/A,TRUE,"general"}</definedName>
    <definedName name="_______y6" localSheetId="2"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3" hidden="1">{"via1",#N/A,TRUE,"general";"via2",#N/A,TRUE,"general";"via3",#N/A,TRUE,"general"}</definedName>
    <definedName name="_______y7" localSheetId="1" hidden="1">{"via1",#N/A,TRUE,"general";"via2",#N/A,TRUE,"general";"via3",#N/A,TRUE,"general"}</definedName>
    <definedName name="_______y7" localSheetId="2"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3" hidden="1">{"via1",#N/A,TRUE,"general";"via2",#N/A,TRUE,"general";"via3",#N/A,TRUE,"general"}</definedName>
    <definedName name="_______y8" localSheetId="1" hidden="1">{"via1",#N/A,TRUE,"general";"via2",#N/A,TRUE,"general";"via3",#N/A,TRUE,"general"}</definedName>
    <definedName name="_______y8" localSheetId="2"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3" hidden="1">{"TAB1",#N/A,TRUE,"GENERAL";"TAB2",#N/A,TRUE,"GENERAL";"TAB3",#N/A,TRUE,"GENERAL";"TAB4",#N/A,TRUE,"GENERAL";"TAB5",#N/A,TRUE,"GENERAL"}</definedName>
    <definedName name="_______y9" localSheetId="1" hidden="1">{"TAB1",#N/A,TRUE,"GENERAL";"TAB2",#N/A,TRUE,"GENERAL";"TAB3",#N/A,TRUE,"GENERAL";"TAB4",#N/A,TRUE,"GENERAL";"TAB5",#N/A,TRUE,"GENERAL"}</definedName>
    <definedName name="_______y9" localSheetId="2"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3"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2"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3" hidden="1">{"via1",#N/A,TRUE,"general";"via2",#N/A,TRUE,"general";"via3",#N/A,TRUE,"general"}</definedName>
    <definedName name="_______z2" localSheetId="1" hidden="1">{"via1",#N/A,TRUE,"general";"via2",#N/A,TRUE,"general";"via3",#N/A,TRUE,"general"}</definedName>
    <definedName name="_______z2" localSheetId="2"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3" hidden="1">{"via1",#N/A,TRUE,"general";"via2",#N/A,TRUE,"general";"via3",#N/A,TRUE,"general"}</definedName>
    <definedName name="_______z3" localSheetId="1" hidden="1">{"via1",#N/A,TRUE,"general";"via2",#N/A,TRUE,"general";"via3",#N/A,TRUE,"general"}</definedName>
    <definedName name="_______z3" localSheetId="2"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3" hidden="1">{"TAB1",#N/A,TRUE,"GENERAL";"TAB2",#N/A,TRUE,"GENERAL";"TAB3",#N/A,TRUE,"GENERAL";"TAB4",#N/A,TRUE,"GENERAL";"TAB5",#N/A,TRUE,"GENERAL"}</definedName>
    <definedName name="_______z4" localSheetId="1" hidden="1">{"TAB1",#N/A,TRUE,"GENERAL";"TAB2",#N/A,TRUE,"GENERAL";"TAB3",#N/A,TRUE,"GENERAL";"TAB4",#N/A,TRUE,"GENERAL";"TAB5",#N/A,TRUE,"GENERAL"}</definedName>
    <definedName name="_______z4" localSheetId="2"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3" hidden="1">{"via1",#N/A,TRUE,"general";"via2",#N/A,TRUE,"general";"via3",#N/A,TRUE,"general"}</definedName>
    <definedName name="_______z5" localSheetId="1" hidden="1">{"via1",#N/A,TRUE,"general";"via2",#N/A,TRUE,"general";"via3",#N/A,TRUE,"general"}</definedName>
    <definedName name="_______z5" localSheetId="2"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3" hidden="1">{"TAB1",#N/A,TRUE,"GENERAL";"TAB2",#N/A,TRUE,"GENERAL";"TAB3",#N/A,TRUE,"GENERAL";"TAB4",#N/A,TRUE,"GENERAL";"TAB5",#N/A,TRUE,"GENERAL"}</definedName>
    <definedName name="_______z6" localSheetId="1" hidden="1">{"TAB1",#N/A,TRUE,"GENERAL";"TAB2",#N/A,TRUE,"GENERAL";"TAB3",#N/A,TRUE,"GENERAL";"TAB4",#N/A,TRUE,"GENERAL";"TAB5",#N/A,TRUE,"GENERAL"}</definedName>
    <definedName name="_______z6" localSheetId="2"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3"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2"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3"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2"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3" hidden="1">{"via1",#N/A,TRUE,"general";"via2",#N/A,TRUE,"general";"via3",#N/A,TRUE,"general"}</definedName>
    <definedName name="______a4" localSheetId="1" hidden="1">{"via1",#N/A,TRUE,"general";"via2",#N/A,TRUE,"general";"via3",#N/A,TRUE,"general"}</definedName>
    <definedName name="______a4" localSheetId="2"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3" hidden="1">{"TAB1",#N/A,TRUE,"GENERAL";"TAB2",#N/A,TRUE,"GENERAL";"TAB3",#N/A,TRUE,"GENERAL";"TAB4",#N/A,TRUE,"GENERAL";"TAB5",#N/A,TRUE,"GENERAL"}</definedName>
    <definedName name="______a5" localSheetId="1" hidden="1">{"TAB1",#N/A,TRUE,"GENERAL";"TAB2",#N/A,TRUE,"GENERAL";"TAB3",#N/A,TRUE,"GENERAL";"TAB4",#N/A,TRUE,"GENERAL";"TAB5",#N/A,TRUE,"GENERAL"}</definedName>
    <definedName name="______a5" localSheetId="2"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3"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2"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3"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2"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3"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2"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2"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3"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2"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3"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2"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3" hidden="1">{"via1",#N/A,TRUE,"general";"via2",#N/A,TRUE,"general";"via3",#N/A,TRUE,"general"}</definedName>
    <definedName name="______b7" localSheetId="1" hidden="1">{"via1",#N/A,TRUE,"general";"via2",#N/A,TRUE,"general";"via3",#N/A,TRUE,"general"}</definedName>
    <definedName name="______b7" localSheetId="2"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3" hidden="1">{"via1",#N/A,TRUE,"general";"via2",#N/A,TRUE,"general";"via3",#N/A,TRUE,"general"}</definedName>
    <definedName name="______b8" localSheetId="1" hidden="1">{"via1",#N/A,TRUE,"general";"via2",#N/A,TRUE,"general";"via3",#N/A,TRUE,"general"}</definedName>
    <definedName name="______b8" localSheetId="2"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3" hidden="1">{"TAB1",#N/A,TRUE,"GENERAL";"TAB2",#N/A,TRUE,"GENERAL";"TAB3",#N/A,TRUE,"GENERAL";"TAB4",#N/A,TRUE,"GENERAL";"TAB5",#N/A,TRUE,"GENERAL"}</definedName>
    <definedName name="______bb9" localSheetId="1" hidden="1">{"TAB1",#N/A,TRUE,"GENERAL";"TAB2",#N/A,TRUE,"GENERAL";"TAB3",#N/A,TRUE,"GENERAL";"TAB4",#N/A,TRUE,"GENERAL";"TAB5",#N/A,TRUE,"GENERAL"}</definedName>
    <definedName name="______bb9" localSheetId="2"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3"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2"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3"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2"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3" hidden="1">{"via1",#N/A,TRUE,"general";"via2",#N/A,TRUE,"general";"via3",#N/A,TRUE,"general"}</definedName>
    <definedName name="______g3" localSheetId="1" hidden="1">{"via1",#N/A,TRUE,"general";"via2",#N/A,TRUE,"general";"via3",#N/A,TRUE,"general"}</definedName>
    <definedName name="______g3" localSheetId="2"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3" hidden="1">{"via1",#N/A,TRUE,"general";"via2",#N/A,TRUE,"general";"via3",#N/A,TRUE,"general"}</definedName>
    <definedName name="______g4" localSheetId="1" hidden="1">{"via1",#N/A,TRUE,"general";"via2",#N/A,TRUE,"general";"via3",#N/A,TRUE,"general"}</definedName>
    <definedName name="______g4" localSheetId="2"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3" hidden="1">{"via1",#N/A,TRUE,"general";"via2",#N/A,TRUE,"general";"via3",#N/A,TRUE,"general"}</definedName>
    <definedName name="______g5" localSheetId="1" hidden="1">{"via1",#N/A,TRUE,"general";"via2",#N/A,TRUE,"general";"via3",#N/A,TRUE,"general"}</definedName>
    <definedName name="______g5" localSheetId="2"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3" hidden="1">{"via1",#N/A,TRUE,"general";"via2",#N/A,TRUE,"general";"via3",#N/A,TRUE,"general"}</definedName>
    <definedName name="______g6" localSheetId="1" hidden="1">{"via1",#N/A,TRUE,"general";"via2",#N/A,TRUE,"general";"via3",#N/A,TRUE,"general"}</definedName>
    <definedName name="______g6" localSheetId="2"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3" hidden="1">{"TAB1",#N/A,TRUE,"GENERAL";"TAB2",#N/A,TRUE,"GENERAL";"TAB3",#N/A,TRUE,"GENERAL";"TAB4",#N/A,TRUE,"GENERAL";"TAB5",#N/A,TRUE,"GENERAL"}</definedName>
    <definedName name="______g7" localSheetId="1" hidden="1">{"TAB1",#N/A,TRUE,"GENERAL";"TAB2",#N/A,TRUE,"GENERAL";"TAB3",#N/A,TRUE,"GENERAL";"TAB4",#N/A,TRUE,"GENERAL";"TAB5",#N/A,TRUE,"GENERAL"}</definedName>
    <definedName name="______g7" localSheetId="2"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3"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2"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3" hidden="1">{"via1",#N/A,TRUE,"general";"via2",#N/A,TRUE,"general";"via3",#N/A,TRUE,"general"}</definedName>
    <definedName name="______gtr4" localSheetId="1" hidden="1">{"via1",#N/A,TRUE,"general";"via2",#N/A,TRUE,"general";"via3",#N/A,TRUE,"general"}</definedName>
    <definedName name="______gtr4" localSheetId="2"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3" hidden="1">{"via1",#N/A,TRUE,"general";"via2",#N/A,TRUE,"general";"via3",#N/A,TRUE,"general"}</definedName>
    <definedName name="______h2" localSheetId="1" hidden="1">{"via1",#N/A,TRUE,"general";"via2",#N/A,TRUE,"general";"via3",#N/A,TRUE,"general"}</definedName>
    <definedName name="______h2" localSheetId="2"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3" hidden="1">{"via1",#N/A,TRUE,"general";"via2",#N/A,TRUE,"general";"via3",#N/A,TRUE,"general"}</definedName>
    <definedName name="______h3" localSheetId="1" hidden="1">{"via1",#N/A,TRUE,"general";"via2",#N/A,TRUE,"general";"via3",#N/A,TRUE,"general"}</definedName>
    <definedName name="______h3" localSheetId="2"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3" hidden="1">{"TAB1",#N/A,TRUE,"GENERAL";"TAB2",#N/A,TRUE,"GENERAL";"TAB3",#N/A,TRUE,"GENERAL";"TAB4",#N/A,TRUE,"GENERAL";"TAB5",#N/A,TRUE,"GENERAL"}</definedName>
    <definedName name="______h4" localSheetId="1" hidden="1">{"TAB1",#N/A,TRUE,"GENERAL";"TAB2",#N/A,TRUE,"GENERAL";"TAB3",#N/A,TRUE,"GENERAL";"TAB4",#N/A,TRUE,"GENERAL";"TAB5",#N/A,TRUE,"GENERAL"}</definedName>
    <definedName name="______h4" localSheetId="2"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3"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2"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3" hidden="1">{"via1",#N/A,TRUE,"general";"via2",#N/A,TRUE,"general";"via3",#N/A,TRUE,"general"}</definedName>
    <definedName name="______h6" localSheetId="1" hidden="1">{"via1",#N/A,TRUE,"general";"via2",#N/A,TRUE,"general";"via3",#N/A,TRUE,"general"}</definedName>
    <definedName name="______h6" localSheetId="2"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3" hidden="1">{"TAB1",#N/A,TRUE,"GENERAL";"TAB2",#N/A,TRUE,"GENERAL";"TAB3",#N/A,TRUE,"GENERAL";"TAB4",#N/A,TRUE,"GENERAL";"TAB5",#N/A,TRUE,"GENERAL"}</definedName>
    <definedName name="______h7" localSheetId="1" hidden="1">{"TAB1",#N/A,TRUE,"GENERAL";"TAB2",#N/A,TRUE,"GENERAL";"TAB3",#N/A,TRUE,"GENERAL";"TAB4",#N/A,TRUE,"GENERAL";"TAB5",#N/A,TRUE,"GENERAL"}</definedName>
    <definedName name="______h7" localSheetId="2"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3" hidden="1">{"via1",#N/A,TRUE,"general";"via2",#N/A,TRUE,"general";"via3",#N/A,TRUE,"general"}</definedName>
    <definedName name="______h8" localSheetId="1" hidden="1">{"via1",#N/A,TRUE,"general";"via2",#N/A,TRUE,"general";"via3",#N/A,TRUE,"general"}</definedName>
    <definedName name="______h8" localSheetId="2"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3" hidden="1">{"via1",#N/A,TRUE,"general";"via2",#N/A,TRUE,"general";"via3",#N/A,TRUE,"general"}</definedName>
    <definedName name="______hfh7" localSheetId="1" hidden="1">{"via1",#N/A,TRUE,"general";"via2",#N/A,TRUE,"general";"via3",#N/A,TRUE,"general"}</definedName>
    <definedName name="______hfh7" localSheetId="2"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3" hidden="1">{"via1",#N/A,TRUE,"general";"via2",#N/A,TRUE,"general";"via3",#N/A,TRUE,"general"}</definedName>
    <definedName name="______i4" localSheetId="1" hidden="1">{"via1",#N/A,TRUE,"general";"via2",#N/A,TRUE,"general";"via3",#N/A,TRUE,"general"}</definedName>
    <definedName name="______i4" localSheetId="2"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3" hidden="1">{"TAB1",#N/A,TRUE,"GENERAL";"TAB2",#N/A,TRUE,"GENERAL";"TAB3",#N/A,TRUE,"GENERAL";"TAB4",#N/A,TRUE,"GENERAL";"TAB5",#N/A,TRUE,"GENERAL"}</definedName>
    <definedName name="______i5" localSheetId="1" hidden="1">{"TAB1",#N/A,TRUE,"GENERAL";"TAB2",#N/A,TRUE,"GENERAL";"TAB3",#N/A,TRUE,"GENERAL";"TAB4",#N/A,TRUE,"GENERAL";"TAB5",#N/A,TRUE,"GENERAL"}</definedName>
    <definedName name="______i5" localSheetId="2"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3"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2"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3" hidden="1">{"via1",#N/A,TRUE,"general";"via2",#N/A,TRUE,"general";"via3",#N/A,TRUE,"general"}</definedName>
    <definedName name="______i7" localSheetId="1" hidden="1">{"via1",#N/A,TRUE,"general";"via2",#N/A,TRUE,"general";"via3",#N/A,TRUE,"general"}</definedName>
    <definedName name="______i7" localSheetId="2"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3" hidden="1">{"TAB1",#N/A,TRUE,"GENERAL";"TAB2",#N/A,TRUE,"GENERAL";"TAB3",#N/A,TRUE,"GENERAL";"TAB4",#N/A,TRUE,"GENERAL";"TAB5",#N/A,TRUE,"GENERAL"}</definedName>
    <definedName name="______i77" localSheetId="1" hidden="1">{"TAB1",#N/A,TRUE,"GENERAL";"TAB2",#N/A,TRUE,"GENERAL";"TAB3",#N/A,TRUE,"GENERAL";"TAB4",#N/A,TRUE,"GENERAL";"TAB5",#N/A,TRUE,"GENERAL"}</definedName>
    <definedName name="______i77" localSheetId="2"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3" hidden="1">{"via1",#N/A,TRUE,"general";"via2",#N/A,TRUE,"general";"via3",#N/A,TRUE,"general"}</definedName>
    <definedName name="______i8" localSheetId="1" hidden="1">{"via1",#N/A,TRUE,"general";"via2",#N/A,TRUE,"general";"via3",#N/A,TRUE,"general"}</definedName>
    <definedName name="______i8" localSheetId="2"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3" hidden="1">{"TAB1",#N/A,TRUE,"GENERAL";"TAB2",#N/A,TRUE,"GENERAL";"TAB3",#N/A,TRUE,"GENERAL";"TAB4",#N/A,TRUE,"GENERAL";"TAB5",#N/A,TRUE,"GENERAL"}</definedName>
    <definedName name="______i9" localSheetId="1" hidden="1">{"TAB1",#N/A,TRUE,"GENERAL";"TAB2",#N/A,TRUE,"GENERAL";"TAB3",#N/A,TRUE,"GENERAL";"TAB4",#N/A,TRUE,"GENERAL";"TAB5",#N/A,TRUE,"GENERAL"}</definedName>
    <definedName name="______i9" localSheetId="2"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3"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2"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3" hidden="1">{"via1",#N/A,TRUE,"general";"via2",#N/A,TRUE,"general";"via3",#N/A,TRUE,"general"}</definedName>
    <definedName name="______k4" localSheetId="1" hidden="1">{"via1",#N/A,TRUE,"general";"via2",#N/A,TRUE,"general";"via3",#N/A,TRUE,"general"}</definedName>
    <definedName name="______k4" localSheetId="2"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3" hidden="1">{"via1",#N/A,TRUE,"general";"via2",#N/A,TRUE,"general";"via3",#N/A,TRUE,"general"}</definedName>
    <definedName name="______k5" localSheetId="1" hidden="1">{"via1",#N/A,TRUE,"general";"via2",#N/A,TRUE,"general";"via3",#N/A,TRUE,"general"}</definedName>
    <definedName name="______k5" localSheetId="2"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3" hidden="1">{"TAB1",#N/A,TRUE,"GENERAL";"TAB2",#N/A,TRUE,"GENERAL";"TAB3",#N/A,TRUE,"GENERAL";"TAB4",#N/A,TRUE,"GENERAL";"TAB5",#N/A,TRUE,"GENERAL"}</definedName>
    <definedName name="______k6" localSheetId="1" hidden="1">{"TAB1",#N/A,TRUE,"GENERAL";"TAB2",#N/A,TRUE,"GENERAL";"TAB3",#N/A,TRUE,"GENERAL";"TAB4",#N/A,TRUE,"GENERAL";"TAB5",#N/A,TRUE,"GENERAL"}</definedName>
    <definedName name="______k6" localSheetId="2"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3" hidden="1">{"via1",#N/A,TRUE,"general";"via2",#N/A,TRUE,"general";"via3",#N/A,TRUE,"general"}</definedName>
    <definedName name="______k7" localSheetId="1" hidden="1">{"via1",#N/A,TRUE,"general";"via2",#N/A,TRUE,"general";"via3",#N/A,TRUE,"general"}</definedName>
    <definedName name="______k7" localSheetId="2"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3" hidden="1">{"via1",#N/A,TRUE,"general";"via2",#N/A,TRUE,"general";"via3",#N/A,TRUE,"general"}</definedName>
    <definedName name="______k8" localSheetId="1" hidden="1">{"via1",#N/A,TRUE,"general";"via2",#N/A,TRUE,"general";"via3",#N/A,TRUE,"general"}</definedName>
    <definedName name="______k8" localSheetId="2"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3" hidden="1">{"TAB1",#N/A,TRUE,"GENERAL";"TAB2",#N/A,TRUE,"GENERAL";"TAB3",#N/A,TRUE,"GENERAL";"TAB4",#N/A,TRUE,"GENERAL";"TAB5",#N/A,TRUE,"GENERAL"}</definedName>
    <definedName name="______k9" localSheetId="1" hidden="1">{"TAB1",#N/A,TRUE,"GENERAL";"TAB2",#N/A,TRUE,"GENERAL";"TAB3",#N/A,TRUE,"GENERAL";"TAB4",#N/A,TRUE,"GENERAL";"TAB5",#N/A,TRUE,"GENERAL"}</definedName>
    <definedName name="______k9" localSheetId="2"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3"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2"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3" hidden="1">{"via1",#N/A,TRUE,"general";"via2",#N/A,TRUE,"general";"via3",#N/A,TRUE,"general"}</definedName>
    <definedName name="______m3" localSheetId="1" hidden="1">{"via1",#N/A,TRUE,"general";"via2",#N/A,TRUE,"general";"via3",#N/A,TRUE,"general"}</definedName>
    <definedName name="______m3" localSheetId="2"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3" hidden="1">{"TAB1",#N/A,TRUE,"GENERAL";"TAB2",#N/A,TRUE,"GENERAL";"TAB3",#N/A,TRUE,"GENERAL";"TAB4",#N/A,TRUE,"GENERAL";"TAB5",#N/A,TRUE,"GENERAL"}</definedName>
    <definedName name="______m4" localSheetId="1" hidden="1">{"TAB1",#N/A,TRUE,"GENERAL";"TAB2",#N/A,TRUE,"GENERAL";"TAB3",#N/A,TRUE,"GENERAL";"TAB4",#N/A,TRUE,"GENERAL";"TAB5",#N/A,TRUE,"GENERAL"}</definedName>
    <definedName name="______m4" localSheetId="2"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3" hidden="1">{"via1",#N/A,TRUE,"general";"via2",#N/A,TRUE,"general";"via3",#N/A,TRUE,"general"}</definedName>
    <definedName name="______m5" localSheetId="1" hidden="1">{"via1",#N/A,TRUE,"general";"via2",#N/A,TRUE,"general";"via3",#N/A,TRUE,"general"}</definedName>
    <definedName name="______m5" localSheetId="2"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3" hidden="1">{"TAB1",#N/A,TRUE,"GENERAL";"TAB2",#N/A,TRUE,"GENERAL";"TAB3",#N/A,TRUE,"GENERAL";"TAB4",#N/A,TRUE,"GENERAL";"TAB5",#N/A,TRUE,"GENERAL"}</definedName>
    <definedName name="______m6" localSheetId="1" hidden="1">{"TAB1",#N/A,TRUE,"GENERAL";"TAB2",#N/A,TRUE,"GENERAL";"TAB3",#N/A,TRUE,"GENERAL";"TAB4",#N/A,TRUE,"GENERAL";"TAB5",#N/A,TRUE,"GENERAL"}</definedName>
    <definedName name="______m6" localSheetId="2"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3"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2"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3" hidden="1">{"via1",#N/A,TRUE,"general";"via2",#N/A,TRUE,"general";"via3",#N/A,TRUE,"general"}</definedName>
    <definedName name="______m8" localSheetId="1" hidden="1">{"via1",#N/A,TRUE,"general";"via2",#N/A,TRUE,"general";"via3",#N/A,TRUE,"general"}</definedName>
    <definedName name="______m8" localSheetId="2"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3" hidden="1">{"via1",#N/A,TRUE,"general";"via2",#N/A,TRUE,"general";"via3",#N/A,TRUE,"general"}</definedName>
    <definedName name="______m9" localSheetId="1" hidden="1">{"via1",#N/A,TRUE,"general";"via2",#N/A,TRUE,"general";"via3",#N/A,TRUE,"general"}</definedName>
    <definedName name="______m9" localSheetId="2"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3" hidden="1">{"TAB1",#N/A,TRUE,"GENERAL";"TAB2",#N/A,TRUE,"GENERAL";"TAB3",#N/A,TRUE,"GENERAL";"TAB4",#N/A,TRUE,"GENERAL";"TAB5",#N/A,TRUE,"GENERAL"}</definedName>
    <definedName name="______n3" localSheetId="1" hidden="1">{"TAB1",#N/A,TRUE,"GENERAL";"TAB2",#N/A,TRUE,"GENERAL";"TAB3",#N/A,TRUE,"GENERAL";"TAB4",#N/A,TRUE,"GENERAL";"TAB5",#N/A,TRUE,"GENERAL"}</definedName>
    <definedName name="______n3" localSheetId="2"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3" hidden="1">{"via1",#N/A,TRUE,"general";"via2",#N/A,TRUE,"general";"via3",#N/A,TRUE,"general"}</definedName>
    <definedName name="______n4" localSheetId="1" hidden="1">{"via1",#N/A,TRUE,"general";"via2",#N/A,TRUE,"general";"via3",#N/A,TRUE,"general"}</definedName>
    <definedName name="______n4" localSheetId="2"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3" hidden="1">{"TAB1",#N/A,TRUE,"GENERAL";"TAB2",#N/A,TRUE,"GENERAL";"TAB3",#N/A,TRUE,"GENERAL";"TAB4",#N/A,TRUE,"GENERAL";"TAB5",#N/A,TRUE,"GENERAL"}</definedName>
    <definedName name="______n5" localSheetId="1" hidden="1">{"TAB1",#N/A,TRUE,"GENERAL";"TAB2",#N/A,TRUE,"GENERAL";"TAB3",#N/A,TRUE,"GENERAL";"TAB4",#N/A,TRUE,"GENERAL";"TAB5",#N/A,TRUE,"GENERAL"}</definedName>
    <definedName name="______n5" localSheetId="2"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3" hidden="1">{"via1",#N/A,TRUE,"general";"via2",#N/A,TRUE,"general";"via3",#N/A,TRUE,"general"}</definedName>
    <definedName name="______nyn7" localSheetId="1" hidden="1">{"via1",#N/A,TRUE,"general";"via2",#N/A,TRUE,"general";"via3",#N/A,TRUE,"general"}</definedName>
    <definedName name="______nyn7" localSheetId="2"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3" hidden="1">{"via1",#N/A,TRUE,"general";"via2",#N/A,TRUE,"general";"via3",#N/A,TRUE,"general"}</definedName>
    <definedName name="______o4" localSheetId="1" hidden="1">{"via1",#N/A,TRUE,"general";"via2",#N/A,TRUE,"general";"via3",#N/A,TRUE,"general"}</definedName>
    <definedName name="______o4" localSheetId="2"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3" hidden="1">{"TAB1",#N/A,TRUE,"GENERAL";"TAB2",#N/A,TRUE,"GENERAL";"TAB3",#N/A,TRUE,"GENERAL";"TAB4",#N/A,TRUE,"GENERAL";"TAB5",#N/A,TRUE,"GENERAL"}</definedName>
    <definedName name="______o5" localSheetId="1" hidden="1">{"TAB1",#N/A,TRUE,"GENERAL";"TAB2",#N/A,TRUE,"GENERAL";"TAB3",#N/A,TRUE,"GENERAL";"TAB4",#N/A,TRUE,"GENERAL";"TAB5",#N/A,TRUE,"GENERAL"}</definedName>
    <definedName name="______o5" localSheetId="2"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3"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2"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3"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2"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3" hidden="1">{"via1",#N/A,TRUE,"general";"via2",#N/A,TRUE,"general";"via3",#N/A,TRUE,"general"}</definedName>
    <definedName name="______o8" localSheetId="1" hidden="1">{"via1",#N/A,TRUE,"general";"via2",#N/A,TRUE,"general";"via3",#N/A,TRUE,"general"}</definedName>
    <definedName name="______o8" localSheetId="2"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3" hidden="1">{"TAB1",#N/A,TRUE,"GENERAL";"TAB2",#N/A,TRUE,"GENERAL";"TAB3",#N/A,TRUE,"GENERAL";"TAB4",#N/A,TRUE,"GENERAL";"TAB5",#N/A,TRUE,"GENERAL"}</definedName>
    <definedName name="______o9" localSheetId="1" hidden="1">{"TAB1",#N/A,TRUE,"GENERAL";"TAB2",#N/A,TRUE,"GENERAL";"TAB3",#N/A,TRUE,"GENERAL";"TAB4",#N/A,TRUE,"GENERAL";"TAB5",#N/A,TRUE,"GENERAL"}</definedName>
    <definedName name="______o9" localSheetId="2"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3" hidden="1">{"via1",#N/A,TRUE,"general";"via2",#N/A,TRUE,"general";"via3",#N/A,TRUE,"general"}</definedName>
    <definedName name="______p6" localSheetId="1" hidden="1">{"via1",#N/A,TRUE,"general";"via2",#N/A,TRUE,"general";"via3",#N/A,TRUE,"general"}</definedName>
    <definedName name="______p6" localSheetId="2"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3" hidden="1">{"via1",#N/A,TRUE,"general";"via2",#N/A,TRUE,"general";"via3",#N/A,TRUE,"general"}</definedName>
    <definedName name="______p7" localSheetId="1" hidden="1">{"via1",#N/A,TRUE,"general";"via2",#N/A,TRUE,"general";"via3",#N/A,TRUE,"general"}</definedName>
    <definedName name="______p7" localSheetId="2"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3" hidden="1">{"TAB1",#N/A,TRUE,"GENERAL";"TAB2",#N/A,TRUE,"GENERAL";"TAB3",#N/A,TRUE,"GENERAL";"TAB4",#N/A,TRUE,"GENERAL";"TAB5",#N/A,TRUE,"GENERAL"}</definedName>
    <definedName name="______p8" localSheetId="1" hidden="1">{"TAB1",#N/A,TRUE,"GENERAL";"TAB2",#N/A,TRUE,"GENERAL";"TAB3",#N/A,TRUE,"GENERAL";"TAB4",#N/A,TRUE,"GENERAL";"TAB5",#N/A,TRUE,"GENERAL"}</definedName>
    <definedName name="______p8" localSheetId="2"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3"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2"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3" hidden="1">{"via1",#N/A,TRUE,"general";"via2",#N/A,TRUE,"general";"via3",#N/A,TRUE,"general"}</definedName>
    <definedName name="______r4r" localSheetId="1" hidden="1">{"via1",#N/A,TRUE,"general";"via2",#N/A,TRUE,"general";"via3",#N/A,TRUE,"general"}</definedName>
    <definedName name="______r4r" localSheetId="2"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3" hidden="1">{"via1",#N/A,TRUE,"general";"via2",#N/A,TRUE,"general";"via3",#N/A,TRUE,"general"}</definedName>
    <definedName name="______rtu6" localSheetId="1" hidden="1">{"via1",#N/A,TRUE,"general";"via2",#N/A,TRUE,"general";"via3",#N/A,TRUE,"general"}</definedName>
    <definedName name="______rtu6" localSheetId="2"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3" hidden="1">{"via1",#N/A,TRUE,"general";"via2",#N/A,TRUE,"general";"via3",#N/A,TRUE,"general"}</definedName>
    <definedName name="______s1" localSheetId="1" hidden="1">{"via1",#N/A,TRUE,"general";"via2",#N/A,TRUE,"general";"via3",#N/A,TRUE,"general"}</definedName>
    <definedName name="______s1" localSheetId="2"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3" hidden="1">{"TAB1",#N/A,TRUE,"GENERAL";"TAB2",#N/A,TRUE,"GENERAL";"TAB3",#N/A,TRUE,"GENERAL";"TAB4",#N/A,TRUE,"GENERAL";"TAB5",#N/A,TRUE,"GENERAL"}</definedName>
    <definedName name="______s2" localSheetId="1" hidden="1">{"TAB1",#N/A,TRUE,"GENERAL";"TAB2",#N/A,TRUE,"GENERAL";"TAB3",#N/A,TRUE,"GENERAL";"TAB4",#N/A,TRUE,"GENERAL";"TAB5",#N/A,TRUE,"GENERAL"}</definedName>
    <definedName name="______s2" localSheetId="2"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3"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2"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3" hidden="1">{"via1",#N/A,TRUE,"general";"via2",#N/A,TRUE,"general";"via3",#N/A,TRUE,"general"}</definedName>
    <definedName name="______s4" localSheetId="1" hidden="1">{"via1",#N/A,TRUE,"general";"via2",#N/A,TRUE,"general";"via3",#N/A,TRUE,"general"}</definedName>
    <definedName name="______s4" localSheetId="2"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3" hidden="1">{"via1",#N/A,TRUE,"general";"via2",#N/A,TRUE,"general";"via3",#N/A,TRUE,"general"}</definedName>
    <definedName name="______s5" localSheetId="1" hidden="1">{"via1",#N/A,TRUE,"general";"via2",#N/A,TRUE,"general";"via3",#N/A,TRUE,"general"}</definedName>
    <definedName name="______s5" localSheetId="2"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3" hidden="1">{"TAB1",#N/A,TRUE,"GENERAL";"TAB2",#N/A,TRUE,"GENERAL";"TAB3",#N/A,TRUE,"GENERAL";"TAB4",#N/A,TRUE,"GENERAL";"TAB5",#N/A,TRUE,"GENERAL"}</definedName>
    <definedName name="______s6" localSheetId="1" hidden="1">{"TAB1",#N/A,TRUE,"GENERAL";"TAB2",#N/A,TRUE,"GENERAL";"TAB3",#N/A,TRUE,"GENERAL";"TAB4",#N/A,TRUE,"GENERAL";"TAB5",#N/A,TRUE,"GENERAL"}</definedName>
    <definedName name="______s6" localSheetId="2"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3" hidden="1">{"via1",#N/A,TRUE,"general";"via2",#N/A,TRUE,"general";"via3",#N/A,TRUE,"general"}</definedName>
    <definedName name="______s7" localSheetId="1" hidden="1">{"via1",#N/A,TRUE,"general";"via2",#N/A,TRUE,"general";"via3",#N/A,TRUE,"general"}</definedName>
    <definedName name="______s7" localSheetId="2"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3" hidden="1">{"TAB1",#N/A,TRUE,"GENERAL";"TAB2",#N/A,TRUE,"GENERAL";"TAB3",#N/A,TRUE,"GENERAL";"TAB4",#N/A,TRUE,"GENERAL";"TAB5",#N/A,TRUE,"GENERAL"}</definedName>
    <definedName name="______t3" localSheetId="1" hidden="1">{"TAB1",#N/A,TRUE,"GENERAL";"TAB2",#N/A,TRUE,"GENERAL";"TAB3",#N/A,TRUE,"GENERAL";"TAB4",#N/A,TRUE,"GENERAL";"TAB5",#N/A,TRUE,"GENERAL"}</definedName>
    <definedName name="______t3" localSheetId="2"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3" hidden="1">{"via1",#N/A,TRUE,"general";"via2",#N/A,TRUE,"general";"via3",#N/A,TRUE,"general"}</definedName>
    <definedName name="______t4" localSheetId="1" hidden="1">{"via1",#N/A,TRUE,"general";"via2",#N/A,TRUE,"general";"via3",#N/A,TRUE,"general"}</definedName>
    <definedName name="______t4" localSheetId="2"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3" hidden="1">{"TAB1",#N/A,TRUE,"GENERAL";"TAB2",#N/A,TRUE,"GENERAL";"TAB3",#N/A,TRUE,"GENERAL";"TAB4",#N/A,TRUE,"GENERAL";"TAB5",#N/A,TRUE,"GENERAL"}</definedName>
    <definedName name="______t5" localSheetId="1" hidden="1">{"TAB1",#N/A,TRUE,"GENERAL";"TAB2",#N/A,TRUE,"GENERAL";"TAB3",#N/A,TRUE,"GENERAL";"TAB4",#N/A,TRUE,"GENERAL";"TAB5",#N/A,TRUE,"GENERAL"}</definedName>
    <definedName name="______t5" localSheetId="2"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3" hidden="1">{"via1",#N/A,TRUE,"general";"via2",#N/A,TRUE,"general";"via3",#N/A,TRUE,"general"}</definedName>
    <definedName name="______t6" localSheetId="1" hidden="1">{"via1",#N/A,TRUE,"general";"via2",#N/A,TRUE,"general";"via3",#N/A,TRUE,"general"}</definedName>
    <definedName name="______t6" localSheetId="2"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3" hidden="1">{"TAB1",#N/A,TRUE,"GENERAL";"TAB2",#N/A,TRUE,"GENERAL";"TAB3",#N/A,TRUE,"GENERAL";"TAB4",#N/A,TRUE,"GENERAL";"TAB5",#N/A,TRUE,"GENERAL"}</definedName>
    <definedName name="______t66" localSheetId="1" hidden="1">{"TAB1",#N/A,TRUE,"GENERAL";"TAB2",#N/A,TRUE,"GENERAL";"TAB3",#N/A,TRUE,"GENERAL";"TAB4",#N/A,TRUE,"GENERAL";"TAB5",#N/A,TRUE,"GENERAL"}</definedName>
    <definedName name="______t66" localSheetId="2"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3" hidden="1">{"via1",#N/A,TRUE,"general";"via2",#N/A,TRUE,"general";"via3",#N/A,TRUE,"general"}</definedName>
    <definedName name="______t7" localSheetId="1" hidden="1">{"via1",#N/A,TRUE,"general";"via2",#N/A,TRUE,"general";"via3",#N/A,TRUE,"general"}</definedName>
    <definedName name="______t7" localSheetId="2"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3" hidden="1">{"TAB1",#N/A,TRUE,"GENERAL";"TAB2",#N/A,TRUE,"GENERAL";"TAB3",#N/A,TRUE,"GENERAL";"TAB4",#N/A,TRUE,"GENERAL";"TAB5",#N/A,TRUE,"GENERAL"}</definedName>
    <definedName name="______t77" localSheetId="1" hidden="1">{"TAB1",#N/A,TRUE,"GENERAL";"TAB2",#N/A,TRUE,"GENERAL";"TAB3",#N/A,TRUE,"GENERAL";"TAB4",#N/A,TRUE,"GENERAL";"TAB5",#N/A,TRUE,"GENERAL"}</definedName>
    <definedName name="______t77" localSheetId="2"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3"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2"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3" hidden="1">{"via1",#N/A,TRUE,"general";"via2",#N/A,TRUE,"general";"via3",#N/A,TRUE,"general"}</definedName>
    <definedName name="______t88" localSheetId="1" hidden="1">{"via1",#N/A,TRUE,"general";"via2",#N/A,TRUE,"general";"via3",#N/A,TRUE,"general"}</definedName>
    <definedName name="______t88" localSheetId="2"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3" hidden="1">{"TAB1",#N/A,TRUE,"GENERAL";"TAB2",#N/A,TRUE,"GENERAL";"TAB3",#N/A,TRUE,"GENERAL";"TAB4",#N/A,TRUE,"GENERAL";"TAB5",#N/A,TRUE,"GENERAL"}</definedName>
    <definedName name="______t9" localSheetId="1" hidden="1">{"TAB1",#N/A,TRUE,"GENERAL";"TAB2",#N/A,TRUE,"GENERAL";"TAB3",#N/A,TRUE,"GENERAL";"TAB4",#N/A,TRUE,"GENERAL";"TAB5",#N/A,TRUE,"GENERAL"}</definedName>
    <definedName name="______t9" localSheetId="2"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3" hidden="1">{"via1",#N/A,TRUE,"general";"via2",#N/A,TRUE,"general";"via3",#N/A,TRUE,"general"}</definedName>
    <definedName name="______t99" localSheetId="1" hidden="1">{"via1",#N/A,TRUE,"general";"via2",#N/A,TRUE,"general";"via3",#N/A,TRUE,"general"}</definedName>
    <definedName name="______t99" localSheetId="2"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3" hidden="1">{"TAB1",#N/A,TRUE,"GENERAL";"TAB2",#N/A,TRUE,"GENERAL";"TAB3",#N/A,TRUE,"GENERAL";"TAB4",#N/A,TRUE,"GENERAL";"TAB5",#N/A,TRUE,"GENERAL"}</definedName>
    <definedName name="______u4" localSheetId="1" hidden="1">{"TAB1",#N/A,TRUE,"GENERAL";"TAB2",#N/A,TRUE,"GENERAL";"TAB3",#N/A,TRUE,"GENERAL";"TAB4",#N/A,TRUE,"GENERAL";"TAB5",#N/A,TRUE,"GENERAL"}</definedName>
    <definedName name="______u4" localSheetId="2"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3"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2"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3"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2"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3" hidden="1">{"via1",#N/A,TRUE,"general";"via2",#N/A,TRUE,"general";"via3",#N/A,TRUE,"general"}</definedName>
    <definedName name="______u7" localSheetId="1" hidden="1">{"via1",#N/A,TRUE,"general";"via2",#N/A,TRUE,"general";"via3",#N/A,TRUE,"general"}</definedName>
    <definedName name="______u7" localSheetId="2"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3" hidden="1">{"TAB1",#N/A,TRUE,"GENERAL";"TAB2",#N/A,TRUE,"GENERAL";"TAB3",#N/A,TRUE,"GENERAL";"TAB4",#N/A,TRUE,"GENERAL";"TAB5",#N/A,TRUE,"GENERAL"}</definedName>
    <definedName name="______u8" localSheetId="1" hidden="1">{"TAB1",#N/A,TRUE,"GENERAL";"TAB2",#N/A,TRUE,"GENERAL";"TAB3",#N/A,TRUE,"GENERAL";"TAB4",#N/A,TRUE,"GENERAL";"TAB5",#N/A,TRUE,"GENERAL"}</definedName>
    <definedName name="______u8" localSheetId="2"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3"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2"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3"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2"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3" hidden="1">{"via1",#N/A,TRUE,"general";"via2",#N/A,TRUE,"general";"via3",#N/A,TRUE,"general"}</definedName>
    <definedName name="______v2" localSheetId="1" hidden="1">{"via1",#N/A,TRUE,"general";"via2",#N/A,TRUE,"general";"via3",#N/A,TRUE,"general"}</definedName>
    <definedName name="______v2" localSheetId="2"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3" hidden="1">{"TAB1",#N/A,TRUE,"GENERAL";"TAB2",#N/A,TRUE,"GENERAL";"TAB3",#N/A,TRUE,"GENERAL";"TAB4",#N/A,TRUE,"GENERAL";"TAB5",#N/A,TRUE,"GENERAL"}</definedName>
    <definedName name="______v3" localSheetId="1" hidden="1">{"TAB1",#N/A,TRUE,"GENERAL";"TAB2",#N/A,TRUE,"GENERAL";"TAB3",#N/A,TRUE,"GENERAL";"TAB4",#N/A,TRUE,"GENERAL";"TAB5",#N/A,TRUE,"GENERAL"}</definedName>
    <definedName name="______v3" localSheetId="2"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2"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3"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2"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3"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2"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3" hidden="1">{"via1",#N/A,TRUE,"general";"via2",#N/A,TRUE,"general";"via3",#N/A,TRUE,"general"}</definedName>
    <definedName name="______v7" localSheetId="1" hidden="1">{"via1",#N/A,TRUE,"general";"via2",#N/A,TRUE,"general";"via3",#N/A,TRUE,"general"}</definedName>
    <definedName name="______v7" localSheetId="2"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3" hidden="1">{"TAB1",#N/A,TRUE,"GENERAL";"TAB2",#N/A,TRUE,"GENERAL";"TAB3",#N/A,TRUE,"GENERAL";"TAB4",#N/A,TRUE,"GENERAL";"TAB5",#N/A,TRUE,"GENERAL"}</definedName>
    <definedName name="______v8" localSheetId="1" hidden="1">{"TAB1",#N/A,TRUE,"GENERAL";"TAB2",#N/A,TRUE,"GENERAL";"TAB3",#N/A,TRUE,"GENERAL";"TAB4",#N/A,TRUE,"GENERAL";"TAB5",#N/A,TRUE,"GENERAL"}</definedName>
    <definedName name="______v8" localSheetId="2"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3"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2"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3" hidden="1">{"via1",#N/A,TRUE,"general";"via2",#N/A,TRUE,"general";"via3",#N/A,TRUE,"general"}</definedName>
    <definedName name="______vfv4" localSheetId="1" hidden="1">{"via1",#N/A,TRUE,"general";"via2",#N/A,TRUE,"general";"via3",#N/A,TRUE,"general"}</definedName>
    <definedName name="______vfv4" localSheetId="2"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3" hidden="1">{"TAB1",#N/A,TRUE,"GENERAL";"TAB2",#N/A,TRUE,"GENERAL";"TAB3",#N/A,TRUE,"GENERAL";"TAB4",#N/A,TRUE,"GENERAL";"TAB5",#N/A,TRUE,"GENERAL"}</definedName>
    <definedName name="______x1" localSheetId="1" hidden="1">{"TAB1",#N/A,TRUE,"GENERAL";"TAB2",#N/A,TRUE,"GENERAL";"TAB3",#N/A,TRUE,"GENERAL";"TAB4",#N/A,TRUE,"GENERAL";"TAB5",#N/A,TRUE,"GENERAL"}</definedName>
    <definedName name="______x1" localSheetId="2"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3" hidden="1">{"via1",#N/A,TRUE,"general";"via2",#N/A,TRUE,"general";"via3",#N/A,TRUE,"general"}</definedName>
    <definedName name="______x2" localSheetId="1" hidden="1">{"via1",#N/A,TRUE,"general";"via2",#N/A,TRUE,"general";"via3",#N/A,TRUE,"general"}</definedName>
    <definedName name="______x2" localSheetId="2"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3" hidden="1">{"via1",#N/A,TRUE,"general";"via2",#N/A,TRUE,"general";"via3",#N/A,TRUE,"general"}</definedName>
    <definedName name="______x3" localSheetId="1" hidden="1">{"via1",#N/A,TRUE,"general";"via2",#N/A,TRUE,"general";"via3",#N/A,TRUE,"general"}</definedName>
    <definedName name="______x3" localSheetId="2"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3" hidden="1">{"via1",#N/A,TRUE,"general";"via2",#N/A,TRUE,"general";"via3",#N/A,TRUE,"general"}</definedName>
    <definedName name="______x4" localSheetId="1" hidden="1">{"via1",#N/A,TRUE,"general";"via2",#N/A,TRUE,"general";"via3",#N/A,TRUE,"general"}</definedName>
    <definedName name="______x4" localSheetId="2"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3" hidden="1">{"TAB1",#N/A,TRUE,"GENERAL";"TAB2",#N/A,TRUE,"GENERAL";"TAB3",#N/A,TRUE,"GENERAL";"TAB4",#N/A,TRUE,"GENERAL";"TAB5",#N/A,TRUE,"GENERAL"}</definedName>
    <definedName name="______x5" localSheetId="1" hidden="1">{"TAB1",#N/A,TRUE,"GENERAL";"TAB2",#N/A,TRUE,"GENERAL";"TAB3",#N/A,TRUE,"GENERAL";"TAB4",#N/A,TRUE,"GENERAL";"TAB5",#N/A,TRUE,"GENERAL"}</definedName>
    <definedName name="______x5" localSheetId="2"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3"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2"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3"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2"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3" hidden="1">{"via1",#N/A,TRUE,"general";"via2",#N/A,TRUE,"general";"via3",#N/A,TRUE,"general"}</definedName>
    <definedName name="______x8" localSheetId="1" hidden="1">{"via1",#N/A,TRUE,"general";"via2",#N/A,TRUE,"general";"via3",#N/A,TRUE,"general"}</definedName>
    <definedName name="______x8" localSheetId="2"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3" hidden="1">{"TAB1",#N/A,TRUE,"GENERAL";"TAB2",#N/A,TRUE,"GENERAL";"TAB3",#N/A,TRUE,"GENERAL";"TAB4",#N/A,TRUE,"GENERAL";"TAB5",#N/A,TRUE,"GENERAL"}</definedName>
    <definedName name="______x9" localSheetId="1" hidden="1">{"TAB1",#N/A,TRUE,"GENERAL";"TAB2",#N/A,TRUE,"GENERAL";"TAB3",#N/A,TRUE,"GENERAL";"TAB4",#N/A,TRUE,"GENERAL";"TAB5",#N/A,TRUE,"GENERAL"}</definedName>
    <definedName name="______x9" localSheetId="2"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3"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2"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3" hidden="1">{"via1",#N/A,TRUE,"general";"via2",#N/A,TRUE,"general";"via3",#N/A,TRUE,"general"}</definedName>
    <definedName name="______y3" localSheetId="1" hidden="1">{"via1",#N/A,TRUE,"general";"via2",#N/A,TRUE,"general";"via3",#N/A,TRUE,"general"}</definedName>
    <definedName name="______y3" localSheetId="2"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3" hidden="1">{"via1",#N/A,TRUE,"general";"via2",#N/A,TRUE,"general";"via3",#N/A,TRUE,"general"}</definedName>
    <definedName name="______y4" localSheetId="1" hidden="1">{"via1",#N/A,TRUE,"general";"via2",#N/A,TRUE,"general";"via3",#N/A,TRUE,"general"}</definedName>
    <definedName name="______y4" localSheetId="2"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3" hidden="1">{"TAB1",#N/A,TRUE,"GENERAL";"TAB2",#N/A,TRUE,"GENERAL";"TAB3",#N/A,TRUE,"GENERAL";"TAB4",#N/A,TRUE,"GENERAL";"TAB5",#N/A,TRUE,"GENERAL"}</definedName>
    <definedName name="______y5" localSheetId="1" hidden="1">{"TAB1",#N/A,TRUE,"GENERAL";"TAB2",#N/A,TRUE,"GENERAL";"TAB3",#N/A,TRUE,"GENERAL";"TAB4",#N/A,TRUE,"GENERAL";"TAB5",#N/A,TRUE,"GENERAL"}</definedName>
    <definedName name="______y5" localSheetId="2"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3" hidden="1">{"via1",#N/A,TRUE,"general";"via2",#N/A,TRUE,"general";"via3",#N/A,TRUE,"general"}</definedName>
    <definedName name="______y6" localSheetId="1" hidden="1">{"via1",#N/A,TRUE,"general";"via2",#N/A,TRUE,"general";"via3",#N/A,TRUE,"general"}</definedName>
    <definedName name="______y6" localSheetId="2"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3" hidden="1">{"via1",#N/A,TRUE,"general";"via2",#N/A,TRUE,"general";"via3",#N/A,TRUE,"general"}</definedName>
    <definedName name="______y7" localSheetId="1" hidden="1">{"via1",#N/A,TRUE,"general";"via2",#N/A,TRUE,"general";"via3",#N/A,TRUE,"general"}</definedName>
    <definedName name="______y7" localSheetId="2"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3" hidden="1">{"via1",#N/A,TRUE,"general";"via2",#N/A,TRUE,"general";"via3",#N/A,TRUE,"general"}</definedName>
    <definedName name="______y8" localSheetId="1" hidden="1">{"via1",#N/A,TRUE,"general";"via2",#N/A,TRUE,"general";"via3",#N/A,TRUE,"general"}</definedName>
    <definedName name="______y8" localSheetId="2"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3" hidden="1">{"TAB1",#N/A,TRUE,"GENERAL";"TAB2",#N/A,TRUE,"GENERAL";"TAB3",#N/A,TRUE,"GENERAL";"TAB4",#N/A,TRUE,"GENERAL";"TAB5",#N/A,TRUE,"GENERAL"}</definedName>
    <definedName name="______y9" localSheetId="1" hidden="1">{"TAB1",#N/A,TRUE,"GENERAL";"TAB2",#N/A,TRUE,"GENERAL";"TAB3",#N/A,TRUE,"GENERAL";"TAB4",#N/A,TRUE,"GENERAL";"TAB5",#N/A,TRUE,"GENERAL"}</definedName>
    <definedName name="______y9" localSheetId="2"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3"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2"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3" hidden="1">{"via1",#N/A,TRUE,"general";"via2",#N/A,TRUE,"general";"via3",#N/A,TRUE,"general"}</definedName>
    <definedName name="______z2" localSheetId="1" hidden="1">{"via1",#N/A,TRUE,"general";"via2",#N/A,TRUE,"general";"via3",#N/A,TRUE,"general"}</definedName>
    <definedName name="______z2" localSheetId="2"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3" hidden="1">{"via1",#N/A,TRUE,"general";"via2",#N/A,TRUE,"general";"via3",#N/A,TRUE,"general"}</definedName>
    <definedName name="______z3" localSheetId="1" hidden="1">{"via1",#N/A,TRUE,"general";"via2",#N/A,TRUE,"general";"via3",#N/A,TRUE,"general"}</definedName>
    <definedName name="______z3" localSheetId="2"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3" hidden="1">{"TAB1",#N/A,TRUE,"GENERAL";"TAB2",#N/A,TRUE,"GENERAL";"TAB3",#N/A,TRUE,"GENERAL";"TAB4",#N/A,TRUE,"GENERAL";"TAB5",#N/A,TRUE,"GENERAL"}</definedName>
    <definedName name="______z4" localSheetId="1" hidden="1">{"TAB1",#N/A,TRUE,"GENERAL";"TAB2",#N/A,TRUE,"GENERAL";"TAB3",#N/A,TRUE,"GENERAL";"TAB4",#N/A,TRUE,"GENERAL";"TAB5",#N/A,TRUE,"GENERAL"}</definedName>
    <definedName name="______z4" localSheetId="2"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3" hidden="1">{"via1",#N/A,TRUE,"general";"via2",#N/A,TRUE,"general";"via3",#N/A,TRUE,"general"}</definedName>
    <definedName name="______z5" localSheetId="1" hidden="1">{"via1",#N/A,TRUE,"general";"via2",#N/A,TRUE,"general";"via3",#N/A,TRUE,"general"}</definedName>
    <definedName name="______z5" localSheetId="2"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3" hidden="1">{"TAB1",#N/A,TRUE,"GENERAL";"TAB2",#N/A,TRUE,"GENERAL";"TAB3",#N/A,TRUE,"GENERAL";"TAB4",#N/A,TRUE,"GENERAL";"TAB5",#N/A,TRUE,"GENERAL"}</definedName>
    <definedName name="______z6" localSheetId="1" hidden="1">{"TAB1",#N/A,TRUE,"GENERAL";"TAB2",#N/A,TRUE,"GENERAL";"TAB3",#N/A,TRUE,"GENERAL";"TAB4",#N/A,TRUE,"GENERAL";"TAB5",#N/A,TRUE,"GENERAL"}</definedName>
    <definedName name="______z6" localSheetId="2"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3"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2"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3"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2"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3" hidden="1">{"via1",#N/A,TRUE,"general";"via2",#N/A,TRUE,"general";"via3",#N/A,TRUE,"general"}</definedName>
    <definedName name="_____a4" localSheetId="1" hidden="1">{"via1",#N/A,TRUE,"general";"via2",#N/A,TRUE,"general";"via3",#N/A,TRUE,"general"}</definedName>
    <definedName name="_____a4" localSheetId="2"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3" hidden="1">{"TAB1",#N/A,TRUE,"GENERAL";"TAB2",#N/A,TRUE,"GENERAL";"TAB3",#N/A,TRUE,"GENERAL";"TAB4",#N/A,TRUE,"GENERAL";"TAB5",#N/A,TRUE,"GENERAL"}</definedName>
    <definedName name="_____a5" localSheetId="1" hidden="1">{"TAB1",#N/A,TRUE,"GENERAL";"TAB2",#N/A,TRUE,"GENERAL";"TAB3",#N/A,TRUE,"GENERAL";"TAB4",#N/A,TRUE,"GENERAL";"TAB5",#N/A,TRUE,"GENERAL"}</definedName>
    <definedName name="_____a5" localSheetId="2"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3"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2"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3"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2"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3"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2"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2"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3"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2"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3"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2"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3" hidden="1">{"via1",#N/A,TRUE,"general";"via2",#N/A,TRUE,"general";"via3",#N/A,TRUE,"general"}</definedName>
    <definedName name="_____b7" localSheetId="1" hidden="1">{"via1",#N/A,TRUE,"general";"via2",#N/A,TRUE,"general";"via3",#N/A,TRUE,"general"}</definedName>
    <definedName name="_____b7" localSheetId="2"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3" hidden="1">{"via1",#N/A,TRUE,"general";"via2",#N/A,TRUE,"general";"via3",#N/A,TRUE,"general"}</definedName>
    <definedName name="_____b8" localSheetId="1" hidden="1">{"via1",#N/A,TRUE,"general";"via2",#N/A,TRUE,"general";"via3",#N/A,TRUE,"general"}</definedName>
    <definedName name="_____b8" localSheetId="2"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3" hidden="1">{"TAB1",#N/A,TRUE,"GENERAL";"TAB2",#N/A,TRUE,"GENERAL";"TAB3",#N/A,TRUE,"GENERAL";"TAB4",#N/A,TRUE,"GENERAL";"TAB5",#N/A,TRUE,"GENERAL"}</definedName>
    <definedName name="_____bb9" localSheetId="1" hidden="1">{"TAB1",#N/A,TRUE,"GENERAL";"TAB2",#N/A,TRUE,"GENERAL";"TAB3",#N/A,TRUE,"GENERAL";"TAB4",#N/A,TRUE,"GENERAL";"TAB5",#N/A,TRUE,"GENERAL"}</definedName>
    <definedName name="_____bb9" localSheetId="2"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3"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2"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3"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2"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3" hidden="1">{"via1",#N/A,TRUE,"general";"via2",#N/A,TRUE,"general";"via3",#N/A,TRUE,"general"}</definedName>
    <definedName name="_____g3" localSheetId="1" hidden="1">{"via1",#N/A,TRUE,"general";"via2",#N/A,TRUE,"general";"via3",#N/A,TRUE,"general"}</definedName>
    <definedName name="_____g3" localSheetId="2"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3" hidden="1">{"via1",#N/A,TRUE,"general";"via2",#N/A,TRUE,"general";"via3",#N/A,TRUE,"general"}</definedName>
    <definedName name="_____g4" localSheetId="1" hidden="1">{"via1",#N/A,TRUE,"general";"via2",#N/A,TRUE,"general";"via3",#N/A,TRUE,"general"}</definedName>
    <definedName name="_____g4" localSheetId="2"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3" hidden="1">{"via1",#N/A,TRUE,"general";"via2",#N/A,TRUE,"general";"via3",#N/A,TRUE,"general"}</definedName>
    <definedName name="_____g5" localSheetId="1" hidden="1">{"via1",#N/A,TRUE,"general";"via2",#N/A,TRUE,"general";"via3",#N/A,TRUE,"general"}</definedName>
    <definedName name="_____g5" localSheetId="2"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3" hidden="1">{"via1",#N/A,TRUE,"general";"via2",#N/A,TRUE,"general";"via3",#N/A,TRUE,"general"}</definedName>
    <definedName name="_____g6" localSheetId="1" hidden="1">{"via1",#N/A,TRUE,"general";"via2",#N/A,TRUE,"general";"via3",#N/A,TRUE,"general"}</definedName>
    <definedName name="_____g6" localSheetId="2"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3" hidden="1">{"TAB1",#N/A,TRUE,"GENERAL";"TAB2",#N/A,TRUE,"GENERAL";"TAB3",#N/A,TRUE,"GENERAL";"TAB4",#N/A,TRUE,"GENERAL";"TAB5",#N/A,TRUE,"GENERAL"}</definedName>
    <definedName name="_____g7" localSheetId="1" hidden="1">{"TAB1",#N/A,TRUE,"GENERAL";"TAB2",#N/A,TRUE,"GENERAL";"TAB3",#N/A,TRUE,"GENERAL";"TAB4",#N/A,TRUE,"GENERAL";"TAB5",#N/A,TRUE,"GENERAL"}</definedName>
    <definedName name="_____g7" localSheetId="2"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3"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2"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3" hidden="1">{"via1",#N/A,TRUE,"general";"via2",#N/A,TRUE,"general";"via3",#N/A,TRUE,"general"}</definedName>
    <definedName name="_____gtr4" localSheetId="1" hidden="1">{"via1",#N/A,TRUE,"general";"via2",#N/A,TRUE,"general";"via3",#N/A,TRUE,"general"}</definedName>
    <definedName name="_____gtr4" localSheetId="2"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3" hidden="1">{"via1",#N/A,TRUE,"general";"via2",#N/A,TRUE,"general";"via3",#N/A,TRUE,"general"}</definedName>
    <definedName name="_____h2" localSheetId="1" hidden="1">{"via1",#N/A,TRUE,"general";"via2",#N/A,TRUE,"general";"via3",#N/A,TRUE,"general"}</definedName>
    <definedName name="_____h2" localSheetId="2"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3" hidden="1">{"via1",#N/A,TRUE,"general";"via2",#N/A,TRUE,"general";"via3",#N/A,TRUE,"general"}</definedName>
    <definedName name="_____h3" localSheetId="1" hidden="1">{"via1",#N/A,TRUE,"general";"via2",#N/A,TRUE,"general";"via3",#N/A,TRUE,"general"}</definedName>
    <definedName name="_____h3" localSheetId="2"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3" hidden="1">{"TAB1",#N/A,TRUE,"GENERAL";"TAB2",#N/A,TRUE,"GENERAL";"TAB3",#N/A,TRUE,"GENERAL";"TAB4",#N/A,TRUE,"GENERAL";"TAB5",#N/A,TRUE,"GENERAL"}</definedName>
    <definedName name="_____h4" localSheetId="1" hidden="1">{"TAB1",#N/A,TRUE,"GENERAL";"TAB2",#N/A,TRUE,"GENERAL";"TAB3",#N/A,TRUE,"GENERAL";"TAB4",#N/A,TRUE,"GENERAL";"TAB5",#N/A,TRUE,"GENERAL"}</definedName>
    <definedName name="_____h4" localSheetId="2"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3"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2"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3" hidden="1">{"via1",#N/A,TRUE,"general";"via2",#N/A,TRUE,"general";"via3",#N/A,TRUE,"general"}</definedName>
    <definedName name="_____h6" localSheetId="1" hidden="1">{"via1",#N/A,TRUE,"general";"via2",#N/A,TRUE,"general";"via3",#N/A,TRUE,"general"}</definedName>
    <definedName name="_____h6" localSheetId="2"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3" hidden="1">{"TAB1",#N/A,TRUE,"GENERAL";"TAB2",#N/A,TRUE,"GENERAL";"TAB3",#N/A,TRUE,"GENERAL";"TAB4",#N/A,TRUE,"GENERAL";"TAB5",#N/A,TRUE,"GENERAL"}</definedName>
    <definedName name="_____h7" localSheetId="1" hidden="1">{"TAB1",#N/A,TRUE,"GENERAL";"TAB2",#N/A,TRUE,"GENERAL";"TAB3",#N/A,TRUE,"GENERAL";"TAB4",#N/A,TRUE,"GENERAL";"TAB5",#N/A,TRUE,"GENERAL"}</definedName>
    <definedName name="_____h7" localSheetId="2"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3" hidden="1">{"via1",#N/A,TRUE,"general";"via2",#N/A,TRUE,"general";"via3",#N/A,TRUE,"general"}</definedName>
    <definedName name="_____h8" localSheetId="1" hidden="1">{"via1",#N/A,TRUE,"general";"via2",#N/A,TRUE,"general";"via3",#N/A,TRUE,"general"}</definedName>
    <definedName name="_____h8" localSheetId="2"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3" hidden="1">{"via1",#N/A,TRUE,"general";"via2",#N/A,TRUE,"general";"via3",#N/A,TRUE,"general"}</definedName>
    <definedName name="_____hfh7" localSheetId="1" hidden="1">{"via1",#N/A,TRUE,"general";"via2",#N/A,TRUE,"general";"via3",#N/A,TRUE,"general"}</definedName>
    <definedName name="_____hfh7" localSheetId="2"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3" hidden="1">{"via1",#N/A,TRUE,"general";"via2",#N/A,TRUE,"general";"via3",#N/A,TRUE,"general"}</definedName>
    <definedName name="_____i4" localSheetId="1" hidden="1">{"via1",#N/A,TRUE,"general";"via2",#N/A,TRUE,"general";"via3",#N/A,TRUE,"general"}</definedName>
    <definedName name="_____i4" localSheetId="2"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3" hidden="1">{"TAB1",#N/A,TRUE,"GENERAL";"TAB2",#N/A,TRUE,"GENERAL";"TAB3",#N/A,TRUE,"GENERAL";"TAB4",#N/A,TRUE,"GENERAL";"TAB5",#N/A,TRUE,"GENERAL"}</definedName>
    <definedName name="_____i5" localSheetId="1" hidden="1">{"TAB1",#N/A,TRUE,"GENERAL";"TAB2",#N/A,TRUE,"GENERAL";"TAB3",#N/A,TRUE,"GENERAL";"TAB4",#N/A,TRUE,"GENERAL";"TAB5",#N/A,TRUE,"GENERAL"}</definedName>
    <definedName name="_____i5" localSheetId="2"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3"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2"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3" hidden="1">{"via1",#N/A,TRUE,"general";"via2",#N/A,TRUE,"general";"via3",#N/A,TRUE,"general"}</definedName>
    <definedName name="_____i7" localSheetId="1" hidden="1">{"via1",#N/A,TRUE,"general";"via2",#N/A,TRUE,"general";"via3",#N/A,TRUE,"general"}</definedName>
    <definedName name="_____i7" localSheetId="2"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3" hidden="1">{"TAB1",#N/A,TRUE,"GENERAL";"TAB2",#N/A,TRUE,"GENERAL";"TAB3",#N/A,TRUE,"GENERAL";"TAB4",#N/A,TRUE,"GENERAL";"TAB5",#N/A,TRUE,"GENERAL"}</definedName>
    <definedName name="_____i77" localSheetId="1" hidden="1">{"TAB1",#N/A,TRUE,"GENERAL";"TAB2",#N/A,TRUE,"GENERAL";"TAB3",#N/A,TRUE,"GENERAL";"TAB4",#N/A,TRUE,"GENERAL";"TAB5",#N/A,TRUE,"GENERAL"}</definedName>
    <definedName name="_____i77" localSheetId="2"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3" hidden="1">{"via1",#N/A,TRUE,"general";"via2",#N/A,TRUE,"general";"via3",#N/A,TRUE,"general"}</definedName>
    <definedName name="_____i8" localSheetId="1" hidden="1">{"via1",#N/A,TRUE,"general";"via2",#N/A,TRUE,"general";"via3",#N/A,TRUE,"general"}</definedName>
    <definedName name="_____i8" localSheetId="2"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3" hidden="1">{"TAB1",#N/A,TRUE,"GENERAL";"TAB2",#N/A,TRUE,"GENERAL";"TAB3",#N/A,TRUE,"GENERAL";"TAB4",#N/A,TRUE,"GENERAL";"TAB5",#N/A,TRUE,"GENERAL"}</definedName>
    <definedName name="_____i9" localSheetId="1" hidden="1">{"TAB1",#N/A,TRUE,"GENERAL";"TAB2",#N/A,TRUE,"GENERAL";"TAB3",#N/A,TRUE,"GENERAL";"TAB4",#N/A,TRUE,"GENERAL";"TAB5",#N/A,TRUE,"GENERAL"}</definedName>
    <definedName name="_____i9" localSheetId="2"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3"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2"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3" hidden="1">{"via1",#N/A,TRUE,"general";"via2",#N/A,TRUE,"general";"via3",#N/A,TRUE,"general"}</definedName>
    <definedName name="_____k4" localSheetId="1" hidden="1">{"via1",#N/A,TRUE,"general";"via2",#N/A,TRUE,"general";"via3",#N/A,TRUE,"general"}</definedName>
    <definedName name="_____k4" localSheetId="2"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3" hidden="1">{"via1",#N/A,TRUE,"general";"via2",#N/A,TRUE,"general";"via3",#N/A,TRUE,"general"}</definedName>
    <definedName name="_____k5" localSheetId="1" hidden="1">{"via1",#N/A,TRUE,"general";"via2",#N/A,TRUE,"general";"via3",#N/A,TRUE,"general"}</definedName>
    <definedName name="_____k5" localSheetId="2"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3" hidden="1">{"TAB1",#N/A,TRUE,"GENERAL";"TAB2",#N/A,TRUE,"GENERAL";"TAB3",#N/A,TRUE,"GENERAL";"TAB4",#N/A,TRUE,"GENERAL";"TAB5",#N/A,TRUE,"GENERAL"}</definedName>
    <definedName name="_____k6" localSheetId="1" hidden="1">{"TAB1",#N/A,TRUE,"GENERAL";"TAB2",#N/A,TRUE,"GENERAL";"TAB3",#N/A,TRUE,"GENERAL";"TAB4",#N/A,TRUE,"GENERAL";"TAB5",#N/A,TRUE,"GENERAL"}</definedName>
    <definedName name="_____k6" localSheetId="2"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3" hidden="1">{"via1",#N/A,TRUE,"general";"via2",#N/A,TRUE,"general";"via3",#N/A,TRUE,"general"}</definedName>
    <definedName name="_____k7" localSheetId="1" hidden="1">{"via1",#N/A,TRUE,"general";"via2",#N/A,TRUE,"general";"via3",#N/A,TRUE,"general"}</definedName>
    <definedName name="_____k7" localSheetId="2"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3" hidden="1">{"via1",#N/A,TRUE,"general";"via2",#N/A,TRUE,"general";"via3",#N/A,TRUE,"general"}</definedName>
    <definedName name="_____k8" localSheetId="1" hidden="1">{"via1",#N/A,TRUE,"general";"via2",#N/A,TRUE,"general";"via3",#N/A,TRUE,"general"}</definedName>
    <definedName name="_____k8" localSheetId="2"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3" hidden="1">{"TAB1",#N/A,TRUE,"GENERAL";"TAB2",#N/A,TRUE,"GENERAL";"TAB3",#N/A,TRUE,"GENERAL";"TAB4",#N/A,TRUE,"GENERAL";"TAB5",#N/A,TRUE,"GENERAL"}</definedName>
    <definedName name="_____k9" localSheetId="1" hidden="1">{"TAB1",#N/A,TRUE,"GENERAL";"TAB2",#N/A,TRUE,"GENERAL";"TAB3",#N/A,TRUE,"GENERAL";"TAB4",#N/A,TRUE,"GENERAL";"TAB5",#N/A,TRUE,"GENERAL"}</definedName>
    <definedName name="_____k9" localSheetId="2"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3"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2"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3" hidden="1">{"via1",#N/A,TRUE,"general";"via2",#N/A,TRUE,"general";"via3",#N/A,TRUE,"general"}</definedName>
    <definedName name="_____m3" localSheetId="1" hidden="1">{"via1",#N/A,TRUE,"general";"via2",#N/A,TRUE,"general";"via3",#N/A,TRUE,"general"}</definedName>
    <definedName name="_____m3" localSheetId="2"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3" hidden="1">{"TAB1",#N/A,TRUE,"GENERAL";"TAB2",#N/A,TRUE,"GENERAL";"TAB3",#N/A,TRUE,"GENERAL";"TAB4",#N/A,TRUE,"GENERAL";"TAB5",#N/A,TRUE,"GENERAL"}</definedName>
    <definedName name="_____m4" localSheetId="1" hidden="1">{"TAB1",#N/A,TRUE,"GENERAL";"TAB2",#N/A,TRUE,"GENERAL";"TAB3",#N/A,TRUE,"GENERAL";"TAB4",#N/A,TRUE,"GENERAL";"TAB5",#N/A,TRUE,"GENERAL"}</definedName>
    <definedName name="_____m4" localSheetId="2"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3" hidden="1">{"via1",#N/A,TRUE,"general";"via2",#N/A,TRUE,"general";"via3",#N/A,TRUE,"general"}</definedName>
    <definedName name="_____m5" localSheetId="1" hidden="1">{"via1",#N/A,TRUE,"general";"via2",#N/A,TRUE,"general";"via3",#N/A,TRUE,"general"}</definedName>
    <definedName name="_____m5" localSheetId="2"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3" hidden="1">{"TAB1",#N/A,TRUE,"GENERAL";"TAB2",#N/A,TRUE,"GENERAL";"TAB3",#N/A,TRUE,"GENERAL";"TAB4",#N/A,TRUE,"GENERAL";"TAB5",#N/A,TRUE,"GENERAL"}</definedName>
    <definedName name="_____m6" localSheetId="1" hidden="1">{"TAB1",#N/A,TRUE,"GENERAL";"TAB2",#N/A,TRUE,"GENERAL";"TAB3",#N/A,TRUE,"GENERAL";"TAB4",#N/A,TRUE,"GENERAL";"TAB5",#N/A,TRUE,"GENERAL"}</definedName>
    <definedName name="_____m6" localSheetId="2"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3"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2"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3" hidden="1">{"via1",#N/A,TRUE,"general";"via2",#N/A,TRUE,"general";"via3",#N/A,TRUE,"general"}</definedName>
    <definedName name="_____m8" localSheetId="1" hidden="1">{"via1",#N/A,TRUE,"general";"via2",#N/A,TRUE,"general";"via3",#N/A,TRUE,"general"}</definedName>
    <definedName name="_____m8" localSheetId="2"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3" hidden="1">{"via1",#N/A,TRUE,"general";"via2",#N/A,TRUE,"general";"via3",#N/A,TRUE,"general"}</definedName>
    <definedName name="_____m9" localSheetId="1" hidden="1">{"via1",#N/A,TRUE,"general";"via2",#N/A,TRUE,"general";"via3",#N/A,TRUE,"general"}</definedName>
    <definedName name="_____m9" localSheetId="2"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3" hidden="1">{"TAB1",#N/A,TRUE,"GENERAL";"TAB2",#N/A,TRUE,"GENERAL";"TAB3",#N/A,TRUE,"GENERAL";"TAB4",#N/A,TRUE,"GENERAL";"TAB5",#N/A,TRUE,"GENERAL"}</definedName>
    <definedName name="_____n3" localSheetId="1" hidden="1">{"TAB1",#N/A,TRUE,"GENERAL";"TAB2",#N/A,TRUE,"GENERAL";"TAB3",#N/A,TRUE,"GENERAL";"TAB4",#N/A,TRUE,"GENERAL";"TAB5",#N/A,TRUE,"GENERAL"}</definedName>
    <definedName name="_____n3" localSheetId="2"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3" hidden="1">{"via1",#N/A,TRUE,"general";"via2",#N/A,TRUE,"general";"via3",#N/A,TRUE,"general"}</definedName>
    <definedName name="_____n4" localSheetId="1" hidden="1">{"via1",#N/A,TRUE,"general";"via2",#N/A,TRUE,"general";"via3",#N/A,TRUE,"general"}</definedName>
    <definedName name="_____n4" localSheetId="2"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3" hidden="1">{"TAB1",#N/A,TRUE,"GENERAL";"TAB2",#N/A,TRUE,"GENERAL";"TAB3",#N/A,TRUE,"GENERAL";"TAB4",#N/A,TRUE,"GENERAL";"TAB5",#N/A,TRUE,"GENERAL"}</definedName>
    <definedName name="_____n5" localSheetId="1" hidden="1">{"TAB1",#N/A,TRUE,"GENERAL";"TAB2",#N/A,TRUE,"GENERAL";"TAB3",#N/A,TRUE,"GENERAL";"TAB4",#N/A,TRUE,"GENERAL";"TAB5",#N/A,TRUE,"GENERAL"}</definedName>
    <definedName name="_____n5" localSheetId="2"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3" hidden="1">{"via1",#N/A,TRUE,"general";"via2",#N/A,TRUE,"general";"via3",#N/A,TRUE,"general"}</definedName>
    <definedName name="_____nyn7" localSheetId="1" hidden="1">{"via1",#N/A,TRUE,"general";"via2",#N/A,TRUE,"general";"via3",#N/A,TRUE,"general"}</definedName>
    <definedName name="_____nyn7" localSheetId="2"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3" hidden="1">{"via1",#N/A,TRUE,"general";"via2",#N/A,TRUE,"general";"via3",#N/A,TRUE,"general"}</definedName>
    <definedName name="_____o4" localSheetId="1" hidden="1">{"via1",#N/A,TRUE,"general";"via2",#N/A,TRUE,"general";"via3",#N/A,TRUE,"general"}</definedName>
    <definedName name="_____o4" localSheetId="2"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3" hidden="1">{"TAB1",#N/A,TRUE,"GENERAL";"TAB2",#N/A,TRUE,"GENERAL";"TAB3",#N/A,TRUE,"GENERAL";"TAB4",#N/A,TRUE,"GENERAL";"TAB5",#N/A,TRUE,"GENERAL"}</definedName>
    <definedName name="_____o5" localSheetId="1" hidden="1">{"TAB1",#N/A,TRUE,"GENERAL";"TAB2",#N/A,TRUE,"GENERAL";"TAB3",#N/A,TRUE,"GENERAL";"TAB4",#N/A,TRUE,"GENERAL";"TAB5",#N/A,TRUE,"GENERAL"}</definedName>
    <definedName name="_____o5" localSheetId="2"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3"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2"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3"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2"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3" hidden="1">{"via1",#N/A,TRUE,"general";"via2",#N/A,TRUE,"general";"via3",#N/A,TRUE,"general"}</definedName>
    <definedName name="_____o8" localSheetId="1" hidden="1">{"via1",#N/A,TRUE,"general";"via2",#N/A,TRUE,"general";"via3",#N/A,TRUE,"general"}</definedName>
    <definedName name="_____o8" localSheetId="2"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3" hidden="1">{"TAB1",#N/A,TRUE,"GENERAL";"TAB2",#N/A,TRUE,"GENERAL";"TAB3",#N/A,TRUE,"GENERAL";"TAB4",#N/A,TRUE,"GENERAL";"TAB5",#N/A,TRUE,"GENERAL"}</definedName>
    <definedName name="_____o9" localSheetId="1" hidden="1">{"TAB1",#N/A,TRUE,"GENERAL";"TAB2",#N/A,TRUE,"GENERAL";"TAB3",#N/A,TRUE,"GENERAL";"TAB4",#N/A,TRUE,"GENERAL";"TAB5",#N/A,TRUE,"GENERAL"}</definedName>
    <definedName name="_____o9" localSheetId="2"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3" hidden="1">{"via1",#N/A,TRUE,"general";"via2",#N/A,TRUE,"general";"via3",#N/A,TRUE,"general"}</definedName>
    <definedName name="_____p6" localSheetId="1" hidden="1">{"via1",#N/A,TRUE,"general";"via2",#N/A,TRUE,"general";"via3",#N/A,TRUE,"general"}</definedName>
    <definedName name="_____p6" localSheetId="2"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3" hidden="1">{"via1",#N/A,TRUE,"general";"via2",#N/A,TRUE,"general";"via3",#N/A,TRUE,"general"}</definedName>
    <definedName name="_____p7" localSheetId="1" hidden="1">{"via1",#N/A,TRUE,"general";"via2",#N/A,TRUE,"general";"via3",#N/A,TRUE,"general"}</definedName>
    <definedName name="_____p7" localSheetId="2"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3" hidden="1">{"TAB1",#N/A,TRUE,"GENERAL";"TAB2",#N/A,TRUE,"GENERAL";"TAB3",#N/A,TRUE,"GENERAL";"TAB4",#N/A,TRUE,"GENERAL";"TAB5",#N/A,TRUE,"GENERAL"}</definedName>
    <definedName name="_____p8" localSheetId="1" hidden="1">{"TAB1",#N/A,TRUE,"GENERAL";"TAB2",#N/A,TRUE,"GENERAL";"TAB3",#N/A,TRUE,"GENERAL";"TAB4",#N/A,TRUE,"GENERAL";"TAB5",#N/A,TRUE,"GENERAL"}</definedName>
    <definedName name="_____p8" localSheetId="2"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3"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2"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3" hidden="1">{"via1",#N/A,TRUE,"general";"via2",#N/A,TRUE,"general";"via3",#N/A,TRUE,"general"}</definedName>
    <definedName name="_____r4r" localSheetId="1" hidden="1">{"via1",#N/A,TRUE,"general";"via2",#N/A,TRUE,"general";"via3",#N/A,TRUE,"general"}</definedName>
    <definedName name="_____r4r" localSheetId="2"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3" hidden="1">{"via1",#N/A,TRUE,"general";"via2",#N/A,TRUE,"general";"via3",#N/A,TRUE,"general"}</definedName>
    <definedName name="_____rtu6" localSheetId="1" hidden="1">{"via1",#N/A,TRUE,"general";"via2",#N/A,TRUE,"general";"via3",#N/A,TRUE,"general"}</definedName>
    <definedName name="_____rtu6" localSheetId="2"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3" hidden="1">{"via1",#N/A,TRUE,"general";"via2",#N/A,TRUE,"general";"via3",#N/A,TRUE,"general"}</definedName>
    <definedName name="_____s1" localSheetId="1" hidden="1">{"via1",#N/A,TRUE,"general";"via2",#N/A,TRUE,"general";"via3",#N/A,TRUE,"general"}</definedName>
    <definedName name="_____s1" localSheetId="2"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3" hidden="1">{"TAB1",#N/A,TRUE,"GENERAL";"TAB2",#N/A,TRUE,"GENERAL";"TAB3",#N/A,TRUE,"GENERAL";"TAB4",#N/A,TRUE,"GENERAL";"TAB5",#N/A,TRUE,"GENERAL"}</definedName>
    <definedName name="_____s2" localSheetId="1" hidden="1">{"TAB1",#N/A,TRUE,"GENERAL";"TAB2",#N/A,TRUE,"GENERAL";"TAB3",#N/A,TRUE,"GENERAL";"TAB4",#N/A,TRUE,"GENERAL";"TAB5",#N/A,TRUE,"GENERAL"}</definedName>
    <definedName name="_____s2" localSheetId="2"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3"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2"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3" hidden="1">{"via1",#N/A,TRUE,"general";"via2",#N/A,TRUE,"general";"via3",#N/A,TRUE,"general"}</definedName>
    <definedName name="_____s4" localSheetId="1" hidden="1">{"via1",#N/A,TRUE,"general";"via2",#N/A,TRUE,"general";"via3",#N/A,TRUE,"general"}</definedName>
    <definedName name="_____s4" localSheetId="2"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3" hidden="1">{"via1",#N/A,TRUE,"general";"via2",#N/A,TRUE,"general";"via3",#N/A,TRUE,"general"}</definedName>
    <definedName name="_____s5" localSheetId="1" hidden="1">{"via1",#N/A,TRUE,"general";"via2",#N/A,TRUE,"general";"via3",#N/A,TRUE,"general"}</definedName>
    <definedName name="_____s5" localSheetId="2"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3" hidden="1">{"TAB1",#N/A,TRUE,"GENERAL";"TAB2",#N/A,TRUE,"GENERAL";"TAB3",#N/A,TRUE,"GENERAL";"TAB4",#N/A,TRUE,"GENERAL";"TAB5",#N/A,TRUE,"GENERAL"}</definedName>
    <definedName name="_____s6" localSheetId="1" hidden="1">{"TAB1",#N/A,TRUE,"GENERAL";"TAB2",#N/A,TRUE,"GENERAL";"TAB3",#N/A,TRUE,"GENERAL";"TAB4",#N/A,TRUE,"GENERAL";"TAB5",#N/A,TRUE,"GENERAL"}</definedName>
    <definedName name="_____s6" localSheetId="2"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3" hidden="1">{"via1",#N/A,TRUE,"general";"via2",#N/A,TRUE,"general";"via3",#N/A,TRUE,"general"}</definedName>
    <definedName name="_____s7" localSheetId="1" hidden="1">{"via1",#N/A,TRUE,"general";"via2",#N/A,TRUE,"general";"via3",#N/A,TRUE,"general"}</definedName>
    <definedName name="_____s7" localSheetId="2"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3" hidden="1">{"TAB1",#N/A,TRUE,"GENERAL";"TAB2",#N/A,TRUE,"GENERAL";"TAB3",#N/A,TRUE,"GENERAL";"TAB4",#N/A,TRUE,"GENERAL";"TAB5",#N/A,TRUE,"GENERAL"}</definedName>
    <definedName name="_____t3" localSheetId="1" hidden="1">{"TAB1",#N/A,TRUE,"GENERAL";"TAB2",#N/A,TRUE,"GENERAL";"TAB3",#N/A,TRUE,"GENERAL";"TAB4",#N/A,TRUE,"GENERAL";"TAB5",#N/A,TRUE,"GENERAL"}</definedName>
    <definedName name="_____t3" localSheetId="2"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3" hidden="1">{"via1",#N/A,TRUE,"general";"via2",#N/A,TRUE,"general";"via3",#N/A,TRUE,"general"}</definedName>
    <definedName name="_____t4" localSheetId="1" hidden="1">{"via1",#N/A,TRUE,"general";"via2",#N/A,TRUE,"general";"via3",#N/A,TRUE,"general"}</definedName>
    <definedName name="_____t4" localSheetId="2"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3" hidden="1">{"TAB1",#N/A,TRUE,"GENERAL";"TAB2",#N/A,TRUE,"GENERAL";"TAB3",#N/A,TRUE,"GENERAL";"TAB4",#N/A,TRUE,"GENERAL";"TAB5",#N/A,TRUE,"GENERAL"}</definedName>
    <definedName name="_____t5" localSheetId="1" hidden="1">{"TAB1",#N/A,TRUE,"GENERAL";"TAB2",#N/A,TRUE,"GENERAL";"TAB3",#N/A,TRUE,"GENERAL";"TAB4",#N/A,TRUE,"GENERAL";"TAB5",#N/A,TRUE,"GENERAL"}</definedName>
    <definedName name="_____t5" localSheetId="2"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3" hidden="1">{"via1",#N/A,TRUE,"general";"via2",#N/A,TRUE,"general";"via3",#N/A,TRUE,"general"}</definedName>
    <definedName name="_____t6" localSheetId="1" hidden="1">{"via1",#N/A,TRUE,"general";"via2",#N/A,TRUE,"general";"via3",#N/A,TRUE,"general"}</definedName>
    <definedName name="_____t6" localSheetId="2"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3" hidden="1">{"TAB1",#N/A,TRUE,"GENERAL";"TAB2",#N/A,TRUE,"GENERAL";"TAB3",#N/A,TRUE,"GENERAL";"TAB4",#N/A,TRUE,"GENERAL";"TAB5",#N/A,TRUE,"GENERAL"}</definedName>
    <definedName name="_____t66" localSheetId="1" hidden="1">{"TAB1",#N/A,TRUE,"GENERAL";"TAB2",#N/A,TRUE,"GENERAL";"TAB3",#N/A,TRUE,"GENERAL";"TAB4",#N/A,TRUE,"GENERAL";"TAB5",#N/A,TRUE,"GENERAL"}</definedName>
    <definedName name="_____t66" localSheetId="2"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3" hidden="1">{"via1",#N/A,TRUE,"general";"via2",#N/A,TRUE,"general";"via3",#N/A,TRUE,"general"}</definedName>
    <definedName name="_____t7" localSheetId="1" hidden="1">{"via1",#N/A,TRUE,"general";"via2",#N/A,TRUE,"general";"via3",#N/A,TRUE,"general"}</definedName>
    <definedName name="_____t7" localSheetId="2"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3" hidden="1">{"TAB1",#N/A,TRUE,"GENERAL";"TAB2",#N/A,TRUE,"GENERAL";"TAB3",#N/A,TRUE,"GENERAL";"TAB4",#N/A,TRUE,"GENERAL";"TAB5",#N/A,TRUE,"GENERAL"}</definedName>
    <definedName name="_____t77" localSheetId="1" hidden="1">{"TAB1",#N/A,TRUE,"GENERAL";"TAB2",#N/A,TRUE,"GENERAL";"TAB3",#N/A,TRUE,"GENERAL";"TAB4",#N/A,TRUE,"GENERAL";"TAB5",#N/A,TRUE,"GENERAL"}</definedName>
    <definedName name="_____t77" localSheetId="2"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3"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2"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3" hidden="1">{"via1",#N/A,TRUE,"general";"via2",#N/A,TRUE,"general";"via3",#N/A,TRUE,"general"}</definedName>
    <definedName name="_____t88" localSheetId="1" hidden="1">{"via1",#N/A,TRUE,"general";"via2",#N/A,TRUE,"general";"via3",#N/A,TRUE,"general"}</definedName>
    <definedName name="_____t88" localSheetId="2"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3" hidden="1">{"TAB1",#N/A,TRUE,"GENERAL";"TAB2",#N/A,TRUE,"GENERAL";"TAB3",#N/A,TRUE,"GENERAL";"TAB4",#N/A,TRUE,"GENERAL";"TAB5",#N/A,TRUE,"GENERAL"}</definedName>
    <definedName name="_____t9" localSheetId="1" hidden="1">{"TAB1",#N/A,TRUE,"GENERAL";"TAB2",#N/A,TRUE,"GENERAL";"TAB3",#N/A,TRUE,"GENERAL";"TAB4",#N/A,TRUE,"GENERAL";"TAB5",#N/A,TRUE,"GENERAL"}</definedName>
    <definedName name="_____t9" localSheetId="2"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3" hidden="1">{"via1",#N/A,TRUE,"general";"via2",#N/A,TRUE,"general";"via3",#N/A,TRUE,"general"}</definedName>
    <definedName name="_____t99" localSheetId="1" hidden="1">{"via1",#N/A,TRUE,"general";"via2",#N/A,TRUE,"general";"via3",#N/A,TRUE,"general"}</definedName>
    <definedName name="_____t99" localSheetId="2"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3" hidden="1">{"TAB1",#N/A,TRUE,"GENERAL";"TAB2",#N/A,TRUE,"GENERAL";"TAB3",#N/A,TRUE,"GENERAL";"TAB4",#N/A,TRUE,"GENERAL";"TAB5",#N/A,TRUE,"GENERAL"}</definedName>
    <definedName name="_____u4" localSheetId="1" hidden="1">{"TAB1",#N/A,TRUE,"GENERAL";"TAB2",#N/A,TRUE,"GENERAL";"TAB3",#N/A,TRUE,"GENERAL";"TAB4",#N/A,TRUE,"GENERAL";"TAB5",#N/A,TRUE,"GENERAL"}</definedName>
    <definedName name="_____u4" localSheetId="2"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3"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2"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3"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2"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3" hidden="1">{"via1",#N/A,TRUE,"general";"via2",#N/A,TRUE,"general";"via3",#N/A,TRUE,"general"}</definedName>
    <definedName name="_____u7" localSheetId="1" hidden="1">{"via1",#N/A,TRUE,"general";"via2",#N/A,TRUE,"general";"via3",#N/A,TRUE,"general"}</definedName>
    <definedName name="_____u7" localSheetId="2"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3" hidden="1">{"TAB1",#N/A,TRUE,"GENERAL";"TAB2",#N/A,TRUE,"GENERAL";"TAB3",#N/A,TRUE,"GENERAL";"TAB4",#N/A,TRUE,"GENERAL";"TAB5",#N/A,TRUE,"GENERAL"}</definedName>
    <definedName name="_____u8" localSheetId="1" hidden="1">{"TAB1",#N/A,TRUE,"GENERAL";"TAB2",#N/A,TRUE,"GENERAL";"TAB3",#N/A,TRUE,"GENERAL";"TAB4",#N/A,TRUE,"GENERAL";"TAB5",#N/A,TRUE,"GENERAL"}</definedName>
    <definedName name="_____u8" localSheetId="2"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3"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2"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3"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2"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3" hidden="1">{"via1",#N/A,TRUE,"general";"via2",#N/A,TRUE,"general";"via3",#N/A,TRUE,"general"}</definedName>
    <definedName name="_____v2" localSheetId="1" hidden="1">{"via1",#N/A,TRUE,"general";"via2",#N/A,TRUE,"general";"via3",#N/A,TRUE,"general"}</definedName>
    <definedName name="_____v2" localSheetId="2"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3" hidden="1">{"TAB1",#N/A,TRUE,"GENERAL";"TAB2",#N/A,TRUE,"GENERAL";"TAB3",#N/A,TRUE,"GENERAL";"TAB4",#N/A,TRUE,"GENERAL";"TAB5",#N/A,TRUE,"GENERAL"}</definedName>
    <definedName name="_____v3" localSheetId="1" hidden="1">{"TAB1",#N/A,TRUE,"GENERAL";"TAB2",#N/A,TRUE,"GENERAL";"TAB3",#N/A,TRUE,"GENERAL";"TAB4",#N/A,TRUE,"GENERAL";"TAB5",#N/A,TRUE,"GENERAL"}</definedName>
    <definedName name="_____v3" localSheetId="2"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2"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3"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2"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3"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2"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3" hidden="1">{"via1",#N/A,TRUE,"general";"via2",#N/A,TRUE,"general";"via3",#N/A,TRUE,"general"}</definedName>
    <definedName name="_____v7" localSheetId="1" hidden="1">{"via1",#N/A,TRUE,"general";"via2",#N/A,TRUE,"general";"via3",#N/A,TRUE,"general"}</definedName>
    <definedName name="_____v7" localSheetId="2"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3" hidden="1">{"TAB1",#N/A,TRUE,"GENERAL";"TAB2",#N/A,TRUE,"GENERAL";"TAB3",#N/A,TRUE,"GENERAL";"TAB4",#N/A,TRUE,"GENERAL";"TAB5",#N/A,TRUE,"GENERAL"}</definedName>
    <definedName name="_____v8" localSheetId="1" hidden="1">{"TAB1",#N/A,TRUE,"GENERAL";"TAB2",#N/A,TRUE,"GENERAL";"TAB3",#N/A,TRUE,"GENERAL";"TAB4",#N/A,TRUE,"GENERAL";"TAB5",#N/A,TRUE,"GENERAL"}</definedName>
    <definedName name="_____v8" localSheetId="2"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3"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2"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3" hidden="1">{"via1",#N/A,TRUE,"general";"via2",#N/A,TRUE,"general";"via3",#N/A,TRUE,"general"}</definedName>
    <definedName name="_____vfv4" localSheetId="1" hidden="1">{"via1",#N/A,TRUE,"general";"via2",#N/A,TRUE,"general";"via3",#N/A,TRUE,"general"}</definedName>
    <definedName name="_____vfv4" localSheetId="2"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3" hidden="1">{"TAB1",#N/A,TRUE,"GENERAL";"TAB2",#N/A,TRUE,"GENERAL";"TAB3",#N/A,TRUE,"GENERAL";"TAB4",#N/A,TRUE,"GENERAL";"TAB5",#N/A,TRUE,"GENERAL"}</definedName>
    <definedName name="_____x1" localSheetId="1" hidden="1">{"TAB1",#N/A,TRUE,"GENERAL";"TAB2",#N/A,TRUE,"GENERAL";"TAB3",#N/A,TRUE,"GENERAL";"TAB4",#N/A,TRUE,"GENERAL";"TAB5",#N/A,TRUE,"GENERAL"}</definedName>
    <definedName name="_____x1" localSheetId="2"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3" hidden="1">{"via1",#N/A,TRUE,"general";"via2",#N/A,TRUE,"general";"via3",#N/A,TRUE,"general"}</definedName>
    <definedName name="_____x2" localSheetId="1" hidden="1">{"via1",#N/A,TRUE,"general";"via2",#N/A,TRUE,"general";"via3",#N/A,TRUE,"general"}</definedName>
    <definedName name="_____x2" localSheetId="2"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3" hidden="1">{"via1",#N/A,TRUE,"general";"via2",#N/A,TRUE,"general";"via3",#N/A,TRUE,"general"}</definedName>
    <definedName name="_____x3" localSheetId="1" hidden="1">{"via1",#N/A,TRUE,"general";"via2",#N/A,TRUE,"general";"via3",#N/A,TRUE,"general"}</definedName>
    <definedName name="_____x3" localSheetId="2"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3" hidden="1">{"via1",#N/A,TRUE,"general";"via2",#N/A,TRUE,"general";"via3",#N/A,TRUE,"general"}</definedName>
    <definedName name="_____x4" localSheetId="1" hidden="1">{"via1",#N/A,TRUE,"general";"via2",#N/A,TRUE,"general";"via3",#N/A,TRUE,"general"}</definedName>
    <definedName name="_____x4" localSheetId="2"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3" hidden="1">{"TAB1",#N/A,TRUE,"GENERAL";"TAB2",#N/A,TRUE,"GENERAL";"TAB3",#N/A,TRUE,"GENERAL";"TAB4",#N/A,TRUE,"GENERAL";"TAB5",#N/A,TRUE,"GENERAL"}</definedName>
    <definedName name="_____x5" localSheetId="1" hidden="1">{"TAB1",#N/A,TRUE,"GENERAL";"TAB2",#N/A,TRUE,"GENERAL";"TAB3",#N/A,TRUE,"GENERAL";"TAB4",#N/A,TRUE,"GENERAL";"TAB5",#N/A,TRUE,"GENERAL"}</definedName>
    <definedName name="_____x5" localSheetId="2"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3"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2"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3"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2"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3" hidden="1">{"via1",#N/A,TRUE,"general";"via2",#N/A,TRUE,"general";"via3",#N/A,TRUE,"general"}</definedName>
    <definedName name="_____x8" localSheetId="1" hidden="1">{"via1",#N/A,TRUE,"general";"via2",#N/A,TRUE,"general";"via3",#N/A,TRUE,"general"}</definedName>
    <definedName name="_____x8" localSheetId="2"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3" hidden="1">{"TAB1",#N/A,TRUE,"GENERAL";"TAB2",#N/A,TRUE,"GENERAL";"TAB3",#N/A,TRUE,"GENERAL";"TAB4",#N/A,TRUE,"GENERAL";"TAB5",#N/A,TRUE,"GENERAL"}</definedName>
    <definedName name="_____x9" localSheetId="1" hidden="1">{"TAB1",#N/A,TRUE,"GENERAL";"TAB2",#N/A,TRUE,"GENERAL";"TAB3",#N/A,TRUE,"GENERAL";"TAB4",#N/A,TRUE,"GENERAL";"TAB5",#N/A,TRUE,"GENERAL"}</definedName>
    <definedName name="_____x9" localSheetId="2"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3"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2"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3" hidden="1">{"via1",#N/A,TRUE,"general";"via2",#N/A,TRUE,"general";"via3",#N/A,TRUE,"general"}</definedName>
    <definedName name="_____y3" localSheetId="1" hidden="1">{"via1",#N/A,TRUE,"general";"via2",#N/A,TRUE,"general";"via3",#N/A,TRUE,"general"}</definedName>
    <definedName name="_____y3" localSheetId="2"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3" hidden="1">{"via1",#N/A,TRUE,"general";"via2",#N/A,TRUE,"general";"via3",#N/A,TRUE,"general"}</definedName>
    <definedName name="_____y4" localSheetId="1" hidden="1">{"via1",#N/A,TRUE,"general";"via2",#N/A,TRUE,"general";"via3",#N/A,TRUE,"general"}</definedName>
    <definedName name="_____y4" localSheetId="2"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3" hidden="1">{"TAB1",#N/A,TRUE,"GENERAL";"TAB2",#N/A,TRUE,"GENERAL";"TAB3",#N/A,TRUE,"GENERAL";"TAB4",#N/A,TRUE,"GENERAL";"TAB5",#N/A,TRUE,"GENERAL"}</definedName>
    <definedName name="_____y5" localSheetId="1" hidden="1">{"TAB1",#N/A,TRUE,"GENERAL";"TAB2",#N/A,TRUE,"GENERAL";"TAB3",#N/A,TRUE,"GENERAL";"TAB4",#N/A,TRUE,"GENERAL";"TAB5",#N/A,TRUE,"GENERAL"}</definedName>
    <definedName name="_____y5" localSheetId="2"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3" hidden="1">{"via1",#N/A,TRUE,"general";"via2",#N/A,TRUE,"general";"via3",#N/A,TRUE,"general"}</definedName>
    <definedName name="_____y6" localSheetId="1" hidden="1">{"via1",#N/A,TRUE,"general";"via2",#N/A,TRUE,"general";"via3",#N/A,TRUE,"general"}</definedName>
    <definedName name="_____y6" localSheetId="2"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3" hidden="1">{"via1",#N/A,TRUE,"general";"via2",#N/A,TRUE,"general";"via3",#N/A,TRUE,"general"}</definedName>
    <definedName name="_____y7" localSheetId="1" hidden="1">{"via1",#N/A,TRUE,"general";"via2",#N/A,TRUE,"general";"via3",#N/A,TRUE,"general"}</definedName>
    <definedName name="_____y7" localSheetId="2"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3" hidden="1">{"via1",#N/A,TRUE,"general";"via2",#N/A,TRUE,"general";"via3",#N/A,TRUE,"general"}</definedName>
    <definedName name="_____y8" localSheetId="1" hidden="1">{"via1",#N/A,TRUE,"general";"via2",#N/A,TRUE,"general";"via3",#N/A,TRUE,"general"}</definedName>
    <definedName name="_____y8" localSheetId="2"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3" hidden="1">{"TAB1",#N/A,TRUE,"GENERAL";"TAB2",#N/A,TRUE,"GENERAL";"TAB3",#N/A,TRUE,"GENERAL";"TAB4",#N/A,TRUE,"GENERAL";"TAB5",#N/A,TRUE,"GENERAL"}</definedName>
    <definedName name="_____y9" localSheetId="1" hidden="1">{"TAB1",#N/A,TRUE,"GENERAL";"TAB2",#N/A,TRUE,"GENERAL";"TAB3",#N/A,TRUE,"GENERAL";"TAB4",#N/A,TRUE,"GENERAL";"TAB5",#N/A,TRUE,"GENERAL"}</definedName>
    <definedName name="_____y9" localSheetId="2"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3"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2"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3" hidden="1">{"via1",#N/A,TRUE,"general";"via2",#N/A,TRUE,"general";"via3",#N/A,TRUE,"general"}</definedName>
    <definedName name="_____z2" localSheetId="1" hidden="1">{"via1",#N/A,TRUE,"general";"via2",#N/A,TRUE,"general";"via3",#N/A,TRUE,"general"}</definedName>
    <definedName name="_____z2" localSheetId="2"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3" hidden="1">{"via1",#N/A,TRUE,"general";"via2",#N/A,TRUE,"general";"via3",#N/A,TRUE,"general"}</definedName>
    <definedName name="_____z3" localSheetId="1" hidden="1">{"via1",#N/A,TRUE,"general";"via2",#N/A,TRUE,"general";"via3",#N/A,TRUE,"general"}</definedName>
    <definedName name="_____z3" localSheetId="2"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3" hidden="1">{"TAB1",#N/A,TRUE,"GENERAL";"TAB2",#N/A,TRUE,"GENERAL";"TAB3",#N/A,TRUE,"GENERAL";"TAB4",#N/A,TRUE,"GENERAL";"TAB5",#N/A,TRUE,"GENERAL"}</definedName>
    <definedName name="_____z4" localSheetId="1" hidden="1">{"TAB1",#N/A,TRUE,"GENERAL";"TAB2",#N/A,TRUE,"GENERAL";"TAB3",#N/A,TRUE,"GENERAL";"TAB4",#N/A,TRUE,"GENERAL";"TAB5",#N/A,TRUE,"GENERAL"}</definedName>
    <definedName name="_____z4" localSheetId="2"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3" hidden="1">{"via1",#N/A,TRUE,"general";"via2",#N/A,TRUE,"general";"via3",#N/A,TRUE,"general"}</definedName>
    <definedName name="_____z5" localSheetId="1" hidden="1">{"via1",#N/A,TRUE,"general";"via2",#N/A,TRUE,"general";"via3",#N/A,TRUE,"general"}</definedName>
    <definedName name="_____z5" localSheetId="2"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3" hidden="1">{"TAB1",#N/A,TRUE,"GENERAL";"TAB2",#N/A,TRUE,"GENERAL";"TAB3",#N/A,TRUE,"GENERAL";"TAB4",#N/A,TRUE,"GENERAL";"TAB5",#N/A,TRUE,"GENERAL"}</definedName>
    <definedName name="_____z6" localSheetId="1" hidden="1">{"TAB1",#N/A,TRUE,"GENERAL";"TAB2",#N/A,TRUE,"GENERAL";"TAB3",#N/A,TRUE,"GENERAL";"TAB4",#N/A,TRUE,"GENERAL";"TAB5",#N/A,TRUE,"GENERAL"}</definedName>
    <definedName name="_____z6" localSheetId="2"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3"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2"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3"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2"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3" hidden="1">{"via1",#N/A,TRUE,"general";"via2",#N/A,TRUE,"general";"via3",#N/A,TRUE,"general"}</definedName>
    <definedName name="____a4" localSheetId="1" hidden="1">{"via1",#N/A,TRUE,"general";"via2",#N/A,TRUE,"general";"via3",#N/A,TRUE,"general"}</definedName>
    <definedName name="____a4" localSheetId="2"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3" hidden="1">{"TAB1",#N/A,TRUE,"GENERAL";"TAB2",#N/A,TRUE,"GENERAL";"TAB3",#N/A,TRUE,"GENERAL";"TAB4",#N/A,TRUE,"GENERAL";"TAB5",#N/A,TRUE,"GENERAL"}</definedName>
    <definedName name="____a5" localSheetId="1" hidden="1">{"TAB1",#N/A,TRUE,"GENERAL";"TAB2",#N/A,TRUE,"GENERAL";"TAB3",#N/A,TRUE,"GENERAL";"TAB4",#N/A,TRUE,"GENERAL";"TAB5",#N/A,TRUE,"GENERAL"}</definedName>
    <definedName name="____a5" localSheetId="2"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3"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2"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3"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2"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3"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2"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2"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3"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2"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3"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2"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3" hidden="1">{"via1",#N/A,TRUE,"general";"via2",#N/A,TRUE,"general";"via3",#N/A,TRUE,"general"}</definedName>
    <definedName name="____b7" localSheetId="1" hidden="1">{"via1",#N/A,TRUE,"general";"via2",#N/A,TRUE,"general";"via3",#N/A,TRUE,"general"}</definedName>
    <definedName name="____b7" localSheetId="2"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3" hidden="1">{"via1",#N/A,TRUE,"general";"via2",#N/A,TRUE,"general";"via3",#N/A,TRUE,"general"}</definedName>
    <definedName name="____b8" localSheetId="1" hidden="1">{"via1",#N/A,TRUE,"general";"via2",#N/A,TRUE,"general";"via3",#N/A,TRUE,"general"}</definedName>
    <definedName name="____b8" localSheetId="2"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3" hidden="1">{"TAB1",#N/A,TRUE,"GENERAL";"TAB2",#N/A,TRUE,"GENERAL";"TAB3",#N/A,TRUE,"GENERAL";"TAB4",#N/A,TRUE,"GENERAL";"TAB5",#N/A,TRUE,"GENERAL"}</definedName>
    <definedName name="____bb9" localSheetId="1" hidden="1">{"TAB1",#N/A,TRUE,"GENERAL";"TAB2",#N/A,TRUE,"GENERAL";"TAB3",#N/A,TRUE,"GENERAL";"TAB4",#N/A,TRUE,"GENERAL";"TAB5",#N/A,TRUE,"GENERAL"}</definedName>
    <definedName name="____bb9" localSheetId="2"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3"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2"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3"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2"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3" hidden="1">{"via1",#N/A,TRUE,"general";"via2",#N/A,TRUE,"general";"via3",#N/A,TRUE,"general"}</definedName>
    <definedName name="____g3" localSheetId="1" hidden="1">{"via1",#N/A,TRUE,"general";"via2",#N/A,TRUE,"general";"via3",#N/A,TRUE,"general"}</definedName>
    <definedName name="____g3" localSheetId="2"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3" hidden="1">{"via1",#N/A,TRUE,"general";"via2",#N/A,TRUE,"general";"via3",#N/A,TRUE,"general"}</definedName>
    <definedName name="____g4" localSheetId="1" hidden="1">{"via1",#N/A,TRUE,"general";"via2",#N/A,TRUE,"general";"via3",#N/A,TRUE,"general"}</definedName>
    <definedName name="____g4" localSheetId="2"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3" hidden="1">{"via1",#N/A,TRUE,"general";"via2",#N/A,TRUE,"general";"via3",#N/A,TRUE,"general"}</definedName>
    <definedName name="____g5" localSheetId="1" hidden="1">{"via1",#N/A,TRUE,"general";"via2",#N/A,TRUE,"general";"via3",#N/A,TRUE,"general"}</definedName>
    <definedName name="____g5" localSheetId="2"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3" hidden="1">{"via1",#N/A,TRUE,"general";"via2",#N/A,TRUE,"general";"via3",#N/A,TRUE,"general"}</definedName>
    <definedName name="____g6" localSheetId="1" hidden="1">{"via1",#N/A,TRUE,"general";"via2",#N/A,TRUE,"general";"via3",#N/A,TRUE,"general"}</definedName>
    <definedName name="____g6" localSheetId="2"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3" hidden="1">{"TAB1",#N/A,TRUE,"GENERAL";"TAB2",#N/A,TRUE,"GENERAL";"TAB3",#N/A,TRUE,"GENERAL";"TAB4",#N/A,TRUE,"GENERAL";"TAB5",#N/A,TRUE,"GENERAL"}</definedName>
    <definedName name="____g7" localSheetId="1" hidden="1">{"TAB1",#N/A,TRUE,"GENERAL";"TAB2",#N/A,TRUE,"GENERAL";"TAB3",#N/A,TRUE,"GENERAL";"TAB4",#N/A,TRUE,"GENERAL";"TAB5",#N/A,TRUE,"GENERAL"}</definedName>
    <definedName name="____g7" localSheetId="2"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3"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2"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3" hidden="1">{"via1",#N/A,TRUE,"general";"via2",#N/A,TRUE,"general";"via3",#N/A,TRUE,"general"}</definedName>
    <definedName name="____gtr4" localSheetId="1" hidden="1">{"via1",#N/A,TRUE,"general";"via2",#N/A,TRUE,"general";"via3",#N/A,TRUE,"general"}</definedName>
    <definedName name="____gtr4" localSheetId="2"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3" hidden="1">{"via1",#N/A,TRUE,"general";"via2",#N/A,TRUE,"general";"via3",#N/A,TRUE,"general"}</definedName>
    <definedName name="____h2" localSheetId="1" hidden="1">{"via1",#N/A,TRUE,"general";"via2",#N/A,TRUE,"general";"via3",#N/A,TRUE,"general"}</definedName>
    <definedName name="____h2" localSheetId="2"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3" hidden="1">{"via1",#N/A,TRUE,"general";"via2",#N/A,TRUE,"general";"via3",#N/A,TRUE,"general"}</definedName>
    <definedName name="____h3" localSheetId="1" hidden="1">{"via1",#N/A,TRUE,"general";"via2",#N/A,TRUE,"general";"via3",#N/A,TRUE,"general"}</definedName>
    <definedName name="____h3" localSheetId="2"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3" hidden="1">{"TAB1",#N/A,TRUE,"GENERAL";"TAB2",#N/A,TRUE,"GENERAL";"TAB3",#N/A,TRUE,"GENERAL";"TAB4",#N/A,TRUE,"GENERAL";"TAB5",#N/A,TRUE,"GENERAL"}</definedName>
    <definedName name="____h4" localSheetId="1" hidden="1">{"TAB1",#N/A,TRUE,"GENERAL";"TAB2",#N/A,TRUE,"GENERAL";"TAB3",#N/A,TRUE,"GENERAL";"TAB4",#N/A,TRUE,"GENERAL";"TAB5",#N/A,TRUE,"GENERAL"}</definedName>
    <definedName name="____h4" localSheetId="2"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3"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2"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3" hidden="1">{"via1",#N/A,TRUE,"general";"via2",#N/A,TRUE,"general";"via3",#N/A,TRUE,"general"}</definedName>
    <definedName name="____h6" localSheetId="1" hidden="1">{"via1",#N/A,TRUE,"general";"via2",#N/A,TRUE,"general";"via3",#N/A,TRUE,"general"}</definedName>
    <definedName name="____h6" localSheetId="2"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3" hidden="1">{"TAB1",#N/A,TRUE,"GENERAL";"TAB2",#N/A,TRUE,"GENERAL";"TAB3",#N/A,TRUE,"GENERAL";"TAB4",#N/A,TRUE,"GENERAL";"TAB5",#N/A,TRUE,"GENERAL"}</definedName>
    <definedName name="____h7" localSheetId="1" hidden="1">{"TAB1",#N/A,TRUE,"GENERAL";"TAB2",#N/A,TRUE,"GENERAL";"TAB3",#N/A,TRUE,"GENERAL";"TAB4",#N/A,TRUE,"GENERAL";"TAB5",#N/A,TRUE,"GENERAL"}</definedName>
    <definedName name="____h7" localSheetId="2"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3" hidden="1">{"via1",#N/A,TRUE,"general";"via2",#N/A,TRUE,"general";"via3",#N/A,TRUE,"general"}</definedName>
    <definedName name="____h8" localSheetId="1" hidden="1">{"via1",#N/A,TRUE,"general";"via2",#N/A,TRUE,"general";"via3",#N/A,TRUE,"general"}</definedName>
    <definedName name="____h8" localSheetId="2"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3" hidden="1">{"via1",#N/A,TRUE,"general";"via2",#N/A,TRUE,"general";"via3",#N/A,TRUE,"general"}</definedName>
    <definedName name="____hfh7" localSheetId="1" hidden="1">{"via1",#N/A,TRUE,"general";"via2",#N/A,TRUE,"general";"via3",#N/A,TRUE,"general"}</definedName>
    <definedName name="____hfh7" localSheetId="2"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3" hidden="1">{"via1",#N/A,TRUE,"general";"via2",#N/A,TRUE,"general";"via3",#N/A,TRUE,"general"}</definedName>
    <definedName name="____i4" localSheetId="1" hidden="1">{"via1",#N/A,TRUE,"general";"via2",#N/A,TRUE,"general";"via3",#N/A,TRUE,"general"}</definedName>
    <definedName name="____i4" localSheetId="2"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3" hidden="1">{"TAB1",#N/A,TRUE,"GENERAL";"TAB2",#N/A,TRUE,"GENERAL";"TAB3",#N/A,TRUE,"GENERAL";"TAB4",#N/A,TRUE,"GENERAL";"TAB5",#N/A,TRUE,"GENERAL"}</definedName>
    <definedName name="____i5" localSheetId="1" hidden="1">{"TAB1",#N/A,TRUE,"GENERAL";"TAB2",#N/A,TRUE,"GENERAL";"TAB3",#N/A,TRUE,"GENERAL";"TAB4",#N/A,TRUE,"GENERAL";"TAB5",#N/A,TRUE,"GENERAL"}</definedName>
    <definedName name="____i5" localSheetId="2"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3"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2"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3" hidden="1">{"via1",#N/A,TRUE,"general";"via2",#N/A,TRUE,"general";"via3",#N/A,TRUE,"general"}</definedName>
    <definedName name="____i7" localSheetId="1" hidden="1">{"via1",#N/A,TRUE,"general";"via2",#N/A,TRUE,"general";"via3",#N/A,TRUE,"general"}</definedName>
    <definedName name="____i7" localSheetId="2"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3" hidden="1">{"TAB1",#N/A,TRUE,"GENERAL";"TAB2",#N/A,TRUE,"GENERAL";"TAB3",#N/A,TRUE,"GENERAL";"TAB4",#N/A,TRUE,"GENERAL";"TAB5",#N/A,TRUE,"GENERAL"}</definedName>
    <definedName name="____i77" localSheetId="1" hidden="1">{"TAB1",#N/A,TRUE,"GENERAL";"TAB2",#N/A,TRUE,"GENERAL";"TAB3",#N/A,TRUE,"GENERAL";"TAB4",#N/A,TRUE,"GENERAL";"TAB5",#N/A,TRUE,"GENERAL"}</definedName>
    <definedName name="____i77" localSheetId="2"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3" hidden="1">{"via1",#N/A,TRUE,"general";"via2",#N/A,TRUE,"general";"via3",#N/A,TRUE,"general"}</definedName>
    <definedName name="____i8" localSheetId="1" hidden="1">{"via1",#N/A,TRUE,"general";"via2",#N/A,TRUE,"general";"via3",#N/A,TRUE,"general"}</definedName>
    <definedName name="____i8" localSheetId="2"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3" hidden="1">{"TAB1",#N/A,TRUE,"GENERAL";"TAB2",#N/A,TRUE,"GENERAL";"TAB3",#N/A,TRUE,"GENERAL";"TAB4",#N/A,TRUE,"GENERAL";"TAB5",#N/A,TRUE,"GENERAL"}</definedName>
    <definedName name="____i9" localSheetId="1" hidden="1">{"TAB1",#N/A,TRUE,"GENERAL";"TAB2",#N/A,TRUE,"GENERAL";"TAB3",#N/A,TRUE,"GENERAL";"TAB4",#N/A,TRUE,"GENERAL";"TAB5",#N/A,TRUE,"GENERAL"}</definedName>
    <definedName name="____i9" localSheetId="2"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3"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2"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3" hidden="1">{"via1",#N/A,TRUE,"general";"via2",#N/A,TRUE,"general";"via3",#N/A,TRUE,"general"}</definedName>
    <definedName name="____k4" localSheetId="1" hidden="1">{"via1",#N/A,TRUE,"general";"via2",#N/A,TRUE,"general";"via3",#N/A,TRUE,"general"}</definedName>
    <definedName name="____k4" localSheetId="2"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3" hidden="1">{"via1",#N/A,TRUE,"general";"via2",#N/A,TRUE,"general";"via3",#N/A,TRUE,"general"}</definedName>
    <definedName name="____k5" localSheetId="1" hidden="1">{"via1",#N/A,TRUE,"general";"via2",#N/A,TRUE,"general";"via3",#N/A,TRUE,"general"}</definedName>
    <definedName name="____k5" localSheetId="2"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3" hidden="1">{"TAB1",#N/A,TRUE,"GENERAL";"TAB2",#N/A,TRUE,"GENERAL";"TAB3",#N/A,TRUE,"GENERAL";"TAB4",#N/A,TRUE,"GENERAL";"TAB5",#N/A,TRUE,"GENERAL"}</definedName>
    <definedName name="____k6" localSheetId="1" hidden="1">{"TAB1",#N/A,TRUE,"GENERAL";"TAB2",#N/A,TRUE,"GENERAL";"TAB3",#N/A,TRUE,"GENERAL";"TAB4",#N/A,TRUE,"GENERAL";"TAB5",#N/A,TRUE,"GENERAL"}</definedName>
    <definedName name="____k6" localSheetId="2"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3" hidden="1">{"via1",#N/A,TRUE,"general";"via2",#N/A,TRUE,"general";"via3",#N/A,TRUE,"general"}</definedName>
    <definedName name="____k7" localSheetId="1" hidden="1">{"via1",#N/A,TRUE,"general";"via2",#N/A,TRUE,"general";"via3",#N/A,TRUE,"general"}</definedName>
    <definedName name="____k7" localSheetId="2"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3" hidden="1">{"via1",#N/A,TRUE,"general";"via2",#N/A,TRUE,"general";"via3",#N/A,TRUE,"general"}</definedName>
    <definedName name="____k8" localSheetId="1" hidden="1">{"via1",#N/A,TRUE,"general";"via2",#N/A,TRUE,"general";"via3",#N/A,TRUE,"general"}</definedName>
    <definedName name="____k8" localSheetId="2"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3" hidden="1">{"TAB1",#N/A,TRUE,"GENERAL";"TAB2",#N/A,TRUE,"GENERAL";"TAB3",#N/A,TRUE,"GENERAL";"TAB4",#N/A,TRUE,"GENERAL";"TAB5",#N/A,TRUE,"GENERAL"}</definedName>
    <definedName name="____k9" localSheetId="1" hidden="1">{"TAB1",#N/A,TRUE,"GENERAL";"TAB2",#N/A,TRUE,"GENERAL";"TAB3",#N/A,TRUE,"GENERAL";"TAB4",#N/A,TRUE,"GENERAL";"TAB5",#N/A,TRUE,"GENERAL"}</definedName>
    <definedName name="____k9" localSheetId="2"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3"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2"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3" hidden="1">{"via1",#N/A,TRUE,"general";"via2",#N/A,TRUE,"general";"via3",#N/A,TRUE,"general"}</definedName>
    <definedName name="____m3" localSheetId="1" hidden="1">{"via1",#N/A,TRUE,"general";"via2",#N/A,TRUE,"general";"via3",#N/A,TRUE,"general"}</definedName>
    <definedName name="____m3" localSheetId="2"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3" hidden="1">{"TAB1",#N/A,TRUE,"GENERAL";"TAB2",#N/A,TRUE,"GENERAL";"TAB3",#N/A,TRUE,"GENERAL";"TAB4",#N/A,TRUE,"GENERAL";"TAB5",#N/A,TRUE,"GENERAL"}</definedName>
    <definedName name="____m4" localSheetId="1" hidden="1">{"TAB1",#N/A,TRUE,"GENERAL";"TAB2",#N/A,TRUE,"GENERAL";"TAB3",#N/A,TRUE,"GENERAL";"TAB4",#N/A,TRUE,"GENERAL";"TAB5",#N/A,TRUE,"GENERAL"}</definedName>
    <definedName name="____m4" localSheetId="2"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3" hidden="1">{"via1",#N/A,TRUE,"general";"via2",#N/A,TRUE,"general";"via3",#N/A,TRUE,"general"}</definedName>
    <definedName name="____m5" localSheetId="1" hidden="1">{"via1",#N/A,TRUE,"general";"via2",#N/A,TRUE,"general";"via3",#N/A,TRUE,"general"}</definedName>
    <definedName name="____m5" localSheetId="2"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3" hidden="1">{"TAB1",#N/A,TRUE,"GENERAL";"TAB2",#N/A,TRUE,"GENERAL";"TAB3",#N/A,TRUE,"GENERAL";"TAB4",#N/A,TRUE,"GENERAL";"TAB5",#N/A,TRUE,"GENERAL"}</definedName>
    <definedName name="____m6" localSheetId="1" hidden="1">{"TAB1",#N/A,TRUE,"GENERAL";"TAB2",#N/A,TRUE,"GENERAL";"TAB3",#N/A,TRUE,"GENERAL";"TAB4",#N/A,TRUE,"GENERAL";"TAB5",#N/A,TRUE,"GENERAL"}</definedName>
    <definedName name="____m6" localSheetId="2"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3"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2"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3" hidden="1">{"via1",#N/A,TRUE,"general";"via2",#N/A,TRUE,"general";"via3",#N/A,TRUE,"general"}</definedName>
    <definedName name="____m8" localSheetId="1" hidden="1">{"via1",#N/A,TRUE,"general";"via2",#N/A,TRUE,"general";"via3",#N/A,TRUE,"general"}</definedName>
    <definedName name="____m8" localSheetId="2"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3" hidden="1">{"via1",#N/A,TRUE,"general";"via2",#N/A,TRUE,"general";"via3",#N/A,TRUE,"general"}</definedName>
    <definedName name="____m9" localSheetId="1" hidden="1">{"via1",#N/A,TRUE,"general";"via2",#N/A,TRUE,"general";"via3",#N/A,TRUE,"general"}</definedName>
    <definedName name="____m9" localSheetId="2"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3" hidden="1">{"TAB1",#N/A,TRUE,"GENERAL";"TAB2",#N/A,TRUE,"GENERAL";"TAB3",#N/A,TRUE,"GENERAL";"TAB4",#N/A,TRUE,"GENERAL";"TAB5",#N/A,TRUE,"GENERAL"}</definedName>
    <definedName name="____n3" localSheetId="1" hidden="1">{"TAB1",#N/A,TRUE,"GENERAL";"TAB2",#N/A,TRUE,"GENERAL";"TAB3",#N/A,TRUE,"GENERAL";"TAB4",#N/A,TRUE,"GENERAL";"TAB5",#N/A,TRUE,"GENERAL"}</definedName>
    <definedName name="____n3" localSheetId="2"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3" hidden="1">{"via1",#N/A,TRUE,"general";"via2",#N/A,TRUE,"general";"via3",#N/A,TRUE,"general"}</definedName>
    <definedName name="____n4" localSheetId="1" hidden="1">{"via1",#N/A,TRUE,"general";"via2",#N/A,TRUE,"general";"via3",#N/A,TRUE,"general"}</definedName>
    <definedName name="____n4" localSheetId="2"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3" hidden="1">{"TAB1",#N/A,TRUE,"GENERAL";"TAB2",#N/A,TRUE,"GENERAL";"TAB3",#N/A,TRUE,"GENERAL";"TAB4",#N/A,TRUE,"GENERAL";"TAB5",#N/A,TRUE,"GENERAL"}</definedName>
    <definedName name="____n5" localSheetId="1" hidden="1">{"TAB1",#N/A,TRUE,"GENERAL";"TAB2",#N/A,TRUE,"GENERAL";"TAB3",#N/A,TRUE,"GENERAL";"TAB4",#N/A,TRUE,"GENERAL";"TAB5",#N/A,TRUE,"GENERAL"}</definedName>
    <definedName name="____n5" localSheetId="2"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3" hidden="1">{"via1",#N/A,TRUE,"general";"via2",#N/A,TRUE,"general";"via3",#N/A,TRUE,"general"}</definedName>
    <definedName name="____nyn7" localSheetId="1" hidden="1">{"via1",#N/A,TRUE,"general";"via2",#N/A,TRUE,"general";"via3",#N/A,TRUE,"general"}</definedName>
    <definedName name="____nyn7" localSheetId="2"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3" hidden="1">{"via1",#N/A,TRUE,"general";"via2",#N/A,TRUE,"general";"via3",#N/A,TRUE,"general"}</definedName>
    <definedName name="____o4" localSheetId="1" hidden="1">{"via1",#N/A,TRUE,"general";"via2",#N/A,TRUE,"general";"via3",#N/A,TRUE,"general"}</definedName>
    <definedName name="____o4" localSheetId="2"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3" hidden="1">{"TAB1",#N/A,TRUE,"GENERAL";"TAB2",#N/A,TRUE,"GENERAL";"TAB3",#N/A,TRUE,"GENERAL";"TAB4",#N/A,TRUE,"GENERAL";"TAB5",#N/A,TRUE,"GENERAL"}</definedName>
    <definedName name="____o5" localSheetId="1" hidden="1">{"TAB1",#N/A,TRUE,"GENERAL";"TAB2",#N/A,TRUE,"GENERAL";"TAB3",#N/A,TRUE,"GENERAL";"TAB4",#N/A,TRUE,"GENERAL";"TAB5",#N/A,TRUE,"GENERAL"}</definedName>
    <definedName name="____o5" localSheetId="2"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3"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2"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3"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2"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3" hidden="1">{"via1",#N/A,TRUE,"general";"via2",#N/A,TRUE,"general";"via3",#N/A,TRUE,"general"}</definedName>
    <definedName name="____o8" localSheetId="1" hidden="1">{"via1",#N/A,TRUE,"general";"via2",#N/A,TRUE,"general";"via3",#N/A,TRUE,"general"}</definedName>
    <definedName name="____o8" localSheetId="2"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3" hidden="1">{"TAB1",#N/A,TRUE,"GENERAL";"TAB2",#N/A,TRUE,"GENERAL";"TAB3",#N/A,TRUE,"GENERAL";"TAB4",#N/A,TRUE,"GENERAL";"TAB5",#N/A,TRUE,"GENERAL"}</definedName>
    <definedName name="____o9" localSheetId="1" hidden="1">{"TAB1",#N/A,TRUE,"GENERAL";"TAB2",#N/A,TRUE,"GENERAL";"TAB3",#N/A,TRUE,"GENERAL";"TAB4",#N/A,TRUE,"GENERAL";"TAB5",#N/A,TRUE,"GENERAL"}</definedName>
    <definedName name="____o9" localSheetId="2"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3" hidden="1">{"via1",#N/A,TRUE,"general";"via2",#N/A,TRUE,"general";"via3",#N/A,TRUE,"general"}</definedName>
    <definedName name="____p6" localSheetId="1" hidden="1">{"via1",#N/A,TRUE,"general";"via2",#N/A,TRUE,"general";"via3",#N/A,TRUE,"general"}</definedName>
    <definedName name="____p6" localSheetId="2"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3" hidden="1">{"via1",#N/A,TRUE,"general";"via2",#N/A,TRUE,"general";"via3",#N/A,TRUE,"general"}</definedName>
    <definedName name="____p7" localSheetId="1" hidden="1">{"via1",#N/A,TRUE,"general";"via2",#N/A,TRUE,"general";"via3",#N/A,TRUE,"general"}</definedName>
    <definedName name="____p7" localSheetId="2"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3" hidden="1">{"TAB1",#N/A,TRUE,"GENERAL";"TAB2",#N/A,TRUE,"GENERAL";"TAB3",#N/A,TRUE,"GENERAL";"TAB4",#N/A,TRUE,"GENERAL";"TAB5",#N/A,TRUE,"GENERAL"}</definedName>
    <definedName name="____p8" localSheetId="1" hidden="1">{"TAB1",#N/A,TRUE,"GENERAL";"TAB2",#N/A,TRUE,"GENERAL";"TAB3",#N/A,TRUE,"GENERAL";"TAB4",#N/A,TRUE,"GENERAL";"TAB5",#N/A,TRUE,"GENERAL"}</definedName>
    <definedName name="____p8" localSheetId="2"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3" hidden="1">{"TAB1",#N/A,TRUE,"GENERAL";"TAB2",#N/A,TRUE,"GENERAL";"TAB3",#N/A,TRUE,"GENERAL";"TAB4",#N/A,TRUE,"GENERAL";"TAB5",#N/A,TRUE,"GENERAL"}</definedName>
    <definedName name="____r" localSheetId="1" hidden="1">{"TAB1",#N/A,TRUE,"GENERAL";"TAB2",#N/A,TRUE,"GENERAL";"TAB3",#N/A,TRUE,"GENERAL";"TAB4",#N/A,TRUE,"GENERAL";"TAB5",#N/A,TRUE,"GENERAL"}</definedName>
    <definedName name="____r" localSheetId="2"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3" hidden="1">{"via1",#N/A,TRUE,"general";"via2",#N/A,TRUE,"general";"via3",#N/A,TRUE,"general"}</definedName>
    <definedName name="____r4r" localSheetId="1" hidden="1">{"via1",#N/A,TRUE,"general";"via2",#N/A,TRUE,"general";"via3",#N/A,TRUE,"general"}</definedName>
    <definedName name="____r4r" localSheetId="2"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3" hidden="1">{"via1",#N/A,TRUE,"general";"via2",#N/A,TRUE,"general";"via3",#N/A,TRUE,"general"}</definedName>
    <definedName name="____rtu6" localSheetId="1" hidden="1">{"via1",#N/A,TRUE,"general";"via2",#N/A,TRUE,"general";"via3",#N/A,TRUE,"general"}</definedName>
    <definedName name="____rtu6" localSheetId="2"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3" hidden="1">{"via1",#N/A,TRUE,"general";"via2",#N/A,TRUE,"general";"via3",#N/A,TRUE,"general"}</definedName>
    <definedName name="____s1" localSheetId="1" hidden="1">{"via1",#N/A,TRUE,"general";"via2",#N/A,TRUE,"general";"via3",#N/A,TRUE,"general"}</definedName>
    <definedName name="____s1" localSheetId="2"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3" hidden="1">{"TAB1",#N/A,TRUE,"GENERAL";"TAB2",#N/A,TRUE,"GENERAL";"TAB3",#N/A,TRUE,"GENERAL";"TAB4",#N/A,TRUE,"GENERAL";"TAB5",#N/A,TRUE,"GENERAL"}</definedName>
    <definedName name="____s2" localSheetId="1" hidden="1">{"TAB1",#N/A,TRUE,"GENERAL";"TAB2",#N/A,TRUE,"GENERAL";"TAB3",#N/A,TRUE,"GENERAL";"TAB4",#N/A,TRUE,"GENERAL";"TAB5",#N/A,TRUE,"GENERAL"}</definedName>
    <definedName name="____s2" localSheetId="2"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3"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2"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3" hidden="1">{"via1",#N/A,TRUE,"general";"via2",#N/A,TRUE,"general";"via3",#N/A,TRUE,"general"}</definedName>
    <definedName name="____s4" localSheetId="1" hidden="1">{"via1",#N/A,TRUE,"general";"via2",#N/A,TRUE,"general";"via3",#N/A,TRUE,"general"}</definedName>
    <definedName name="____s4" localSheetId="2"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3" hidden="1">{"via1",#N/A,TRUE,"general";"via2",#N/A,TRUE,"general";"via3",#N/A,TRUE,"general"}</definedName>
    <definedName name="____s5" localSheetId="1" hidden="1">{"via1",#N/A,TRUE,"general";"via2",#N/A,TRUE,"general";"via3",#N/A,TRUE,"general"}</definedName>
    <definedName name="____s5" localSheetId="2"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3" hidden="1">{"TAB1",#N/A,TRUE,"GENERAL";"TAB2",#N/A,TRUE,"GENERAL";"TAB3",#N/A,TRUE,"GENERAL";"TAB4",#N/A,TRUE,"GENERAL";"TAB5",#N/A,TRUE,"GENERAL"}</definedName>
    <definedName name="____s6" localSheetId="1" hidden="1">{"TAB1",#N/A,TRUE,"GENERAL";"TAB2",#N/A,TRUE,"GENERAL";"TAB3",#N/A,TRUE,"GENERAL";"TAB4",#N/A,TRUE,"GENERAL";"TAB5",#N/A,TRUE,"GENERAL"}</definedName>
    <definedName name="____s6" localSheetId="2"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3" hidden="1">{"via1",#N/A,TRUE,"general";"via2",#N/A,TRUE,"general";"via3",#N/A,TRUE,"general"}</definedName>
    <definedName name="____s7" localSheetId="1" hidden="1">{"via1",#N/A,TRUE,"general";"via2",#N/A,TRUE,"general";"via3",#N/A,TRUE,"general"}</definedName>
    <definedName name="____s7" localSheetId="2"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3" hidden="1">{"TAB1",#N/A,TRUE,"GENERAL";"TAB2",#N/A,TRUE,"GENERAL";"TAB3",#N/A,TRUE,"GENERAL";"TAB4",#N/A,TRUE,"GENERAL";"TAB5",#N/A,TRUE,"GENERAL"}</definedName>
    <definedName name="____t3" localSheetId="1" hidden="1">{"TAB1",#N/A,TRUE,"GENERAL";"TAB2",#N/A,TRUE,"GENERAL";"TAB3",#N/A,TRUE,"GENERAL";"TAB4",#N/A,TRUE,"GENERAL";"TAB5",#N/A,TRUE,"GENERAL"}</definedName>
    <definedName name="____t3" localSheetId="2"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3" hidden="1">{"via1",#N/A,TRUE,"general";"via2",#N/A,TRUE,"general";"via3",#N/A,TRUE,"general"}</definedName>
    <definedName name="____t4" localSheetId="1" hidden="1">{"via1",#N/A,TRUE,"general";"via2",#N/A,TRUE,"general";"via3",#N/A,TRUE,"general"}</definedName>
    <definedName name="____t4" localSheetId="2"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3" hidden="1">{"TAB1",#N/A,TRUE,"GENERAL";"TAB2",#N/A,TRUE,"GENERAL";"TAB3",#N/A,TRUE,"GENERAL";"TAB4",#N/A,TRUE,"GENERAL";"TAB5",#N/A,TRUE,"GENERAL"}</definedName>
    <definedName name="____t5" localSheetId="1" hidden="1">{"TAB1",#N/A,TRUE,"GENERAL";"TAB2",#N/A,TRUE,"GENERAL";"TAB3",#N/A,TRUE,"GENERAL";"TAB4",#N/A,TRUE,"GENERAL";"TAB5",#N/A,TRUE,"GENERAL"}</definedName>
    <definedName name="____t5" localSheetId="2"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3" hidden="1">{"via1",#N/A,TRUE,"general";"via2",#N/A,TRUE,"general";"via3",#N/A,TRUE,"general"}</definedName>
    <definedName name="____t6" localSheetId="1" hidden="1">{"via1",#N/A,TRUE,"general";"via2",#N/A,TRUE,"general";"via3",#N/A,TRUE,"general"}</definedName>
    <definedName name="____t6" localSheetId="2"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3" hidden="1">{"TAB1",#N/A,TRUE,"GENERAL";"TAB2",#N/A,TRUE,"GENERAL";"TAB3",#N/A,TRUE,"GENERAL";"TAB4",#N/A,TRUE,"GENERAL";"TAB5",#N/A,TRUE,"GENERAL"}</definedName>
    <definedName name="____t66" localSheetId="1" hidden="1">{"TAB1",#N/A,TRUE,"GENERAL";"TAB2",#N/A,TRUE,"GENERAL";"TAB3",#N/A,TRUE,"GENERAL";"TAB4",#N/A,TRUE,"GENERAL";"TAB5",#N/A,TRUE,"GENERAL"}</definedName>
    <definedName name="____t66" localSheetId="2"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3" hidden="1">{"via1",#N/A,TRUE,"general";"via2",#N/A,TRUE,"general";"via3",#N/A,TRUE,"general"}</definedName>
    <definedName name="____t7" localSheetId="1" hidden="1">{"via1",#N/A,TRUE,"general";"via2",#N/A,TRUE,"general";"via3",#N/A,TRUE,"general"}</definedName>
    <definedName name="____t7" localSheetId="2"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3" hidden="1">{"TAB1",#N/A,TRUE,"GENERAL";"TAB2",#N/A,TRUE,"GENERAL";"TAB3",#N/A,TRUE,"GENERAL";"TAB4",#N/A,TRUE,"GENERAL";"TAB5",#N/A,TRUE,"GENERAL"}</definedName>
    <definedName name="____t77" localSheetId="1" hidden="1">{"TAB1",#N/A,TRUE,"GENERAL";"TAB2",#N/A,TRUE,"GENERAL";"TAB3",#N/A,TRUE,"GENERAL";"TAB4",#N/A,TRUE,"GENERAL";"TAB5",#N/A,TRUE,"GENERAL"}</definedName>
    <definedName name="____t77" localSheetId="2"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3"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2"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3" hidden="1">{"via1",#N/A,TRUE,"general";"via2",#N/A,TRUE,"general";"via3",#N/A,TRUE,"general"}</definedName>
    <definedName name="____t88" localSheetId="1" hidden="1">{"via1",#N/A,TRUE,"general";"via2",#N/A,TRUE,"general";"via3",#N/A,TRUE,"general"}</definedName>
    <definedName name="____t88" localSheetId="2"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3" hidden="1">{"TAB1",#N/A,TRUE,"GENERAL";"TAB2",#N/A,TRUE,"GENERAL";"TAB3",#N/A,TRUE,"GENERAL";"TAB4",#N/A,TRUE,"GENERAL";"TAB5",#N/A,TRUE,"GENERAL"}</definedName>
    <definedName name="____t9" localSheetId="1" hidden="1">{"TAB1",#N/A,TRUE,"GENERAL";"TAB2",#N/A,TRUE,"GENERAL";"TAB3",#N/A,TRUE,"GENERAL";"TAB4",#N/A,TRUE,"GENERAL";"TAB5",#N/A,TRUE,"GENERAL"}</definedName>
    <definedName name="____t9" localSheetId="2"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3" hidden="1">{"via1",#N/A,TRUE,"general";"via2",#N/A,TRUE,"general";"via3",#N/A,TRUE,"general"}</definedName>
    <definedName name="____t99" localSheetId="1" hidden="1">{"via1",#N/A,TRUE,"general";"via2",#N/A,TRUE,"general";"via3",#N/A,TRUE,"general"}</definedName>
    <definedName name="____t99" localSheetId="2"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3" hidden="1">{"TAB1",#N/A,TRUE,"GENERAL";"TAB2",#N/A,TRUE,"GENERAL";"TAB3",#N/A,TRUE,"GENERAL";"TAB4",#N/A,TRUE,"GENERAL";"TAB5",#N/A,TRUE,"GENERAL"}</definedName>
    <definedName name="____u4" localSheetId="1" hidden="1">{"TAB1",#N/A,TRUE,"GENERAL";"TAB2",#N/A,TRUE,"GENERAL";"TAB3",#N/A,TRUE,"GENERAL";"TAB4",#N/A,TRUE,"GENERAL";"TAB5",#N/A,TRUE,"GENERAL"}</definedName>
    <definedName name="____u4" localSheetId="2"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3"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2"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3"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2"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3" hidden="1">{"via1",#N/A,TRUE,"general";"via2",#N/A,TRUE,"general";"via3",#N/A,TRUE,"general"}</definedName>
    <definedName name="____u7" localSheetId="1" hidden="1">{"via1",#N/A,TRUE,"general";"via2",#N/A,TRUE,"general";"via3",#N/A,TRUE,"general"}</definedName>
    <definedName name="____u7" localSheetId="2"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3" hidden="1">{"TAB1",#N/A,TRUE,"GENERAL";"TAB2",#N/A,TRUE,"GENERAL";"TAB3",#N/A,TRUE,"GENERAL";"TAB4",#N/A,TRUE,"GENERAL";"TAB5",#N/A,TRUE,"GENERAL"}</definedName>
    <definedName name="____u8" localSheetId="1" hidden="1">{"TAB1",#N/A,TRUE,"GENERAL";"TAB2",#N/A,TRUE,"GENERAL";"TAB3",#N/A,TRUE,"GENERAL";"TAB4",#N/A,TRUE,"GENERAL";"TAB5",#N/A,TRUE,"GENERAL"}</definedName>
    <definedName name="____u8" localSheetId="2"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3"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2"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3"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2"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3" hidden="1">{"via1",#N/A,TRUE,"general";"via2",#N/A,TRUE,"general";"via3",#N/A,TRUE,"general"}</definedName>
    <definedName name="____v2" localSheetId="1" hidden="1">{"via1",#N/A,TRUE,"general";"via2",#N/A,TRUE,"general";"via3",#N/A,TRUE,"general"}</definedName>
    <definedName name="____v2" localSheetId="2"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3" hidden="1">{"TAB1",#N/A,TRUE,"GENERAL";"TAB2",#N/A,TRUE,"GENERAL";"TAB3",#N/A,TRUE,"GENERAL";"TAB4",#N/A,TRUE,"GENERAL";"TAB5",#N/A,TRUE,"GENERAL"}</definedName>
    <definedName name="____v3" localSheetId="1" hidden="1">{"TAB1",#N/A,TRUE,"GENERAL";"TAB2",#N/A,TRUE,"GENERAL";"TAB3",#N/A,TRUE,"GENERAL";"TAB4",#N/A,TRUE,"GENERAL";"TAB5",#N/A,TRUE,"GENERAL"}</definedName>
    <definedName name="____v3" localSheetId="2"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2"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3"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2"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3"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2"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3" hidden="1">{"via1",#N/A,TRUE,"general";"via2",#N/A,TRUE,"general";"via3",#N/A,TRUE,"general"}</definedName>
    <definedName name="____v7" localSheetId="1" hidden="1">{"via1",#N/A,TRUE,"general";"via2",#N/A,TRUE,"general";"via3",#N/A,TRUE,"general"}</definedName>
    <definedName name="____v7" localSheetId="2"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3" hidden="1">{"TAB1",#N/A,TRUE,"GENERAL";"TAB2",#N/A,TRUE,"GENERAL";"TAB3",#N/A,TRUE,"GENERAL";"TAB4",#N/A,TRUE,"GENERAL";"TAB5",#N/A,TRUE,"GENERAL"}</definedName>
    <definedName name="____v8" localSheetId="1" hidden="1">{"TAB1",#N/A,TRUE,"GENERAL";"TAB2",#N/A,TRUE,"GENERAL";"TAB3",#N/A,TRUE,"GENERAL";"TAB4",#N/A,TRUE,"GENERAL";"TAB5",#N/A,TRUE,"GENERAL"}</definedName>
    <definedName name="____v8" localSheetId="2"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3"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2"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3" hidden="1">{"via1",#N/A,TRUE,"general";"via2",#N/A,TRUE,"general";"via3",#N/A,TRUE,"general"}</definedName>
    <definedName name="____vfv4" localSheetId="1" hidden="1">{"via1",#N/A,TRUE,"general";"via2",#N/A,TRUE,"general";"via3",#N/A,TRUE,"general"}</definedName>
    <definedName name="____vfv4" localSheetId="2"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3" hidden="1">{"TAB1",#N/A,TRUE,"GENERAL";"TAB2",#N/A,TRUE,"GENERAL";"TAB3",#N/A,TRUE,"GENERAL";"TAB4",#N/A,TRUE,"GENERAL";"TAB5",#N/A,TRUE,"GENERAL"}</definedName>
    <definedName name="____x1" localSheetId="1" hidden="1">{"TAB1",#N/A,TRUE,"GENERAL";"TAB2",#N/A,TRUE,"GENERAL";"TAB3",#N/A,TRUE,"GENERAL";"TAB4",#N/A,TRUE,"GENERAL";"TAB5",#N/A,TRUE,"GENERAL"}</definedName>
    <definedName name="____x1" localSheetId="2"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3" hidden="1">{"via1",#N/A,TRUE,"general";"via2",#N/A,TRUE,"general";"via3",#N/A,TRUE,"general"}</definedName>
    <definedName name="____x2" localSheetId="1" hidden="1">{"via1",#N/A,TRUE,"general";"via2",#N/A,TRUE,"general";"via3",#N/A,TRUE,"general"}</definedName>
    <definedName name="____x2" localSheetId="2"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3" hidden="1">{"via1",#N/A,TRUE,"general";"via2",#N/A,TRUE,"general";"via3",#N/A,TRUE,"general"}</definedName>
    <definedName name="____x3" localSheetId="1" hidden="1">{"via1",#N/A,TRUE,"general";"via2",#N/A,TRUE,"general";"via3",#N/A,TRUE,"general"}</definedName>
    <definedName name="____x3" localSheetId="2"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3" hidden="1">{"via1",#N/A,TRUE,"general";"via2",#N/A,TRUE,"general";"via3",#N/A,TRUE,"general"}</definedName>
    <definedName name="____x4" localSheetId="1" hidden="1">{"via1",#N/A,TRUE,"general";"via2",#N/A,TRUE,"general";"via3",#N/A,TRUE,"general"}</definedName>
    <definedName name="____x4" localSheetId="2"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3" hidden="1">{"TAB1",#N/A,TRUE,"GENERAL";"TAB2",#N/A,TRUE,"GENERAL";"TAB3",#N/A,TRUE,"GENERAL";"TAB4",#N/A,TRUE,"GENERAL";"TAB5",#N/A,TRUE,"GENERAL"}</definedName>
    <definedName name="____x5" localSheetId="1" hidden="1">{"TAB1",#N/A,TRUE,"GENERAL";"TAB2",#N/A,TRUE,"GENERAL";"TAB3",#N/A,TRUE,"GENERAL";"TAB4",#N/A,TRUE,"GENERAL";"TAB5",#N/A,TRUE,"GENERAL"}</definedName>
    <definedName name="____x5" localSheetId="2"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3"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2"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3"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2"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3" hidden="1">{"via1",#N/A,TRUE,"general";"via2",#N/A,TRUE,"general";"via3",#N/A,TRUE,"general"}</definedName>
    <definedName name="____x8" localSheetId="1" hidden="1">{"via1",#N/A,TRUE,"general";"via2",#N/A,TRUE,"general";"via3",#N/A,TRUE,"general"}</definedName>
    <definedName name="____x8" localSheetId="2"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3" hidden="1">{"TAB1",#N/A,TRUE,"GENERAL";"TAB2",#N/A,TRUE,"GENERAL";"TAB3",#N/A,TRUE,"GENERAL";"TAB4",#N/A,TRUE,"GENERAL";"TAB5",#N/A,TRUE,"GENERAL"}</definedName>
    <definedName name="____x9" localSheetId="1" hidden="1">{"TAB1",#N/A,TRUE,"GENERAL";"TAB2",#N/A,TRUE,"GENERAL";"TAB3",#N/A,TRUE,"GENERAL";"TAB4",#N/A,TRUE,"GENERAL";"TAB5",#N/A,TRUE,"GENERAL"}</definedName>
    <definedName name="____x9" localSheetId="2"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3"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2"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3" hidden="1">{"via1",#N/A,TRUE,"general";"via2",#N/A,TRUE,"general";"via3",#N/A,TRUE,"general"}</definedName>
    <definedName name="____y3" localSheetId="1" hidden="1">{"via1",#N/A,TRUE,"general";"via2",#N/A,TRUE,"general";"via3",#N/A,TRUE,"general"}</definedName>
    <definedName name="____y3" localSheetId="2"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3" hidden="1">{"via1",#N/A,TRUE,"general";"via2",#N/A,TRUE,"general";"via3",#N/A,TRUE,"general"}</definedName>
    <definedName name="____y4" localSheetId="1" hidden="1">{"via1",#N/A,TRUE,"general";"via2",#N/A,TRUE,"general";"via3",#N/A,TRUE,"general"}</definedName>
    <definedName name="____y4" localSheetId="2"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3" hidden="1">{"TAB1",#N/A,TRUE,"GENERAL";"TAB2",#N/A,TRUE,"GENERAL";"TAB3",#N/A,TRUE,"GENERAL";"TAB4",#N/A,TRUE,"GENERAL";"TAB5",#N/A,TRUE,"GENERAL"}</definedName>
    <definedName name="____y5" localSheetId="1" hidden="1">{"TAB1",#N/A,TRUE,"GENERAL";"TAB2",#N/A,TRUE,"GENERAL";"TAB3",#N/A,TRUE,"GENERAL";"TAB4",#N/A,TRUE,"GENERAL";"TAB5",#N/A,TRUE,"GENERAL"}</definedName>
    <definedName name="____y5" localSheetId="2"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3" hidden="1">{"via1",#N/A,TRUE,"general";"via2",#N/A,TRUE,"general";"via3",#N/A,TRUE,"general"}</definedName>
    <definedName name="____y6" localSheetId="1" hidden="1">{"via1",#N/A,TRUE,"general";"via2",#N/A,TRUE,"general";"via3",#N/A,TRUE,"general"}</definedName>
    <definedName name="____y6" localSheetId="2"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3" hidden="1">{"via1",#N/A,TRUE,"general";"via2",#N/A,TRUE,"general";"via3",#N/A,TRUE,"general"}</definedName>
    <definedName name="____y7" localSheetId="1" hidden="1">{"via1",#N/A,TRUE,"general";"via2",#N/A,TRUE,"general";"via3",#N/A,TRUE,"general"}</definedName>
    <definedName name="____y7" localSheetId="2"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3" hidden="1">{"via1",#N/A,TRUE,"general";"via2",#N/A,TRUE,"general";"via3",#N/A,TRUE,"general"}</definedName>
    <definedName name="____y8" localSheetId="1" hidden="1">{"via1",#N/A,TRUE,"general";"via2",#N/A,TRUE,"general";"via3",#N/A,TRUE,"general"}</definedName>
    <definedName name="____y8" localSheetId="2"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3" hidden="1">{"TAB1",#N/A,TRUE,"GENERAL";"TAB2",#N/A,TRUE,"GENERAL";"TAB3",#N/A,TRUE,"GENERAL";"TAB4",#N/A,TRUE,"GENERAL";"TAB5",#N/A,TRUE,"GENERAL"}</definedName>
    <definedName name="____y9" localSheetId="1" hidden="1">{"TAB1",#N/A,TRUE,"GENERAL";"TAB2",#N/A,TRUE,"GENERAL";"TAB3",#N/A,TRUE,"GENERAL";"TAB4",#N/A,TRUE,"GENERAL";"TAB5",#N/A,TRUE,"GENERAL"}</definedName>
    <definedName name="____y9" localSheetId="2"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3"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2"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3" hidden="1">{"via1",#N/A,TRUE,"general";"via2",#N/A,TRUE,"general";"via3",#N/A,TRUE,"general"}</definedName>
    <definedName name="____z2" localSheetId="1" hidden="1">{"via1",#N/A,TRUE,"general";"via2",#N/A,TRUE,"general";"via3",#N/A,TRUE,"general"}</definedName>
    <definedName name="____z2" localSheetId="2"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3" hidden="1">{"via1",#N/A,TRUE,"general";"via2",#N/A,TRUE,"general";"via3",#N/A,TRUE,"general"}</definedName>
    <definedName name="____z3" localSheetId="1" hidden="1">{"via1",#N/A,TRUE,"general";"via2",#N/A,TRUE,"general";"via3",#N/A,TRUE,"general"}</definedName>
    <definedName name="____z3" localSheetId="2"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3" hidden="1">{"TAB1",#N/A,TRUE,"GENERAL";"TAB2",#N/A,TRUE,"GENERAL";"TAB3",#N/A,TRUE,"GENERAL";"TAB4",#N/A,TRUE,"GENERAL";"TAB5",#N/A,TRUE,"GENERAL"}</definedName>
    <definedName name="____z4" localSheetId="1" hidden="1">{"TAB1",#N/A,TRUE,"GENERAL";"TAB2",#N/A,TRUE,"GENERAL";"TAB3",#N/A,TRUE,"GENERAL";"TAB4",#N/A,TRUE,"GENERAL";"TAB5",#N/A,TRUE,"GENERAL"}</definedName>
    <definedName name="____z4" localSheetId="2"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3" hidden="1">{"via1",#N/A,TRUE,"general";"via2",#N/A,TRUE,"general";"via3",#N/A,TRUE,"general"}</definedName>
    <definedName name="____z5" localSheetId="1" hidden="1">{"via1",#N/A,TRUE,"general";"via2",#N/A,TRUE,"general";"via3",#N/A,TRUE,"general"}</definedName>
    <definedName name="____z5" localSheetId="2"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3" hidden="1">{"TAB1",#N/A,TRUE,"GENERAL";"TAB2",#N/A,TRUE,"GENERAL";"TAB3",#N/A,TRUE,"GENERAL";"TAB4",#N/A,TRUE,"GENERAL";"TAB5",#N/A,TRUE,"GENERAL"}</definedName>
    <definedName name="____z6" localSheetId="1" hidden="1">{"TAB1",#N/A,TRUE,"GENERAL";"TAB2",#N/A,TRUE,"GENERAL";"TAB3",#N/A,TRUE,"GENERAL";"TAB4",#N/A,TRUE,"GENERAL";"TAB5",#N/A,TRUE,"GENERAL"}</definedName>
    <definedName name="____z6" localSheetId="2"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localSheetId="3" hidden="1">{"TAB1",#N/A,TRUE,"GENERAL";"TAB2",#N/A,TRUE,"GENERAL";"TAB3",#N/A,TRUE,"GENERAL";"TAB4",#N/A,TRUE,"GENERAL";"TAB5",#N/A,TRUE,"GENERAL"}</definedName>
    <definedName name="___a3" localSheetId="1" hidden="1">{"TAB1",#N/A,TRUE,"GENERAL";"TAB2",#N/A,TRUE,"GENERAL";"TAB3",#N/A,TRUE,"GENERAL";"TAB4",#N/A,TRUE,"GENERAL";"TAB5",#N/A,TRUE,"GENERAL"}</definedName>
    <definedName name="___a3" localSheetId="2"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3" hidden="1">{"via1",#N/A,TRUE,"general";"via2",#N/A,TRUE,"general";"via3",#N/A,TRUE,"general"}</definedName>
    <definedName name="___a4" localSheetId="1" hidden="1">{"via1",#N/A,TRUE,"general";"via2",#N/A,TRUE,"general";"via3",#N/A,TRUE,"general"}</definedName>
    <definedName name="___a4" localSheetId="2"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3" hidden="1">{"TAB1",#N/A,TRUE,"GENERAL";"TAB2",#N/A,TRUE,"GENERAL";"TAB3",#N/A,TRUE,"GENERAL";"TAB4",#N/A,TRUE,"GENERAL";"TAB5",#N/A,TRUE,"GENERAL"}</definedName>
    <definedName name="___a5" localSheetId="1" hidden="1">{"TAB1",#N/A,TRUE,"GENERAL";"TAB2",#N/A,TRUE,"GENERAL";"TAB3",#N/A,TRUE,"GENERAL";"TAB4",#N/A,TRUE,"GENERAL";"TAB5",#N/A,TRUE,"GENERAL"}</definedName>
    <definedName name="___a5" localSheetId="2"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3" hidden="1">{"TAB1",#N/A,TRUE,"GENERAL";"TAB2",#N/A,TRUE,"GENERAL";"TAB3",#N/A,TRUE,"GENERAL";"TAB4",#N/A,TRUE,"GENERAL";"TAB5",#N/A,TRUE,"GENERAL"}</definedName>
    <definedName name="___a6" localSheetId="1" hidden="1">{"TAB1",#N/A,TRUE,"GENERAL";"TAB2",#N/A,TRUE,"GENERAL";"TAB3",#N/A,TRUE,"GENERAL";"TAB4",#N/A,TRUE,"GENERAL";"TAB5",#N/A,TRUE,"GENERAL"}</definedName>
    <definedName name="___a6" localSheetId="2"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3" hidden="1">{"TAB1",#N/A,TRUE,"GENERAL";"TAB2",#N/A,TRUE,"GENERAL";"TAB3",#N/A,TRUE,"GENERAL";"TAB4",#N/A,TRUE,"GENERAL";"TAB5",#N/A,TRUE,"GENERAL"}</definedName>
    <definedName name="___b2" localSheetId="1" hidden="1">{"TAB1",#N/A,TRUE,"GENERAL";"TAB2",#N/A,TRUE,"GENERAL";"TAB3",#N/A,TRUE,"GENERAL";"TAB4",#N/A,TRUE,"GENERAL";"TAB5",#N/A,TRUE,"GENERAL"}</definedName>
    <definedName name="___b2" localSheetId="2"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3" hidden="1">{"TAB1",#N/A,TRUE,"GENERAL";"TAB2",#N/A,TRUE,"GENERAL";"TAB3",#N/A,TRUE,"GENERAL";"TAB4",#N/A,TRUE,"GENERAL";"TAB5",#N/A,TRUE,"GENERAL"}</definedName>
    <definedName name="___b3" localSheetId="1" hidden="1">{"TAB1",#N/A,TRUE,"GENERAL";"TAB2",#N/A,TRUE,"GENERAL";"TAB3",#N/A,TRUE,"GENERAL";"TAB4",#N/A,TRUE,"GENERAL";"TAB5",#N/A,TRUE,"GENERAL"}</definedName>
    <definedName name="___b3" localSheetId="2"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2"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3" hidden="1">{"TAB1",#N/A,TRUE,"GENERAL";"TAB2",#N/A,TRUE,"GENERAL";"TAB3",#N/A,TRUE,"GENERAL";"TAB4",#N/A,TRUE,"GENERAL";"TAB5",#N/A,TRUE,"GENERAL"}</definedName>
    <definedName name="___b5" localSheetId="1" hidden="1">{"TAB1",#N/A,TRUE,"GENERAL";"TAB2",#N/A,TRUE,"GENERAL";"TAB3",#N/A,TRUE,"GENERAL";"TAB4",#N/A,TRUE,"GENERAL";"TAB5",#N/A,TRUE,"GENERAL"}</definedName>
    <definedName name="___b5" localSheetId="2"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3" hidden="1">{"TAB1",#N/A,TRUE,"GENERAL";"TAB2",#N/A,TRUE,"GENERAL";"TAB3",#N/A,TRUE,"GENERAL";"TAB4",#N/A,TRUE,"GENERAL";"TAB5",#N/A,TRUE,"GENERAL"}</definedName>
    <definedName name="___b6" localSheetId="1" hidden="1">{"TAB1",#N/A,TRUE,"GENERAL";"TAB2",#N/A,TRUE,"GENERAL";"TAB3",#N/A,TRUE,"GENERAL";"TAB4",#N/A,TRUE,"GENERAL";"TAB5",#N/A,TRUE,"GENERAL"}</definedName>
    <definedName name="___b6" localSheetId="2"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3" hidden="1">{"via1",#N/A,TRUE,"general";"via2",#N/A,TRUE,"general";"via3",#N/A,TRUE,"general"}</definedName>
    <definedName name="___b7" localSheetId="1" hidden="1">{"via1",#N/A,TRUE,"general";"via2",#N/A,TRUE,"general";"via3",#N/A,TRUE,"general"}</definedName>
    <definedName name="___b7" localSheetId="2"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3" hidden="1">{"via1",#N/A,TRUE,"general";"via2",#N/A,TRUE,"general";"via3",#N/A,TRUE,"general"}</definedName>
    <definedName name="___b8" localSheetId="1" hidden="1">{"via1",#N/A,TRUE,"general";"via2",#N/A,TRUE,"general";"via3",#N/A,TRUE,"general"}</definedName>
    <definedName name="___b8" localSheetId="2"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3" hidden="1">{"TAB1",#N/A,TRUE,"GENERAL";"TAB2",#N/A,TRUE,"GENERAL";"TAB3",#N/A,TRUE,"GENERAL";"TAB4",#N/A,TRUE,"GENERAL";"TAB5",#N/A,TRUE,"GENERAL"}</definedName>
    <definedName name="___bb9" localSheetId="1" hidden="1">{"TAB1",#N/A,TRUE,"GENERAL";"TAB2",#N/A,TRUE,"GENERAL";"TAB3",#N/A,TRUE,"GENERAL";"TAB4",#N/A,TRUE,"GENERAL";"TAB5",#N/A,TRUE,"GENERAL"}</definedName>
    <definedName name="___bb9" localSheetId="2"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3"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2"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3" hidden="1">{"TAB1",#N/A,TRUE,"GENERAL";"TAB2",#N/A,TRUE,"GENERAL";"TAB3",#N/A,TRUE,"GENERAL";"TAB4",#N/A,TRUE,"GENERAL";"TAB5",#N/A,TRUE,"GENERAL"}</definedName>
    <definedName name="___g2" localSheetId="1" hidden="1">{"TAB1",#N/A,TRUE,"GENERAL";"TAB2",#N/A,TRUE,"GENERAL";"TAB3",#N/A,TRUE,"GENERAL";"TAB4",#N/A,TRUE,"GENERAL";"TAB5",#N/A,TRUE,"GENERAL"}</definedName>
    <definedName name="___g2" localSheetId="2"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3" hidden="1">{"via1",#N/A,TRUE,"general";"via2",#N/A,TRUE,"general";"via3",#N/A,TRUE,"general"}</definedName>
    <definedName name="___g3" localSheetId="1" hidden="1">{"via1",#N/A,TRUE,"general";"via2",#N/A,TRUE,"general";"via3",#N/A,TRUE,"general"}</definedName>
    <definedName name="___g3" localSheetId="2"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3" hidden="1">{"via1",#N/A,TRUE,"general";"via2",#N/A,TRUE,"general";"via3",#N/A,TRUE,"general"}</definedName>
    <definedName name="___g4" localSheetId="1" hidden="1">{"via1",#N/A,TRUE,"general";"via2",#N/A,TRUE,"general";"via3",#N/A,TRUE,"general"}</definedName>
    <definedName name="___g4" localSheetId="2"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3" hidden="1">{"via1",#N/A,TRUE,"general";"via2",#N/A,TRUE,"general";"via3",#N/A,TRUE,"general"}</definedName>
    <definedName name="___g5" localSheetId="1" hidden="1">{"via1",#N/A,TRUE,"general";"via2",#N/A,TRUE,"general";"via3",#N/A,TRUE,"general"}</definedName>
    <definedName name="___g5" localSheetId="2"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3" hidden="1">{"via1",#N/A,TRUE,"general";"via2",#N/A,TRUE,"general";"via3",#N/A,TRUE,"general"}</definedName>
    <definedName name="___g6" localSheetId="1" hidden="1">{"via1",#N/A,TRUE,"general";"via2",#N/A,TRUE,"general";"via3",#N/A,TRUE,"general"}</definedName>
    <definedName name="___g6" localSheetId="2"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3" hidden="1">{"TAB1",#N/A,TRUE,"GENERAL";"TAB2",#N/A,TRUE,"GENERAL";"TAB3",#N/A,TRUE,"GENERAL";"TAB4",#N/A,TRUE,"GENERAL";"TAB5",#N/A,TRUE,"GENERAL"}</definedName>
    <definedName name="___g7" localSheetId="1" hidden="1">{"TAB1",#N/A,TRUE,"GENERAL";"TAB2",#N/A,TRUE,"GENERAL";"TAB3",#N/A,TRUE,"GENERAL";"TAB4",#N/A,TRUE,"GENERAL";"TAB5",#N/A,TRUE,"GENERAL"}</definedName>
    <definedName name="___g7" localSheetId="2"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3"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2"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3" hidden="1">{"via1",#N/A,TRUE,"general";"via2",#N/A,TRUE,"general";"via3",#N/A,TRUE,"general"}</definedName>
    <definedName name="___gtr4" localSheetId="1" hidden="1">{"via1",#N/A,TRUE,"general";"via2",#N/A,TRUE,"general";"via3",#N/A,TRUE,"general"}</definedName>
    <definedName name="___gtr4" localSheetId="2"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3" hidden="1">{"via1",#N/A,TRUE,"general";"via2",#N/A,TRUE,"general";"via3",#N/A,TRUE,"general"}</definedName>
    <definedName name="___h2" localSheetId="1" hidden="1">{"via1",#N/A,TRUE,"general";"via2",#N/A,TRUE,"general";"via3",#N/A,TRUE,"general"}</definedName>
    <definedName name="___h2" localSheetId="2"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3" hidden="1">{"via1",#N/A,TRUE,"general";"via2",#N/A,TRUE,"general";"via3",#N/A,TRUE,"general"}</definedName>
    <definedName name="___h3" localSheetId="1" hidden="1">{"via1",#N/A,TRUE,"general";"via2",#N/A,TRUE,"general";"via3",#N/A,TRUE,"general"}</definedName>
    <definedName name="___h3" localSheetId="2"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3" hidden="1">{"TAB1",#N/A,TRUE,"GENERAL";"TAB2",#N/A,TRUE,"GENERAL";"TAB3",#N/A,TRUE,"GENERAL";"TAB4",#N/A,TRUE,"GENERAL";"TAB5",#N/A,TRUE,"GENERAL"}</definedName>
    <definedName name="___h4" localSheetId="1" hidden="1">{"TAB1",#N/A,TRUE,"GENERAL";"TAB2",#N/A,TRUE,"GENERAL";"TAB3",#N/A,TRUE,"GENERAL";"TAB4",#N/A,TRUE,"GENERAL";"TAB5",#N/A,TRUE,"GENERAL"}</definedName>
    <definedName name="___h4" localSheetId="2"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3" hidden="1">{"TAB1",#N/A,TRUE,"GENERAL";"TAB2",#N/A,TRUE,"GENERAL";"TAB3",#N/A,TRUE,"GENERAL";"TAB4",#N/A,TRUE,"GENERAL";"TAB5",#N/A,TRUE,"GENERAL"}</definedName>
    <definedName name="___h5" localSheetId="1" hidden="1">{"TAB1",#N/A,TRUE,"GENERAL";"TAB2",#N/A,TRUE,"GENERAL";"TAB3",#N/A,TRUE,"GENERAL";"TAB4",#N/A,TRUE,"GENERAL";"TAB5",#N/A,TRUE,"GENERAL"}</definedName>
    <definedName name="___h5" localSheetId="2"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3" hidden="1">{"via1",#N/A,TRUE,"general";"via2",#N/A,TRUE,"general";"via3",#N/A,TRUE,"general"}</definedName>
    <definedName name="___h6" localSheetId="1" hidden="1">{"via1",#N/A,TRUE,"general";"via2",#N/A,TRUE,"general";"via3",#N/A,TRUE,"general"}</definedName>
    <definedName name="___h6" localSheetId="2"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3" hidden="1">{"TAB1",#N/A,TRUE,"GENERAL";"TAB2",#N/A,TRUE,"GENERAL";"TAB3",#N/A,TRUE,"GENERAL";"TAB4",#N/A,TRUE,"GENERAL";"TAB5",#N/A,TRUE,"GENERAL"}</definedName>
    <definedName name="___h7" localSheetId="1" hidden="1">{"TAB1",#N/A,TRUE,"GENERAL";"TAB2",#N/A,TRUE,"GENERAL";"TAB3",#N/A,TRUE,"GENERAL";"TAB4",#N/A,TRUE,"GENERAL";"TAB5",#N/A,TRUE,"GENERAL"}</definedName>
    <definedName name="___h7" localSheetId="2"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3" hidden="1">{"via1",#N/A,TRUE,"general";"via2",#N/A,TRUE,"general";"via3",#N/A,TRUE,"general"}</definedName>
    <definedName name="___h8" localSheetId="1" hidden="1">{"via1",#N/A,TRUE,"general";"via2",#N/A,TRUE,"general";"via3",#N/A,TRUE,"general"}</definedName>
    <definedName name="___h8" localSheetId="2"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3" hidden="1">{"via1",#N/A,TRUE,"general";"via2",#N/A,TRUE,"general";"via3",#N/A,TRUE,"general"}</definedName>
    <definedName name="___hfh7" localSheetId="1" hidden="1">{"via1",#N/A,TRUE,"general";"via2",#N/A,TRUE,"general";"via3",#N/A,TRUE,"general"}</definedName>
    <definedName name="___hfh7" localSheetId="2"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3" hidden="1">{"via1",#N/A,TRUE,"general";"via2",#N/A,TRUE,"general";"via3",#N/A,TRUE,"general"}</definedName>
    <definedName name="___i4" localSheetId="1" hidden="1">{"via1",#N/A,TRUE,"general";"via2",#N/A,TRUE,"general";"via3",#N/A,TRUE,"general"}</definedName>
    <definedName name="___i4" localSheetId="2"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3" hidden="1">{"TAB1",#N/A,TRUE,"GENERAL";"TAB2",#N/A,TRUE,"GENERAL";"TAB3",#N/A,TRUE,"GENERAL";"TAB4",#N/A,TRUE,"GENERAL";"TAB5",#N/A,TRUE,"GENERAL"}</definedName>
    <definedName name="___i5" localSheetId="1" hidden="1">{"TAB1",#N/A,TRUE,"GENERAL";"TAB2",#N/A,TRUE,"GENERAL";"TAB3",#N/A,TRUE,"GENERAL";"TAB4",#N/A,TRUE,"GENERAL";"TAB5",#N/A,TRUE,"GENERAL"}</definedName>
    <definedName name="___i5" localSheetId="2"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3" hidden="1">{"TAB1",#N/A,TRUE,"GENERAL";"TAB2",#N/A,TRUE,"GENERAL";"TAB3",#N/A,TRUE,"GENERAL";"TAB4",#N/A,TRUE,"GENERAL";"TAB5",#N/A,TRUE,"GENERAL"}</definedName>
    <definedName name="___i6" localSheetId="1" hidden="1">{"TAB1",#N/A,TRUE,"GENERAL";"TAB2",#N/A,TRUE,"GENERAL";"TAB3",#N/A,TRUE,"GENERAL";"TAB4",#N/A,TRUE,"GENERAL";"TAB5",#N/A,TRUE,"GENERAL"}</definedName>
    <definedName name="___i6" localSheetId="2"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3" hidden="1">{"via1",#N/A,TRUE,"general";"via2",#N/A,TRUE,"general";"via3",#N/A,TRUE,"general"}</definedName>
    <definedName name="___i7" localSheetId="1" hidden="1">{"via1",#N/A,TRUE,"general";"via2",#N/A,TRUE,"general";"via3",#N/A,TRUE,"general"}</definedName>
    <definedName name="___i7" localSheetId="2"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3" hidden="1">{"TAB1",#N/A,TRUE,"GENERAL";"TAB2",#N/A,TRUE,"GENERAL";"TAB3",#N/A,TRUE,"GENERAL";"TAB4",#N/A,TRUE,"GENERAL";"TAB5",#N/A,TRUE,"GENERAL"}</definedName>
    <definedName name="___i77" localSheetId="1" hidden="1">{"TAB1",#N/A,TRUE,"GENERAL";"TAB2",#N/A,TRUE,"GENERAL";"TAB3",#N/A,TRUE,"GENERAL";"TAB4",#N/A,TRUE,"GENERAL";"TAB5",#N/A,TRUE,"GENERAL"}</definedName>
    <definedName name="___i77" localSheetId="2"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3" hidden="1">{"via1",#N/A,TRUE,"general";"via2",#N/A,TRUE,"general";"via3",#N/A,TRUE,"general"}</definedName>
    <definedName name="___i8" localSheetId="1" hidden="1">{"via1",#N/A,TRUE,"general";"via2",#N/A,TRUE,"general";"via3",#N/A,TRUE,"general"}</definedName>
    <definedName name="___i8" localSheetId="2"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3" hidden="1">{"TAB1",#N/A,TRUE,"GENERAL";"TAB2",#N/A,TRUE,"GENERAL";"TAB3",#N/A,TRUE,"GENERAL";"TAB4",#N/A,TRUE,"GENERAL";"TAB5",#N/A,TRUE,"GENERAL"}</definedName>
    <definedName name="___i9" localSheetId="1" hidden="1">{"TAB1",#N/A,TRUE,"GENERAL";"TAB2",#N/A,TRUE,"GENERAL";"TAB3",#N/A,TRUE,"GENERAL";"TAB4",#N/A,TRUE,"GENERAL";"TAB5",#N/A,TRUE,"GENERAL"}</definedName>
    <definedName name="___i9" localSheetId="2"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3" hidden="1">{"TAB1",#N/A,TRUE,"GENERAL";"TAB2",#N/A,TRUE,"GENERAL";"TAB3",#N/A,TRUE,"GENERAL";"TAB4",#N/A,TRUE,"GENERAL";"TAB5",#N/A,TRUE,"GENERAL"}</definedName>
    <definedName name="___k3" localSheetId="1" hidden="1">{"TAB1",#N/A,TRUE,"GENERAL";"TAB2",#N/A,TRUE,"GENERAL";"TAB3",#N/A,TRUE,"GENERAL";"TAB4",#N/A,TRUE,"GENERAL";"TAB5",#N/A,TRUE,"GENERAL"}</definedName>
    <definedName name="___k3" localSheetId="2"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3" hidden="1">{"via1",#N/A,TRUE,"general";"via2",#N/A,TRUE,"general";"via3",#N/A,TRUE,"general"}</definedName>
    <definedName name="___k4" localSheetId="1" hidden="1">{"via1",#N/A,TRUE,"general";"via2",#N/A,TRUE,"general";"via3",#N/A,TRUE,"general"}</definedName>
    <definedName name="___k4" localSheetId="2"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3" hidden="1">{"via1",#N/A,TRUE,"general";"via2",#N/A,TRUE,"general";"via3",#N/A,TRUE,"general"}</definedName>
    <definedName name="___k5" localSheetId="1" hidden="1">{"via1",#N/A,TRUE,"general";"via2",#N/A,TRUE,"general";"via3",#N/A,TRUE,"general"}</definedName>
    <definedName name="___k5" localSheetId="2"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3" hidden="1">{"TAB1",#N/A,TRUE,"GENERAL";"TAB2",#N/A,TRUE,"GENERAL";"TAB3",#N/A,TRUE,"GENERAL";"TAB4",#N/A,TRUE,"GENERAL";"TAB5",#N/A,TRUE,"GENERAL"}</definedName>
    <definedName name="___k6" localSheetId="1" hidden="1">{"TAB1",#N/A,TRUE,"GENERAL";"TAB2",#N/A,TRUE,"GENERAL";"TAB3",#N/A,TRUE,"GENERAL";"TAB4",#N/A,TRUE,"GENERAL";"TAB5",#N/A,TRUE,"GENERAL"}</definedName>
    <definedName name="___k6" localSheetId="2"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3" hidden="1">{"via1",#N/A,TRUE,"general";"via2",#N/A,TRUE,"general";"via3",#N/A,TRUE,"general"}</definedName>
    <definedName name="___k7" localSheetId="1" hidden="1">{"via1",#N/A,TRUE,"general";"via2",#N/A,TRUE,"general";"via3",#N/A,TRUE,"general"}</definedName>
    <definedName name="___k7" localSheetId="2"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3" hidden="1">{"via1",#N/A,TRUE,"general";"via2",#N/A,TRUE,"general";"via3",#N/A,TRUE,"general"}</definedName>
    <definedName name="___k8" localSheetId="1" hidden="1">{"via1",#N/A,TRUE,"general";"via2",#N/A,TRUE,"general";"via3",#N/A,TRUE,"general"}</definedName>
    <definedName name="___k8" localSheetId="2"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3" hidden="1">{"TAB1",#N/A,TRUE,"GENERAL";"TAB2",#N/A,TRUE,"GENERAL";"TAB3",#N/A,TRUE,"GENERAL";"TAB4",#N/A,TRUE,"GENERAL";"TAB5",#N/A,TRUE,"GENERAL"}</definedName>
    <definedName name="___k9" localSheetId="1" hidden="1">{"TAB1",#N/A,TRUE,"GENERAL";"TAB2",#N/A,TRUE,"GENERAL";"TAB3",#N/A,TRUE,"GENERAL";"TAB4",#N/A,TRUE,"GENERAL";"TAB5",#N/A,TRUE,"GENERAL"}</definedName>
    <definedName name="___k9" localSheetId="2"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3"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2"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3" hidden="1">{"via1",#N/A,TRUE,"general";"via2",#N/A,TRUE,"general";"via3",#N/A,TRUE,"general"}</definedName>
    <definedName name="___m3" localSheetId="1" hidden="1">{"via1",#N/A,TRUE,"general";"via2",#N/A,TRUE,"general";"via3",#N/A,TRUE,"general"}</definedName>
    <definedName name="___m3" localSheetId="2"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3" hidden="1">{"TAB1",#N/A,TRUE,"GENERAL";"TAB2",#N/A,TRUE,"GENERAL";"TAB3",#N/A,TRUE,"GENERAL";"TAB4",#N/A,TRUE,"GENERAL";"TAB5",#N/A,TRUE,"GENERAL"}</definedName>
    <definedName name="___m4" localSheetId="1" hidden="1">{"TAB1",#N/A,TRUE,"GENERAL";"TAB2",#N/A,TRUE,"GENERAL";"TAB3",#N/A,TRUE,"GENERAL";"TAB4",#N/A,TRUE,"GENERAL";"TAB5",#N/A,TRUE,"GENERAL"}</definedName>
    <definedName name="___m4" localSheetId="2"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3" hidden="1">{"via1",#N/A,TRUE,"general";"via2",#N/A,TRUE,"general";"via3",#N/A,TRUE,"general"}</definedName>
    <definedName name="___m5" localSheetId="1" hidden="1">{"via1",#N/A,TRUE,"general";"via2",#N/A,TRUE,"general";"via3",#N/A,TRUE,"general"}</definedName>
    <definedName name="___m5" localSheetId="2"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3" hidden="1">{"TAB1",#N/A,TRUE,"GENERAL";"TAB2",#N/A,TRUE,"GENERAL";"TAB3",#N/A,TRUE,"GENERAL";"TAB4",#N/A,TRUE,"GENERAL";"TAB5",#N/A,TRUE,"GENERAL"}</definedName>
    <definedName name="___m6" localSheetId="1" hidden="1">{"TAB1",#N/A,TRUE,"GENERAL";"TAB2",#N/A,TRUE,"GENERAL";"TAB3",#N/A,TRUE,"GENERAL";"TAB4",#N/A,TRUE,"GENERAL";"TAB5",#N/A,TRUE,"GENERAL"}</definedName>
    <definedName name="___m6" localSheetId="2"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3" hidden="1">{"TAB1",#N/A,TRUE,"GENERAL";"TAB2",#N/A,TRUE,"GENERAL";"TAB3",#N/A,TRUE,"GENERAL";"TAB4",#N/A,TRUE,"GENERAL";"TAB5",#N/A,TRUE,"GENERAL"}</definedName>
    <definedName name="___m7" localSheetId="1" hidden="1">{"TAB1",#N/A,TRUE,"GENERAL";"TAB2",#N/A,TRUE,"GENERAL";"TAB3",#N/A,TRUE,"GENERAL";"TAB4",#N/A,TRUE,"GENERAL";"TAB5",#N/A,TRUE,"GENERAL"}</definedName>
    <definedName name="___m7" localSheetId="2"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3" hidden="1">{"via1",#N/A,TRUE,"general";"via2",#N/A,TRUE,"general";"via3",#N/A,TRUE,"general"}</definedName>
    <definedName name="___m8" localSheetId="1" hidden="1">{"via1",#N/A,TRUE,"general";"via2",#N/A,TRUE,"general";"via3",#N/A,TRUE,"general"}</definedName>
    <definedName name="___m8" localSheetId="2"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3" hidden="1">{"via1",#N/A,TRUE,"general";"via2",#N/A,TRUE,"general";"via3",#N/A,TRUE,"general"}</definedName>
    <definedName name="___m9" localSheetId="1" hidden="1">{"via1",#N/A,TRUE,"general";"via2",#N/A,TRUE,"general";"via3",#N/A,TRUE,"general"}</definedName>
    <definedName name="___m9" localSheetId="2"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3" hidden="1">{"TAB1",#N/A,TRUE,"GENERAL";"TAB2",#N/A,TRUE,"GENERAL";"TAB3",#N/A,TRUE,"GENERAL";"TAB4",#N/A,TRUE,"GENERAL";"TAB5",#N/A,TRUE,"GENERAL"}</definedName>
    <definedName name="___n3" localSheetId="1" hidden="1">{"TAB1",#N/A,TRUE,"GENERAL";"TAB2",#N/A,TRUE,"GENERAL";"TAB3",#N/A,TRUE,"GENERAL";"TAB4",#N/A,TRUE,"GENERAL";"TAB5",#N/A,TRUE,"GENERAL"}</definedName>
    <definedName name="___n3" localSheetId="2"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3" hidden="1">{"via1",#N/A,TRUE,"general";"via2",#N/A,TRUE,"general";"via3",#N/A,TRUE,"general"}</definedName>
    <definedName name="___n4" localSheetId="1" hidden="1">{"via1",#N/A,TRUE,"general";"via2",#N/A,TRUE,"general";"via3",#N/A,TRUE,"general"}</definedName>
    <definedName name="___n4" localSheetId="2"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3" hidden="1">{"TAB1",#N/A,TRUE,"GENERAL";"TAB2",#N/A,TRUE,"GENERAL";"TAB3",#N/A,TRUE,"GENERAL";"TAB4",#N/A,TRUE,"GENERAL";"TAB5",#N/A,TRUE,"GENERAL"}</definedName>
    <definedName name="___n5" localSheetId="1" hidden="1">{"TAB1",#N/A,TRUE,"GENERAL";"TAB2",#N/A,TRUE,"GENERAL";"TAB3",#N/A,TRUE,"GENERAL";"TAB4",#N/A,TRUE,"GENERAL";"TAB5",#N/A,TRUE,"GENERAL"}</definedName>
    <definedName name="___n5" localSheetId="2"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3" hidden="1">{"via1",#N/A,TRUE,"general";"via2",#N/A,TRUE,"general";"via3",#N/A,TRUE,"general"}</definedName>
    <definedName name="___nyn7" localSheetId="1" hidden="1">{"via1",#N/A,TRUE,"general";"via2",#N/A,TRUE,"general";"via3",#N/A,TRUE,"general"}</definedName>
    <definedName name="___nyn7" localSheetId="2"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3" hidden="1">{"via1",#N/A,TRUE,"general";"via2",#N/A,TRUE,"general";"via3",#N/A,TRUE,"general"}</definedName>
    <definedName name="___o4" localSheetId="1" hidden="1">{"via1",#N/A,TRUE,"general";"via2",#N/A,TRUE,"general";"via3",#N/A,TRUE,"general"}</definedName>
    <definedName name="___o4" localSheetId="2"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3" hidden="1">{"TAB1",#N/A,TRUE,"GENERAL";"TAB2",#N/A,TRUE,"GENERAL";"TAB3",#N/A,TRUE,"GENERAL";"TAB4",#N/A,TRUE,"GENERAL";"TAB5",#N/A,TRUE,"GENERAL"}</definedName>
    <definedName name="___o5" localSheetId="1" hidden="1">{"TAB1",#N/A,TRUE,"GENERAL";"TAB2",#N/A,TRUE,"GENERAL";"TAB3",#N/A,TRUE,"GENERAL";"TAB4",#N/A,TRUE,"GENERAL";"TAB5",#N/A,TRUE,"GENERAL"}</definedName>
    <definedName name="___o5" localSheetId="2"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3" hidden="1">{"TAB1",#N/A,TRUE,"GENERAL";"TAB2",#N/A,TRUE,"GENERAL";"TAB3",#N/A,TRUE,"GENERAL";"TAB4",#N/A,TRUE,"GENERAL";"TAB5",#N/A,TRUE,"GENERAL"}</definedName>
    <definedName name="___o6" localSheetId="1" hidden="1">{"TAB1",#N/A,TRUE,"GENERAL";"TAB2",#N/A,TRUE,"GENERAL";"TAB3",#N/A,TRUE,"GENERAL";"TAB4",#N/A,TRUE,"GENERAL";"TAB5",#N/A,TRUE,"GENERAL"}</definedName>
    <definedName name="___o6" localSheetId="2"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3" hidden="1">{"TAB1",#N/A,TRUE,"GENERAL";"TAB2",#N/A,TRUE,"GENERAL";"TAB3",#N/A,TRUE,"GENERAL";"TAB4",#N/A,TRUE,"GENERAL";"TAB5",#N/A,TRUE,"GENERAL"}</definedName>
    <definedName name="___o7" localSheetId="1" hidden="1">{"TAB1",#N/A,TRUE,"GENERAL";"TAB2",#N/A,TRUE,"GENERAL";"TAB3",#N/A,TRUE,"GENERAL";"TAB4",#N/A,TRUE,"GENERAL";"TAB5",#N/A,TRUE,"GENERAL"}</definedName>
    <definedName name="___o7" localSheetId="2"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3" hidden="1">{"via1",#N/A,TRUE,"general";"via2",#N/A,TRUE,"general";"via3",#N/A,TRUE,"general"}</definedName>
    <definedName name="___o8" localSheetId="1" hidden="1">{"via1",#N/A,TRUE,"general";"via2",#N/A,TRUE,"general";"via3",#N/A,TRUE,"general"}</definedName>
    <definedName name="___o8" localSheetId="2"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3" hidden="1">{"TAB1",#N/A,TRUE,"GENERAL";"TAB2",#N/A,TRUE,"GENERAL";"TAB3",#N/A,TRUE,"GENERAL";"TAB4",#N/A,TRUE,"GENERAL";"TAB5",#N/A,TRUE,"GENERAL"}</definedName>
    <definedName name="___o9" localSheetId="1" hidden="1">{"TAB1",#N/A,TRUE,"GENERAL";"TAB2",#N/A,TRUE,"GENERAL";"TAB3",#N/A,TRUE,"GENERAL";"TAB4",#N/A,TRUE,"GENERAL";"TAB5",#N/A,TRUE,"GENERAL"}</definedName>
    <definedName name="___o9" localSheetId="2"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3" hidden="1">{"via1",#N/A,TRUE,"general";"via2",#N/A,TRUE,"general";"via3",#N/A,TRUE,"general"}</definedName>
    <definedName name="___p6" localSheetId="1" hidden="1">{"via1",#N/A,TRUE,"general";"via2",#N/A,TRUE,"general";"via3",#N/A,TRUE,"general"}</definedName>
    <definedName name="___p6" localSheetId="2"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3" hidden="1">{"via1",#N/A,TRUE,"general";"via2",#N/A,TRUE,"general";"via3",#N/A,TRUE,"general"}</definedName>
    <definedName name="___p7" localSheetId="1" hidden="1">{"via1",#N/A,TRUE,"general";"via2",#N/A,TRUE,"general";"via3",#N/A,TRUE,"general"}</definedName>
    <definedName name="___p7" localSheetId="2"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3" hidden="1">{"TAB1",#N/A,TRUE,"GENERAL";"TAB2",#N/A,TRUE,"GENERAL";"TAB3",#N/A,TRUE,"GENERAL";"TAB4",#N/A,TRUE,"GENERAL";"TAB5",#N/A,TRUE,"GENERAL"}</definedName>
    <definedName name="___p8" localSheetId="1" hidden="1">{"TAB1",#N/A,TRUE,"GENERAL";"TAB2",#N/A,TRUE,"GENERAL";"TAB3",#N/A,TRUE,"GENERAL";"TAB4",#N/A,TRUE,"GENERAL";"TAB5",#N/A,TRUE,"GENERAL"}</definedName>
    <definedName name="___p8" localSheetId="2"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3" hidden="1">{"TAB1",#N/A,TRUE,"GENERAL";"TAB2",#N/A,TRUE,"GENERAL";"TAB3",#N/A,TRUE,"GENERAL";"TAB4",#N/A,TRUE,"GENERAL";"TAB5",#N/A,TRUE,"GENERAL"}</definedName>
    <definedName name="___r" localSheetId="1" hidden="1">{"TAB1",#N/A,TRUE,"GENERAL";"TAB2",#N/A,TRUE,"GENERAL";"TAB3",#N/A,TRUE,"GENERAL";"TAB4",#N/A,TRUE,"GENERAL";"TAB5",#N/A,TRUE,"GENERAL"}</definedName>
    <definedName name="___r" localSheetId="2"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3" hidden="1">{"via1",#N/A,TRUE,"general";"via2",#N/A,TRUE,"general";"via3",#N/A,TRUE,"general"}</definedName>
    <definedName name="___r4r" localSheetId="1" hidden="1">{"via1",#N/A,TRUE,"general";"via2",#N/A,TRUE,"general";"via3",#N/A,TRUE,"general"}</definedName>
    <definedName name="___r4r" localSheetId="2"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3" hidden="1">{"via1",#N/A,TRUE,"general";"via2",#N/A,TRUE,"general";"via3",#N/A,TRUE,"general"}</definedName>
    <definedName name="___rtu6" localSheetId="1" hidden="1">{"via1",#N/A,TRUE,"general";"via2",#N/A,TRUE,"general";"via3",#N/A,TRUE,"general"}</definedName>
    <definedName name="___rtu6" localSheetId="2"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3" hidden="1">{"via1",#N/A,TRUE,"general";"via2",#N/A,TRUE,"general";"via3",#N/A,TRUE,"general"}</definedName>
    <definedName name="___s1" localSheetId="1" hidden="1">{"via1",#N/A,TRUE,"general";"via2",#N/A,TRUE,"general";"via3",#N/A,TRUE,"general"}</definedName>
    <definedName name="___s1" localSheetId="2"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3" hidden="1">{"TAB1",#N/A,TRUE,"GENERAL";"TAB2",#N/A,TRUE,"GENERAL";"TAB3",#N/A,TRUE,"GENERAL";"TAB4",#N/A,TRUE,"GENERAL";"TAB5",#N/A,TRUE,"GENERAL"}</definedName>
    <definedName name="___s2" localSheetId="1" hidden="1">{"TAB1",#N/A,TRUE,"GENERAL";"TAB2",#N/A,TRUE,"GENERAL";"TAB3",#N/A,TRUE,"GENERAL";"TAB4",#N/A,TRUE,"GENERAL";"TAB5",#N/A,TRUE,"GENERAL"}</definedName>
    <definedName name="___s2" localSheetId="2"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3" hidden="1">{"TAB1",#N/A,TRUE,"GENERAL";"TAB2",#N/A,TRUE,"GENERAL";"TAB3",#N/A,TRUE,"GENERAL";"TAB4",#N/A,TRUE,"GENERAL";"TAB5",#N/A,TRUE,"GENERAL"}</definedName>
    <definedName name="___s3" localSheetId="1" hidden="1">{"TAB1",#N/A,TRUE,"GENERAL";"TAB2",#N/A,TRUE,"GENERAL";"TAB3",#N/A,TRUE,"GENERAL";"TAB4",#N/A,TRUE,"GENERAL";"TAB5",#N/A,TRUE,"GENERAL"}</definedName>
    <definedName name="___s3" localSheetId="2"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3" hidden="1">{"via1",#N/A,TRUE,"general";"via2",#N/A,TRUE,"general";"via3",#N/A,TRUE,"general"}</definedName>
    <definedName name="___s4" localSheetId="1" hidden="1">{"via1",#N/A,TRUE,"general";"via2",#N/A,TRUE,"general";"via3",#N/A,TRUE,"general"}</definedName>
    <definedName name="___s4" localSheetId="2"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3" hidden="1">{"via1",#N/A,TRUE,"general";"via2",#N/A,TRUE,"general";"via3",#N/A,TRUE,"general"}</definedName>
    <definedName name="___s5" localSheetId="1" hidden="1">{"via1",#N/A,TRUE,"general";"via2",#N/A,TRUE,"general";"via3",#N/A,TRUE,"general"}</definedName>
    <definedName name="___s5" localSheetId="2"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3" hidden="1">{"TAB1",#N/A,TRUE,"GENERAL";"TAB2",#N/A,TRUE,"GENERAL";"TAB3",#N/A,TRUE,"GENERAL";"TAB4",#N/A,TRUE,"GENERAL";"TAB5",#N/A,TRUE,"GENERAL"}</definedName>
    <definedName name="___s6" localSheetId="1" hidden="1">{"TAB1",#N/A,TRUE,"GENERAL";"TAB2",#N/A,TRUE,"GENERAL";"TAB3",#N/A,TRUE,"GENERAL";"TAB4",#N/A,TRUE,"GENERAL";"TAB5",#N/A,TRUE,"GENERAL"}</definedName>
    <definedName name="___s6" localSheetId="2"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3" hidden="1">{"via1",#N/A,TRUE,"general";"via2",#N/A,TRUE,"general";"via3",#N/A,TRUE,"general"}</definedName>
    <definedName name="___s7" localSheetId="1" hidden="1">{"via1",#N/A,TRUE,"general";"via2",#N/A,TRUE,"general";"via3",#N/A,TRUE,"general"}</definedName>
    <definedName name="___s7" localSheetId="2"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3" hidden="1">{"TAB1",#N/A,TRUE,"GENERAL";"TAB2",#N/A,TRUE,"GENERAL";"TAB3",#N/A,TRUE,"GENERAL";"TAB4",#N/A,TRUE,"GENERAL";"TAB5",#N/A,TRUE,"GENERAL"}</definedName>
    <definedName name="___t3" localSheetId="1" hidden="1">{"TAB1",#N/A,TRUE,"GENERAL";"TAB2",#N/A,TRUE,"GENERAL";"TAB3",#N/A,TRUE,"GENERAL";"TAB4",#N/A,TRUE,"GENERAL";"TAB5",#N/A,TRUE,"GENERAL"}</definedName>
    <definedName name="___t3" localSheetId="2"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3" hidden="1">{"via1",#N/A,TRUE,"general";"via2",#N/A,TRUE,"general";"via3",#N/A,TRUE,"general"}</definedName>
    <definedName name="___t4" localSheetId="1" hidden="1">{"via1",#N/A,TRUE,"general";"via2",#N/A,TRUE,"general";"via3",#N/A,TRUE,"general"}</definedName>
    <definedName name="___t4" localSheetId="2"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3" hidden="1">{"TAB1",#N/A,TRUE,"GENERAL";"TAB2",#N/A,TRUE,"GENERAL";"TAB3",#N/A,TRUE,"GENERAL";"TAB4",#N/A,TRUE,"GENERAL";"TAB5",#N/A,TRUE,"GENERAL"}</definedName>
    <definedName name="___t5" localSheetId="1" hidden="1">{"TAB1",#N/A,TRUE,"GENERAL";"TAB2",#N/A,TRUE,"GENERAL";"TAB3",#N/A,TRUE,"GENERAL";"TAB4",#N/A,TRUE,"GENERAL";"TAB5",#N/A,TRUE,"GENERAL"}</definedName>
    <definedName name="___t5" localSheetId="2"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3" hidden="1">{"via1",#N/A,TRUE,"general";"via2",#N/A,TRUE,"general";"via3",#N/A,TRUE,"general"}</definedName>
    <definedName name="___t6" localSheetId="1" hidden="1">{"via1",#N/A,TRUE,"general";"via2",#N/A,TRUE,"general";"via3",#N/A,TRUE,"general"}</definedName>
    <definedName name="___t6" localSheetId="2"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3" hidden="1">{"TAB1",#N/A,TRUE,"GENERAL";"TAB2",#N/A,TRUE,"GENERAL";"TAB3",#N/A,TRUE,"GENERAL";"TAB4",#N/A,TRUE,"GENERAL";"TAB5",#N/A,TRUE,"GENERAL"}</definedName>
    <definedName name="___t66" localSheetId="1" hidden="1">{"TAB1",#N/A,TRUE,"GENERAL";"TAB2",#N/A,TRUE,"GENERAL";"TAB3",#N/A,TRUE,"GENERAL";"TAB4",#N/A,TRUE,"GENERAL";"TAB5",#N/A,TRUE,"GENERAL"}</definedName>
    <definedName name="___t66" localSheetId="2"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3" hidden="1">{"via1",#N/A,TRUE,"general";"via2",#N/A,TRUE,"general";"via3",#N/A,TRUE,"general"}</definedName>
    <definedName name="___t7" localSheetId="1" hidden="1">{"via1",#N/A,TRUE,"general";"via2",#N/A,TRUE,"general";"via3",#N/A,TRUE,"general"}</definedName>
    <definedName name="___t7" localSheetId="2"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3" hidden="1">{"TAB1",#N/A,TRUE,"GENERAL";"TAB2",#N/A,TRUE,"GENERAL";"TAB3",#N/A,TRUE,"GENERAL";"TAB4",#N/A,TRUE,"GENERAL";"TAB5",#N/A,TRUE,"GENERAL"}</definedName>
    <definedName name="___t77" localSheetId="1" hidden="1">{"TAB1",#N/A,TRUE,"GENERAL";"TAB2",#N/A,TRUE,"GENERAL";"TAB3",#N/A,TRUE,"GENERAL";"TAB4",#N/A,TRUE,"GENERAL";"TAB5",#N/A,TRUE,"GENERAL"}</definedName>
    <definedName name="___t77" localSheetId="2"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3" hidden="1">{"TAB1",#N/A,TRUE,"GENERAL";"TAB2",#N/A,TRUE,"GENERAL";"TAB3",#N/A,TRUE,"GENERAL";"TAB4",#N/A,TRUE,"GENERAL";"TAB5",#N/A,TRUE,"GENERAL"}</definedName>
    <definedName name="___t8" localSheetId="1" hidden="1">{"TAB1",#N/A,TRUE,"GENERAL";"TAB2",#N/A,TRUE,"GENERAL";"TAB3",#N/A,TRUE,"GENERAL";"TAB4",#N/A,TRUE,"GENERAL";"TAB5",#N/A,TRUE,"GENERAL"}</definedName>
    <definedName name="___t8" localSheetId="2"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3" hidden="1">{"via1",#N/A,TRUE,"general";"via2",#N/A,TRUE,"general";"via3",#N/A,TRUE,"general"}</definedName>
    <definedName name="___t88" localSheetId="1" hidden="1">{"via1",#N/A,TRUE,"general";"via2",#N/A,TRUE,"general";"via3",#N/A,TRUE,"general"}</definedName>
    <definedName name="___t88" localSheetId="2"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3" hidden="1">{"TAB1",#N/A,TRUE,"GENERAL";"TAB2",#N/A,TRUE,"GENERAL";"TAB3",#N/A,TRUE,"GENERAL";"TAB4",#N/A,TRUE,"GENERAL";"TAB5",#N/A,TRUE,"GENERAL"}</definedName>
    <definedName name="___t9" localSheetId="1" hidden="1">{"TAB1",#N/A,TRUE,"GENERAL";"TAB2",#N/A,TRUE,"GENERAL";"TAB3",#N/A,TRUE,"GENERAL";"TAB4",#N/A,TRUE,"GENERAL";"TAB5",#N/A,TRUE,"GENERAL"}</definedName>
    <definedName name="___t9" localSheetId="2"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3" hidden="1">{"via1",#N/A,TRUE,"general";"via2",#N/A,TRUE,"general";"via3",#N/A,TRUE,"general"}</definedName>
    <definedName name="___t99" localSheetId="1" hidden="1">{"via1",#N/A,TRUE,"general";"via2",#N/A,TRUE,"general";"via3",#N/A,TRUE,"general"}</definedName>
    <definedName name="___t99" localSheetId="2"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3" hidden="1">{"TAB1",#N/A,TRUE,"GENERAL";"TAB2",#N/A,TRUE,"GENERAL";"TAB3",#N/A,TRUE,"GENERAL";"TAB4",#N/A,TRUE,"GENERAL";"TAB5",#N/A,TRUE,"GENERAL"}</definedName>
    <definedName name="___u4" localSheetId="1" hidden="1">{"TAB1",#N/A,TRUE,"GENERAL";"TAB2",#N/A,TRUE,"GENERAL";"TAB3",#N/A,TRUE,"GENERAL";"TAB4",#N/A,TRUE,"GENERAL";"TAB5",#N/A,TRUE,"GENERAL"}</definedName>
    <definedName name="___u4" localSheetId="2"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3" hidden="1">{"TAB1",#N/A,TRUE,"GENERAL";"TAB2",#N/A,TRUE,"GENERAL";"TAB3",#N/A,TRUE,"GENERAL";"TAB4",#N/A,TRUE,"GENERAL";"TAB5",#N/A,TRUE,"GENERAL"}</definedName>
    <definedName name="___u5" localSheetId="1" hidden="1">{"TAB1",#N/A,TRUE,"GENERAL";"TAB2",#N/A,TRUE,"GENERAL";"TAB3",#N/A,TRUE,"GENERAL";"TAB4",#N/A,TRUE,"GENERAL";"TAB5",#N/A,TRUE,"GENERAL"}</definedName>
    <definedName name="___u5" localSheetId="2"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3" hidden="1">{"TAB1",#N/A,TRUE,"GENERAL";"TAB2",#N/A,TRUE,"GENERAL";"TAB3",#N/A,TRUE,"GENERAL";"TAB4",#N/A,TRUE,"GENERAL";"TAB5",#N/A,TRUE,"GENERAL"}</definedName>
    <definedName name="___u6" localSheetId="1" hidden="1">{"TAB1",#N/A,TRUE,"GENERAL";"TAB2",#N/A,TRUE,"GENERAL";"TAB3",#N/A,TRUE,"GENERAL";"TAB4",#N/A,TRUE,"GENERAL";"TAB5",#N/A,TRUE,"GENERAL"}</definedName>
    <definedName name="___u6" localSheetId="2"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3" hidden="1">{"via1",#N/A,TRUE,"general";"via2",#N/A,TRUE,"general";"via3",#N/A,TRUE,"general"}</definedName>
    <definedName name="___u7" localSheetId="1" hidden="1">{"via1",#N/A,TRUE,"general";"via2",#N/A,TRUE,"general";"via3",#N/A,TRUE,"general"}</definedName>
    <definedName name="___u7" localSheetId="2"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3" hidden="1">{"TAB1",#N/A,TRUE,"GENERAL";"TAB2",#N/A,TRUE,"GENERAL";"TAB3",#N/A,TRUE,"GENERAL";"TAB4",#N/A,TRUE,"GENERAL";"TAB5",#N/A,TRUE,"GENERAL"}</definedName>
    <definedName name="___u8" localSheetId="1" hidden="1">{"TAB1",#N/A,TRUE,"GENERAL";"TAB2",#N/A,TRUE,"GENERAL";"TAB3",#N/A,TRUE,"GENERAL";"TAB4",#N/A,TRUE,"GENERAL";"TAB5",#N/A,TRUE,"GENERAL"}</definedName>
    <definedName name="___u8" localSheetId="2"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3" hidden="1">{"TAB1",#N/A,TRUE,"GENERAL";"TAB2",#N/A,TRUE,"GENERAL";"TAB3",#N/A,TRUE,"GENERAL";"TAB4",#N/A,TRUE,"GENERAL";"TAB5",#N/A,TRUE,"GENERAL"}</definedName>
    <definedName name="___u9" localSheetId="1" hidden="1">{"TAB1",#N/A,TRUE,"GENERAL";"TAB2",#N/A,TRUE,"GENERAL";"TAB3",#N/A,TRUE,"GENERAL";"TAB4",#N/A,TRUE,"GENERAL";"TAB5",#N/A,TRUE,"GENERAL"}</definedName>
    <definedName name="___u9" localSheetId="2"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3"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2"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localSheetId="3" hidden="1">{"TAB1",#N/A,TRUE,"GENERAL";"TAB2",#N/A,TRUE,"GENERAL";"TAB3",#N/A,TRUE,"GENERAL";"TAB4",#N/A,TRUE,"GENERAL";"TAB5",#N/A,TRUE,"GENERAL"}</definedName>
    <definedName name="___v3" localSheetId="1" hidden="1">{"TAB1",#N/A,TRUE,"GENERAL";"TAB2",#N/A,TRUE,"GENERAL";"TAB3",#N/A,TRUE,"GENERAL";"TAB4",#N/A,TRUE,"GENERAL";"TAB5",#N/A,TRUE,"GENERAL"}</definedName>
    <definedName name="___v3" localSheetId="2"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localSheetId="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2"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3" hidden="1">{"via1",#N/A,TRUE,"general";"via2",#N/A,TRUE,"general";"via3",#N/A,TRUE,"general"}</definedName>
    <definedName name="___vfv4" localSheetId="1" hidden="1">{"via1",#N/A,TRUE,"general";"via2",#N/A,TRUE,"general";"via3",#N/A,TRUE,"general"}</definedName>
    <definedName name="___vfv4" localSheetId="2"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localSheetId="3" hidden="1">{"via1",#N/A,TRUE,"general";"via2",#N/A,TRUE,"general";"via3",#N/A,TRUE,"general"}</definedName>
    <definedName name="___x8" localSheetId="1" hidden="1">{"via1",#N/A,TRUE,"general";"via2",#N/A,TRUE,"general";"via3",#N/A,TRUE,"general"}</definedName>
    <definedName name="___x8" localSheetId="2"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3" hidden="1">{"TAB1",#N/A,TRUE,"GENERAL";"TAB2",#N/A,TRUE,"GENERAL";"TAB3",#N/A,TRUE,"GENERAL";"TAB4",#N/A,TRUE,"GENERAL";"TAB5",#N/A,TRUE,"GENERAL"}</definedName>
    <definedName name="___x9" localSheetId="1" hidden="1">{"TAB1",#N/A,TRUE,"GENERAL";"TAB2",#N/A,TRUE,"GENERAL";"TAB3",#N/A,TRUE,"GENERAL";"TAB4",#N/A,TRUE,"GENERAL";"TAB5",#N/A,TRUE,"GENERAL"}</definedName>
    <definedName name="___x9" localSheetId="2"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localSheetId="3" hidden="1">{"via1",#N/A,TRUE,"general";"via2",#N/A,TRUE,"general";"via3",#N/A,TRUE,"general"}</definedName>
    <definedName name="___y8" localSheetId="1" hidden="1">{"via1",#N/A,TRUE,"general";"via2",#N/A,TRUE,"general";"via3",#N/A,TRUE,"general"}</definedName>
    <definedName name="___y8" localSheetId="2"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3" hidden="1">{"TAB1",#N/A,TRUE,"GENERAL";"TAB2",#N/A,TRUE,"GENERAL";"TAB3",#N/A,TRUE,"GENERAL";"TAB4",#N/A,TRUE,"GENERAL";"TAB5",#N/A,TRUE,"GENERAL"}</definedName>
    <definedName name="___y9" localSheetId="1" hidden="1">{"TAB1",#N/A,TRUE,"GENERAL";"TAB2",#N/A,TRUE,"GENERAL";"TAB3",#N/A,TRUE,"GENERAL";"TAB4",#N/A,TRUE,"GENERAL";"TAB5",#N/A,TRUE,"GENERAL"}</definedName>
    <definedName name="___y9" localSheetId="2"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localSheetId="3" hidden="1">{"via1",#N/A,TRUE,"general";"via2",#N/A,TRUE,"general";"via3",#N/A,TRUE,"general"}</definedName>
    <definedName name="___z3" localSheetId="1" hidden="1">{"via1",#N/A,TRUE,"general";"via2",#N/A,TRUE,"general";"via3",#N/A,TRUE,"general"}</definedName>
    <definedName name="___z3" localSheetId="2" hidden="1">{"via1",#N/A,TRUE,"general";"via2",#N/A,TRUE,"general";"via3",#N/A,TRUE,"general"}</definedName>
    <definedName name="___z3" hidden="1">{"via1",#N/A,TRUE,"general";"via2",#N/A,TRUE,"general";"via3",#N/A,TRUE,"general"}</definedName>
    <definedName name="__123Graph_A" localSheetId="3" hidden="1">[1]G.G!#REF!</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localSheetId="3" hidden="1">[1]G.G!#REF!</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localSheetId="3" hidden="1">[1]G.G!#REF!</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localSheetId="3" hidden="1">{"TAB1",#N/A,TRUE,"GENERAL";"TAB2",#N/A,TRUE,"GENERAL";"TAB3",#N/A,TRUE,"GENERAL";"TAB4",#N/A,TRUE,"GENERAL";"TAB5",#N/A,TRUE,"GENERAL"}</definedName>
    <definedName name="__a3" localSheetId="1" hidden="1">{"TAB1",#N/A,TRUE,"GENERAL";"TAB2",#N/A,TRUE,"GENERAL";"TAB3",#N/A,TRUE,"GENERAL";"TAB4",#N/A,TRUE,"GENERAL";"TAB5",#N/A,TRUE,"GENERAL"}</definedName>
    <definedName name="__a3" localSheetId="2"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3" hidden="1">{"via1",#N/A,TRUE,"general";"via2",#N/A,TRUE,"general";"via3",#N/A,TRUE,"general"}</definedName>
    <definedName name="__a4" localSheetId="1" hidden="1">{"via1",#N/A,TRUE,"general";"via2",#N/A,TRUE,"general";"via3",#N/A,TRUE,"general"}</definedName>
    <definedName name="__a4" localSheetId="2"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3" hidden="1">{"TAB1",#N/A,TRUE,"GENERAL";"TAB2",#N/A,TRUE,"GENERAL";"TAB3",#N/A,TRUE,"GENERAL";"TAB4",#N/A,TRUE,"GENERAL";"TAB5",#N/A,TRUE,"GENERAL"}</definedName>
    <definedName name="__a5" localSheetId="1" hidden="1">{"TAB1",#N/A,TRUE,"GENERAL";"TAB2",#N/A,TRUE,"GENERAL";"TAB3",#N/A,TRUE,"GENERAL";"TAB4",#N/A,TRUE,"GENERAL";"TAB5",#N/A,TRUE,"GENERAL"}</definedName>
    <definedName name="__a5" localSheetId="2"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3" hidden="1">{"TAB1",#N/A,TRUE,"GENERAL";"TAB2",#N/A,TRUE,"GENERAL";"TAB3",#N/A,TRUE,"GENERAL";"TAB4",#N/A,TRUE,"GENERAL";"TAB5",#N/A,TRUE,"GENERAL"}</definedName>
    <definedName name="__a6" localSheetId="1" hidden="1">{"TAB1",#N/A,TRUE,"GENERAL";"TAB2",#N/A,TRUE,"GENERAL";"TAB3",#N/A,TRUE,"GENERAL";"TAB4",#N/A,TRUE,"GENERAL";"TAB5",#N/A,TRUE,"GENERAL"}</definedName>
    <definedName name="__a6" localSheetId="2"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3" hidden="1">{"TAB1",#N/A,TRUE,"GENERAL";"TAB2",#N/A,TRUE,"GENERAL";"TAB3",#N/A,TRUE,"GENERAL";"TAB4",#N/A,TRUE,"GENERAL";"TAB5",#N/A,TRUE,"GENERAL"}</definedName>
    <definedName name="__b2" localSheetId="1" hidden="1">{"TAB1",#N/A,TRUE,"GENERAL";"TAB2",#N/A,TRUE,"GENERAL";"TAB3",#N/A,TRUE,"GENERAL";"TAB4",#N/A,TRUE,"GENERAL";"TAB5",#N/A,TRUE,"GENERAL"}</definedName>
    <definedName name="__b2" localSheetId="2"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3" hidden="1">{"TAB1",#N/A,TRUE,"GENERAL";"TAB2",#N/A,TRUE,"GENERAL";"TAB3",#N/A,TRUE,"GENERAL";"TAB4",#N/A,TRUE,"GENERAL";"TAB5",#N/A,TRUE,"GENERAL"}</definedName>
    <definedName name="__b3" localSheetId="1" hidden="1">{"TAB1",#N/A,TRUE,"GENERAL";"TAB2",#N/A,TRUE,"GENERAL";"TAB3",#N/A,TRUE,"GENERAL";"TAB4",#N/A,TRUE,"GENERAL";"TAB5",#N/A,TRUE,"GENERAL"}</definedName>
    <definedName name="__b3" localSheetId="2"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3" hidden="1">{"TAB1",#N/A,TRUE,"GENERAL";"TAB2",#N/A,TRUE,"GENERAL";"TAB3",#N/A,TRUE,"GENERAL";"TAB4",#N/A,TRUE,"GENERAL";"TAB5",#N/A,TRUE,"GENERAL"}</definedName>
    <definedName name="__b4" localSheetId="1" hidden="1">{"TAB1",#N/A,TRUE,"GENERAL";"TAB2",#N/A,TRUE,"GENERAL";"TAB3",#N/A,TRUE,"GENERAL";"TAB4",#N/A,TRUE,"GENERAL";"TAB5",#N/A,TRUE,"GENERAL"}</definedName>
    <definedName name="__b4" localSheetId="2"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3" hidden="1">{"TAB1",#N/A,TRUE,"GENERAL";"TAB2",#N/A,TRUE,"GENERAL";"TAB3",#N/A,TRUE,"GENERAL";"TAB4",#N/A,TRUE,"GENERAL";"TAB5",#N/A,TRUE,"GENERAL"}</definedName>
    <definedName name="__b5" localSheetId="1" hidden="1">{"TAB1",#N/A,TRUE,"GENERAL";"TAB2",#N/A,TRUE,"GENERAL";"TAB3",#N/A,TRUE,"GENERAL";"TAB4",#N/A,TRUE,"GENERAL";"TAB5",#N/A,TRUE,"GENERAL"}</definedName>
    <definedName name="__b5" localSheetId="2"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3" hidden="1">{"TAB1",#N/A,TRUE,"GENERAL";"TAB2",#N/A,TRUE,"GENERAL";"TAB3",#N/A,TRUE,"GENERAL";"TAB4",#N/A,TRUE,"GENERAL";"TAB5",#N/A,TRUE,"GENERAL"}</definedName>
    <definedName name="__b6" localSheetId="1" hidden="1">{"TAB1",#N/A,TRUE,"GENERAL";"TAB2",#N/A,TRUE,"GENERAL";"TAB3",#N/A,TRUE,"GENERAL";"TAB4",#N/A,TRUE,"GENERAL";"TAB5",#N/A,TRUE,"GENERAL"}</definedName>
    <definedName name="__b6" localSheetId="2"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3" hidden="1">{"via1",#N/A,TRUE,"general";"via2",#N/A,TRUE,"general";"via3",#N/A,TRUE,"general"}</definedName>
    <definedName name="__b7" localSheetId="1" hidden="1">{"via1",#N/A,TRUE,"general";"via2",#N/A,TRUE,"general";"via3",#N/A,TRUE,"general"}</definedName>
    <definedName name="__b7" localSheetId="2"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3" hidden="1">{"via1",#N/A,TRUE,"general";"via2",#N/A,TRUE,"general";"via3",#N/A,TRUE,"general"}</definedName>
    <definedName name="__b8" localSheetId="1" hidden="1">{"via1",#N/A,TRUE,"general";"via2",#N/A,TRUE,"general";"via3",#N/A,TRUE,"general"}</definedName>
    <definedName name="__b8" localSheetId="2"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3" hidden="1">{"TAB1",#N/A,TRUE,"GENERAL";"TAB2",#N/A,TRUE,"GENERAL";"TAB3",#N/A,TRUE,"GENERAL";"TAB4",#N/A,TRUE,"GENERAL";"TAB5",#N/A,TRUE,"GENERAL"}</definedName>
    <definedName name="__bb9" localSheetId="1" hidden="1">{"TAB1",#N/A,TRUE,"GENERAL";"TAB2",#N/A,TRUE,"GENERAL";"TAB3",#N/A,TRUE,"GENERAL";"TAB4",#N/A,TRUE,"GENERAL";"TAB5",#N/A,TRUE,"GENERAL"}</definedName>
    <definedName name="__bb9" localSheetId="2"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3"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2"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3" hidden="1">{"TAB1",#N/A,TRUE,"GENERAL";"TAB2",#N/A,TRUE,"GENERAL";"TAB3",#N/A,TRUE,"GENERAL";"TAB4",#N/A,TRUE,"GENERAL";"TAB5",#N/A,TRUE,"GENERAL"}</definedName>
    <definedName name="__g2" localSheetId="1" hidden="1">{"TAB1",#N/A,TRUE,"GENERAL";"TAB2",#N/A,TRUE,"GENERAL";"TAB3",#N/A,TRUE,"GENERAL";"TAB4",#N/A,TRUE,"GENERAL";"TAB5",#N/A,TRUE,"GENERAL"}</definedName>
    <definedName name="__g2" localSheetId="2"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3" hidden="1">{"via1",#N/A,TRUE,"general";"via2",#N/A,TRUE,"general";"via3",#N/A,TRUE,"general"}</definedName>
    <definedName name="__g3" localSheetId="1" hidden="1">{"via1",#N/A,TRUE,"general";"via2",#N/A,TRUE,"general";"via3",#N/A,TRUE,"general"}</definedName>
    <definedName name="__g3" localSheetId="2"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3" hidden="1">{"via1",#N/A,TRUE,"general";"via2",#N/A,TRUE,"general";"via3",#N/A,TRUE,"general"}</definedName>
    <definedName name="__g4" localSheetId="1" hidden="1">{"via1",#N/A,TRUE,"general";"via2",#N/A,TRUE,"general";"via3",#N/A,TRUE,"general"}</definedName>
    <definedName name="__g4" localSheetId="2"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3" hidden="1">{"via1",#N/A,TRUE,"general";"via2",#N/A,TRUE,"general";"via3",#N/A,TRUE,"general"}</definedName>
    <definedName name="__g5" localSheetId="1" hidden="1">{"via1",#N/A,TRUE,"general";"via2",#N/A,TRUE,"general";"via3",#N/A,TRUE,"general"}</definedName>
    <definedName name="__g5" localSheetId="2"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3" hidden="1">{"via1",#N/A,TRUE,"general";"via2",#N/A,TRUE,"general";"via3",#N/A,TRUE,"general"}</definedName>
    <definedName name="__g6" localSheetId="1" hidden="1">{"via1",#N/A,TRUE,"general";"via2",#N/A,TRUE,"general";"via3",#N/A,TRUE,"general"}</definedName>
    <definedName name="__g6" localSheetId="2"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3" hidden="1">{"TAB1",#N/A,TRUE,"GENERAL";"TAB2",#N/A,TRUE,"GENERAL";"TAB3",#N/A,TRUE,"GENERAL";"TAB4",#N/A,TRUE,"GENERAL";"TAB5",#N/A,TRUE,"GENERAL"}</definedName>
    <definedName name="__g7" localSheetId="1" hidden="1">{"TAB1",#N/A,TRUE,"GENERAL";"TAB2",#N/A,TRUE,"GENERAL";"TAB3",#N/A,TRUE,"GENERAL";"TAB4",#N/A,TRUE,"GENERAL";"TAB5",#N/A,TRUE,"GENERAL"}</definedName>
    <definedName name="__g7" localSheetId="2"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3" hidden="1">{"TAB1",#N/A,TRUE,"GENERAL";"TAB2",#N/A,TRUE,"GENERAL";"TAB3",#N/A,TRUE,"GENERAL";"TAB4",#N/A,TRUE,"GENERAL";"TAB5",#N/A,TRUE,"GENERAL"}</definedName>
    <definedName name="__GR1" localSheetId="1" hidden="1">{"TAB1",#N/A,TRUE,"GENERAL";"TAB2",#N/A,TRUE,"GENERAL";"TAB3",#N/A,TRUE,"GENERAL";"TAB4",#N/A,TRUE,"GENERAL";"TAB5",#N/A,TRUE,"GENERAL"}</definedName>
    <definedName name="__GR1" localSheetId="2"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3" hidden="1">{"via1",#N/A,TRUE,"general";"via2",#N/A,TRUE,"general";"via3",#N/A,TRUE,"general"}</definedName>
    <definedName name="__gtr4" localSheetId="1" hidden="1">{"via1",#N/A,TRUE,"general";"via2",#N/A,TRUE,"general";"via3",#N/A,TRUE,"general"}</definedName>
    <definedName name="__gtr4" localSheetId="2"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3" hidden="1">{"via1",#N/A,TRUE,"general";"via2",#N/A,TRUE,"general";"via3",#N/A,TRUE,"general"}</definedName>
    <definedName name="__h2" localSheetId="1" hidden="1">{"via1",#N/A,TRUE,"general";"via2",#N/A,TRUE,"general";"via3",#N/A,TRUE,"general"}</definedName>
    <definedName name="__h2" localSheetId="2"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3" hidden="1">{"via1",#N/A,TRUE,"general";"via2",#N/A,TRUE,"general";"via3",#N/A,TRUE,"general"}</definedName>
    <definedName name="__h3" localSheetId="1" hidden="1">{"via1",#N/A,TRUE,"general";"via2",#N/A,TRUE,"general";"via3",#N/A,TRUE,"general"}</definedName>
    <definedName name="__h3" localSheetId="2"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3" hidden="1">{"TAB1",#N/A,TRUE,"GENERAL";"TAB2",#N/A,TRUE,"GENERAL";"TAB3",#N/A,TRUE,"GENERAL";"TAB4",#N/A,TRUE,"GENERAL";"TAB5",#N/A,TRUE,"GENERAL"}</definedName>
    <definedName name="__h4" localSheetId="1" hidden="1">{"TAB1",#N/A,TRUE,"GENERAL";"TAB2",#N/A,TRUE,"GENERAL";"TAB3",#N/A,TRUE,"GENERAL";"TAB4",#N/A,TRUE,"GENERAL";"TAB5",#N/A,TRUE,"GENERAL"}</definedName>
    <definedName name="__h4" localSheetId="2"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3" hidden="1">{"TAB1",#N/A,TRUE,"GENERAL";"TAB2",#N/A,TRUE,"GENERAL";"TAB3",#N/A,TRUE,"GENERAL";"TAB4",#N/A,TRUE,"GENERAL";"TAB5",#N/A,TRUE,"GENERAL"}</definedName>
    <definedName name="__h5" localSheetId="1" hidden="1">{"TAB1",#N/A,TRUE,"GENERAL";"TAB2",#N/A,TRUE,"GENERAL";"TAB3",#N/A,TRUE,"GENERAL";"TAB4",#N/A,TRUE,"GENERAL";"TAB5",#N/A,TRUE,"GENERAL"}</definedName>
    <definedName name="__h5" localSheetId="2"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3" hidden="1">{"via1",#N/A,TRUE,"general";"via2",#N/A,TRUE,"general";"via3",#N/A,TRUE,"general"}</definedName>
    <definedName name="__h6" localSheetId="1" hidden="1">{"via1",#N/A,TRUE,"general";"via2",#N/A,TRUE,"general";"via3",#N/A,TRUE,"general"}</definedName>
    <definedName name="__h6" localSheetId="2"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3" hidden="1">{"TAB1",#N/A,TRUE,"GENERAL";"TAB2",#N/A,TRUE,"GENERAL";"TAB3",#N/A,TRUE,"GENERAL";"TAB4",#N/A,TRUE,"GENERAL";"TAB5",#N/A,TRUE,"GENERAL"}</definedName>
    <definedName name="__h7" localSheetId="1" hidden="1">{"TAB1",#N/A,TRUE,"GENERAL";"TAB2",#N/A,TRUE,"GENERAL";"TAB3",#N/A,TRUE,"GENERAL";"TAB4",#N/A,TRUE,"GENERAL";"TAB5",#N/A,TRUE,"GENERAL"}</definedName>
    <definedName name="__h7" localSheetId="2"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3" hidden="1">{"via1",#N/A,TRUE,"general";"via2",#N/A,TRUE,"general";"via3",#N/A,TRUE,"general"}</definedName>
    <definedName name="__h8" localSheetId="1" hidden="1">{"via1",#N/A,TRUE,"general";"via2",#N/A,TRUE,"general";"via3",#N/A,TRUE,"general"}</definedName>
    <definedName name="__h8" localSheetId="2"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3" hidden="1">{"via1",#N/A,TRUE,"general";"via2",#N/A,TRUE,"general";"via3",#N/A,TRUE,"general"}</definedName>
    <definedName name="__hfh7" localSheetId="1" hidden="1">{"via1",#N/A,TRUE,"general";"via2",#N/A,TRUE,"general";"via3",#N/A,TRUE,"general"}</definedName>
    <definedName name="__hfh7" localSheetId="2"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3" hidden="1">{"via1",#N/A,TRUE,"general";"via2",#N/A,TRUE,"general";"via3",#N/A,TRUE,"general"}</definedName>
    <definedName name="__i4" localSheetId="1" hidden="1">{"via1",#N/A,TRUE,"general";"via2",#N/A,TRUE,"general";"via3",#N/A,TRUE,"general"}</definedName>
    <definedName name="__i4" localSheetId="2"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3" hidden="1">{"TAB1",#N/A,TRUE,"GENERAL";"TAB2",#N/A,TRUE,"GENERAL";"TAB3",#N/A,TRUE,"GENERAL";"TAB4",#N/A,TRUE,"GENERAL";"TAB5",#N/A,TRUE,"GENERAL"}</definedName>
    <definedName name="__i5" localSheetId="1" hidden="1">{"TAB1",#N/A,TRUE,"GENERAL";"TAB2",#N/A,TRUE,"GENERAL";"TAB3",#N/A,TRUE,"GENERAL";"TAB4",#N/A,TRUE,"GENERAL";"TAB5",#N/A,TRUE,"GENERAL"}</definedName>
    <definedName name="__i5" localSheetId="2"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3" hidden="1">{"TAB1",#N/A,TRUE,"GENERAL";"TAB2",#N/A,TRUE,"GENERAL";"TAB3",#N/A,TRUE,"GENERAL";"TAB4",#N/A,TRUE,"GENERAL";"TAB5",#N/A,TRUE,"GENERAL"}</definedName>
    <definedName name="__i6" localSheetId="1" hidden="1">{"TAB1",#N/A,TRUE,"GENERAL";"TAB2",#N/A,TRUE,"GENERAL";"TAB3",#N/A,TRUE,"GENERAL";"TAB4",#N/A,TRUE,"GENERAL";"TAB5",#N/A,TRUE,"GENERAL"}</definedName>
    <definedName name="__i6" localSheetId="2"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3" hidden="1">{"via1",#N/A,TRUE,"general";"via2",#N/A,TRUE,"general";"via3",#N/A,TRUE,"general"}</definedName>
    <definedName name="__i7" localSheetId="1" hidden="1">{"via1",#N/A,TRUE,"general";"via2",#N/A,TRUE,"general";"via3",#N/A,TRUE,"general"}</definedName>
    <definedName name="__i7" localSheetId="2"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3" hidden="1">{"TAB1",#N/A,TRUE,"GENERAL";"TAB2",#N/A,TRUE,"GENERAL";"TAB3",#N/A,TRUE,"GENERAL";"TAB4",#N/A,TRUE,"GENERAL";"TAB5",#N/A,TRUE,"GENERAL"}</definedName>
    <definedName name="__i77" localSheetId="1" hidden="1">{"TAB1",#N/A,TRUE,"GENERAL";"TAB2",#N/A,TRUE,"GENERAL";"TAB3",#N/A,TRUE,"GENERAL";"TAB4",#N/A,TRUE,"GENERAL";"TAB5",#N/A,TRUE,"GENERAL"}</definedName>
    <definedName name="__i77" localSheetId="2"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3" hidden="1">{"via1",#N/A,TRUE,"general";"via2",#N/A,TRUE,"general";"via3",#N/A,TRUE,"general"}</definedName>
    <definedName name="__i8" localSheetId="1" hidden="1">{"via1",#N/A,TRUE,"general";"via2",#N/A,TRUE,"general";"via3",#N/A,TRUE,"general"}</definedName>
    <definedName name="__i8" localSheetId="2"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3" hidden="1">{"TAB1",#N/A,TRUE,"GENERAL";"TAB2",#N/A,TRUE,"GENERAL";"TAB3",#N/A,TRUE,"GENERAL";"TAB4",#N/A,TRUE,"GENERAL";"TAB5",#N/A,TRUE,"GENERAL"}</definedName>
    <definedName name="__i9" localSheetId="1" hidden="1">{"TAB1",#N/A,TRUE,"GENERAL";"TAB2",#N/A,TRUE,"GENERAL";"TAB3",#N/A,TRUE,"GENERAL";"TAB4",#N/A,TRUE,"GENERAL";"TAB5",#N/A,TRUE,"GENERAL"}</definedName>
    <definedName name="__i9" localSheetId="2"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3" hidden="1">{"TAB1",#N/A,TRUE,"GENERAL";"TAB2",#N/A,TRUE,"GENERAL";"TAB3",#N/A,TRUE,"GENERAL";"TAB4",#N/A,TRUE,"GENERAL";"TAB5",#N/A,TRUE,"GENERAL"}</definedName>
    <definedName name="__k3" localSheetId="1" hidden="1">{"TAB1",#N/A,TRUE,"GENERAL";"TAB2",#N/A,TRUE,"GENERAL";"TAB3",#N/A,TRUE,"GENERAL";"TAB4",#N/A,TRUE,"GENERAL";"TAB5",#N/A,TRUE,"GENERAL"}</definedName>
    <definedName name="__k3" localSheetId="2"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3" hidden="1">{"via1",#N/A,TRUE,"general";"via2",#N/A,TRUE,"general";"via3",#N/A,TRUE,"general"}</definedName>
    <definedName name="__k4" localSheetId="1" hidden="1">{"via1",#N/A,TRUE,"general";"via2",#N/A,TRUE,"general";"via3",#N/A,TRUE,"general"}</definedName>
    <definedName name="__k4" localSheetId="2"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3" hidden="1">{"via1",#N/A,TRUE,"general";"via2",#N/A,TRUE,"general";"via3",#N/A,TRUE,"general"}</definedName>
    <definedName name="__k5" localSheetId="1" hidden="1">{"via1",#N/A,TRUE,"general";"via2",#N/A,TRUE,"general";"via3",#N/A,TRUE,"general"}</definedName>
    <definedName name="__k5" localSheetId="2"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3" hidden="1">{"TAB1",#N/A,TRUE,"GENERAL";"TAB2",#N/A,TRUE,"GENERAL";"TAB3",#N/A,TRUE,"GENERAL";"TAB4",#N/A,TRUE,"GENERAL";"TAB5",#N/A,TRUE,"GENERAL"}</definedName>
    <definedName name="__k6" localSheetId="1" hidden="1">{"TAB1",#N/A,TRUE,"GENERAL";"TAB2",#N/A,TRUE,"GENERAL";"TAB3",#N/A,TRUE,"GENERAL";"TAB4",#N/A,TRUE,"GENERAL";"TAB5",#N/A,TRUE,"GENERAL"}</definedName>
    <definedName name="__k6" localSheetId="2"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3" hidden="1">{"via1",#N/A,TRUE,"general";"via2",#N/A,TRUE,"general";"via3",#N/A,TRUE,"general"}</definedName>
    <definedName name="__k7" localSheetId="1" hidden="1">{"via1",#N/A,TRUE,"general";"via2",#N/A,TRUE,"general";"via3",#N/A,TRUE,"general"}</definedName>
    <definedName name="__k7" localSheetId="2"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3" hidden="1">{"via1",#N/A,TRUE,"general";"via2",#N/A,TRUE,"general";"via3",#N/A,TRUE,"general"}</definedName>
    <definedName name="__k8" localSheetId="1" hidden="1">{"via1",#N/A,TRUE,"general";"via2",#N/A,TRUE,"general";"via3",#N/A,TRUE,"general"}</definedName>
    <definedName name="__k8" localSheetId="2"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3" hidden="1">{"TAB1",#N/A,TRUE,"GENERAL";"TAB2",#N/A,TRUE,"GENERAL";"TAB3",#N/A,TRUE,"GENERAL";"TAB4",#N/A,TRUE,"GENERAL";"TAB5",#N/A,TRUE,"GENERAL"}</definedName>
    <definedName name="__k9" localSheetId="1" hidden="1">{"TAB1",#N/A,TRUE,"GENERAL";"TAB2",#N/A,TRUE,"GENERAL";"TAB3",#N/A,TRUE,"GENERAL";"TAB4",#N/A,TRUE,"GENERAL";"TAB5",#N/A,TRUE,"GENERAL"}</definedName>
    <definedName name="__k9" localSheetId="2"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3"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2"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3" hidden="1">{"via1",#N/A,TRUE,"general";"via2",#N/A,TRUE,"general";"via3",#N/A,TRUE,"general"}</definedName>
    <definedName name="__m3" localSheetId="1" hidden="1">{"via1",#N/A,TRUE,"general";"via2",#N/A,TRUE,"general";"via3",#N/A,TRUE,"general"}</definedName>
    <definedName name="__m3" localSheetId="2"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3" hidden="1">{"TAB1",#N/A,TRUE,"GENERAL";"TAB2",#N/A,TRUE,"GENERAL";"TAB3",#N/A,TRUE,"GENERAL";"TAB4",#N/A,TRUE,"GENERAL";"TAB5",#N/A,TRUE,"GENERAL"}</definedName>
    <definedName name="__m4" localSheetId="1" hidden="1">{"TAB1",#N/A,TRUE,"GENERAL";"TAB2",#N/A,TRUE,"GENERAL";"TAB3",#N/A,TRUE,"GENERAL";"TAB4",#N/A,TRUE,"GENERAL";"TAB5",#N/A,TRUE,"GENERAL"}</definedName>
    <definedName name="__m4" localSheetId="2"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3" hidden="1">{"via1",#N/A,TRUE,"general";"via2",#N/A,TRUE,"general";"via3",#N/A,TRUE,"general"}</definedName>
    <definedName name="__m5" localSheetId="1" hidden="1">{"via1",#N/A,TRUE,"general";"via2",#N/A,TRUE,"general";"via3",#N/A,TRUE,"general"}</definedName>
    <definedName name="__m5" localSheetId="2"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3" hidden="1">{"TAB1",#N/A,TRUE,"GENERAL";"TAB2",#N/A,TRUE,"GENERAL";"TAB3",#N/A,TRUE,"GENERAL";"TAB4",#N/A,TRUE,"GENERAL";"TAB5",#N/A,TRUE,"GENERAL"}</definedName>
    <definedName name="__m6" localSheetId="1" hidden="1">{"TAB1",#N/A,TRUE,"GENERAL";"TAB2",#N/A,TRUE,"GENERAL";"TAB3",#N/A,TRUE,"GENERAL";"TAB4",#N/A,TRUE,"GENERAL";"TAB5",#N/A,TRUE,"GENERAL"}</definedName>
    <definedName name="__m6" localSheetId="2"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3" hidden="1">{"TAB1",#N/A,TRUE,"GENERAL";"TAB2",#N/A,TRUE,"GENERAL";"TAB3",#N/A,TRUE,"GENERAL";"TAB4",#N/A,TRUE,"GENERAL";"TAB5",#N/A,TRUE,"GENERAL"}</definedName>
    <definedName name="__m7" localSheetId="1" hidden="1">{"TAB1",#N/A,TRUE,"GENERAL";"TAB2",#N/A,TRUE,"GENERAL";"TAB3",#N/A,TRUE,"GENERAL";"TAB4",#N/A,TRUE,"GENERAL";"TAB5",#N/A,TRUE,"GENERAL"}</definedName>
    <definedName name="__m7" localSheetId="2"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3" hidden="1">{"via1",#N/A,TRUE,"general";"via2",#N/A,TRUE,"general";"via3",#N/A,TRUE,"general"}</definedName>
    <definedName name="__m8" localSheetId="1" hidden="1">{"via1",#N/A,TRUE,"general";"via2",#N/A,TRUE,"general";"via3",#N/A,TRUE,"general"}</definedName>
    <definedName name="__m8" localSheetId="2"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3" hidden="1">{"via1",#N/A,TRUE,"general";"via2",#N/A,TRUE,"general";"via3",#N/A,TRUE,"general"}</definedName>
    <definedName name="__m9" localSheetId="1" hidden="1">{"via1",#N/A,TRUE,"general";"via2",#N/A,TRUE,"general";"via3",#N/A,TRUE,"general"}</definedName>
    <definedName name="__m9" localSheetId="2"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3" hidden="1">{"TAB1",#N/A,TRUE,"GENERAL";"TAB2",#N/A,TRUE,"GENERAL";"TAB3",#N/A,TRUE,"GENERAL";"TAB4",#N/A,TRUE,"GENERAL";"TAB5",#N/A,TRUE,"GENERAL"}</definedName>
    <definedName name="__n3" localSheetId="1" hidden="1">{"TAB1",#N/A,TRUE,"GENERAL";"TAB2",#N/A,TRUE,"GENERAL";"TAB3",#N/A,TRUE,"GENERAL";"TAB4",#N/A,TRUE,"GENERAL";"TAB5",#N/A,TRUE,"GENERAL"}</definedName>
    <definedName name="__n3" localSheetId="2"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3" hidden="1">{"via1",#N/A,TRUE,"general";"via2",#N/A,TRUE,"general";"via3",#N/A,TRUE,"general"}</definedName>
    <definedName name="__n4" localSheetId="1" hidden="1">{"via1",#N/A,TRUE,"general";"via2",#N/A,TRUE,"general";"via3",#N/A,TRUE,"general"}</definedName>
    <definedName name="__n4" localSheetId="2"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3" hidden="1">{"TAB1",#N/A,TRUE,"GENERAL";"TAB2",#N/A,TRUE,"GENERAL";"TAB3",#N/A,TRUE,"GENERAL";"TAB4",#N/A,TRUE,"GENERAL";"TAB5",#N/A,TRUE,"GENERAL"}</definedName>
    <definedName name="__n5" localSheetId="1" hidden="1">{"TAB1",#N/A,TRUE,"GENERAL";"TAB2",#N/A,TRUE,"GENERAL";"TAB3",#N/A,TRUE,"GENERAL";"TAB4",#N/A,TRUE,"GENERAL";"TAB5",#N/A,TRUE,"GENERAL"}</definedName>
    <definedName name="__n5" localSheetId="2"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3" hidden="1">{"via1",#N/A,TRUE,"general";"via2",#N/A,TRUE,"general";"via3",#N/A,TRUE,"general"}</definedName>
    <definedName name="__nyn7" localSheetId="1" hidden="1">{"via1",#N/A,TRUE,"general";"via2",#N/A,TRUE,"general";"via3",#N/A,TRUE,"general"}</definedName>
    <definedName name="__nyn7" localSheetId="2"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3" hidden="1">{"via1",#N/A,TRUE,"general";"via2",#N/A,TRUE,"general";"via3",#N/A,TRUE,"general"}</definedName>
    <definedName name="__o4" localSheetId="1" hidden="1">{"via1",#N/A,TRUE,"general";"via2",#N/A,TRUE,"general";"via3",#N/A,TRUE,"general"}</definedName>
    <definedName name="__o4" localSheetId="2"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3" hidden="1">{"TAB1",#N/A,TRUE,"GENERAL";"TAB2",#N/A,TRUE,"GENERAL";"TAB3",#N/A,TRUE,"GENERAL";"TAB4",#N/A,TRUE,"GENERAL";"TAB5",#N/A,TRUE,"GENERAL"}</definedName>
    <definedName name="__o5" localSheetId="1" hidden="1">{"TAB1",#N/A,TRUE,"GENERAL";"TAB2",#N/A,TRUE,"GENERAL";"TAB3",#N/A,TRUE,"GENERAL";"TAB4",#N/A,TRUE,"GENERAL";"TAB5",#N/A,TRUE,"GENERAL"}</definedName>
    <definedName name="__o5" localSheetId="2"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3" hidden="1">{"TAB1",#N/A,TRUE,"GENERAL";"TAB2",#N/A,TRUE,"GENERAL";"TAB3",#N/A,TRUE,"GENERAL";"TAB4",#N/A,TRUE,"GENERAL";"TAB5",#N/A,TRUE,"GENERAL"}</definedName>
    <definedName name="__o6" localSheetId="1" hidden="1">{"TAB1",#N/A,TRUE,"GENERAL";"TAB2",#N/A,TRUE,"GENERAL";"TAB3",#N/A,TRUE,"GENERAL";"TAB4",#N/A,TRUE,"GENERAL";"TAB5",#N/A,TRUE,"GENERAL"}</definedName>
    <definedName name="__o6" localSheetId="2"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3" hidden="1">{"TAB1",#N/A,TRUE,"GENERAL";"TAB2",#N/A,TRUE,"GENERAL";"TAB3",#N/A,TRUE,"GENERAL";"TAB4",#N/A,TRUE,"GENERAL";"TAB5",#N/A,TRUE,"GENERAL"}</definedName>
    <definedName name="__o7" localSheetId="1" hidden="1">{"TAB1",#N/A,TRUE,"GENERAL";"TAB2",#N/A,TRUE,"GENERAL";"TAB3",#N/A,TRUE,"GENERAL";"TAB4",#N/A,TRUE,"GENERAL";"TAB5",#N/A,TRUE,"GENERAL"}</definedName>
    <definedName name="__o7" localSheetId="2"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3" hidden="1">{"via1",#N/A,TRUE,"general";"via2",#N/A,TRUE,"general";"via3",#N/A,TRUE,"general"}</definedName>
    <definedName name="__o8" localSheetId="1" hidden="1">{"via1",#N/A,TRUE,"general";"via2",#N/A,TRUE,"general";"via3",#N/A,TRUE,"general"}</definedName>
    <definedName name="__o8" localSheetId="2"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3" hidden="1">{"TAB1",#N/A,TRUE,"GENERAL";"TAB2",#N/A,TRUE,"GENERAL";"TAB3",#N/A,TRUE,"GENERAL";"TAB4",#N/A,TRUE,"GENERAL";"TAB5",#N/A,TRUE,"GENERAL"}</definedName>
    <definedName name="__o9" localSheetId="1" hidden="1">{"TAB1",#N/A,TRUE,"GENERAL";"TAB2",#N/A,TRUE,"GENERAL";"TAB3",#N/A,TRUE,"GENERAL";"TAB4",#N/A,TRUE,"GENERAL";"TAB5",#N/A,TRUE,"GENERAL"}</definedName>
    <definedName name="__o9" localSheetId="2"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3" hidden="1">{"via1",#N/A,TRUE,"general";"via2",#N/A,TRUE,"general";"via3",#N/A,TRUE,"general"}</definedName>
    <definedName name="__p6" localSheetId="1" hidden="1">{"via1",#N/A,TRUE,"general";"via2",#N/A,TRUE,"general";"via3",#N/A,TRUE,"general"}</definedName>
    <definedName name="__p6" localSheetId="2"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3" hidden="1">{"via1",#N/A,TRUE,"general";"via2",#N/A,TRUE,"general";"via3",#N/A,TRUE,"general"}</definedName>
    <definedName name="__p7" localSheetId="1" hidden="1">{"via1",#N/A,TRUE,"general";"via2",#N/A,TRUE,"general";"via3",#N/A,TRUE,"general"}</definedName>
    <definedName name="__p7" localSheetId="2"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3" hidden="1">{"TAB1",#N/A,TRUE,"GENERAL";"TAB2",#N/A,TRUE,"GENERAL";"TAB3",#N/A,TRUE,"GENERAL";"TAB4",#N/A,TRUE,"GENERAL";"TAB5",#N/A,TRUE,"GENERAL"}</definedName>
    <definedName name="__p8" localSheetId="1" hidden="1">{"TAB1",#N/A,TRUE,"GENERAL";"TAB2",#N/A,TRUE,"GENERAL";"TAB3",#N/A,TRUE,"GENERAL";"TAB4",#N/A,TRUE,"GENERAL";"TAB5",#N/A,TRUE,"GENERAL"}</definedName>
    <definedName name="__p8" localSheetId="2"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3" hidden="1">{"TAB1",#N/A,TRUE,"GENERAL";"TAB2",#N/A,TRUE,"GENERAL";"TAB3",#N/A,TRUE,"GENERAL";"TAB4",#N/A,TRUE,"GENERAL";"TAB5",#N/A,TRUE,"GENERAL"}</definedName>
    <definedName name="__r" localSheetId="1" hidden="1">{"TAB1",#N/A,TRUE,"GENERAL";"TAB2",#N/A,TRUE,"GENERAL";"TAB3",#N/A,TRUE,"GENERAL";"TAB4",#N/A,TRUE,"GENERAL";"TAB5",#N/A,TRUE,"GENERAL"}</definedName>
    <definedName name="__r" localSheetId="2"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3" hidden="1">{"via1",#N/A,TRUE,"general";"via2",#N/A,TRUE,"general";"via3",#N/A,TRUE,"general"}</definedName>
    <definedName name="__r4r" localSheetId="1" hidden="1">{"via1",#N/A,TRUE,"general";"via2",#N/A,TRUE,"general";"via3",#N/A,TRUE,"general"}</definedName>
    <definedName name="__r4r" localSheetId="2"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3" hidden="1">{"via1",#N/A,TRUE,"general";"via2",#N/A,TRUE,"general";"via3",#N/A,TRUE,"general"}</definedName>
    <definedName name="__rtu6" localSheetId="1" hidden="1">{"via1",#N/A,TRUE,"general";"via2",#N/A,TRUE,"general";"via3",#N/A,TRUE,"general"}</definedName>
    <definedName name="__rtu6" localSheetId="2"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3" hidden="1">{"via1",#N/A,TRUE,"general";"via2",#N/A,TRUE,"general";"via3",#N/A,TRUE,"general"}</definedName>
    <definedName name="__s1" localSheetId="1" hidden="1">{"via1",#N/A,TRUE,"general";"via2",#N/A,TRUE,"general";"via3",#N/A,TRUE,"general"}</definedName>
    <definedName name="__s1" localSheetId="2"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3" hidden="1">{"TAB1",#N/A,TRUE,"GENERAL";"TAB2",#N/A,TRUE,"GENERAL";"TAB3",#N/A,TRUE,"GENERAL";"TAB4",#N/A,TRUE,"GENERAL";"TAB5",#N/A,TRUE,"GENERAL"}</definedName>
    <definedName name="__s2" localSheetId="1" hidden="1">{"TAB1",#N/A,TRUE,"GENERAL";"TAB2",#N/A,TRUE,"GENERAL";"TAB3",#N/A,TRUE,"GENERAL";"TAB4",#N/A,TRUE,"GENERAL";"TAB5",#N/A,TRUE,"GENERAL"}</definedName>
    <definedName name="__s2" localSheetId="2"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3" hidden="1">{"TAB1",#N/A,TRUE,"GENERAL";"TAB2",#N/A,TRUE,"GENERAL";"TAB3",#N/A,TRUE,"GENERAL";"TAB4",#N/A,TRUE,"GENERAL";"TAB5",#N/A,TRUE,"GENERAL"}</definedName>
    <definedName name="__s3" localSheetId="1" hidden="1">{"TAB1",#N/A,TRUE,"GENERAL";"TAB2",#N/A,TRUE,"GENERAL";"TAB3",#N/A,TRUE,"GENERAL";"TAB4",#N/A,TRUE,"GENERAL";"TAB5",#N/A,TRUE,"GENERAL"}</definedName>
    <definedName name="__s3" localSheetId="2"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3" hidden="1">{"via1",#N/A,TRUE,"general";"via2",#N/A,TRUE,"general";"via3",#N/A,TRUE,"general"}</definedName>
    <definedName name="__s4" localSheetId="1" hidden="1">{"via1",#N/A,TRUE,"general";"via2",#N/A,TRUE,"general";"via3",#N/A,TRUE,"general"}</definedName>
    <definedName name="__s4" localSheetId="2"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3" hidden="1">{"via1",#N/A,TRUE,"general";"via2",#N/A,TRUE,"general";"via3",#N/A,TRUE,"general"}</definedName>
    <definedName name="__s5" localSheetId="1" hidden="1">{"via1",#N/A,TRUE,"general";"via2",#N/A,TRUE,"general";"via3",#N/A,TRUE,"general"}</definedName>
    <definedName name="__s5" localSheetId="2"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3" hidden="1">{"TAB1",#N/A,TRUE,"GENERAL";"TAB2",#N/A,TRUE,"GENERAL";"TAB3",#N/A,TRUE,"GENERAL";"TAB4",#N/A,TRUE,"GENERAL";"TAB5",#N/A,TRUE,"GENERAL"}</definedName>
    <definedName name="__s6" localSheetId="1" hidden="1">{"TAB1",#N/A,TRUE,"GENERAL";"TAB2",#N/A,TRUE,"GENERAL";"TAB3",#N/A,TRUE,"GENERAL";"TAB4",#N/A,TRUE,"GENERAL";"TAB5",#N/A,TRUE,"GENERAL"}</definedName>
    <definedName name="__s6" localSheetId="2"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3" hidden="1">{"via1",#N/A,TRUE,"general";"via2",#N/A,TRUE,"general";"via3",#N/A,TRUE,"general"}</definedName>
    <definedName name="__s7" localSheetId="1" hidden="1">{"via1",#N/A,TRUE,"general";"via2",#N/A,TRUE,"general";"via3",#N/A,TRUE,"general"}</definedName>
    <definedName name="__s7" localSheetId="2"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3" hidden="1">{"TAB1",#N/A,TRUE,"GENERAL";"TAB2",#N/A,TRUE,"GENERAL";"TAB3",#N/A,TRUE,"GENERAL";"TAB4",#N/A,TRUE,"GENERAL";"TAB5",#N/A,TRUE,"GENERAL"}</definedName>
    <definedName name="__t3" localSheetId="1" hidden="1">{"TAB1",#N/A,TRUE,"GENERAL";"TAB2",#N/A,TRUE,"GENERAL";"TAB3",#N/A,TRUE,"GENERAL";"TAB4",#N/A,TRUE,"GENERAL";"TAB5",#N/A,TRUE,"GENERAL"}</definedName>
    <definedName name="__t3" localSheetId="2"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3" hidden="1">{"via1",#N/A,TRUE,"general";"via2",#N/A,TRUE,"general";"via3",#N/A,TRUE,"general"}</definedName>
    <definedName name="__t4" localSheetId="1" hidden="1">{"via1",#N/A,TRUE,"general";"via2",#N/A,TRUE,"general";"via3",#N/A,TRUE,"general"}</definedName>
    <definedName name="__t4" localSheetId="2"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3" hidden="1">{"TAB1",#N/A,TRUE,"GENERAL";"TAB2",#N/A,TRUE,"GENERAL";"TAB3",#N/A,TRUE,"GENERAL";"TAB4",#N/A,TRUE,"GENERAL";"TAB5",#N/A,TRUE,"GENERAL"}</definedName>
    <definedName name="__t5" localSheetId="1" hidden="1">{"TAB1",#N/A,TRUE,"GENERAL";"TAB2",#N/A,TRUE,"GENERAL";"TAB3",#N/A,TRUE,"GENERAL";"TAB4",#N/A,TRUE,"GENERAL";"TAB5",#N/A,TRUE,"GENERAL"}</definedName>
    <definedName name="__t5" localSheetId="2"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3" hidden="1">{"via1",#N/A,TRUE,"general";"via2",#N/A,TRUE,"general";"via3",#N/A,TRUE,"general"}</definedName>
    <definedName name="__t6" localSheetId="1" hidden="1">{"via1",#N/A,TRUE,"general";"via2",#N/A,TRUE,"general";"via3",#N/A,TRUE,"general"}</definedName>
    <definedName name="__t6" localSheetId="2"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3" hidden="1">{"TAB1",#N/A,TRUE,"GENERAL";"TAB2",#N/A,TRUE,"GENERAL";"TAB3",#N/A,TRUE,"GENERAL";"TAB4",#N/A,TRUE,"GENERAL";"TAB5",#N/A,TRUE,"GENERAL"}</definedName>
    <definedName name="__t66" localSheetId="1" hidden="1">{"TAB1",#N/A,TRUE,"GENERAL";"TAB2",#N/A,TRUE,"GENERAL";"TAB3",#N/A,TRUE,"GENERAL";"TAB4",#N/A,TRUE,"GENERAL";"TAB5",#N/A,TRUE,"GENERAL"}</definedName>
    <definedName name="__t66" localSheetId="2"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3" hidden="1">{"via1",#N/A,TRUE,"general";"via2",#N/A,TRUE,"general";"via3",#N/A,TRUE,"general"}</definedName>
    <definedName name="__t7" localSheetId="1" hidden="1">{"via1",#N/A,TRUE,"general";"via2",#N/A,TRUE,"general";"via3",#N/A,TRUE,"general"}</definedName>
    <definedName name="__t7" localSheetId="2"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3" hidden="1">{"TAB1",#N/A,TRUE,"GENERAL";"TAB2",#N/A,TRUE,"GENERAL";"TAB3",#N/A,TRUE,"GENERAL";"TAB4",#N/A,TRUE,"GENERAL";"TAB5",#N/A,TRUE,"GENERAL"}</definedName>
    <definedName name="__t77" localSheetId="1" hidden="1">{"TAB1",#N/A,TRUE,"GENERAL";"TAB2",#N/A,TRUE,"GENERAL";"TAB3",#N/A,TRUE,"GENERAL";"TAB4",#N/A,TRUE,"GENERAL";"TAB5",#N/A,TRUE,"GENERAL"}</definedName>
    <definedName name="__t77" localSheetId="2"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3" hidden="1">{"TAB1",#N/A,TRUE,"GENERAL";"TAB2",#N/A,TRUE,"GENERAL";"TAB3",#N/A,TRUE,"GENERAL";"TAB4",#N/A,TRUE,"GENERAL";"TAB5",#N/A,TRUE,"GENERAL"}</definedName>
    <definedName name="__t8" localSheetId="1" hidden="1">{"TAB1",#N/A,TRUE,"GENERAL";"TAB2",#N/A,TRUE,"GENERAL";"TAB3",#N/A,TRUE,"GENERAL";"TAB4",#N/A,TRUE,"GENERAL";"TAB5",#N/A,TRUE,"GENERAL"}</definedName>
    <definedName name="__t8" localSheetId="2"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3" hidden="1">{"via1",#N/A,TRUE,"general";"via2",#N/A,TRUE,"general";"via3",#N/A,TRUE,"general"}</definedName>
    <definedName name="__t88" localSheetId="1" hidden="1">{"via1",#N/A,TRUE,"general";"via2",#N/A,TRUE,"general";"via3",#N/A,TRUE,"general"}</definedName>
    <definedName name="__t88" localSheetId="2"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3" hidden="1">{"TAB1",#N/A,TRUE,"GENERAL";"TAB2",#N/A,TRUE,"GENERAL";"TAB3",#N/A,TRUE,"GENERAL";"TAB4",#N/A,TRUE,"GENERAL";"TAB5",#N/A,TRUE,"GENERAL"}</definedName>
    <definedName name="__t9" localSheetId="1" hidden="1">{"TAB1",#N/A,TRUE,"GENERAL";"TAB2",#N/A,TRUE,"GENERAL";"TAB3",#N/A,TRUE,"GENERAL";"TAB4",#N/A,TRUE,"GENERAL";"TAB5",#N/A,TRUE,"GENERAL"}</definedName>
    <definedName name="__t9" localSheetId="2"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3" hidden="1">{"via1",#N/A,TRUE,"general";"via2",#N/A,TRUE,"general";"via3",#N/A,TRUE,"general"}</definedName>
    <definedName name="__t99" localSheetId="1" hidden="1">{"via1",#N/A,TRUE,"general";"via2",#N/A,TRUE,"general";"via3",#N/A,TRUE,"general"}</definedName>
    <definedName name="__t99" localSheetId="2"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3" hidden="1">{"TAB1",#N/A,TRUE,"GENERAL";"TAB2",#N/A,TRUE,"GENERAL";"TAB3",#N/A,TRUE,"GENERAL";"TAB4",#N/A,TRUE,"GENERAL";"TAB5",#N/A,TRUE,"GENERAL"}</definedName>
    <definedName name="__u4" localSheetId="1" hidden="1">{"TAB1",#N/A,TRUE,"GENERAL";"TAB2",#N/A,TRUE,"GENERAL";"TAB3",#N/A,TRUE,"GENERAL";"TAB4",#N/A,TRUE,"GENERAL";"TAB5",#N/A,TRUE,"GENERAL"}</definedName>
    <definedName name="__u4" localSheetId="2"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3" hidden="1">{"TAB1",#N/A,TRUE,"GENERAL";"TAB2",#N/A,TRUE,"GENERAL";"TAB3",#N/A,TRUE,"GENERAL";"TAB4",#N/A,TRUE,"GENERAL";"TAB5",#N/A,TRUE,"GENERAL"}</definedName>
    <definedName name="__u5" localSheetId="1" hidden="1">{"TAB1",#N/A,TRUE,"GENERAL";"TAB2",#N/A,TRUE,"GENERAL";"TAB3",#N/A,TRUE,"GENERAL";"TAB4",#N/A,TRUE,"GENERAL";"TAB5",#N/A,TRUE,"GENERAL"}</definedName>
    <definedName name="__u5" localSheetId="2"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3" hidden="1">{"TAB1",#N/A,TRUE,"GENERAL";"TAB2",#N/A,TRUE,"GENERAL";"TAB3",#N/A,TRUE,"GENERAL";"TAB4",#N/A,TRUE,"GENERAL";"TAB5",#N/A,TRUE,"GENERAL"}</definedName>
    <definedName name="__u6" localSheetId="1" hidden="1">{"TAB1",#N/A,TRUE,"GENERAL";"TAB2",#N/A,TRUE,"GENERAL";"TAB3",#N/A,TRUE,"GENERAL";"TAB4",#N/A,TRUE,"GENERAL";"TAB5",#N/A,TRUE,"GENERAL"}</definedName>
    <definedName name="__u6" localSheetId="2"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3" hidden="1">{"via1",#N/A,TRUE,"general";"via2",#N/A,TRUE,"general";"via3",#N/A,TRUE,"general"}</definedName>
    <definedName name="__u7" localSheetId="1" hidden="1">{"via1",#N/A,TRUE,"general";"via2",#N/A,TRUE,"general";"via3",#N/A,TRUE,"general"}</definedName>
    <definedName name="__u7" localSheetId="2"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3" hidden="1">{"TAB1",#N/A,TRUE,"GENERAL";"TAB2",#N/A,TRUE,"GENERAL";"TAB3",#N/A,TRUE,"GENERAL";"TAB4",#N/A,TRUE,"GENERAL";"TAB5",#N/A,TRUE,"GENERAL"}</definedName>
    <definedName name="__u8" localSheetId="1" hidden="1">{"TAB1",#N/A,TRUE,"GENERAL";"TAB2",#N/A,TRUE,"GENERAL";"TAB3",#N/A,TRUE,"GENERAL";"TAB4",#N/A,TRUE,"GENERAL";"TAB5",#N/A,TRUE,"GENERAL"}</definedName>
    <definedName name="__u8" localSheetId="2"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3" hidden="1">{"TAB1",#N/A,TRUE,"GENERAL";"TAB2",#N/A,TRUE,"GENERAL";"TAB3",#N/A,TRUE,"GENERAL";"TAB4",#N/A,TRUE,"GENERAL";"TAB5",#N/A,TRUE,"GENERAL"}</definedName>
    <definedName name="__u9" localSheetId="1" hidden="1">{"TAB1",#N/A,TRUE,"GENERAL";"TAB2",#N/A,TRUE,"GENERAL";"TAB3",#N/A,TRUE,"GENERAL";"TAB4",#N/A,TRUE,"GENERAL";"TAB5",#N/A,TRUE,"GENERAL"}</definedName>
    <definedName name="__u9" localSheetId="2"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3" hidden="1">{"TAB1",#N/A,TRUE,"GENERAL";"TAB2",#N/A,TRUE,"GENERAL";"TAB3",#N/A,TRUE,"GENERAL";"TAB4",#N/A,TRUE,"GENERAL";"TAB5",#N/A,TRUE,"GENERAL"}</definedName>
    <definedName name="__ur7" localSheetId="1" hidden="1">{"TAB1",#N/A,TRUE,"GENERAL";"TAB2",#N/A,TRUE,"GENERAL";"TAB3",#N/A,TRUE,"GENERAL";"TAB4",#N/A,TRUE,"GENERAL";"TAB5",#N/A,TRUE,"GENERAL"}</definedName>
    <definedName name="__ur7" localSheetId="2"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localSheetId="3" hidden="1">{"TAB1",#N/A,TRUE,"GENERAL";"TAB2",#N/A,TRUE,"GENERAL";"TAB3",#N/A,TRUE,"GENERAL";"TAB4",#N/A,TRUE,"GENERAL";"TAB5",#N/A,TRUE,"GENERAL"}</definedName>
    <definedName name="__v3" localSheetId="1" hidden="1">{"TAB1",#N/A,TRUE,"GENERAL";"TAB2",#N/A,TRUE,"GENERAL";"TAB3",#N/A,TRUE,"GENERAL";"TAB4",#N/A,TRUE,"GENERAL";"TAB5",#N/A,TRUE,"GENERAL"}</definedName>
    <definedName name="__v3" localSheetId="2"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localSheetId="3" hidden="1">{"TAB1",#N/A,TRUE,"GENERAL";"TAB2",#N/A,TRUE,"GENERAL";"TAB3",#N/A,TRUE,"GENERAL";"TAB4",#N/A,TRUE,"GENERAL";"TAB5",#N/A,TRUE,"GENERAL"}</definedName>
    <definedName name="__v9" localSheetId="1" hidden="1">{"TAB1",#N/A,TRUE,"GENERAL";"TAB2",#N/A,TRUE,"GENERAL";"TAB3",#N/A,TRUE,"GENERAL";"TAB4",#N/A,TRUE,"GENERAL";"TAB5",#N/A,TRUE,"GENERAL"}</definedName>
    <definedName name="__v9" localSheetId="2"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3" hidden="1">{"via1",#N/A,TRUE,"general";"via2",#N/A,TRUE,"general";"via3",#N/A,TRUE,"general"}</definedName>
    <definedName name="__vfv4" localSheetId="1" hidden="1">{"via1",#N/A,TRUE,"general";"via2",#N/A,TRUE,"general";"via3",#N/A,TRUE,"general"}</definedName>
    <definedName name="__vfv4" localSheetId="2"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localSheetId="3" hidden="1">{"via1",#N/A,TRUE,"general";"via2",#N/A,TRUE,"general";"via3",#N/A,TRUE,"general"}</definedName>
    <definedName name="__x8" localSheetId="1" hidden="1">{"via1",#N/A,TRUE,"general";"via2",#N/A,TRUE,"general";"via3",#N/A,TRUE,"general"}</definedName>
    <definedName name="__x8" localSheetId="2"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3" hidden="1">{"TAB1",#N/A,TRUE,"GENERAL";"TAB2",#N/A,TRUE,"GENERAL";"TAB3",#N/A,TRUE,"GENERAL";"TAB4",#N/A,TRUE,"GENERAL";"TAB5",#N/A,TRUE,"GENERAL"}</definedName>
    <definedName name="__x9" localSheetId="1" hidden="1">{"TAB1",#N/A,TRUE,"GENERAL";"TAB2",#N/A,TRUE,"GENERAL";"TAB3",#N/A,TRUE,"GENERAL";"TAB4",#N/A,TRUE,"GENERAL";"TAB5",#N/A,TRUE,"GENERAL"}</definedName>
    <definedName name="__x9" localSheetId="2"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localSheetId="3" hidden="1">{"via1",#N/A,TRUE,"general";"via2",#N/A,TRUE,"general";"via3",#N/A,TRUE,"general"}</definedName>
    <definedName name="__y8" localSheetId="1" hidden="1">{"via1",#N/A,TRUE,"general";"via2",#N/A,TRUE,"general";"via3",#N/A,TRUE,"general"}</definedName>
    <definedName name="__y8" localSheetId="2"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3" hidden="1">{"TAB1",#N/A,TRUE,"GENERAL";"TAB2",#N/A,TRUE,"GENERAL";"TAB3",#N/A,TRUE,"GENERAL";"TAB4",#N/A,TRUE,"GENERAL";"TAB5",#N/A,TRUE,"GENERAL"}</definedName>
    <definedName name="__y9" localSheetId="1" hidden="1">{"TAB1",#N/A,TRUE,"GENERAL";"TAB2",#N/A,TRUE,"GENERAL";"TAB3",#N/A,TRUE,"GENERAL";"TAB4",#N/A,TRUE,"GENERAL";"TAB5",#N/A,TRUE,"GENERAL"}</definedName>
    <definedName name="__y9" localSheetId="2"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localSheetId="3" hidden="1">[1]G.G!#REF!</definedName>
    <definedName name="_123" hidden="1">[1]G.G!#REF!</definedName>
    <definedName name="_2__123Graph_BCart_Utilidad" hidden="1">[2]EVA!$F$105:$I$105</definedName>
    <definedName name="_3" localSheetId="3" hidden="1">[1]G.G!#REF!</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localSheetId="3" hidden="1">{"TAB1",#N/A,TRUE,"GENERAL";"TAB2",#N/A,TRUE,"GENERAL";"TAB3",#N/A,TRUE,"GENERAL";"TAB4",#N/A,TRUE,"GENERAL";"TAB5",#N/A,TRUE,"GENERAL"}</definedName>
    <definedName name="_a1" localSheetId="1" hidden="1">{"TAB1",#N/A,TRUE,"GENERAL";"TAB2",#N/A,TRUE,"GENERAL";"TAB3",#N/A,TRUE,"GENERAL";"TAB4",#N/A,TRUE,"GENERAL";"TAB5",#N/A,TRUE,"GENERAL"}</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3" hidden="1">{"TAB1",#N/A,TRUE,"GENERAL";"TAB2",#N/A,TRUE,"GENERAL";"TAB3",#N/A,TRUE,"GENERAL";"TAB4",#N/A,TRUE,"GENERAL";"TAB5",#N/A,TRUE,"GENERAL"}</definedName>
    <definedName name="_a3" localSheetId="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3" hidden="1">{"via1",#N/A,TRUE,"general";"via2",#N/A,TRUE,"general";"via3",#N/A,TRUE,"general"}</definedName>
    <definedName name="_a4" localSheetId="1" hidden="1">{"via1",#N/A,TRUE,"general";"via2",#N/A,TRUE,"general";"via3",#N/A,TRUE,"general"}</definedName>
    <definedName name="_a4" localSheetId="2"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3" hidden="1">{"TAB1",#N/A,TRUE,"GENERAL";"TAB2",#N/A,TRUE,"GENERAL";"TAB3",#N/A,TRUE,"GENERAL";"TAB4",#N/A,TRUE,"GENERAL";"TAB5",#N/A,TRUE,"GENERAL"}</definedName>
    <definedName name="_a5" localSheetId="1" hidden="1">{"TAB1",#N/A,TRUE,"GENERAL";"TAB2",#N/A,TRUE,"GENERAL";"TAB3",#N/A,TRUE,"GENERAL";"TAB4",#N/A,TRUE,"GENERAL";"TAB5",#N/A,TRUE,"GENERAL"}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3" hidden="1">{"TAB1",#N/A,TRUE,"GENERAL";"TAB2",#N/A,TRUE,"GENERAL";"TAB3",#N/A,TRUE,"GENERAL";"TAB4",#N/A,TRUE,"GENERAL";"TAB5",#N/A,TRUE,"GENERAL"}</definedName>
    <definedName name="_a6" localSheetId="1"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3" hidden="1">{"TAB1",#N/A,TRUE,"GENERAL";"TAB2",#N/A,TRUE,"GENERAL";"TAB3",#N/A,TRUE,"GENERAL";"TAB4",#N/A,TRUE,"GENERAL";"TAB5",#N/A,TRUE,"GENERAL"}</definedName>
    <definedName name="_b2" localSheetId="1" hidden="1">{"TAB1",#N/A,TRUE,"GENERAL";"TAB2",#N/A,TRUE,"GENERAL";"TAB3",#N/A,TRUE,"GENERAL";"TAB4",#N/A,TRUE,"GENERAL";"TAB5",#N/A,TRUE,"GENERAL"}</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3" hidden="1">{"TAB1",#N/A,TRUE,"GENERAL";"TAB2",#N/A,TRUE,"GENERAL";"TAB3",#N/A,TRUE,"GENERAL";"TAB4",#N/A,TRUE,"GENERAL";"TAB5",#N/A,TRUE,"GENERAL"}</definedName>
    <definedName name="_b3" localSheetId="1"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3" hidden="1">{"TAB1",#N/A,TRUE,"GENERAL";"TAB2",#N/A,TRUE,"GENERAL";"TAB3",#N/A,TRUE,"GENERAL";"TAB4",#N/A,TRUE,"GENERAL";"TAB5",#N/A,TRUE,"GENERAL"}</definedName>
    <definedName name="_b4" localSheetId="1"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3" hidden="1">{"TAB1",#N/A,TRUE,"GENERAL";"TAB2",#N/A,TRUE,"GENERAL";"TAB3",#N/A,TRUE,"GENERAL";"TAB4",#N/A,TRUE,"GENERAL";"TAB5",#N/A,TRUE,"GENERAL"}</definedName>
    <definedName name="_b5" localSheetId="1"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3" hidden="1">{"TAB1",#N/A,TRUE,"GENERAL";"TAB2",#N/A,TRUE,"GENERAL";"TAB3",#N/A,TRUE,"GENERAL";"TAB4",#N/A,TRUE,"GENERAL";"TAB5",#N/A,TRUE,"GENERAL"}</definedName>
    <definedName name="_b6" localSheetId="1"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3" hidden="1">{"via1",#N/A,TRUE,"general";"via2",#N/A,TRUE,"general";"via3",#N/A,TRUE,"general"}</definedName>
    <definedName name="_b7" localSheetId="1" hidden="1">{"via1",#N/A,TRUE,"general";"via2",#N/A,TRUE,"general";"via3",#N/A,TRUE,"general"}</definedName>
    <definedName name="_b7" localSheetId="2"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3" hidden="1">{"via1",#N/A,TRUE,"general";"via2",#N/A,TRUE,"general";"via3",#N/A,TRUE,"general"}</definedName>
    <definedName name="_b8" localSheetId="1"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3" hidden="1">{"TAB1",#N/A,TRUE,"GENERAL";"TAB2",#N/A,TRUE,"GENERAL";"TAB3",#N/A,TRUE,"GENERAL";"TAB4",#N/A,TRUE,"GENERAL";"TAB5",#N/A,TRUE,"GENERAL"}</definedName>
    <definedName name="_bb9" localSheetId="1" hidden="1">{"TAB1",#N/A,TRUE,"GENERAL";"TAB2",#N/A,TRUE,"GENERAL";"TAB3",#N/A,TRUE,"GENERAL";"TAB4",#N/A,TRUE,"GENERAL";"TAB5",#N/A,TRUE,"GENERAL"}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3" hidden="1">{"TAB1",#N/A,TRUE,"GENERAL";"TAB2",#N/A,TRUE,"GENERAL";"TAB3",#N/A,TRUE,"GENERAL";"TAB4",#N/A,TRUE,"GENERAL";"TAB5",#N/A,TRUE,"GENERAL"}</definedName>
    <definedName name="_bgb5" localSheetId="1"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localSheetId="3" hidden="1">#REF!</definedName>
    <definedName name="_Fill" localSheetId="1" hidden="1">#REF!</definedName>
    <definedName name="_Fill" localSheetId="2" hidden="1">#REF!</definedName>
    <definedName name="_Fill" hidden="1">#REF!</definedName>
    <definedName name="_xlnm._FilterDatabase" localSheetId="0" hidden="1">'[3]46W9'!#REF!</definedName>
    <definedName name="_xlnm._FilterDatabase" localSheetId="3" hidden="1">'[3]46W9'!#REF!</definedName>
    <definedName name="_xlnm._FilterDatabase" localSheetId="1" hidden="1">'[3]46W9'!#REF!</definedName>
    <definedName name="_xlnm._FilterDatabase" localSheetId="2" hidden="1">'[3]46W9'!#REF!</definedName>
    <definedName name="_xlnm._FilterDatabase" hidden="1">'[3]46W9'!#REF!</definedName>
    <definedName name="_g2" localSheetId="0" hidden="1">{"TAB1",#N/A,TRUE,"GENERAL";"TAB2",#N/A,TRUE,"GENERAL";"TAB3",#N/A,TRUE,"GENERAL";"TAB4",#N/A,TRUE,"GENERAL";"TAB5",#N/A,TRUE,"GENERAL"}</definedName>
    <definedName name="_g2" localSheetId="3" hidden="1">{"TAB1",#N/A,TRUE,"GENERAL";"TAB2",#N/A,TRUE,"GENERAL";"TAB3",#N/A,TRUE,"GENERAL";"TAB4",#N/A,TRUE,"GENERAL";"TAB5",#N/A,TRUE,"GENERAL"}</definedName>
    <definedName name="_g2" localSheetId="1" hidden="1">{"TAB1",#N/A,TRUE,"GENERAL";"TAB2",#N/A,TRUE,"GENERAL";"TAB3",#N/A,TRUE,"GENERAL";"TAB4",#N/A,TRUE,"GENERAL";"TAB5",#N/A,TRUE,"GENERAL"}</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3" hidden="1">{"via1",#N/A,TRUE,"general";"via2",#N/A,TRUE,"general";"via3",#N/A,TRUE,"general"}</definedName>
    <definedName name="_g3" localSheetId="1" hidden="1">{"via1",#N/A,TRUE,"general";"via2",#N/A,TRUE,"general";"via3",#N/A,TRUE,"general"}</definedName>
    <definedName name="_g3" localSheetId="2"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3" hidden="1">{"via1",#N/A,TRUE,"general";"via2",#N/A,TRUE,"general";"via3",#N/A,TRUE,"general"}</definedName>
    <definedName name="_g4" localSheetId="1"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3" hidden="1">{"via1",#N/A,TRUE,"general";"via2",#N/A,TRUE,"general";"via3",#N/A,TRUE,"general"}</definedName>
    <definedName name="_g5" localSheetId="1"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3" hidden="1">{"via1",#N/A,TRUE,"general";"via2",#N/A,TRUE,"general";"via3",#N/A,TRUE,"general"}</definedName>
    <definedName name="_g6" localSheetId="1"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3" hidden="1">{"TAB1",#N/A,TRUE,"GENERAL";"TAB2",#N/A,TRUE,"GENERAL";"TAB3",#N/A,TRUE,"GENERAL";"TAB4",#N/A,TRUE,"GENERAL";"TAB5",#N/A,TRUE,"GENERAL"}</definedName>
    <definedName name="_g7" localSheetId="1" hidden="1">{"TAB1",#N/A,TRUE,"GENERAL";"TAB2",#N/A,TRUE,"GENERAL";"TAB3",#N/A,TRUE,"GENERAL";"TAB4",#N/A,TRUE,"GENERAL";"TAB5",#N/A,TRUE,"GENERAL"}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3" hidden="1">{"TAB1",#N/A,TRUE,"GENERAL";"TAB2",#N/A,TRUE,"GENERAL";"TAB3",#N/A,TRUE,"GENERAL";"TAB4",#N/A,TRUE,"GENERAL";"TAB5",#N/A,TRUE,"GENERAL"}</definedName>
    <definedName name="_GR1" localSheetId="1"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3" hidden="1">{"via1",#N/A,TRUE,"general";"via2",#N/A,TRUE,"general";"via3",#N/A,TRUE,"general"}</definedName>
    <definedName name="_gtr4" localSheetId="1" hidden="1">{"via1",#N/A,TRUE,"general";"via2",#N/A,TRUE,"general";"via3",#N/A,TRUE,"general"}</definedName>
    <definedName name="_gtr4" localSheetId="2"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3" hidden="1">{"via1",#N/A,TRUE,"general";"via2",#N/A,TRUE,"general";"via3",#N/A,TRUE,"general"}</definedName>
    <definedName name="_h2" localSheetId="1"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3" hidden="1">{"via1",#N/A,TRUE,"general";"via2",#N/A,TRUE,"general";"via3",#N/A,TRUE,"general"}</definedName>
    <definedName name="_h3" localSheetId="1"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3" hidden="1">{"TAB1",#N/A,TRUE,"GENERAL";"TAB2",#N/A,TRUE,"GENERAL";"TAB3",#N/A,TRUE,"GENERAL";"TAB4",#N/A,TRUE,"GENERAL";"TAB5",#N/A,TRUE,"GENERAL"}</definedName>
    <definedName name="_h4" localSheetId="1" hidden="1">{"TAB1",#N/A,TRUE,"GENERAL";"TAB2",#N/A,TRUE,"GENERAL";"TAB3",#N/A,TRUE,"GENERAL";"TAB4",#N/A,TRUE,"GENERAL";"TAB5",#N/A,TRUE,"GENERAL"}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3" hidden="1">{"TAB1",#N/A,TRUE,"GENERAL";"TAB2",#N/A,TRUE,"GENERAL";"TAB3",#N/A,TRUE,"GENERAL";"TAB4",#N/A,TRUE,"GENERAL";"TAB5",#N/A,TRUE,"GENERAL"}</definedName>
    <definedName name="_h5" localSheetId="1"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3" hidden="1">{"via1",#N/A,TRUE,"general";"via2",#N/A,TRUE,"general";"via3",#N/A,TRUE,"general"}</definedName>
    <definedName name="_h6" localSheetId="1" hidden="1">{"via1",#N/A,TRUE,"general";"via2",#N/A,TRUE,"general";"via3",#N/A,TRUE,"general"}</definedName>
    <definedName name="_h6" localSheetId="2"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3" hidden="1">{"TAB1",#N/A,TRUE,"GENERAL";"TAB2",#N/A,TRUE,"GENERAL";"TAB3",#N/A,TRUE,"GENERAL";"TAB4",#N/A,TRUE,"GENERAL";"TAB5",#N/A,TRUE,"GENERAL"}</definedName>
    <definedName name="_h7" localSheetId="1" hidden="1">{"TAB1",#N/A,TRUE,"GENERAL";"TAB2",#N/A,TRUE,"GENERAL";"TAB3",#N/A,TRUE,"GENERAL";"TAB4",#N/A,TRUE,"GENERAL";"TAB5",#N/A,TRUE,"GENERAL"}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3" hidden="1">{"via1",#N/A,TRUE,"general";"via2",#N/A,TRUE,"general";"via3",#N/A,TRUE,"general"}</definedName>
    <definedName name="_h8" localSheetId="1" hidden="1">{"via1",#N/A,TRUE,"general";"via2",#N/A,TRUE,"general";"via3",#N/A,TRUE,"general"}</definedName>
    <definedName name="_h8" localSheetId="2"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3" hidden="1">{"via1",#N/A,TRUE,"general";"via2",#N/A,TRUE,"general";"via3",#N/A,TRUE,"general"}</definedName>
    <definedName name="_hfh7" localSheetId="1"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3" hidden="1">{"via1",#N/A,TRUE,"general";"via2",#N/A,TRUE,"general";"via3",#N/A,TRUE,"general"}</definedName>
    <definedName name="_i4" localSheetId="1" hidden="1">{"via1",#N/A,TRUE,"general";"via2",#N/A,TRUE,"general";"via3",#N/A,TRUE,"general"}</definedName>
    <definedName name="_i4" localSheetId="2"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3" hidden="1">{"TAB1",#N/A,TRUE,"GENERAL";"TAB2",#N/A,TRUE,"GENERAL";"TAB3",#N/A,TRUE,"GENERAL";"TAB4",#N/A,TRUE,"GENERAL";"TAB5",#N/A,TRUE,"GENERAL"}</definedName>
    <definedName name="_i5" localSheetId="1" hidden="1">{"TAB1",#N/A,TRUE,"GENERAL";"TAB2",#N/A,TRUE,"GENERAL";"TAB3",#N/A,TRUE,"GENERAL";"TAB4",#N/A,TRUE,"GENERAL";"TAB5",#N/A,TRUE,"GENERAL"}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3" hidden="1">{"TAB1",#N/A,TRUE,"GENERAL";"TAB2",#N/A,TRUE,"GENERAL";"TAB3",#N/A,TRUE,"GENERAL";"TAB4",#N/A,TRUE,"GENERAL";"TAB5",#N/A,TRUE,"GENERAL"}</definedName>
    <definedName name="_i6" localSheetId="1"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3" hidden="1">{"via1",#N/A,TRUE,"general";"via2",#N/A,TRUE,"general";"via3",#N/A,TRUE,"general"}</definedName>
    <definedName name="_i7" localSheetId="1" hidden="1">{"via1",#N/A,TRUE,"general";"via2",#N/A,TRUE,"general";"via3",#N/A,TRUE,"general"}</definedName>
    <definedName name="_i7" localSheetId="2"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3" hidden="1">{"TAB1",#N/A,TRUE,"GENERAL";"TAB2",#N/A,TRUE,"GENERAL";"TAB3",#N/A,TRUE,"GENERAL";"TAB4",#N/A,TRUE,"GENERAL";"TAB5",#N/A,TRUE,"GENERAL"}</definedName>
    <definedName name="_i77" localSheetId="1" hidden="1">{"TAB1",#N/A,TRUE,"GENERAL";"TAB2",#N/A,TRUE,"GENERAL";"TAB3",#N/A,TRUE,"GENERAL";"TAB4",#N/A,TRUE,"GENERAL";"TAB5",#N/A,TRUE,"GENERAL"}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3" hidden="1">{"via1",#N/A,TRUE,"general";"via2",#N/A,TRUE,"general";"via3",#N/A,TRUE,"general"}</definedName>
    <definedName name="_i8" localSheetId="1" hidden="1">{"via1",#N/A,TRUE,"general";"via2",#N/A,TRUE,"general";"via3",#N/A,TRUE,"general"}</definedName>
    <definedName name="_i8" localSheetId="2"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3" hidden="1">{"TAB1",#N/A,TRUE,"GENERAL";"TAB2",#N/A,TRUE,"GENERAL";"TAB3",#N/A,TRUE,"GENERAL";"TAB4",#N/A,TRUE,"GENERAL";"TAB5",#N/A,TRUE,"GENERAL"}</definedName>
    <definedName name="_i9" localSheetId="1" hidden="1">{"TAB1",#N/A,TRUE,"GENERAL";"TAB2",#N/A,TRUE,"GENERAL";"TAB3",#N/A,TRUE,"GENERAL";"TAB4",#N/A,TRUE,"GENERAL";"TAB5",#N/A,TRUE,"GENERAL"}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3" hidden="1">{"TAB1",#N/A,TRUE,"GENERAL";"TAB2",#N/A,TRUE,"GENERAL";"TAB3",#N/A,TRUE,"GENERAL";"TAB4",#N/A,TRUE,"GENERAL";"TAB5",#N/A,TRUE,"GENERAL"}</definedName>
    <definedName name="_k3" localSheetId="1" hidden="1">{"TAB1",#N/A,TRUE,"GENERAL";"TAB2",#N/A,TRUE,"GENERAL";"TAB3",#N/A,TRUE,"GENERAL";"TAB4",#N/A,TRUE,"GENERAL";"TAB5",#N/A,TRUE,"GENERAL"}</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3" hidden="1">{"via1",#N/A,TRUE,"general";"via2",#N/A,TRUE,"general";"via3",#N/A,TRUE,"general"}</definedName>
    <definedName name="_k4" localSheetId="1" hidden="1">{"via1",#N/A,TRUE,"general";"via2",#N/A,TRUE,"general";"via3",#N/A,TRUE,"general"}</definedName>
    <definedName name="_k4" localSheetId="2"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3" hidden="1">{"via1",#N/A,TRUE,"general";"via2",#N/A,TRUE,"general";"via3",#N/A,TRUE,"general"}</definedName>
    <definedName name="_k5" localSheetId="1"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3" hidden="1">{"TAB1",#N/A,TRUE,"GENERAL";"TAB2",#N/A,TRUE,"GENERAL";"TAB3",#N/A,TRUE,"GENERAL";"TAB4",#N/A,TRUE,"GENERAL";"TAB5",#N/A,TRUE,"GENERAL"}</definedName>
    <definedName name="_k6" localSheetId="1" hidden="1">{"TAB1",#N/A,TRUE,"GENERAL";"TAB2",#N/A,TRUE,"GENERAL";"TAB3",#N/A,TRUE,"GENERAL";"TAB4",#N/A,TRUE,"GENERAL";"TAB5",#N/A,TRUE,"GENERAL"}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3" hidden="1">{"via1",#N/A,TRUE,"general";"via2",#N/A,TRUE,"general";"via3",#N/A,TRUE,"general"}</definedName>
    <definedName name="_k7" localSheetId="1" hidden="1">{"via1",#N/A,TRUE,"general";"via2",#N/A,TRUE,"general";"via3",#N/A,TRUE,"general"}</definedName>
    <definedName name="_k7" localSheetId="2"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3" hidden="1">{"via1",#N/A,TRUE,"general";"via2",#N/A,TRUE,"general";"via3",#N/A,TRUE,"general"}</definedName>
    <definedName name="_k8" localSheetId="1"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3" hidden="1">{"TAB1",#N/A,TRUE,"GENERAL";"TAB2",#N/A,TRUE,"GENERAL";"TAB3",#N/A,TRUE,"GENERAL";"TAB4",#N/A,TRUE,"GENERAL";"TAB5",#N/A,TRUE,"GENERAL"}</definedName>
    <definedName name="_k9" localSheetId="1" hidden="1">{"TAB1",#N/A,TRUE,"GENERAL";"TAB2",#N/A,TRUE,"GENERAL";"TAB3",#N/A,TRUE,"GENERAL";"TAB4",#N/A,TRUE,"GENERAL";"TAB5",#N/A,TRUE,"GENERAL"}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3" hidden="1">#REF!</definedName>
    <definedName name="_Key1" localSheetId="1" hidden="1">#REF!</definedName>
    <definedName name="_Key1" localSheetId="2" hidden="1">#REF!</definedName>
    <definedName name="_Key1" hidden="1">#REF!</definedName>
    <definedName name="_Key2" localSheetId="0" hidden="1">#REF!</definedName>
    <definedName name="_Key2" localSheetId="3" hidden="1">#REF!</definedName>
    <definedName name="_Key2" localSheetId="1" hidden="1">#REF!</definedName>
    <definedName name="_Key2" localSheetId="2" hidden="1">#REF!</definedName>
    <definedName name="_Key2" hidden="1">#REF!</definedName>
    <definedName name="_kjk6" localSheetId="0" hidden="1">{"TAB1",#N/A,TRUE,"GENERAL";"TAB2",#N/A,TRUE,"GENERAL";"TAB3",#N/A,TRUE,"GENERAL";"TAB4",#N/A,TRUE,"GENERAL";"TAB5",#N/A,TRUE,"GENERAL"}</definedName>
    <definedName name="_kjk6" localSheetId="3" hidden="1">{"TAB1",#N/A,TRUE,"GENERAL";"TAB2",#N/A,TRUE,"GENERAL";"TAB3",#N/A,TRUE,"GENERAL";"TAB4",#N/A,TRUE,"GENERAL";"TAB5",#N/A,TRUE,"GENERAL"}</definedName>
    <definedName name="_kjk6" localSheetId="1" hidden="1">{"TAB1",#N/A,TRUE,"GENERAL";"TAB2",#N/A,TRUE,"GENERAL";"TAB3",#N/A,TRUE,"GENERAL";"TAB4",#N/A,TRUE,"GENERAL";"TAB5",#N/A,TRUE,"GENERAL"}</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3" hidden="1">{"via1",#N/A,TRUE,"general";"via2",#N/A,TRUE,"general";"via3",#N/A,TRUE,"general"}</definedName>
    <definedName name="_m3" localSheetId="1" hidden="1">{"via1",#N/A,TRUE,"general";"via2",#N/A,TRUE,"general";"via3",#N/A,TRUE,"general"}</definedName>
    <definedName name="_m3" localSheetId="2"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3" hidden="1">{"TAB1",#N/A,TRUE,"GENERAL";"TAB2",#N/A,TRUE,"GENERAL";"TAB3",#N/A,TRUE,"GENERAL";"TAB4",#N/A,TRUE,"GENERAL";"TAB5",#N/A,TRUE,"GENERAL"}</definedName>
    <definedName name="_m4" localSheetId="1" hidden="1">{"TAB1",#N/A,TRUE,"GENERAL";"TAB2",#N/A,TRUE,"GENERAL";"TAB3",#N/A,TRUE,"GENERAL";"TAB4",#N/A,TRUE,"GENERAL";"TAB5",#N/A,TRUE,"GENERAL"}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3" hidden="1">{"via1",#N/A,TRUE,"general";"via2",#N/A,TRUE,"general";"via3",#N/A,TRUE,"general"}</definedName>
    <definedName name="_m5" localSheetId="1" hidden="1">{"via1",#N/A,TRUE,"general";"via2",#N/A,TRUE,"general";"via3",#N/A,TRUE,"general"}</definedName>
    <definedName name="_m5" localSheetId="2"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3" hidden="1">{"TAB1",#N/A,TRUE,"GENERAL";"TAB2",#N/A,TRUE,"GENERAL";"TAB3",#N/A,TRUE,"GENERAL";"TAB4",#N/A,TRUE,"GENERAL";"TAB5",#N/A,TRUE,"GENERAL"}</definedName>
    <definedName name="_m6" localSheetId="1" hidden="1">{"TAB1",#N/A,TRUE,"GENERAL";"TAB2",#N/A,TRUE,"GENERAL";"TAB3",#N/A,TRUE,"GENERAL";"TAB4",#N/A,TRUE,"GENERAL";"TAB5",#N/A,TRUE,"GENERAL"}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3" hidden="1">{"TAB1",#N/A,TRUE,"GENERAL";"TAB2",#N/A,TRUE,"GENERAL";"TAB3",#N/A,TRUE,"GENERAL";"TAB4",#N/A,TRUE,"GENERAL";"TAB5",#N/A,TRUE,"GENERAL"}</definedName>
    <definedName name="_m7" localSheetId="1"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3" hidden="1">{"via1",#N/A,TRUE,"general";"via2",#N/A,TRUE,"general";"via3",#N/A,TRUE,"general"}</definedName>
    <definedName name="_m8" localSheetId="1" hidden="1">{"via1",#N/A,TRUE,"general";"via2",#N/A,TRUE,"general";"via3",#N/A,TRUE,"general"}</definedName>
    <definedName name="_m8" localSheetId="2"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3" hidden="1">{"via1",#N/A,TRUE,"general";"via2",#N/A,TRUE,"general";"via3",#N/A,TRUE,"general"}</definedName>
    <definedName name="_m9" localSheetId="1"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3" hidden="1">{"TAB1",#N/A,TRUE,"GENERAL";"TAB2",#N/A,TRUE,"GENERAL";"TAB3",#N/A,TRUE,"GENERAL";"TAB4",#N/A,TRUE,"GENERAL";"TAB5",#N/A,TRUE,"GENERAL"}</definedName>
    <definedName name="_n3" localSheetId="1" hidden="1">{"TAB1",#N/A,TRUE,"GENERAL";"TAB2",#N/A,TRUE,"GENERAL";"TAB3",#N/A,TRUE,"GENERAL";"TAB4",#N/A,TRUE,"GENERAL";"TAB5",#N/A,TRUE,"GENERAL"}</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3" hidden="1">{"via1",#N/A,TRUE,"general";"via2",#N/A,TRUE,"general";"via3",#N/A,TRUE,"general"}</definedName>
    <definedName name="_n4" localSheetId="1" hidden="1">{"via1",#N/A,TRUE,"general";"via2",#N/A,TRUE,"general";"via3",#N/A,TRUE,"general"}</definedName>
    <definedName name="_n4" localSheetId="2"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3" hidden="1">{"TAB1",#N/A,TRUE,"GENERAL";"TAB2",#N/A,TRUE,"GENERAL";"TAB3",#N/A,TRUE,"GENERAL";"TAB4",#N/A,TRUE,"GENERAL";"TAB5",#N/A,TRUE,"GENERAL"}</definedName>
    <definedName name="_n5" localSheetId="1" hidden="1">{"TAB1",#N/A,TRUE,"GENERAL";"TAB2",#N/A,TRUE,"GENERAL";"TAB3",#N/A,TRUE,"GENERAL";"TAB4",#N/A,TRUE,"GENERAL";"TAB5",#N/A,TRUE,"GENERAL"}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3" hidden="1">{"via1",#N/A,TRUE,"general";"via2",#N/A,TRUE,"general";"via3",#N/A,TRUE,"general"}</definedName>
    <definedName name="_nyn7" localSheetId="1" hidden="1">{"via1",#N/A,TRUE,"general";"via2",#N/A,TRUE,"general";"via3",#N/A,TRUE,"general"}</definedName>
    <definedName name="_nyn7" localSheetId="2"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3" hidden="1">{"via1",#N/A,TRUE,"general";"via2",#N/A,TRUE,"general";"via3",#N/A,TRUE,"general"}</definedName>
    <definedName name="_o4" localSheetId="1"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3" hidden="1">{"TAB1",#N/A,TRUE,"GENERAL";"TAB2",#N/A,TRUE,"GENERAL";"TAB3",#N/A,TRUE,"GENERAL";"TAB4",#N/A,TRUE,"GENERAL";"TAB5",#N/A,TRUE,"GENERAL"}</definedName>
    <definedName name="_o5" localSheetId="1" hidden="1">{"TAB1",#N/A,TRUE,"GENERAL";"TAB2",#N/A,TRUE,"GENERAL";"TAB3",#N/A,TRUE,"GENERAL";"TAB4",#N/A,TRUE,"GENERAL";"TAB5",#N/A,TRUE,"GENERAL"}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3" hidden="1">{"TAB1",#N/A,TRUE,"GENERAL";"TAB2",#N/A,TRUE,"GENERAL";"TAB3",#N/A,TRUE,"GENERAL";"TAB4",#N/A,TRUE,"GENERAL";"TAB5",#N/A,TRUE,"GENERAL"}</definedName>
    <definedName name="_o6" localSheetId="1"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3" hidden="1">{"TAB1",#N/A,TRUE,"GENERAL";"TAB2",#N/A,TRUE,"GENERAL";"TAB3",#N/A,TRUE,"GENERAL";"TAB4",#N/A,TRUE,"GENERAL";"TAB5",#N/A,TRUE,"GENERAL"}</definedName>
    <definedName name="_o7" localSheetId="1"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3" hidden="1">{"via1",#N/A,TRUE,"general";"via2",#N/A,TRUE,"general";"via3",#N/A,TRUE,"general"}</definedName>
    <definedName name="_o8" localSheetId="1" hidden="1">{"via1",#N/A,TRUE,"general";"via2",#N/A,TRUE,"general";"via3",#N/A,TRUE,"general"}</definedName>
    <definedName name="_o8" localSheetId="2"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3" hidden="1">{"TAB1",#N/A,TRUE,"GENERAL";"TAB2",#N/A,TRUE,"GENERAL";"TAB3",#N/A,TRUE,"GENERAL";"TAB4",#N/A,TRUE,"GENERAL";"TAB5",#N/A,TRUE,"GENERAL"}</definedName>
    <definedName name="_o9" localSheetId="1" hidden="1">{"TAB1",#N/A,TRUE,"GENERAL";"TAB2",#N/A,TRUE,"GENERAL";"TAB3",#N/A,TRUE,"GENERAL";"TAB4",#N/A,TRUE,"GENERAL";"TAB5",#N/A,TRUE,"GENERAL"}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3" hidden="1">{"via1",#N/A,TRUE,"general";"via2",#N/A,TRUE,"general";"via3",#N/A,TRUE,"general"}</definedName>
    <definedName name="_p6" localSheetId="1" hidden="1">{"via1",#N/A,TRUE,"general";"via2",#N/A,TRUE,"general";"via3",#N/A,TRUE,"general"}</definedName>
    <definedName name="_p6" localSheetId="2"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3" hidden="1">{"via1",#N/A,TRUE,"general";"via2",#N/A,TRUE,"general";"via3",#N/A,TRUE,"general"}</definedName>
    <definedName name="_p7" localSheetId="1"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3" hidden="1">{"TAB1",#N/A,TRUE,"GENERAL";"TAB2",#N/A,TRUE,"GENERAL";"TAB3",#N/A,TRUE,"GENERAL";"TAB4",#N/A,TRUE,"GENERAL";"TAB5",#N/A,TRUE,"GENERAL"}</definedName>
    <definedName name="_p8" localSheetId="1" hidden="1">{"TAB1",#N/A,TRUE,"GENERAL";"TAB2",#N/A,TRUE,"GENERAL";"TAB3",#N/A,TRUE,"GENERAL";"TAB4",#N/A,TRUE,"GENERAL";"TAB5",#N/A,TRUE,"GENERAL"}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3" hidden="1">#REF!</definedName>
    <definedName name="_Parse_Out" localSheetId="1" hidden="1">#REF!</definedName>
    <definedName name="_Parse_Out" localSheetId="2" hidden="1">#REF!</definedName>
    <definedName name="_Parse_Out" hidden="1">#REF!</definedName>
    <definedName name="_r" localSheetId="0" hidden="1">{"TAB1",#N/A,TRUE,"GENERAL";"TAB2",#N/A,TRUE,"GENERAL";"TAB3",#N/A,TRUE,"GENERAL";"TAB4",#N/A,TRUE,"GENERAL";"TAB5",#N/A,TRUE,"GENERAL"}</definedName>
    <definedName name="_r" localSheetId="3" hidden="1">{"TAB1",#N/A,TRUE,"GENERAL";"TAB2",#N/A,TRUE,"GENERAL";"TAB3",#N/A,TRUE,"GENERAL";"TAB4",#N/A,TRUE,"GENERAL";"TAB5",#N/A,TRUE,"GENERAL"}</definedName>
    <definedName name="_r" localSheetId="1" hidden="1">{"TAB1",#N/A,TRUE,"GENERAL";"TAB2",#N/A,TRUE,"GENERAL";"TAB3",#N/A,TRUE,"GENERAL";"TAB4",#N/A,TRUE,"GENERAL";"TAB5",#N/A,TRUE,"GENERAL"}</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3" hidden="1">{"via1",#N/A,TRUE,"general";"via2",#N/A,TRUE,"general";"via3",#N/A,TRUE,"general"}</definedName>
    <definedName name="_r4r" localSheetId="1" hidden="1">{"via1",#N/A,TRUE,"general";"via2",#N/A,TRUE,"general";"via3",#N/A,TRUE,"general"}</definedName>
    <definedName name="_r4r" localSheetId="2"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3" hidden="1">{"via1",#N/A,TRUE,"general";"via2",#N/A,TRUE,"general";"via3",#N/A,TRUE,"general"}</definedName>
    <definedName name="_rtu6" localSheetId="1" hidden="1">{"via1",#N/A,TRUE,"general";"via2",#N/A,TRUE,"general";"via3",#N/A,TRUE,"general"}</definedName>
    <definedName name="_rtu6" localSheetId="2"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3" hidden="1">{"via1",#N/A,TRUE,"general";"via2",#N/A,TRUE,"general";"via3",#N/A,TRUE,"general"}</definedName>
    <definedName name="_s1" localSheetId="1"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3" hidden="1">{"TAB1",#N/A,TRUE,"GENERAL";"TAB2",#N/A,TRUE,"GENERAL";"TAB3",#N/A,TRUE,"GENERAL";"TAB4",#N/A,TRUE,"GENERAL";"TAB5",#N/A,TRUE,"GENERAL"}</definedName>
    <definedName name="_s2" localSheetId="1" hidden="1">{"TAB1",#N/A,TRUE,"GENERAL";"TAB2",#N/A,TRUE,"GENERAL";"TAB3",#N/A,TRUE,"GENERAL";"TAB4",#N/A,TRUE,"GENERAL";"TAB5",#N/A,TRUE,"GENERAL"}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3" hidden="1">{"TAB1",#N/A,TRUE,"GENERAL";"TAB2",#N/A,TRUE,"GENERAL";"TAB3",#N/A,TRUE,"GENERAL";"TAB4",#N/A,TRUE,"GENERAL";"TAB5",#N/A,TRUE,"GENERAL"}</definedName>
    <definedName name="_s3" localSheetId="1"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3" hidden="1">{"via1",#N/A,TRUE,"general";"via2",#N/A,TRUE,"general";"via3",#N/A,TRUE,"general"}</definedName>
    <definedName name="_s4" localSheetId="1" hidden="1">{"via1",#N/A,TRUE,"general";"via2",#N/A,TRUE,"general";"via3",#N/A,TRUE,"general"}</definedName>
    <definedName name="_s4" localSheetId="2"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3" hidden="1">{"via1",#N/A,TRUE,"general";"via2",#N/A,TRUE,"general";"via3",#N/A,TRUE,"general"}</definedName>
    <definedName name="_s5" localSheetId="1"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3" hidden="1">{"TAB1",#N/A,TRUE,"GENERAL";"TAB2",#N/A,TRUE,"GENERAL";"TAB3",#N/A,TRUE,"GENERAL";"TAB4",#N/A,TRUE,"GENERAL";"TAB5",#N/A,TRUE,"GENERAL"}</definedName>
    <definedName name="_s6" localSheetId="1" hidden="1">{"TAB1",#N/A,TRUE,"GENERAL";"TAB2",#N/A,TRUE,"GENERAL";"TAB3",#N/A,TRUE,"GENERAL";"TAB4",#N/A,TRUE,"GENERAL";"TAB5",#N/A,TRUE,"GENERAL"}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3" hidden="1">{"via1",#N/A,TRUE,"general";"via2",#N/A,TRUE,"general";"via3",#N/A,TRUE,"general"}</definedName>
    <definedName name="_s7" localSheetId="1" hidden="1">{"via1",#N/A,TRUE,"general";"via2",#N/A,TRUE,"general";"via3",#N/A,TRUE,"general"}</definedName>
    <definedName name="_s7" localSheetId="2" hidden="1">{"via1",#N/A,TRUE,"general";"via2",#N/A,TRUE,"general";"via3",#N/A,TRUE,"general"}</definedName>
    <definedName name="_s7" hidden="1">{"via1",#N/A,TRUE,"general";"via2",#N/A,TRUE,"general";"via3",#N/A,TRUE,"general"}</definedName>
    <definedName name="_Sort" localSheetId="0" hidden="1">#REF!</definedName>
    <definedName name="_Sort" localSheetId="3" hidden="1">#REF!</definedName>
    <definedName name="_Sort" localSheetId="1" hidden="1">#REF!</definedName>
    <definedName name="_Sort" localSheetId="2" hidden="1">#REF!</definedName>
    <definedName name="_Sort" hidden="1">#REF!</definedName>
    <definedName name="_t3" localSheetId="0" hidden="1">{"TAB1",#N/A,TRUE,"GENERAL";"TAB2",#N/A,TRUE,"GENERAL";"TAB3",#N/A,TRUE,"GENERAL";"TAB4",#N/A,TRUE,"GENERAL";"TAB5",#N/A,TRUE,"GENERAL"}</definedName>
    <definedName name="_t3" localSheetId="3" hidden="1">{"TAB1",#N/A,TRUE,"GENERAL";"TAB2",#N/A,TRUE,"GENERAL";"TAB3",#N/A,TRUE,"GENERAL";"TAB4",#N/A,TRUE,"GENERAL";"TAB5",#N/A,TRUE,"GENERAL"}</definedName>
    <definedName name="_t3" localSheetId="1" hidden="1">{"TAB1",#N/A,TRUE,"GENERAL";"TAB2",#N/A,TRUE,"GENERAL";"TAB3",#N/A,TRUE,"GENERAL";"TAB4",#N/A,TRUE,"GENERAL";"TAB5",#N/A,TRUE,"GENERAL"}</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3" hidden="1">{"via1",#N/A,TRUE,"general";"via2",#N/A,TRUE,"general";"via3",#N/A,TRUE,"general"}</definedName>
    <definedName name="_t4" localSheetId="1" hidden="1">{"via1",#N/A,TRUE,"general";"via2",#N/A,TRUE,"general";"via3",#N/A,TRUE,"general"}</definedName>
    <definedName name="_t4" localSheetId="2"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3" hidden="1">{"TAB1",#N/A,TRUE,"GENERAL";"TAB2",#N/A,TRUE,"GENERAL";"TAB3",#N/A,TRUE,"GENERAL";"TAB4",#N/A,TRUE,"GENERAL";"TAB5",#N/A,TRUE,"GENERAL"}</definedName>
    <definedName name="_t5" localSheetId="1" hidden="1">{"TAB1",#N/A,TRUE,"GENERAL";"TAB2",#N/A,TRUE,"GENERAL";"TAB3",#N/A,TRUE,"GENERAL";"TAB4",#N/A,TRUE,"GENERAL";"TAB5",#N/A,TRUE,"GENERAL"}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3" hidden="1">{"via1",#N/A,TRUE,"general";"via2",#N/A,TRUE,"general";"via3",#N/A,TRUE,"general"}</definedName>
    <definedName name="_t6" localSheetId="1" hidden="1">{"via1",#N/A,TRUE,"general";"via2",#N/A,TRUE,"general";"via3",#N/A,TRUE,"general"}</definedName>
    <definedName name="_t6" localSheetId="2"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3" hidden="1">{"TAB1",#N/A,TRUE,"GENERAL";"TAB2",#N/A,TRUE,"GENERAL";"TAB3",#N/A,TRUE,"GENERAL";"TAB4",#N/A,TRUE,"GENERAL";"TAB5",#N/A,TRUE,"GENERAL"}</definedName>
    <definedName name="_t66" localSheetId="1" hidden="1">{"TAB1",#N/A,TRUE,"GENERAL";"TAB2",#N/A,TRUE,"GENERAL";"TAB3",#N/A,TRUE,"GENERAL";"TAB4",#N/A,TRUE,"GENERAL";"TAB5",#N/A,TRUE,"GENERAL"}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3" hidden="1">{"via1",#N/A,TRUE,"general";"via2",#N/A,TRUE,"general";"via3",#N/A,TRUE,"general"}</definedName>
    <definedName name="_t7" localSheetId="1" hidden="1">{"via1",#N/A,TRUE,"general";"via2",#N/A,TRUE,"general";"via3",#N/A,TRUE,"general"}</definedName>
    <definedName name="_t7" localSheetId="2"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3" hidden="1">{"TAB1",#N/A,TRUE,"GENERAL";"TAB2",#N/A,TRUE,"GENERAL";"TAB3",#N/A,TRUE,"GENERAL";"TAB4",#N/A,TRUE,"GENERAL";"TAB5",#N/A,TRUE,"GENERAL"}</definedName>
    <definedName name="_t77" localSheetId="1" hidden="1">{"TAB1",#N/A,TRUE,"GENERAL";"TAB2",#N/A,TRUE,"GENERAL";"TAB3",#N/A,TRUE,"GENERAL";"TAB4",#N/A,TRUE,"GENERAL";"TAB5",#N/A,TRUE,"GENERAL"}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3" hidden="1">{"TAB1",#N/A,TRUE,"GENERAL";"TAB2",#N/A,TRUE,"GENERAL";"TAB3",#N/A,TRUE,"GENERAL";"TAB4",#N/A,TRUE,"GENERAL";"TAB5",#N/A,TRUE,"GENERAL"}</definedName>
    <definedName name="_t8" localSheetId="1"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3" hidden="1">{"via1",#N/A,TRUE,"general";"via2",#N/A,TRUE,"general";"via3",#N/A,TRUE,"general"}</definedName>
    <definedName name="_t88" localSheetId="1" hidden="1">{"via1",#N/A,TRUE,"general";"via2",#N/A,TRUE,"general";"via3",#N/A,TRUE,"general"}</definedName>
    <definedName name="_t88" localSheetId="2"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3" hidden="1">{"TAB1",#N/A,TRUE,"GENERAL";"TAB2",#N/A,TRUE,"GENERAL";"TAB3",#N/A,TRUE,"GENERAL";"TAB4",#N/A,TRUE,"GENERAL";"TAB5",#N/A,TRUE,"GENERAL"}</definedName>
    <definedName name="_t9" localSheetId="1" hidden="1">{"TAB1",#N/A,TRUE,"GENERAL";"TAB2",#N/A,TRUE,"GENERAL";"TAB3",#N/A,TRUE,"GENERAL";"TAB4",#N/A,TRUE,"GENERAL";"TAB5",#N/A,TRUE,"GENERAL"}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3" hidden="1">{"via1",#N/A,TRUE,"general";"via2",#N/A,TRUE,"general";"via3",#N/A,TRUE,"general"}</definedName>
    <definedName name="_t99" localSheetId="1" hidden="1">{"via1",#N/A,TRUE,"general";"via2",#N/A,TRUE,"general";"via3",#N/A,TRUE,"general"}</definedName>
    <definedName name="_t99" localSheetId="2"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3" hidden="1">{"TAB1",#N/A,TRUE,"GENERAL";"TAB2",#N/A,TRUE,"GENERAL";"TAB3",#N/A,TRUE,"GENERAL";"TAB4",#N/A,TRUE,"GENERAL";"TAB5",#N/A,TRUE,"GENERAL"}</definedName>
    <definedName name="_u4" localSheetId="1" hidden="1">{"TAB1",#N/A,TRUE,"GENERAL";"TAB2",#N/A,TRUE,"GENERAL";"TAB3",#N/A,TRUE,"GENERAL";"TAB4",#N/A,TRUE,"GENERAL";"TAB5",#N/A,TRUE,"GENERAL"}</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3" hidden="1">{"TAB1",#N/A,TRUE,"GENERAL";"TAB2",#N/A,TRUE,"GENERAL";"TAB3",#N/A,TRUE,"GENERAL";"TAB4",#N/A,TRUE,"GENERAL";"TAB5",#N/A,TRUE,"GENERAL"}</definedName>
    <definedName name="_u5" localSheetId="1"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3" hidden="1">{"TAB1",#N/A,TRUE,"GENERAL";"TAB2",#N/A,TRUE,"GENERAL";"TAB3",#N/A,TRUE,"GENERAL";"TAB4",#N/A,TRUE,"GENERAL";"TAB5",#N/A,TRUE,"GENERAL"}</definedName>
    <definedName name="_u6" localSheetId="1"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3" hidden="1">{"via1",#N/A,TRUE,"general";"via2",#N/A,TRUE,"general";"via3",#N/A,TRUE,"general"}</definedName>
    <definedName name="_u7" localSheetId="1" hidden="1">{"via1",#N/A,TRUE,"general";"via2",#N/A,TRUE,"general";"via3",#N/A,TRUE,"general"}</definedName>
    <definedName name="_u7" localSheetId="2"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3" hidden="1">{"TAB1",#N/A,TRUE,"GENERAL";"TAB2",#N/A,TRUE,"GENERAL";"TAB3",#N/A,TRUE,"GENERAL";"TAB4",#N/A,TRUE,"GENERAL";"TAB5",#N/A,TRUE,"GENERAL"}</definedName>
    <definedName name="_u8" localSheetId="1" hidden="1">{"TAB1",#N/A,TRUE,"GENERAL";"TAB2",#N/A,TRUE,"GENERAL";"TAB3",#N/A,TRUE,"GENERAL";"TAB4",#N/A,TRUE,"GENERAL";"TAB5",#N/A,TRUE,"GENERAL"}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3" hidden="1">{"TAB1",#N/A,TRUE,"GENERAL";"TAB2",#N/A,TRUE,"GENERAL";"TAB3",#N/A,TRUE,"GENERAL";"TAB4",#N/A,TRUE,"GENERAL";"TAB5",#N/A,TRUE,"GENERAL"}</definedName>
    <definedName name="_u9" localSheetId="1"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3" hidden="1">{"TAB1",#N/A,TRUE,"GENERAL";"TAB2",#N/A,TRUE,"GENERAL";"TAB3",#N/A,TRUE,"GENERAL";"TAB4",#N/A,TRUE,"GENERAL";"TAB5",#N/A,TRUE,"GENERAL"}</definedName>
    <definedName name="_ur7" localSheetId="1" hidden="1">{"TAB1",#N/A,TRUE,"GENERAL";"TAB2",#N/A,TRUE,"GENERAL";"TAB3",#N/A,TRUE,"GENERAL";"TAB4",#N/A,TRUE,"GENERAL";"TAB5",#N/A,TRUE,"GENERAL"}</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3" hidden="1">{"via1",#N/A,TRUE,"general";"via2",#N/A,TRUE,"general";"via3",#N/A,TRUE,"general"}</definedName>
    <definedName name="_v2" localSheetId="1" hidden="1">{"via1",#N/A,TRUE,"general";"via2",#N/A,TRUE,"general";"via3",#N/A,TRUE,"general"}</definedName>
    <definedName name="_v2" localSheetId="2"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3" hidden="1">{"TAB1",#N/A,TRUE,"GENERAL";"TAB2",#N/A,TRUE,"GENERAL";"TAB3",#N/A,TRUE,"GENERAL";"TAB4",#N/A,TRUE,"GENERAL";"TAB5",#N/A,TRUE,"GENERAL"}</definedName>
    <definedName name="_v3" localSheetId="1" hidden="1">{"TAB1",#N/A,TRUE,"GENERAL";"TAB2",#N/A,TRUE,"GENERAL";"TAB3",#N/A,TRUE,"GENERAL";"TAB4",#N/A,TRUE,"GENERAL";"TAB5",#N/A,TRUE,"GENERAL"}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3" hidden="1">{"TAB1",#N/A,TRUE,"GENERAL";"TAB2",#N/A,TRUE,"GENERAL";"TAB3",#N/A,TRUE,"GENERAL";"TAB4",#N/A,TRUE,"GENERAL";"TAB5",#N/A,TRUE,"GENERAL"}</definedName>
    <definedName name="_v4" localSheetId="1"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3" hidden="1">{"TAB1",#N/A,TRUE,"GENERAL";"TAB2",#N/A,TRUE,"GENERAL";"TAB3",#N/A,TRUE,"GENERAL";"TAB4",#N/A,TRUE,"GENERAL";"TAB5",#N/A,TRUE,"GENERAL"}</definedName>
    <definedName name="_v5" localSheetId="1"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3" hidden="1">{"TAB1",#N/A,TRUE,"GENERAL";"TAB2",#N/A,TRUE,"GENERAL";"TAB3",#N/A,TRUE,"GENERAL";"TAB4",#N/A,TRUE,"GENERAL";"TAB5",#N/A,TRUE,"GENERAL"}</definedName>
    <definedName name="_v6" localSheetId="1"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3" hidden="1">{"via1",#N/A,TRUE,"general";"via2",#N/A,TRUE,"general";"via3",#N/A,TRUE,"general"}</definedName>
    <definedName name="_v7" localSheetId="1" hidden="1">{"via1",#N/A,TRUE,"general";"via2",#N/A,TRUE,"general";"via3",#N/A,TRUE,"general"}</definedName>
    <definedName name="_v7" localSheetId="2"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3" hidden="1">{"TAB1",#N/A,TRUE,"GENERAL";"TAB2",#N/A,TRUE,"GENERAL";"TAB3",#N/A,TRUE,"GENERAL";"TAB4",#N/A,TRUE,"GENERAL";"TAB5",#N/A,TRUE,"GENERAL"}</definedName>
    <definedName name="_v8" localSheetId="1" hidden="1">{"TAB1",#N/A,TRUE,"GENERAL";"TAB2",#N/A,TRUE,"GENERAL";"TAB3",#N/A,TRUE,"GENERAL";"TAB4",#N/A,TRUE,"GENERAL";"TAB5",#N/A,TRUE,"GENERAL"}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3" hidden="1">{"TAB1",#N/A,TRUE,"GENERAL";"TAB2",#N/A,TRUE,"GENERAL";"TAB3",#N/A,TRUE,"GENERAL";"TAB4",#N/A,TRUE,"GENERAL";"TAB5",#N/A,TRUE,"GENERAL"}</definedName>
    <definedName name="_v9" localSheetId="1"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3" hidden="1">{"via1",#N/A,TRUE,"general";"via2",#N/A,TRUE,"general";"via3",#N/A,TRUE,"general"}</definedName>
    <definedName name="_vfv4" localSheetId="1" hidden="1">{"via1",#N/A,TRUE,"general";"via2",#N/A,TRUE,"general";"via3",#N/A,TRUE,"general"}</definedName>
    <definedName name="_vfv4" localSheetId="2"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3" hidden="1">{"TAB1",#N/A,TRUE,"GENERAL";"TAB2",#N/A,TRUE,"GENERAL";"TAB3",#N/A,TRUE,"GENERAL";"TAB4",#N/A,TRUE,"GENERAL";"TAB5",#N/A,TRUE,"GENERAL"}</definedName>
    <definedName name="_x1" localSheetId="1" hidden="1">{"TAB1",#N/A,TRUE,"GENERAL";"TAB2",#N/A,TRUE,"GENERAL";"TAB3",#N/A,TRUE,"GENERAL";"TAB4",#N/A,TRUE,"GENERAL";"TAB5",#N/A,TRUE,"GENERAL"}</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3" hidden="1">{"via1",#N/A,TRUE,"general";"via2",#N/A,TRUE,"general";"via3",#N/A,TRUE,"general"}</definedName>
    <definedName name="_x2" localSheetId="1" hidden="1">{"via1",#N/A,TRUE,"general";"via2",#N/A,TRUE,"general";"via3",#N/A,TRUE,"general"}</definedName>
    <definedName name="_x2" localSheetId="2"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3" hidden="1">{"via1",#N/A,TRUE,"general";"via2",#N/A,TRUE,"general";"via3",#N/A,TRUE,"general"}</definedName>
    <definedName name="_x3" localSheetId="1"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3" hidden="1">{"via1",#N/A,TRUE,"general";"via2",#N/A,TRUE,"general";"via3",#N/A,TRUE,"general"}</definedName>
    <definedName name="_x4" localSheetId="1"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3" hidden="1">{"TAB1",#N/A,TRUE,"GENERAL";"TAB2",#N/A,TRUE,"GENERAL";"TAB3",#N/A,TRUE,"GENERAL";"TAB4",#N/A,TRUE,"GENERAL";"TAB5",#N/A,TRUE,"GENERAL"}</definedName>
    <definedName name="_x5" localSheetId="1" hidden="1">{"TAB1",#N/A,TRUE,"GENERAL";"TAB2",#N/A,TRUE,"GENERAL";"TAB3",#N/A,TRUE,"GENERAL";"TAB4",#N/A,TRUE,"GENERAL";"TAB5",#N/A,TRUE,"GENERAL"}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3" hidden="1">{"TAB1",#N/A,TRUE,"GENERAL";"TAB2",#N/A,TRUE,"GENERAL";"TAB3",#N/A,TRUE,"GENERAL";"TAB4",#N/A,TRUE,"GENERAL";"TAB5",#N/A,TRUE,"GENERAL"}</definedName>
    <definedName name="_x6" localSheetId="1"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3" hidden="1">{"TAB1",#N/A,TRUE,"GENERAL";"TAB2",#N/A,TRUE,"GENERAL";"TAB3",#N/A,TRUE,"GENERAL";"TAB4",#N/A,TRUE,"GENERAL";"TAB5",#N/A,TRUE,"GENERAL"}</definedName>
    <definedName name="_x7" localSheetId="1"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3" hidden="1">{"via1",#N/A,TRUE,"general";"via2",#N/A,TRUE,"general";"via3",#N/A,TRUE,"general"}</definedName>
    <definedName name="_x8" localSheetId="1" hidden="1">{"via1",#N/A,TRUE,"general";"via2",#N/A,TRUE,"general";"via3",#N/A,TRUE,"general"}</definedName>
    <definedName name="_x8" localSheetId="2"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3" hidden="1">{"TAB1",#N/A,TRUE,"GENERAL";"TAB2",#N/A,TRUE,"GENERAL";"TAB3",#N/A,TRUE,"GENERAL";"TAB4",#N/A,TRUE,"GENERAL";"TAB5",#N/A,TRUE,"GENERAL"}</definedName>
    <definedName name="_x9" localSheetId="1" hidden="1">{"TAB1",#N/A,TRUE,"GENERAL";"TAB2",#N/A,TRUE,"GENERAL";"TAB3",#N/A,TRUE,"GENERAL";"TAB4",#N/A,TRUE,"GENERAL";"TAB5",#N/A,TRUE,"GENERAL"}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3" hidden="1">{"TAB1",#N/A,TRUE,"GENERAL";"TAB2",#N/A,TRUE,"GENERAL";"TAB3",#N/A,TRUE,"GENERAL";"TAB4",#N/A,TRUE,"GENERAL";"TAB5",#N/A,TRUE,"GENERAL"}</definedName>
    <definedName name="_y2" localSheetId="1"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3" hidden="1">{"via1",#N/A,TRUE,"general";"via2",#N/A,TRUE,"general";"via3",#N/A,TRUE,"general"}</definedName>
    <definedName name="_y3" localSheetId="1" hidden="1">{"via1",#N/A,TRUE,"general";"via2",#N/A,TRUE,"general";"via3",#N/A,TRUE,"general"}</definedName>
    <definedName name="_y3" localSheetId="2"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3" hidden="1">{"via1",#N/A,TRUE,"general";"via2",#N/A,TRUE,"general";"via3",#N/A,TRUE,"general"}</definedName>
    <definedName name="_y4" localSheetId="1"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3" hidden="1">{"TAB1",#N/A,TRUE,"GENERAL";"TAB2",#N/A,TRUE,"GENERAL";"TAB3",#N/A,TRUE,"GENERAL";"TAB4",#N/A,TRUE,"GENERAL";"TAB5",#N/A,TRUE,"GENERAL"}</definedName>
    <definedName name="_y5" localSheetId="1" hidden="1">{"TAB1",#N/A,TRUE,"GENERAL";"TAB2",#N/A,TRUE,"GENERAL";"TAB3",#N/A,TRUE,"GENERAL";"TAB4",#N/A,TRUE,"GENERAL";"TAB5",#N/A,TRUE,"GENERAL"}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3" hidden="1">{"via1",#N/A,TRUE,"general";"via2",#N/A,TRUE,"general";"via3",#N/A,TRUE,"general"}</definedName>
    <definedName name="_y6" localSheetId="1" hidden="1">{"via1",#N/A,TRUE,"general";"via2",#N/A,TRUE,"general";"via3",#N/A,TRUE,"general"}</definedName>
    <definedName name="_y6" localSheetId="2"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3" hidden="1">{"via1",#N/A,TRUE,"general";"via2",#N/A,TRUE,"general";"via3",#N/A,TRUE,"general"}</definedName>
    <definedName name="_y7" localSheetId="1"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3" hidden="1">{"via1",#N/A,TRUE,"general";"via2",#N/A,TRUE,"general";"via3",#N/A,TRUE,"general"}</definedName>
    <definedName name="_y8" localSheetId="1"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3" hidden="1">{"TAB1",#N/A,TRUE,"GENERAL";"TAB2",#N/A,TRUE,"GENERAL";"TAB3",#N/A,TRUE,"GENERAL";"TAB4",#N/A,TRUE,"GENERAL";"TAB5",#N/A,TRUE,"GENERAL"}</definedName>
    <definedName name="_y9" localSheetId="1" hidden="1">{"TAB1",#N/A,TRUE,"GENERAL";"TAB2",#N/A,TRUE,"GENERAL";"TAB3",#N/A,TRUE,"GENERAL";"TAB4",#N/A,TRUE,"GENERAL";"TAB5",#N/A,TRUE,"GENERAL"}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3" hidden="1">{"TAB1",#N/A,TRUE,"GENERAL";"TAB2",#N/A,TRUE,"GENERAL";"TAB3",#N/A,TRUE,"GENERAL";"TAB4",#N/A,TRUE,"GENERAL";"TAB5",#N/A,TRUE,"GENERAL"}</definedName>
    <definedName name="_z1" localSheetId="1"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3" hidden="1">{"via1",#N/A,TRUE,"general";"via2",#N/A,TRUE,"general";"via3",#N/A,TRUE,"general"}</definedName>
    <definedName name="_z2" localSheetId="1" hidden="1">{"via1",#N/A,TRUE,"general";"via2",#N/A,TRUE,"general";"via3",#N/A,TRUE,"general"}</definedName>
    <definedName name="_z2" localSheetId="2"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3" hidden="1">{"via1",#N/A,TRUE,"general";"via2",#N/A,TRUE,"general";"via3",#N/A,TRUE,"general"}</definedName>
    <definedName name="_z3" localSheetId="1"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3" hidden="1">{"TAB1",#N/A,TRUE,"GENERAL";"TAB2",#N/A,TRUE,"GENERAL";"TAB3",#N/A,TRUE,"GENERAL";"TAB4",#N/A,TRUE,"GENERAL";"TAB5",#N/A,TRUE,"GENERAL"}</definedName>
    <definedName name="_z4" localSheetId="1" hidden="1">{"TAB1",#N/A,TRUE,"GENERAL";"TAB2",#N/A,TRUE,"GENERAL";"TAB3",#N/A,TRUE,"GENERAL";"TAB4",#N/A,TRUE,"GENERAL";"TAB5",#N/A,TRUE,"GENERAL"}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3" hidden="1">{"via1",#N/A,TRUE,"general";"via2",#N/A,TRUE,"general";"via3",#N/A,TRUE,"general"}</definedName>
    <definedName name="_z5" localSheetId="1" hidden="1">{"via1",#N/A,TRUE,"general";"via2",#N/A,TRUE,"general";"via3",#N/A,TRUE,"general"}</definedName>
    <definedName name="_z5" localSheetId="2"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3" hidden="1">{"TAB1",#N/A,TRUE,"GENERAL";"TAB2",#N/A,TRUE,"GENERAL";"TAB3",#N/A,TRUE,"GENERAL";"TAB4",#N/A,TRUE,"GENERAL";"TAB5",#N/A,TRUE,"GENERAL"}</definedName>
    <definedName name="_z6" localSheetId="1" hidden="1">{"TAB1",#N/A,TRUE,"GENERAL";"TAB2",#N/A,TRUE,"GENERAL";"TAB3",#N/A,TRUE,"GENERAL";"TAB4",#N/A,TRUE,"GENERAL";"TAB5",#N/A,TRUE,"GENERAL"}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3" hidden="1">{"TAB1",#N/A,TRUE,"GENERAL";"TAB2",#N/A,TRUE,"GENERAL";"TAB3",#N/A,TRUE,"GENERAL";"TAB4",#N/A,TRUE,"GENERAL";"TAB5",#N/A,TRUE,"GENERAL"}</definedName>
    <definedName name="a2a" localSheetId="1" hidden="1">{"TAB1",#N/A,TRUE,"GENERAL";"TAB2",#N/A,TRUE,"GENERAL";"TAB3",#N/A,TRUE,"GENERAL";"TAB4",#N/A,TRUE,"GENERAL";"TAB5",#N/A,TRUE,"GENERAL"}</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3" hidden="1">{"TAB1",#N/A,TRUE,"GENERAL";"TAB2",#N/A,TRUE,"GENERAL";"TAB3",#N/A,TRUE,"GENERAL";"TAB4",#N/A,TRUE,"GENERAL";"TAB5",#N/A,TRUE,"GENERAL"}</definedName>
    <definedName name="aas" localSheetId="1" hidden="1">{"TAB1",#N/A,TRUE,"GENERAL";"TAB2",#N/A,TRUE,"GENERAL";"TAB3",#N/A,TRUE,"GENERAL";"TAB4",#N/A,TRUE,"GENERAL";"TAB5",#N/A,TRUE,"GENERAL"}</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localSheetId="3" hidden="1">"A:\SAIN.mdb"</definedName>
    <definedName name="AccessDatabase" localSheetId="1" hidden="1">"A:\SAIN.mdb"</definedName>
    <definedName name="AccessDatabase" localSheetId="2" hidden="1">"A:\SAIN.mdb"</definedName>
    <definedName name="AccessDatabase" hidden="1">"A:\SAIN.mdb"</definedName>
    <definedName name="ADFGSDB" localSheetId="0" hidden="1">{"via1",#N/A,TRUE,"general";"via2",#N/A,TRUE,"general";"via3",#N/A,TRUE,"general"}</definedName>
    <definedName name="ADFGSDB" localSheetId="3" hidden="1">{"via1",#N/A,TRUE,"general";"via2",#N/A,TRUE,"general";"via3",#N/A,TRUE,"general"}</definedName>
    <definedName name="ADFGSDB" localSheetId="1" hidden="1">{"via1",#N/A,TRUE,"general";"via2",#N/A,TRUE,"general";"via3",#N/A,TRUE,"general"}</definedName>
    <definedName name="ADFGSDB" localSheetId="2"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3" hidden="1">{"TAB1",#N/A,TRUE,"GENERAL";"TAB2",#N/A,TRUE,"GENERAL";"TAB3",#N/A,TRUE,"GENERAL";"TAB4",#N/A,TRUE,"GENERAL";"TAB5",#N/A,TRUE,"GENERAL"}</definedName>
    <definedName name="ADSAD" localSheetId="1" hidden="1">{"TAB1",#N/A,TRUE,"GENERAL";"TAB2",#N/A,TRUE,"GENERAL";"TAB3",#N/A,TRUE,"GENERAL";"TAB4",#N/A,TRUE,"GENERAL";"TAB5",#N/A,TRUE,"GENERAL"}</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3" hidden="1">{"via1",#N/A,TRUE,"general";"via2",#N/A,TRUE,"general";"via3",#N/A,TRUE,"general"}</definedName>
    <definedName name="aefa" localSheetId="1" hidden="1">{"via1",#N/A,TRUE,"general";"via2",#N/A,TRUE,"general";"via3",#N/A,TRUE,"general"}</definedName>
    <definedName name="aefa" localSheetId="2"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3" hidden="1">{"TAB1",#N/A,TRUE,"GENERAL";"TAB2",#N/A,TRUE,"GENERAL";"TAB3",#N/A,TRUE,"GENERAL";"TAB4",#N/A,TRUE,"GENERAL";"TAB5",#N/A,TRUE,"GENERAL"}</definedName>
    <definedName name="afdsw" localSheetId="1" hidden="1">{"TAB1",#N/A,TRUE,"GENERAL";"TAB2",#N/A,TRUE,"GENERAL";"TAB3",#N/A,TRUE,"GENERAL";"TAB4",#N/A,TRUE,"GENERAL";"TAB5",#N/A,TRUE,"GENERAL"}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3" hidden="1">{"via1",#N/A,TRUE,"general";"via2",#N/A,TRUE,"general";"via3",#N/A,TRUE,"general"}</definedName>
    <definedName name="agdsgg" localSheetId="1" hidden="1">{"via1",#N/A,TRUE,"general";"via2",#N/A,TRUE,"general";"via3",#N/A,TRUE,"general"}</definedName>
    <definedName name="agdsgg" localSheetId="2"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localSheetId="3" hidden="1">{"TAB1",#N/A,TRUE,"GENERAL";"TAB2",#N/A,TRUE,"GENERAL";"TAB3",#N/A,TRUE,"GENERAL";"TAB4",#N/A,TRUE,"GENERAL";"TAB5",#N/A,TRUE,"GENERAL"}</definedName>
    <definedName name="aqaq" localSheetId="1" hidden="1">{"TAB1",#N/A,TRUE,"GENERAL";"TAB2",#N/A,TRUE,"GENERAL";"TAB3",#N/A,TRUE,"GENERAL";"TAB4",#N/A,TRUE,"GENERAL";"TAB5",#N/A,TRUE,"GENERAL"}</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_xlnm.Print_Area" localSheetId="0">'Formulario 1 '!$A$1:$H$94</definedName>
    <definedName name="_xlnm.Print_Area" localSheetId="1">'Presupuesto Oficial'!$A$1:$H$94</definedName>
    <definedName name="_xlnm.Print_Area" localSheetId="2">'Presupuesto Oficial V GUIA'!$A$1:$H$88</definedName>
    <definedName name="ASD" localSheetId="0" hidden="1">{"via1",#N/A,TRUE,"general";"via2",#N/A,TRUE,"general";"via3",#N/A,TRUE,"general"}</definedName>
    <definedName name="ASD" localSheetId="3" hidden="1">{"via1",#N/A,TRUE,"general";"via2",#N/A,TRUE,"general";"via3",#N/A,TRUE,"general"}</definedName>
    <definedName name="ASD" localSheetId="1" hidden="1">{"via1",#N/A,TRUE,"general";"via2",#N/A,TRUE,"general";"via3",#N/A,TRUE,"general"}</definedName>
    <definedName name="ASD" localSheetId="2"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3" hidden="1">{"via1",#N/A,TRUE,"general";"via2",#N/A,TRUE,"general";"via3",#N/A,TRUE,"general"}</definedName>
    <definedName name="ASDA" localSheetId="1"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1" hidden="1">{"TAB1",#N/A,TRUE,"GENERAL";"TAB2",#N/A,TRUE,"GENERAL";"TAB3",#N/A,TRUE,"GENERAL";"TAB4",#N/A,TRUE,"GENERAL";"TAB5",#N/A,TRUE,"GENERAL"}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3" hidden="1">{"via1",#N/A,TRUE,"general";"via2",#N/A,TRUE,"general";"via3",#N/A,TRUE,"general"}</definedName>
    <definedName name="asdf" localSheetId="1" hidden="1">{"via1",#N/A,TRUE,"general";"via2",#N/A,TRUE,"general";"via3",#N/A,TRUE,"general"}</definedName>
    <definedName name="asdf" localSheetId="2"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3" hidden="1">{"via1",#N/A,TRUE,"general";"via2",#N/A,TRUE,"general";"via3",#N/A,TRUE,"general"}</definedName>
    <definedName name="asdfa" localSheetId="1"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3" hidden="1">{"via1",#N/A,TRUE,"general";"via2",#N/A,TRUE,"general";"via3",#N/A,TRUE,"general"}</definedName>
    <definedName name="asfasd" localSheetId="1" hidden="1">{"via1",#N/A,TRUE,"general";"via2",#N/A,TRUE,"general";"via3",#N/A,TRUE,"general"}</definedName>
    <definedName name="asfasd" localSheetId="2"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3" hidden="1">{"via1",#N/A,TRUE,"general";"via2",#N/A,TRUE,"general";"via3",#N/A,TRUE,"general"}</definedName>
    <definedName name="asfasdl" localSheetId="1"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3" hidden="1">{"TAB1",#N/A,TRUE,"GENERAL";"TAB2",#N/A,TRUE,"GENERAL";"TAB3",#N/A,TRUE,"GENERAL";"TAB4",#N/A,TRUE,"GENERAL";"TAB5",#N/A,TRUE,"GENERAL"}</definedName>
    <definedName name="asff" localSheetId="1" hidden="1">{"TAB1",#N/A,TRUE,"GENERAL";"TAB2",#N/A,TRUE,"GENERAL";"TAB3",#N/A,TRUE,"GENERAL";"TAB4",#N/A,TRUE,"GENERAL";"TAB5",#N/A,TRUE,"GENERAL"}</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3" hidden="1">{"via1",#N/A,TRUE,"general";"via2",#N/A,TRUE,"general";"via3",#N/A,TRUE,"general"}</definedName>
    <definedName name="asfghjoi" localSheetId="1" hidden="1">{"via1",#N/A,TRUE,"general";"via2",#N/A,TRUE,"general";"via3",#N/A,TRUE,"general"}</definedName>
    <definedName name="asfghjoi" localSheetId="2"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1" hidden="1">{"TAB1",#N/A,TRUE,"GENERAL";"TAB2",#N/A,TRUE,"GENERAL";"TAB3",#N/A,TRUE,"GENERAL";"TAB4",#N/A,TRUE,"GENERAL";"TAB5",#N/A,TRUE,"GENERAL"}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3" hidden="1">{"TAB1",#N/A,TRUE,"GENERAL";"TAB2",#N/A,TRUE,"GENERAL";"TAB3",#N/A,TRUE,"GENERAL";"TAB4",#N/A,TRUE,"GENERAL";"TAB5",#N/A,TRUE,"GENERAL"}</definedName>
    <definedName name="azaz" localSheetId="1" hidden="1">{"TAB1",#N/A,TRUE,"GENERAL";"TAB2",#N/A,TRUE,"GENERAL";"TAB3",#N/A,TRUE,"GENERAL";"TAB4",#N/A,TRUE,"GENERAL";"TAB5",#N/A,TRUE,"GENERAL"}</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3" hidden="1">{"via1",#N/A,TRUE,"general";"via2",#N/A,TRUE,"general";"via3",#N/A,TRUE,"general"}</definedName>
    <definedName name="B" localSheetId="1" hidden="1">{"via1",#N/A,TRUE,"general";"via2",#N/A,TRUE,"general";"via3",#N/A,TRUE,"general"}</definedName>
    <definedName name="B" localSheetId="2"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3" hidden="1">{"via1",#N/A,TRUE,"general";"via2",#N/A,TRUE,"general";"via3",#N/A,TRUE,"general"}</definedName>
    <definedName name="bbbbbb" localSheetId="1" hidden="1">{"via1",#N/A,TRUE,"general";"via2",#N/A,TRUE,"general";"via3",#N/A,TRUE,"general"}</definedName>
    <definedName name="bbbbbb" localSheetId="2"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1" hidden="1">{"TAB1",#N/A,TRUE,"GENERAL";"TAB2",#N/A,TRUE,"GENERAL";"TAB3",#N/A,TRUE,"GENERAL";"TAB4",#N/A,TRUE,"GENERAL";"TAB5",#N/A,TRUE,"GENERAL"}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3" hidden="1">{"TAB1",#N/A,TRUE,"GENERAL";"TAB2",#N/A,TRUE,"GENERAL";"TAB3",#N/A,TRUE,"GENERAL";"TAB4",#N/A,TRUE,"GENERAL";"TAB5",#N/A,TRUE,"GENERAL"}</definedName>
    <definedName name="bbd" localSheetId="1"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3" hidden="1">{"via1",#N/A,TRUE,"general";"via2",#N/A,TRUE,"general";"via3",#N/A,TRUE,"general"}</definedName>
    <definedName name="BDFB" localSheetId="1" hidden="1">{"via1",#N/A,TRUE,"general";"via2",#N/A,TRUE,"general";"via3",#N/A,TRUE,"general"}</definedName>
    <definedName name="BDFB" localSheetId="2"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1" hidden="1">{"TAB1",#N/A,TRUE,"GENERAL";"TAB2",#N/A,TRUE,"GENERAL";"TAB3",#N/A,TRUE,"GENERAL";"TAB4",#N/A,TRUE,"GENERAL";"TAB5",#N/A,TRUE,"GENERAL"}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3" hidden="1">{"TAB1",#N/A,TRUE,"GENERAL";"TAB2",#N/A,TRUE,"GENERAL";"TAB3",#N/A,TRUE,"GENERAL";"TAB4",#N/A,TRUE,"GENERAL";"TAB5",#N/A,TRUE,"GENERAL"}</definedName>
    <definedName name="be" localSheetId="1"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3" hidden="1">{"TAB1",#N/A,TRUE,"GENERAL";"TAB2",#N/A,TRUE,"GENERAL";"TAB3",#N/A,TRUE,"GENERAL";"TAB4",#N/A,TRUE,"GENERAL";"TAB5",#N/A,TRUE,"GENERAL"}</definedName>
    <definedName name="bfnfv" localSheetId="1" hidden="1">{"TAB1",#N/A,TRUE,"GENERAL";"TAB2",#N/A,TRUE,"GENERAL";"TAB3",#N/A,TRUE,"GENERAL";"TAB4",#N/A,TRUE,"GENERAL";"TAB5",#N/A,TRUE,"GENERAL"}</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3" hidden="1">{"TAB1",#N/A,TRUE,"GENERAL";"TAB2",#N/A,TRUE,"GENERAL";"TAB3",#N/A,TRUE,"GENERAL";"TAB4",#N/A,TRUE,"GENERAL";"TAB5",#N/A,TRUE,"GENERAL"}</definedName>
    <definedName name="bgb" localSheetId="1"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3" hidden="1">{"via1",#N/A,TRUE,"general";"via2",#N/A,TRUE,"general";"via3",#N/A,TRUE,"general"}</definedName>
    <definedName name="BGDGFRT" localSheetId="1" hidden="1">{"via1",#N/A,TRUE,"general";"via2",#N/A,TRUE,"general";"via3",#N/A,TRUE,"general"}</definedName>
    <definedName name="BGDGFRT" localSheetId="2"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3" hidden="1">{"via1",#N/A,TRUE,"general";"via2",#N/A,TRUE,"general";"via3",#N/A,TRUE,"general"}</definedName>
    <definedName name="BGFBFH" localSheetId="1"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3" hidden="1">{"via1",#N/A,TRUE,"general";"via2",#N/A,TRUE,"general";"via3",#N/A,TRUE,"general"}</definedName>
    <definedName name="bgvfcdx" localSheetId="1" hidden="1">{"via1",#N/A,TRUE,"general";"via2",#N/A,TRUE,"general";"via3",#N/A,TRUE,"general"}</definedName>
    <definedName name="bgvfcdx" localSheetId="2"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3" hidden="1">{"TAB1",#N/A,TRUE,"GENERAL";"TAB2",#N/A,TRUE,"GENERAL";"TAB3",#N/A,TRUE,"GENERAL";"TAB4",#N/A,TRUE,"GENERAL";"TAB5",#N/A,TRUE,"GENERAL"}</definedName>
    <definedName name="br" localSheetId="1" hidden="1">{"TAB1",#N/A,TRUE,"GENERAL";"TAB2",#N/A,TRUE,"GENERAL";"TAB3",#N/A,TRUE,"GENERAL";"TAB4",#N/A,TRUE,"GENERAL";"TAB5",#N/A,TRUE,"GENERAL"}</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3" hidden="1">{"via1",#N/A,TRUE,"general";"via2",#N/A,TRUE,"general";"via3",#N/A,TRUE,"general"}</definedName>
    <definedName name="bsb" localSheetId="1" hidden="1">{"via1",#N/A,TRUE,"general";"via2",#N/A,TRUE,"general";"via3",#N/A,TRUE,"general"}</definedName>
    <definedName name="bsb" localSheetId="2"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3" hidden="1">{"TAB1",#N/A,TRUE,"GENERAL";"TAB2",#N/A,TRUE,"GENERAL";"TAB3",#N/A,TRUE,"GENERAL";"TAB4",#N/A,TRUE,"GENERAL";"TAB5",#N/A,TRUE,"GENERAL"}</definedName>
    <definedName name="bspoi" localSheetId="1" hidden="1">{"TAB1",#N/A,TRUE,"GENERAL";"TAB2",#N/A,TRUE,"GENERAL";"TAB3",#N/A,TRUE,"GENERAL";"TAB4",#N/A,TRUE,"GENERAL";"TAB5",#N/A,TRUE,"GENERAL"}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3" hidden="1">{"via1",#N/A,TRUE,"general";"via2",#N/A,TRUE,"general";"via3",#N/A,TRUE,"general"}</definedName>
    <definedName name="bt" localSheetId="1" hidden="1">{"via1",#N/A,TRUE,"general";"via2",#N/A,TRUE,"general";"via3",#N/A,TRUE,"general"}</definedName>
    <definedName name="bt" localSheetId="2"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1" hidden="1">{"TAB1",#N/A,TRUE,"GENERAL";"TAB2",#N/A,TRUE,"GENERAL";"TAB3",#N/A,TRUE,"GENERAL";"TAB4",#N/A,TRUE,"GENERAL";"TAB5",#N/A,TRUE,"GENERAL"}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3" hidden="1">{"TAB1",#N/A,TRUE,"GENERAL";"TAB2",#N/A,TRUE,"GENERAL";"TAB3",#N/A,TRUE,"GENERAL";"TAB4",#N/A,TRUE,"GENERAL";"TAB5",#N/A,TRUE,"GENERAL"}</definedName>
    <definedName name="bvbc" localSheetId="1" hidden="1">{"TAB1",#N/A,TRUE,"GENERAL";"TAB2",#N/A,TRUE,"GENERAL";"TAB3",#N/A,TRUE,"GENERAL";"TAB4",#N/A,TRUE,"GENERAL";"TAB5",#N/A,TRUE,"GENERAL"}</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3" hidden="1">{"via1",#N/A,TRUE,"general";"via2",#N/A,TRUE,"general";"via3",#N/A,TRUE,"general"}</definedName>
    <definedName name="bvcb" localSheetId="1" hidden="1">{"via1",#N/A,TRUE,"general";"via2",#N/A,TRUE,"general";"via3",#N/A,TRUE,"general"}</definedName>
    <definedName name="bvcb" localSheetId="2"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3" hidden="1">{"via1",#N/A,TRUE,"general";"via2",#N/A,TRUE,"general";"via3",#N/A,TRUE,"general"}</definedName>
    <definedName name="bvn" localSheetId="1"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3" hidden="1">{"via1",#N/A,TRUE,"general";"via2",#N/A,TRUE,"general";"via3",#N/A,TRUE,"general"}</definedName>
    <definedName name="by" localSheetId="1"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3" hidden="1">{"TAB1",#N/A,TRUE,"GENERAL";"TAB2",#N/A,TRUE,"GENERAL";"TAB3",#N/A,TRUE,"GENERAL";"TAB4",#N/A,TRUE,"GENERAL";"TAB5",#N/A,TRUE,"GENERAL"}</definedName>
    <definedName name="ccccc" localSheetId="1" hidden="1">{"TAB1",#N/A,TRUE,"GENERAL";"TAB2",#N/A,TRUE,"GENERAL";"TAB3",#N/A,TRUE,"GENERAL";"TAB4",#N/A,TRUE,"GENERAL";"TAB5",#N/A,TRUE,"GENERAL"}</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3" hidden="1">{"via1",#N/A,TRUE,"general";"via2",#N/A,TRUE,"general";"via3",#N/A,TRUE,"general"}</definedName>
    <definedName name="cdcdc" localSheetId="1" hidden="1">{"via1",#N/A,TRUE,"general";"via2",#N/A,TRUE,"general";"via3",#N/A,TRUE,"general"}</definedName>
    <definedName name="cdcdc" localSheetId="2" hidden="1">{"via1",#N/A,TRUE,"general";"via2",#N/A,TRUE,"general";"via3",#N/A,TRUE,"general"}</definedName>
    <definedName name="cdcdc" hidden="1">{"via1",#N/A,TRUE,"general";"via2",#N/A,TRUE,"general";"via3",#N/A,TRUE,"general"}</definedName>
    <definedName name="cds" localSheetId="0" hidden="1">{#N/A,#N/A,FALSE,"sumi ";#N/A,#N/A,FALSE,"RESUMEN"}</definedName>
    <definedName name="cds" localSheetId="3" hidden="1">{#N/A,#N/A,FALSE,"sumi ";#N/A,#N/A,FALSE,"RESUMEN"}</definedName>
    <definedName name="cds" localSheetId="1" hidden="1">{#N/A,#N/A,FALSE,"sumi ";#N/A,#N/A,FALSE,"RESUMEN"}</definedName>
    <definedName name="cds" localSheetId="2"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3" hidden="1">{"TAB1",#N/A,TRUE,"GENERAL";"TAB2",#N/A,TRUE,"GENERAL";"TAB3",#N/A,TRUE,"GENERAL";"TAB4",#N/A,TRUE,"GENERAL";"TAB5",#N/A,TRUE,"GENERAL"}</definedName>
    <definedName name="ceerf" localSheetId="1" hidden="1">{"TAB1",#N/A,TRUE,"GENERAL";"TAB2",#N/A,TRUE,"GENERAL";"TAB3",#N/A,TRUE,"GENERAL";"TAB4",#N/A,TRUE,"GENERAL";"TAB5",#N/A,TRUE,"GENERAL"}</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3" hidden="1">{"via1",#N/A,TRUE,"general";"via2",#N/A,TRUE,"general";"via3",#N/A,TRUE,"general"}</definedName>
    <definedName name="CUNET" localSheetId="1" hidden="1">{"via1",#N/A,TRUE,"general";"via2",#N/A,TRUE,"general";"via3",#N/A,TRUE,"general"}</definedName>
    <definedName name="CUNET" localSheetId="2"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3" hidden="1">{"TAB1",#N/A,TRUE,"GENERAL";"TAB2",#N/A,TRUE,"GENERAL";"TAB3",#N/A,TRUE,"GENERAL";"TAB4",#N/A,TRUE,"GENERAL";"TAB5",#N/A,TRUE,"GENERAL"}</definedName>
    <definedName name="cv" localSheetId="1" hidden="1">{"TAB1",#N/A,TRUE,"GENERAL";"TAB2",#N/A,TRUE,"GENERAL";"TAB3",#N/A,TRUE,"GENERAL";"TAB4",#N/A,TRUE,"GENERAL";"TAB5",#N/A,TRUE,"GENERAL"}</definedName>
    <definedName name="cv" localSheetId="2" hidden="1">{"TAB1",#N/A,TRUE,"GENERAL";"TAB2",#N/A,TRUE,"GENERAL";"TAB3",#N/A,TRUE,"GENERAL";"TAB4",#N/A,TRUE,"GENERAL";"TAB5",#N/A,TRUE,"GENERAL"}</definedName>
    <definedName name="cvfvd" localSheetId="0" hidden="1">{"via1",#N/A,TRUE,"general";"via2",#N/A,TRUE,"general";"via3",#N/A,TRUE,"general"}</definedName>
    <definedName name="cvfvd" localSheetId="3" hidden="1">{"via1",#N/A,TRUE,"general";"via2",#N/A,TRUE,"general";"via3",#N/A,TRUE,"general"}</definedName>
    <definedName name="cvfvd" localSheetId="1" hidden="1">{"via1",#N/A,TRUE,"general";"via2",#N/A,TRUE,"general";"via3",#N/A,TRUE,"general"}</definedName>
    <definedName name="cvfvd" localSheetId="2"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3" hidden="1">{"TAB1",#N/A,TRUE,"GENERAL";"TAB2",#N/A,TRUE,"GENERAL";"TAB3",#N/A,TRUE,"GENERAL";"TAB4",#N/A,TRUE,"GENERAL";"TAB5",#N/A,TRUE,"GENERAL"}</definedName>
    <definedName name="cvn" localSheetId="1" hidden="1">{"TAB1",#N/A,TRUE,"GENERAL";"TAB2",#N/A,TRUE,"GENERAL";"TAB3",#N/A,TRUE,"GENERAL";"TAB4",#N/A,TRUE,"GENERAL";"TAB5",#N/A,TRUE,"GENERAL"}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3" hidden="1">{"via1",#N/A,TRUE,"general";"via2",#N/A,TRUE,"general";"via3",#N/A,TRUE,"general"}</definedName>
    <definedName name="CVXC" localSheetId="1" hidden="1">{"via1",#N/A,TRUE,"general";"via2",#N/A,TRUE,"general";"via3",#N/A,TRUE,"general"}</definedName>
    <definedName name="CVXC" localSheetId="2"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3" hidden="1">{"TAB1",#N/A,TRUE,"GENERAL";"TAB2",#N/A,TRUE,"GENERAL";"TAB3",#N/A,TRUE,"GENERAL";"TAB4",#N/A,TRUE,"GENERAL";"TAB5",#N/A,TRUE,"GENERAL"}</definedName>
    <definedName name="d" localSheetId="1" hidden="1">{"TAB1",#N/A,TRUE,"GENERAL";"TAB2",#N/A,TRUE,"GENERAL";"TAB3",#N/A,TRUE,"GENERAL";"TAB4",#N/A,TRUE,"GENERAL";"TAB5",#N/A,TRUE,"GENERAL"}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3" hidden="1">{"TAB1",#N/A,TRUE,"GENERAL";"TAB2",#N/A,TRUE,"GENERAL";"TAB3",#N/A,TRUE,"GENERAL";"TAB4",#N/A,TRUE,"GENERAL";"TAB5",#N/A,TRUE,"GENERAL"}</definedName>
    <definedName name="DASD" localSheetId="1" hidden="1">{"TAB1",#N/A,TRUE,"GENERAL";"TAB2",#N/A,TRUE,"GENERAL";"TAB3",#N/A,TRUE,"GENERAL";"TAB4",#N/A,TRUE,"GENERAL";"TAB5",#N/A,TRUE,"GENERAL"}</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3" hidden="1">{"via1",#N/A,TRUE,"general";"via2",#N/A,TRUE,"general";"via3",#N/A,TRUE,"general"}</definedName>
    <definedName name="DCSDCTV" localSheetId="1" hidden="1">{"via1",#N/A,TRUE,"general";"via2",#N/A,TRUE,"general";"via3",#N/A,TRUE,"general"}</definedName>
    <definedName name="DCSDCTV" localSheetId="2"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3" hidden="1">{"via1",#N/A,TRUE,"general";"via2",#N/A,TRUE,"general";"via3",#N/A,TRUE,"general"}</definedName>
    <definedName name="ddd" localSheetId="1" hidden="1">{"via1",#N/A,TRUE,"general";"via2",#N/A,TRUE,"general";"via3",#N/A,TRUE,"general"}</definedName>
    <definedName name="ddd" localSheetId="2"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3" hidden="1">{"via1",#N/A,TRUE,"general";"via2",#N/A,TRUE,"general";"via3",#N/A,TRUE,"general"}</definedName>
    <definedName name="ddddt" localSheetId="1" hidden="1">{"via1",#N/A,TRUE,"general";"via2",#N/A,TRUE,"general";"via3",#N/A,TRUE,"general"}</definedName>
    <definedName name="ddddt" localSheetId="2"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1" hidden="1">{"TAB1",#N/A,TRUE,"GENERAL";"TAB2",#N/A,TRUE,"GENERAL";"TAB3",#N/A,TRUE,"GENERAL";"TAB4",#N/A,TRUE,"GENERAL";"TAB5",#N/A,TRUE,"GENERAL"}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3" hidden="1">{"TAB1",#N/A,TRUE,"GENERAL";"TAB2",#N/A,TRUE,"GENERAL";"TAB3",#N/A,TRUE,"GENERAL";"TAB4",#N/A,TRUE,"GENERAL";"TAB5",#N/A,TRUE,"GENERAL"}</definedName>
    <definedName name="ddfdh" localSheetId="1"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3" hidden="1">{"TAB1",#N/A,TRUE,"GENERAL";"TAB2",#N/A,TRUE,"GENERAL";"TAB3",#N/A,TRUE,"GENERAL";"TAB4",#N/A,TRUE,"GENERAL";"TAB5",#N/A,TRUE,"GENERAL"}</definedName>
    <definedName name="deded" localSheetId="1" hidden="1">{"TAB1",#N/A,TRUE,"GENERAL";"TAB2",#N/A,TRUE,"GENERAL";"TAB3",#N/A,TRUE,"GENERAL";"TAB4",#N/A,TRUE,"GENERAL";"TAB5",#N/A,TRUE,"GENERAL"}</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3" hidden="1">{"via1",#N/A,TRUE,"general";"via2",#N/A,TRUE,"general";"via3",#N/A,TRUE,"general"}</definedName>
    <definedName name="defd" localSheetId="1" hidden="1">{"via1",#N/A,TRUE,"general";"via2",#N/A,TRUE,"general";"via3",#N/A,TRUE,"general"}</definedName>
    <definedName name="defd" localSheetId="2"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3" hidden="1">{"TAB1",#N/A,TRUE,"GENERAL";"TAB2",#N/A,TRUE,"GENERAL";"TAB3",#N/A,TRUE,"GENERAL";"TAB4",#N/A,TRUE,"GENERAL";"TAB5",#N/A,TRUE,"GENERAL"}</definedName>
    <definedName name="dfa" localSheetId="1" hidden="1">{"TAB1",#N/A,TRUE,"GENERAL";"TAB2",#N/A,TRUE,"GENERAL";"TAB3",#N/A,TRUE,"GENERAL";"TAB4",#N/A,TRUE,"GENERAL";"TAB5",#N/A,TRUE,"GENERAL"}</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3" hidden="1">{"TAB1",#N/A,TRUE,"GENERAL";"TAB2",#N/A,TRUE,"GENERAL";"TAB3",#N/A,TRUE,"GENERAL";"TAB4",#N/A,TRUE,"GENERAL";"TAB5",#N/A,TRUE,"GENERAL"}</definedName>
    <definedName name="dfasd" localSheetId="1"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3" hidden="1">{"via1",#N/A,TRUE,"general";"via2",#N/A,TRUE,"general";"via3",#N/A,TRUE,"general"}</definedName>
    <definedName name="DFBNJ" localSheetId="1" hidden="1">{"via1",#N/A,TRUE,"general";"via2",#N/A,TRUE,"general";"via3",#N/A,TRUE,"general"}</definedName>
    <definedName name="DFBNJ" localSheetId="2"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3" hidden="1">{"TAB1",#N/A,TRUE,"GENERAL";"TAB2",#N/A,TRUE,"GENERAL";"TAB3",#N/A,TRUE,"GENERAL";"TAB4",#N/A,TRUE,"GENERAL";"TAB5",#N/A,TRUE,"GENERAL"}</definedName>
    <definedName name="dfds" localSheetId="1" hidden="1">{"TAB1",#N/A,TRUE,"GENERAL";"TAB2",#N/A,TRUE,"GENERAL";"TAB3",#N/A,TRUE,"GENERAL";"TAB4",#N/A,TRUE,"GENERAL";"TAB5",#N/A,TRUE,"GENERAL"}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3" hidden="1">{"via1",#N/A,TRUE,"general";"via2",#N/A,TRUE,"general";"via3",#N/A,TRUE,"general"}</definedName>
    <definedName name="dfdsfi" localSheetId="1" hidden="1">{"via1",#N/A,TRUE,"general";"via2",#N/A,TRUE,"general";"via3",#N/A,TRUE,"general"}</definedName>
    <definedName name="dfdsfi" localSheetId="2"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1" hidden="1">{"TAB1",#N/A,TRUE,"GENERAL";"TAB2",#N/A,TRUE,"GENERAL";"TAB3",#N/A,TRUE,"GENERAL";"TAB4",#N/A,TRUE,"GENERAL";"TAB5",#N/A,TRUE,"GENERAL"}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3" hidden="1">{"via1",#N/A,TRUE,"general";"via2",#N/A,TRUE,"general";"via3",#N/A,TRUE,"general"}</definedName>
    <definedName name="DFG" localSheetId="1" hidden="1">{"via1",#N/A,TRUE,"general";"via2",#N/A,TRUE,"general";"via3",#N/A,TRUE,"general"}</definedName>
    <definedName name="DFG" localSheetId="2"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3" hidden="1">{"via1",#N/A,TRUE,"general";"via2",#N/A,TRUE,"general";"via3",#N/A,TRUE,"general"}</definedName>
    <definedName name="DFGBHJ" localSheetId="1"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3" hidden="1">{"via1",#N/A,TRUE,"general";"via2",#N/A,TRUE,"general";"via3",#N/A,TRUE,"general"}</definedName>
    <definedName name="DFGDFG" localSheetId="1"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1" hidden="1">{"TAB1",#N/A,TRUE,"GENERAL";"TAB2",#N/A,TRUE,"GENERAL";"TAB3",#N/A,TRUE,"GENERAL";"TAB4",#N/A,TRUE,"GENERAL";"TAB5",#N/A,TRUE,"GENERAL"}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3" hidden="1">{"via1",#N/A,TRUE,"general";"via2",#N/A,TRUE,"general";"via3",#N/A,TRUE,"general"}</definedName>
    <definedName name="dfgf" localSheetId="1" hidden="1">{"via1",#N/A,TRUE,"general";"via2",#N/A,TRUE,"general";"via3",#N/A,TRUE,"general"}</definedName>
    <definedName name="dfgf" localSheetId="2"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1" hidden="1">{"TAB1",#N/A,TRUE,"GENERAL";"TAB2",#N/A,TRUE,"GENERAL";"TAB3",#N/A,TRUE,"GENERAL";"TAB4",#N/A,TRUE,"GENERAL";"TAB5",#N/A,TRUE,"GENERAL"}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3" hidden="1">{"TAB1",#N/A,TRUE,"GENERAL";"TAB2",#N/A,TRUE,"GENERAL";"TAB3",#N/A,TRUE,"GENERAL";"TAB4",#N/A,TRUE,"GENERAL";"TAB5",#N/A,TRUE,"GENERAL"}</definedName>
    <definedName name="DFGV" localSheetId="1"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3" hidden="1">{"TAB1",#N/A,TRUE,"GENERAL";"TAB2",#N/A,TRUE,"GENERAL";"TAB3",#N/A,TRUE,"GENERAL";"TAB4",#N/A,TRUE,"GENERAL";"TAB5",#N/A,TRUE,"GENERAL"}</definedName>
    <definedName name="dfh" localSheetId="1"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3" hidden="1">{"via1",#N/A,TRUE,"general";"via2",#N/A,TRUE,"general";"via3",#N/A,TRUE,"general"}</definedName>
    <definedName name="dfhdr" localSheetId="1" hidden="1">{"via1",#N/A,TRUE,"general";"via2",#N/A,TRUE,"general";"via3",#N/A,TRUE,"general"}</definedName>
    <definedName name="dfhdr" localSheetId="2"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3" hidden="1">{"via1",#N/A,TRUE,"general";"via2",#N/A,TRUE,"general";"via3",#N/A,TRUE,"general"}</definedName>
    <definedName name="dfhgh" localSheetId="1"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3" hidden="1">{"via1",#N/A,TRUE,"general";"via2",#N/A,TRUE,"general";"via3",#N/A,TRUE,"general"}</definedName>
    <definedName name="dfj" localSheetId="1"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3" hidden="1">{"via1",#N/A,TRUE,"general";"via2",#N/A,TRUE,"general";"via3",#N/A,TRUE,"general"}</definedName>
    <definedName name="DFRFRF" localSheetId="1"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3" hidden="1">{"via1",#N/A,TRUE,"general";"via2",#N/A,TRUE,"general";"via3",#N/A,TRUE,"general"}</definedName>
    <definedName name="DFVUI" localSheetId="1"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3" hidden="1">{"via1",#N/A,TRUE,"general";"via2",#N/A,TRUE,"general";"via3",#N/A,TRUE,"general"}</definedName>
    <definedName name="dg" localSheetId="1"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3" hidden="1">{"via1",#N/A,TRUE,"general";"via2",#N/A,TRUE,"general";"via3",#N/A,TRUE,"general"}</definedName>
    <definedName name="dgdgr" localSheetId="1"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3" hidden="1">{"TAB1",#N/A,TRUE,"GENERAL";"TAB2",#N/A,TRUE,"GENERAL";"TAB3",#N/A,TRUE,"GENERAL";"TAB4",#N/A,TRUE,"GENERAL";"TAB5",#N/A,TRUE,"GENERAL"}</definedName>
    <definedName name="dgfd" localSheetId="1" hidden="1">{"TAB1",#N/A,TRUE,"GENERAL";"TAB2",#N/A,TRUE,"GENERAL";"TAB3",#N/A,TRUE,"GENERAL";"TAB4",#N/A,TRUE,"GENERAL";"TAB5",#N/A,TRUE,"GENERAL"}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3" hidden="1">{"via1",#N/A,TRUE,"general";"via2",#N/A,TRUE,"general";"via3",#N/A,TRUE,"general"}</definedName>
    <definedName name="DGFDFVSDF" localSheetId="1" hidden="1">{"via1",#N/A,TRUE,"general";"via2",#N/A,TRUE,"general";"via3",#N/A,TRUE,"general"}</definedName>
    <definedName name="DGFDFVSDF" localSheetId="2"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3" hidden="1">{"via1",#N/A,TRUE,"general";"via2",#N/A,TRUE,"general";"via3",#N/A,TRUE,"general"}</definedName>
    <definedName name="dgfdg" localSheetId="1"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3" hidden="1">{"via1",#N/A,TRUE,"general";"via2",#N/A,TRUE,"general";"via3",#N/A,TRUE,"general"}</definedName>
    <definedName name="DGFG" localSheetId="1"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1" hidden="1">{"TAB1",#N/A,TRUE,"GENERAL";"TAB2",#N/A,TRUE,"GENERAL";"TAB3",#N/A,TRUE,"GENERAL";"TAB4",#N/A,TRUE,"GENERAL";"TAB5",#N/A,TRUE,"GENERAL"}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3" hidden="1">{"via1",#N/A,TRUE,"general";"via2",#N/A,TRUE,"general";"via3",#N/A,TRUE,"general"}</definedName>
    <definedName name="dgreg" localSheetId="1" hidden="1">{"via1",#N/A,TRUE,"general";"via2",#N/A,TRUE,"general";"via3",#N/A,TRUE,"general"}</definedName>
    <definedName name="dgreg" localSheetId="2"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3" hidden="1">{"via1",#N/A,TRUE,"general";"via2",#N/A,TRUE,"general";"via3",#N/A,TRUE,"general"}</definedName>
    <definedName name="DH" localSheetId="1"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3" hidden="1">{"TAB1",#N/A,TRUE,"GENERAL";"TAB2",#N/A,TRUE,"GENERAL";"TAB3",#N/A,TRUE,"GENERAL";"TAB4",#N/A,TRUE,"GENERAL";"TAB5",#N/A,TRUE,"GENERAL"}</definedName>
    <definedName name="dhdth" localSheetId="1" hidden="1">{"TAB1",#N/A,TRUE,"GENERAL";"TAB2",#N/A,TRUE,"GENERAL";"TAB3",#N/A,TRUE,"GENERAL";"TAB4",#N/A,TRUE,"GENERAL";"TAB5",#N/A,TRUE,"GENERAL"}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3" hidden="1">{"via1",#N/A,TRUE,"general";"via2",#N/A,TRUE,"general";"via3",#N/A,TRUE,"general"}</definedName>
    <definedName name="dhgh" localSheetId="1" hidden="1">{"via1",#N/A,TRUE,"general";"via2",#N/A,TRUE,"general";"via3",#N/A,TRUE,"general"}</definedName>
    <definedName name="dhgh" localSheetId="2"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1" hidden="1">{"TAB1",#N/A,TRUE,"GENERAL";"TAB2",#N/A,TRUE,"GENERAL";"TAB3",#N/A,TRUE,"GENERAL";"TAB4",#N/A,TRUE,"GENERAL";"TAB5",#N/A,TRUE,"GENERAL"}</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3" hidden="1">{"via1",#N/A,TRUE,"general";"via2",#N/A,TRUE,"general";"via3",#N/A,TRUE,"general"}</definedName>
    <definedName name="dry" localSheetId="1" hidden="1">{"via1",#N/A,TRUE,"general";"via2",#N/A,TRUE,"general";"via3",#N/A,TRUE,"general"}</definedName>
    <definedName name="dry" localSheetId="2"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3" hidden="1">{"via1",#N/A,TRUE,"general";"via2",#N/A,TRUE,"general";"via3",#N/A,TRUE,"general"}</definedName>
    <definedName name="DSAD" localSheetId="1" hidden="1">{"via1",#N/A,TRUE,"general";"via2",#N/A,TRUE,"general";"via3",#N/A,TRUE,"general"}</definedName>
    <definedName name="DSAD" localSheetId="2"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1" hidden="1">{"TAB1",#N/A,TRUE,"GENERAL";"TAB2",#N/A,TRUE,"GENERAL";"TAB3",#N/A,TRUE,"GENERAL";"TAB4",#N/A,TRUE,"GENERAL";"TAB5",#N/A,TRUE,"GENERAL"}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3" hidden="1">{"via1",#N/A,TRUE,"general";"via2",#N/A,TRUE,"general";"via3",#N/A,TRUE,"general"}</definedName>
    <definedName name="DSD" localSheetId="1" hidden="1">{"via1",#N/A,TRUE,"general";"via2",#N/A,TRUE,"general";"via3",#N/A,TRUE,"general"}</definedName>
    <definedName name="DSD" localSheetId="2"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1" hidden="1">{"TAB1",#N/A,TRUE,"GENERAL";"TAB2",#N/A,TRUE,"GENERAL";"TAB3",#N/A,TRUE,"GENERAL";"TAB4",#N/A,TRUE,"GENERAL";"TAB5",#N/A,TRUE,"GENERAL"}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3" hidden="1">{"via1",#N/A,TRUE,"general";"via2",#N/A,TRUE,"general";"via3",#N/A,TRUE,"general"}</definedName>
    <definedName name="DSF" localSheetId="1" hidden="1">{"via1",#N/A,TRUE,"general";"via2",#N/A,TRUE,"general";"via3",#N/A,TRUE,"general"}</definedName>
    <definedName name="DSF" localSheetId="2"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1" hidden="1">{"TAB1",#N/A,TRUE,"GENERAL";"TAB2",#N/A,TRUE,"GENERAL";"TAB3",#N/A,TRUE,"GENERAL";"TAB4",#N/A,TRUE,"GENERAL";"TAB5",#N/A,TRUE,"GENERAL"}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3" hidden="1">{"via1",#N/A,TRUE,"general";"via2",#N/A,TRUE,"general";"via3",#N/A,TRUE,"general"}</definedName>
    <definedName name="dsfg" localSheetId="1" hidden="1">{"via1",#N/A,TRUE,"general";"via2",#N/A,TRUE,"general";"via3",#N/A,TRUE,"general"}</definedName>
    <definedName name="dsfg" localSheetId="2"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1" hidden="1">{"TAB1",#N/A,TRUE,"GENERAL";"TAB2",#N/A,TRUE,"GENERAL";"TAB3",#N/A,TRUE,"GENERAL";"TAB4",#N/A,TRUE,"GENERAL";"TAB5",#N/A,TRUE,"GENERAL"}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3" hidden="1">{"via1",#N/A,TRUE,"general";"via2",#N/A,TRUE,"general";"via3",#N/A,TRUE,"general"}</definedName>
    <definedName name="dsfsdf" localSheetId="1" hidden="1">{"via1",#N/A,TRUE,"general";"via2",#N/A,TRUE,"general";"via3",#N/A,TRUE,"general"}</definedName>
    <definedName name="dsfsdf" localSheetId="2"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1" hidden="1">{"TAB1",#N/A,TRUE,"GENERAL";"TAB2",#N/A,TRUE,"GENERAL";"TAB3",#N/A,TRUE,"GENERAL";"TAB4",#N/A,TRUE,"GENERAL";"TAB5",#N/A,TRUE,"GENERAL"}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3" hidden="1">{"via1",#N/A,TRUE,"general";"via2",#N/A,TRUE,"general";"via3",#N/A,TRUE,"general"}</definedName>
    <definedName name="dsftbv" localSheetId="1" hidden="1">{"via1",#N/A,TRUE,"general";"via2",#N/A,TRUE,"general";"via3",#N/A,TRUE,"general"}</definedName>
    <definedName name="dsftbv" localSheetId="2"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3" hidden="1">{"via1",#N/A,TRUE,"general";"via2",#N/A,TRUE,"general";"via3",#N/A,TRUE,"general"}</definedName>
    <definedName name="dtrhj" localSheetId="1" hidden="1">{"via1",#N/A,TRUE,"general";"via2",#N/A,TRUE,"general";"via3",#N/A,TRUE,"general"}</definedName>
    <definedName name="dtrhj" localSheetId="2"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3" hidden="1">{"via1",#N/A,TRUE,"general";"via2",#N/A,TRUE,"general";"via3",#N/A,TRUE,"general"}</definedName>
    <definedName name="dxfgg" localSheetId="1"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3" hidden="1">{"via1",#N/A,TRUE,"general";"via2",#N/A,TRUE,"general";"via3",#N/A,TRUE,"general"}</definedName>
    <definedName name="e3e33" localSheetId="1" hidden="1">{"via1",#N/A,TRUE,"general";"via2",#N/A,TRUE,"general";"via3",#N/A,TRUE,"general"}</definedName>
    <definedName name="e3e33" localSheetId="2"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1" hidden="1">{"TAB1",#N/A,TRUE,"GENERAL";"TAB2",#N/A,TRUE,"GENERAL";"TAB3",#N/A,TRUE,"GENERAL";"TAB4",#N/A,TRUE,"GENERAL";"TAB5",#N/A,TRUE,"GENERAL"}</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3" hidden="1">{"via1",#N/A,TRUE,"general";"via2",#N/A,TRUE,"general";"via3",#N/A,TRUE,"general"}</definedName>
    <definedName name="edgfhmn" localSheetId="1" hidden="1">{"via1",#N/A,TRUE,"general";"via2",#N/A,TRUE,"general";"via3",#N/A,TRUE,"general"}</definedName>
    <definedName name="edgfhmn" localSheetId="2"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1" hidden="1">{"TAB1",#N/A,TRUE,"GENERAL";"TAB2",#N/A,TRUE,"GENERAL";"TAB3",#N/A,TRUE,"GENERAL";"TAB4",#N/A,TRUE,"GENERAL";"TAB5",#N/A,TRUE,"GENERAL"}</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3" hidden="1">{"via1",#N/A,TRUE,"general";"via2",#N/A,TRUE,"general";"via3",#N/A,TRUE,"general"}</definedName>
    <definedName name="eeerfd" localSheetId="1" hidden="1">{"via1",#N/A,TRUE,"general";"via2",#N/A,TRUE,"general";"via3",#N/A,TRUE,"general"}</definedName>
    <definedName name="eeerfd" localSheetId="2"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3" hidden="1">{"TAB1",#N/A,TRUE,"GENERAL";"TAB2",#N/A,TRUE,"GENERAL";"TAB3",#N/A,TRUE,"GENERAL";"TAB4",#N/A,TRUE,"GENERAL";"TAB5",#N/A,TRUE,"GENERAL"}</definedName>
    <definedName name="efef" localSheetId="1" hidden="1">{"TAB1",#N/A,TRUE,"GENERAL";"TAB2",#N/A,TRUE,"GENERAL";"TAB3",#N/A,TRUE,"GENERAL";"TAB4",#N/A,TRUE,"GENERAL";"TAB5",#N/A,TRUE,"GENERAL"}</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3" hidden="1">{"via1",#N/A,TRUE,"general";"via2",#N/A,TRUE,"general";"via3",#N/A,TRUE,"general"}</definedName>
    <definedName name="efer" localSheetId="1" hidden="1">{"via1",#N/A,TRUE,"general";"via2",#N/A,TRUE,"general";"via3",#N/A,TRUE,"general"}</definedName>
    <definedName name="efer" localSheetId="2"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3" hidden="1">{"TAB1",#N/A,TRUE,"GENERAL";"TAB2",#N/A,TRUE,"GENERAL";"TAB3",#N/A,TRUE,"GENERAL";"TAB4",#N/A,TRUE,"GENERAL";"TAB5",#N/A,TRUE,"GENERAL"}</definedName>
    <definedName name="egeg" localSheetId="1" hidden="1">{"TAB1",#N/A,TRUE,"GENERAL";"TAB2",#N/A,TRUE,"GENERAL";"TAB3",#N/A,TRUE,"GENERAL";"TAB4",#N/A,TRUE,"GENERAL";"TAB5",#N/A,TRUE,"GENERAL"}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3" hidden="1">{"via1",#N/A,TRUE,"general";"via2",#N/A,TRUE,"general";"via3",#N/A,TRUE,"general"}</definedName>
    <definedName name="eqw" localSheetId="1" hidden="1">{"via1",#N/A,TRUE,"general";"via2",#N/A,TRUE,"general";"via3",#N/A,TRUE,"general"}</definedName>
    <definedName name="eqw" localSheetId="2"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3" hidden="1">{"TAB1",#N/A,TRUE,"GENERAL";"TAB2",#N/A,TRUE,"GENERAL";"TAB3",#N/A,TRUE,"GENERAL";"TAB4",#N/A,TRUE,"GENERAL";"TAB5",#N/A,TRUE,"GENERAL"}</definedName>
    <definedName name="erg" localSheetId="1" hidden="1">{"TAB1",#N/A,TRUE,"GENERAL";"TAB2",#N/A,TRUE,"GENERAL";"TAB3",#N/A,TRUE,"GENERAL";"TAB4",#N/A,TRUE,"GENERAL";"TAB5",#N/A,TRUE,"GENERAL"}</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3" hidden="1">{"via1",#N/A,TRUE,"general";"via2",#N/A,TRUE,"general";"via3",#N/A,TRUE,"general"}</definedName>
    <definedName name="erger" localSheetId="1" hidden="1">{"via1",#N/A,TRUE,"general";"via2",#N/A,TRUE,"general";"via3",#N/A,TRUE,"general"}</definedName>
    <definedName name="erger" localSheetId="2"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3" hidden="1">{"via1",#N/A,TRUE,"general";"via2",#N/A,TRUE,"general";"via3",#N/A,TRUE,"general"}</definedName>
    <definedName name="ergerg" localSheetId="1"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3" hidden="1">{"via1",#N/A,TRUE,"general";"via2",#N/A,TRUE,"general";"via3",#N/A,TRUE,"general"}</definedName>
    <definedName name="ergfegr" localSheetId="1"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3" hidden="1">{"TAB1",#N/A,TRUE,"GENERAL";"TAB2",#N/A,TRUE,"GENERAL";"TAB3",#N/A,TRUE,"GENERAL";"TAB4",#N/A,TRUE,"GENERAL";"TAB5",#N/A,TRUE,"GENERAL"}</definedName>
    <definedName name="ergge" localSheetId="1" hidden="1">{"TAB1",#N/A,TRUE,"GENERAL";"TAB2",#N/A,TRUE,"GENERAL";"TAB3",#N/A,TRUE,"GENERAL";"TAB4",#N/A,TRUE,"GENERAL";"TAB5",#N/A,TRUE,"GENERAL"}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3" hidden="1">{"via1",#N/A,TRUE,"general";"via2",#N/A,TRUE,"general";"via3",#N/A,TRUE,"general"}</definedName>
    <definedName name="erggewg" localSheetId="1" hidden="1">{"via1",#N/A,TRUE,"general";"via2",#N/A,TRUE,"general";"via3",#N/A,TRUE,"general"}</definedName>
    <definedName name="erggewg" localSheetId="2"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1" hidden="1">{"TAB1",#N/A,TRUE,"GENERAL";"TAB2",#N/A,TRUE,"GENERAL";"TAB3",#N/A,TRUE,"GENERAL";"TAB4",#N/A,TRUE,"GENERAL";"TAB5",#N/A,TRUE,"GENERAL"}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3" hidden="1">{"via1",#N/A,TRUE,"general";"via2",#N/A,TRUE,"general";"via3",#N/A,TRUE,"general"}</definedName>
    <definedName name="ergregerg" localSheetId="1" hidden="1">{"via1",#N/A,TRUE,"general";"via2",#N/A,TRUE,"general";"via3",#N/A,TRUE,"general"}</definedName>
    <definedName name="ergregerg" localSheetId="2"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3" hidden="1">{"TAB1",#N/A,TRUE,"GENERAL";"TAB2",#N/A,TRUE,"GENERAL";"TAB3",#N/A,TRUE,"GENERAL";"TAB4",#N/A,TRUE,"GENERAL";"TAB5",#N/A,TRUE,"GENERAL"}</definedName>
    <definedName name="ergrg" localSheetId="1" hidden="1">{"TAB1",#N/A,TRUE,"GENERAL";"TAB2",#N/A,TRUE,"GENERAL";"TAB3",#N/A,TRUE,"GENERAL";"TAB4",#N/A,TRUE,"GENERAL";"TAB5",#N/A,TRUE,"GENERAL"}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3" hidden="1">{"via1",#N/A,TRUE,"general";"via2",#N/A,TRUE,"general";"via3",#N/A,TRUE,"general"}</definedName>
    <definedName name="ergwreg" localSheetId="1" hidden="1">{"via1",#N/A,TRUE,"general";"via2",#N/A,TRUE,"general";"via3",#N/A,TRUE,"general"}</definedName>
    <definedName name="ergwreg" localSheetId="2"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1" hidden="1">{"TAB1",#N/A,TRUE,"GENERAL";"TAB2",#N/A,TRUE,"GENERAL";"TAB3",#N/A,TRUE,"GENERAL";"TAB4",#N/A,TRUE,"GENERAL";"TAB5",#N/A,TRUE,"GENERAL"}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3" hidden="1">{"TAB1",#N/A,TRUE,"GENERAL";"TAB2",#N/A,TRUE,"GENERAL";"TAB3",#N/A,TRUE,"GENERAL";"TAB4",#N/A,TRUE,"GENERAL";"TAB5",#N/A,TRUE,"GENERAL"}</definedName>
    <definedName name="err" localSheetId="1" hidden="1">{"TAB1",#N/A,TRUE,"GENERAL";"TAB2",#N/A,TRUE,"GENERAL";"TAB3",#N/A,TRUE,"GENERAL";"TAB4",#N/A,TRUE,"GENERAL";"TAB5",#N/A,TRUE,"GENERAL"}</definedName>
    <definedName name="err" localSheetId="2"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3" hidden="1">{"via1",#N/A,TRUE,"general";"via2",#N/A,TRUE,"general";"via3",#N/A,TRUE,"general"}</definedName>
    <definedName name="ert" localSheetId="1" hidden="1">{"via1",#N/A,TRUE,"general";"via2",#N/A,TRUE,"general";"via3",#N/A,TRUE,"general"}</definedName>
    <definedName name="ert" localSheetId="2"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3" hidden="1">{"via1",#N/A,TRUE,"general";"via2",#N/A,TRUE,"general";"via3",#N/A,TRUE,"general"}</definedName>
    <definedName name="erte" localSheetId="1"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3" hidden="1">{"TAB1",#N/A,TRUE,"GENERAL";"TAB2",#N/A,TRUE,"GENERAL";"TAB3",#N/A,TRUE,"GENERAL";"TAB4",#N/A,TRUE,"GENERAL";"TAB5",#N/A,TRUE,"GENERAL"}</definedName>
    <definedName name="erter" localSheetId="1" hidden="1">{"TAB1",#N/A,TRUE,"GENERAL";"TAB2",#N/A,TRUE,"GENERAL";"TAB3",#N/A,TRUE,"GENERAL";"TAB4",#N/A,TRUE,"GENERAL";"TAB5",#N/A,TRUE,"GENERAL"}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3" hidden="1">{"via1",#N/A,TRUE,"general";"via2",#N/A,TRUE,"general";"via3",#N/A,TRUE,"general"}</definedName>
    <definedName name="ertert" localSheetId="1" hidden="1">{"via1",#N/A,TRUE,"general";"via2",#N/A,TRUE,"general";"via3",#N/A,TRUE,"general"}</definedName>
    <definedName name="ertert" localSheetId="2"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1" hidden="1">{"TAB1",#N/A,TRUE,"GENERAL";"TAB2",#N/A,TRUE,"GENERAL";"TAB3",#N/A,TRUE,"GENERAL";"TAB4",#N/A,TRUE,"GENERAL";"TAB5",#N/A,TRUE,"GENERAL"}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3" hidden="1">{"via1",#N/A,TRUE,"general";"via2",#N/A,TRUE,"general";"via3",#N/A,TRUE,"general"}</definedName>
    <definedName name="ertreb" localSheetId="1" hidden="1">{"via1",#N/A,TRUE,"general";"via2",#N/A,TRUE,"general";"via3",#N/A,TRUE,"general"}</definedName>
    <definedName name="ertreb" localSheetId="2"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1" hidden="1">{"TAB1",#N/A,TRUE,"GENERAL";"TAB2",#N/A,TRUE,"GENERAL";"TAB3",#N/A,TRUE,"GENERAL";"TAB4",#N/A,TRUE,"GENERAL";"TAB5",#N/A,TRUE,"GENERAL"}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3" hidden="1">{"via1",#N/A,TRUE,"general";"via2",#N/A,TRUE,"general";"via3",#N/A,TRUE,"general"}</definedName>
    <definedName name="erttret" localSheetId="1" hidden="1">{"via1",#N/A,TRUE,"general";"via2",#N/A,TRUE,"general";"via3",#N/A,TRUE,"general"}</definedName>
    <definedName name="erttret" localSheetId="2"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3" hidden="1">{"via1",#N/A,TRUE,"general";"via2",#N/A,TRUE,"general";"via3",#N/A,TRUE,"general"}</definedName>
    <definedName name="ertuiy" localSheetId="1"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1" hidden="1">{"TAB1",#N/A,TRUE,"GENERAL";"TAB2",#N/A,TRUE,"GENERAL";"TAB3",#N/A,TRUE,"GENERAL";"TAB4",#N/A,TRUE,"GENERAL";"TAB5",#N/A,TRUE,"GENERAL"}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3" hidden="1">{"TAB1",#N/A,TRUE,"GENERAL";"TAB2",#N/A,TRUE,"GENERAL";"TAB3",#N/A,TRUE,"GENERAL";"TAB4",#N/A,TRUE,"GENERAL";"TAB5",#N/A,TRUE,"GENERAL"}</definedName>
    <definedName name="eru" localSheetId="1"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3" hidden="1">{"via1",#N/A,TRUE,"general";"via2",#N/A,TRUE,"general";"via3",#N/A,TRUE,"general"}</definedName>
    <definedName name="ERV" localSheetId="1" hidden="1">{"via1",#N/A,TRUE,"general";"via2",#N/A,TRUE,"general";"via3",#N/A,TRUE,"general"}</definedName>
    <definedName name="ERV" localSheetId="2"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3" hidden="1">{"via1",#N/A,TRUE,"general";"via2",#N/A,TRUE,"general";"via3",#N/A,TRUE,"general"}</definedName>
    <definedName name="erware" localSheetId="1"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3" hidden="1">{"via1",#N/A,TRUE,"general";"via2",#N/A,TRUE,"general";"via3",#N/A,TRUE,"general"}</definedName>
    <definedName name="ERWER" localSheetId="1"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1" hidden="1">{"TAB1",#N/A,TRUE,"GENERAL";"TAB2",#N/A,TRUE,"GENERAL";"TAB3",#N/A,TRUE,"GENERAL";"TAB4",#N/A,TRUE,"GENERAL";"TAB5",#N/A,TRUE,"GENERAL"}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3" hidden="1">{"TAB1",#N/A,TRUE,"GENERAL";"TAB2",#N/A,TRUE,"GENERAL";"TAB3",#N/A,TRUE,"GENERAL";"TAB4",#N/A,TRUE,"GENERAL";"TAB5",#N/A,TRUE,"GENERAL"}</definedName>
    <definedName name="erwr" localSheetId="1"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3" hidden="1">{"via1",#N/A,TRUE,"general";"via2",#N/A,TRUE,"general";"via3",#N/A,TRUE,"general"}</definedName>
    <definedName name="ERWRL" localSheetId="1" hidden="1">{"via1",#N/A,TRUE,"general";"via2",#N/A,TRUE,"general";"via3",#N/A,TRUE,"general"}</definedName>
    <definedName name="ERWRL" localSheetId="2"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3" hidden="1">{"via1",#N/A,TRUE,"general";"via2",#N/A,TRUE,"general";"via3",#N/A,TRUE,"general"}</definedName>
    <definedName name="ery" localSheetId="1"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3" hidden="1">{"via1",#N/A,TRUE,"general";"via2",#N/A,TRUE,"general";"via3",#N/A,TRUE,"general"}</definedName>
    <definedName name="eryhd" localSheetId="1"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1" hidden="1">{"TAB1",#N/A,TRUE,"GENERAL";"TAB2",#N/A,TRUE,"GENERAL";"TAB3",#N/A,TRUE,"GENERAL";"TAB4",#N/A,TRUE,"GENERAL";"TAB5",#N/A,TRUE,"GENERAL"}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3" hidden="1">{"TAB1",#N/A,TRUE,"GENERAL";"TAB2",#N/A,TRUE,"GENERAL";"TAB3",#N/A,TRUE,"GENERAL";"TAB4",#N/A,TRUE,"GENERAL";"TAB5",#N/A,TRUE,"GENERAL"}</definedName>
    <definedName name="eryhk" localSheetId="1"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3" hidden="1">{"TAB1",#N/A,TRUE,"GENERAL";"TAB2",#N/A,TRUE,"GENERAL";"TAB3",#N/A,TRUE,"GENERAL";"TAB4",#N/A,TRUE,"GENERAL";"TAB5",#N/A,TRUE,"GENERAL"}</definedName>
    <definedName name="eryre" localSheetId="1"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3" hidden="1">{"via1",#N/A,TRUE,"general";"via2",#N/A,TRUE,"general";"via3",#N/A,TRUE,"general"}</definedName>
    <definedName name="erytd" localSheetId="1" hidden="1">{"via1",#N/A,TRUE,"general";"via2",#N/A,TRUE,"general";"via3",#N/A,TRUE,"general"}</definedName>
    <definedName name="erytd" localSheetId="2"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3" hidden="1">{"via1",#N/A,TRUE,"general";"via2",#N/A,TRUE,"general";"via3",#N/A,TRUE,"general"}</definedName>
    <definedName name="eryty" localSheetId="1"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3" hidden="1">{"via1",#N/A,TRUE,"general";"via2",#N/A,TRUE,"general";"via3",#N/A,TRUE,"general"}</definedName>
    <definedName name="eryy" localSheetId="1"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3" hidden="1">{"via1",#N/A,TRUE,"general";"via2",#N/A,TRUE,"general";"via3",#N/A,TRUE,"general"}</definedName>
    <definedName name="etertgg" localSheetId="1" hidden="1">{"via1",#N/A,TRUE,"general";"via2",#N/A,TRUE,"general";"via3",#N/A,TRUE,"general"}</definedName>
    <definedName name="etertgg" localSheetId="2"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3" hidden="1">{"TAB1",#N/A,TRUE,"GENERAL";"TAB2",#N/A,TRUE,"GENERAL";"TAB3",#N/A,TRUE,"GENERAL";"TAB4",#N/A,TRUE,"GENERAL";"TAB5",#N/A,TRUE,"GENERAL"}</definedName>
    <definedName name="etewt" localSheetId="1" hidden="1">{"TAB1",#N/A,TRUE,"GENERAL";"TAB2",#N/A,TRUE,"GENERAL";"TAB3",#N/A,TRUE,"GENERAL";"TAB4",#N/A,TRUE,"GENERAL";"TAB5",#N/A,TRUE,"GENERAL"}</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3" hidden="1">{"via1",#N/A,TRUE,"general";"via2",#N/A,TRUE,"general";"via3",#N/A,TRUE,"general"}</definedName>
    <definedName name="etu" localSheetId="1" hidden="1">{"via1",#N/A,TRUE,"general";"via2",#N/A,TRUE,"general";"via3",#N/A,TRUE,"general"}</definedName>
    <definedName name="etu" localSheetId="2"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3" hidden="1">{"via1",#N/A,TRUE,"general";"via2",#N/A,TRUE,"general";"via3",#N/A,TRUE,"general"}</definedName>
    <definedName name="etueh" localSheetId="1"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3" hidden="1">{"via1",#N/A,TRUE,"general";"via2",#N/A,TRUE,"general";"via3",#N/A,TRUE,"general"}</definedName>
    <definedName name="etyty" localSheetId="1"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3" hidden="1">{"TAB1",#N/A,TRUE,"GENERAL";"TAB2",#N/A,TRUE,"GENERAL";"TAB3",#N/A,TRUE,"GENERAL";"TAB4",#N/A,TRUE,"GENERAL";"TAB5",#N/A,TRUE,"GENERAL"}</definedName>
    <definedName name="etyu" localSheetId="1" hidden="1">{"TAB1",#N/A,TRUE,"GENERAL";"TAB2",#N/A,TRUE,"GENERAL";"TAB3",#N/A,TRUE,"GENERAL";"TAB4",#N/A,TRUE,"GENERAL";"TAB5",#N/A,TRUE,"GENERAL"}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3" hidden="1">{"via1",#N/A,TRUE,"general";"via2",#N/A,TRUE,"general";"via3",#N/A,TRUE,"general"}</definedName>
    <definedName name="eu" localSheetId="1" hidden="1">{"via1",#N/A,TRUE,"general";"via2",#N/A,TRUE,"general";"via3",#N/A,TRUE,"general"}</definedName>
    <definedName name="eu" localSheetId="2"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3" hidden="1">{"via1",#N/A,TRUE,"general";"via2",#N/A,TRUE,"general";"via3",#N/A,TRUE,"general"}</definedName>
    <definedName name="eut" localSheetId="1"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3" hidden="1">{"TAB1",#N/A,TRUE,"GENERAL";"TAB2",#N/A,TRUE,"GENERAL";"TAB3",#N/A,TRUE,"GENERAL";"TAB4",#N/A,TRUE,"GENERAL";"TAB5",#N/A,TRUE,"GENERAL"}</definedName>
    <definedName name="euyt" localSheetId="1" hidden="1">{"TAB1",#N/A,TRUE,"GENERAL";"TAB2",#N/A,TRUE,"GENERAL";"TAB3",#N/A,TRUE,"GENERAL";"TAB4",#N/A,TRUE,"GENERAL";"TAB5",#N/A,TRUE,"GENERAL"}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3" hidden="1">{"TAB1",#N/A,TRUE,"GENERAL";"TAB2",#N/A,TRUE,"GENERAL";"TAB3",#N/A,TRUE,"GENERAL";"TAB4",#N/A,TRUE,"GENERAL";"TAB5",#N/A,TRUE,"GENERAL"}</definedName>
    <definedName name="ewegt" localSheetId="1" hidden="1">{"TAB1",#N/A,TRUE,"GENERAL";"TAB2",#N/A,TRUE,"GENERAL";"TAB3",#N/A,TRUE,"GENERAL";"TAB4",#N/A,TRUE,"GENERAL";"TAB5",#N/A,TRUE,"GENERAL"}</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3" hidden="1">{"TAB1",#N/A,TRUE,"GENERAL";"TAB2",#N/A,TRUE,"GENERAL";"TAB3",#N/A,TRUE,"GENERAL";"TAB4",#N/A,TRUE,"GENERAL";"TAB5",#N/A,TRUE,"GENERAL"}</definedName>
    <definedName name="ewre" localSheetId="1"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3" hidden="1">{"TAB1",#N/A,TRUE,"GENERAL";"TAB2",#N/A,TRUE,"GENERAL";"TAB3",#N/A,TRUE,"GENERAL";"TAB4",#N/A,TRUE,"GENERAL";"TAB5",#N/A,TRUE,"GENERAL"}</definedName>
    <definedName name="ewrr" localSheetId="1"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3" hidden="1">{"TAB1",#N/A,TRUE,"GENERAL";"TAB2",#N/A,TRUE,"GENERAL";"TAB3",#N/A,TRUE,"GENERAL";"TAB4",#N/A,TRUE,"GENERAL";"TAB5",#N/A,TRUE,"GENERAL"}</definedName>
    <definedName name="ewrt" localSheetId="1"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3" hidden="1">#REF!</definedName>
    <definedName name="FAC" localSheetId="1" hidden="1">#REF!</definedName>
    <definedName name="FAC" localSheetId="2" hidden="1">#REF!</definedName>
    <definedName name="FAC" hidden="1">#REF!</definedName>
    <definedName name="fda" localSheetId="0" hidden="1">{"TAB1",#N/A,TRUE,"GENERAL";"TAB2",#N/A,TRUE,"GENERAL";"TAB3",#N/A,TRUE,"GENERAL";"TAB4",#N/A,TRUE,"GENERAL";"TAB5",#N/A,TRUE,"GENERAL"}</definedName>
    <definedName name="fda" localSheetId="3" hidden="1">{"TAB1",#N/A,TRUE,"GENERAL";"TAB2",#N/A,TRUE,"GENERAL";"TAB3",#N/A,TRUE,"GENERAL";"TAB4",#N/A,TRUE,"GENERAL";"TAB5",#N/A,TRUE,"GENERAL"}</definedName>
    <definedName name="fda" localSheetId="1" hidden="1">{"TAB1",#N/A,TRUE,"GENERAL";"TAB2",#N/A,TRUE,"GENERAL";"TAB3",#N/A,TRUE,"GENERAL";"TAB4",#N/A,TRUE,"GENERAL";"TAB5",#N/A,TRUE,"GENERAL"}</definedName>
    <definedName name="fda" localSheetId="2" hidden="1">{"TAB1",#N/A,TRUE,"GENERAL";"TAB2",#N/A,TRUE,"GENERAL";"TAB3",#N/A,TRUE,"GENERAL";"TAB4",#N/A,TRUE,"GENERAL";"TAB5",#N/A,TRUE,"GENERAL"}</definedName>
    <definedName name="fdadsfa" localSheetId="0" hidden="1">{"PRES REHAB ARM-PER POR ITEMS  KM A KM",#N/A,TRUE,"Rehabilitacion Arm-Per"}</definedName>
    <definedName name="fdadsfa" localSheetId="3" hidden="1">{"PRES REHAB ARM-PER POR ITEMS  KM A KM",#N/A,TRUE,"Rehabilitacion Arm-Per"}</definedName>
    <definedName name="fdadsfa" localSheetId="1" hidden="1">{"PRES REHAB ARM-PER POR ITEMS  KM A KM",#N/A,TRUE,"Rehabilitacion Arm-Per"}</definedName>
    <definedName name="fdadsfa" localSheetId="2"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3" hidden="1">{"TAB1",#N/A,TRUE,"GENERAL";"TAB2",#N/A,TRUE,"GENERAL";"TAB3",#N/A,TRUE,"GENERAL";"TAB4",#N/A,TRUE,"GENERAL";"TAB5",#N/A,TRUE,"GENERAL"}</definedName>
    <definedName name="fdbjp" localSheetId="1"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3" hidden="1">{"TAB1",#N/A,TRUE,"GENERAL";"TAB2",#N/A,TRUE,"GENERAL";"TAB3",#N/A,TRUE,"GENERAL";"TAB4",#N/A,TRUE,"GENERAL";"TAB5",#N/A,TRUE,"GENERAL"}</definedName>
    <definedName name="fdf" localSheetId="1"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3" hidden="1">{"via1",#N/A,TRUE,"general";"via2",#N/A,TRUE,"general";"via3",#N/A,TRUE,"general"}</definedName>
    <definedName name="fdg" localSheetId="1" hidden="1">{"via1",#N/A,TRUE,"general";"via2",#N/A,TRUE,"general";"via3",#N/A,TRUE,"general"}</definedName>
    <definedName name="fdg" localSheetId="2"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3" hidden="1">{"TAB1",#N/A,TRUE,"GENERAL";"TAB2",#N/A,TRUE,"GENERAL";"TAB3",#N/A,TRUE,"GENERAL";"TAB4",#N/A,TRUE,"GENERAL";"TAB5",#N/A,TRUE,"GENERAL"}</definedName>
    <definedName name="FDGD" localSheetId="1" hidden="1">{"TAB1",#N/A,TRUE,"GENERAL";"TAB2",#N/A,TRUE,"GENERAL";"TAB3",#N/A,TRUE,"GENERAL";"TAB4",#N/A,TRUE,"GENERAL";"TAB5",#N/A,TRUE,"GENERAL"}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3" hidden="1">{"TAB1",#N/A,TRUE,"GENERAL";"TAB2",#N/A,TRUE,"GENERAL";"TAB3",#N/A,TRUE,"GENERAL";"TAB4",#N/A,TRUE,"GENERAL";"TAB5",#N/A,TRUE,"GENERAL"}</definedName>
    <definedName name="fdh" localSheetId="1"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3" hidden="1">{"TAB1",#N/A,TRUE,"GENERAL";"TAB2",#N/A,TRUE,"GENERAL";"TAB3",#N/A,TRUE,"GENERAL";"TAB4",#N/A,TRUE,"GENERAL";"TAB5",#N/A,TRUE,"GENERAL"}</definedName>
    <definedName name="fdsf" localSheetId="1"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3" hidden="1">{"via1",#N/A,TRUE,"general";"via2",#N/A,TRUE,"general";"via3",#N/A,TRUE,"general"}</definedName>
    <definedName name="fdsfdsf" localSheetId="1" hidden="1">{"via1",#N/A,TRUE,"general";"via2",#N/A,TRUE,"general";"via3",#N/A,TRUE,"general"}</definedName>
    <definedName name="fdsfdsf" localSheetId="2"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3" hidden="1">{"via1",#N/A,TRUE,"general";"via2",#N/A,TRUE,"general";"via3",#N/A,TRUE,"general"}</definedName>
    <definedName name="fdsgfds" localSheetId="1"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1" hidden="1">{"TAB1",#N/A,TRUE,"GENERAL";"TAB2",#N/A,TRUE,"GENERAL";"TAB3",#N/A,TRUE,"GENERAL";"TAB4",#N/A,TRUE,"GENERAL";"TAB5",#N/A,TRUE,"GENERAL"}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3" hidden="1">{"TAB1",#N/A,TRUE,"GENERAL";"TAB2",#N/A,TRUE,"GENERAL";"TAB3",#N/A,TRUE,"GENERAL";"TAB4",#N/A,TRUE,"GENERAL";"TAB5",#N/A,TRUE,"GENERAL"}</definedName>
    <definedName name="FDSIO" localSheetId="1"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3" hidden="1">{"via1",#N/A,TRUE,"general";"via2",#N/A,TRUE,"general";"via3",#N/A,TRUE,"general"}</definedName>
    <definedName name="ferfer" localSheetId="1" hidden="1">{"via1",#N/A,TRUE,"general";"via2",#N/A,TRUE,"general";"via3",#N/A,TRUE,"general"}</definedName>
    <definedName name="ferfer" localSheetId="2"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3" hidden="1">{"via1",#N/A,TRUE,"general";"via2",#N/A,TRUE,"general";"via3",#N/A,TRUE,"general"}</definedName>
    <definedName name="fff" localSheetId="1" hidden="1">{"via1",#N/A,TRUE,"general";"via2",#N/A,TRUE,"general";"via3",#N/A,TRUE,"general"}</definedName>
    <definedName name="fff" localSheetId="2"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3" hidden="1">{"via1",#N/A,TRUE,"general";"via2",#N/A,TRUE,"general";"via3",#N/A,TRUE,"general"}</definedName>
    <definedName name="ffffd" localSheetId="1"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1" hidden="1">{"TAB1",#N/A,TRUE,"GENERAL";"TAB2",#N/A,TRUE,"GENERAL";"TAB3",#N/A,TRUE,"GENERAL";"TAB4",#N/A,TRUE,"GENERAL";"TAB5",#N/A,TRUE,"GENERAL"}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3" hidden="1">{"via1",#N/A,TRUE,"general";"via2",#N/A,TRUE,"general";"via3",#N/A,TRUE,"general"}</definedName>
    <definedName name="ffffrd" localSheetId="1" hidden="1">{"via1",#N/A,TRUE,"general";"via2",#N/A,TRUE,"general";"via3",#N/A,TRUE,"general"}</definedName>
    <definedName name="ffffrd" localSheetId="2"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3" hidden="1">{"TAB1",#N/A,TRUE,"GENERAL";"TAB2",#N/A,TRUE,"GENERAL";"TAB3",#N/A,TRUE,"GENERAL";"TAB4",#N/A,TRUE,"GENERAL";"TAB5",#N/A,TRUE,"GENERAL"}</definedName>
    <definedName name="ffffy" localSheetId="1" hidden="1">{"TAB1",#N/A,TRUE,"GENERAL";"TAB2",#N/A,TRUE,"GENERAL";"TAB3",#N/A,TRUE,"GENERAL";"TAB4",#N/A,TRUE,"GENERAL";"TAB5",#N/A,TRUE,"GENERAL"}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3" hidden="1">{"TAB1",#N/A,TRUE,"GENERAL";"TAB2",#N/A,TRUE,"GENERAL";"TAB3",#N/A,TRUE,"GENERAL";"TAB4",#N/A,TRUE,"GENERAL";"TAB5",#N/A,TRUE,"GENERAL"}</definedName>
    <definedName name="fffs" localSheetId="1"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3" hidden="1">{"TAB1",#N/A,TRUE,"GENERAL";"TAB2",#N/A,TRUE,"GENERAL";"TAB3",#N/A,TRUE,"GENERAL";"TAB4",#N/A,TRUE,"GENERAL";"TAB5",#N/A,TRUE,"GENERAL"}</definedName>
    <definedName name="fgdfg" localSheetId="1" hidden="1">{"TAB1",#N/A,TRUE,"GENERAL";"TAB2",#N/A,TRUE,"GENERAL";"TAB3",#N/A,TRUE,"GENERAL";"TAB4",#N/A,TRUE,"GENERAL";"TAB5",#N/A,TRUE,"GENERAL"}</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3" hidden="1">{"via1",#N/A,TRUE,"general";"via2",#N/A,TRUE,"general";"via3",#N/A,TRUE,"general"}</definedName>
    <definedName name="fgdfsgr" localSheetId="1" hidden="1">{"via1",#N/A,TRUE,"general";"via2",#N/A,TRUE,"general";"via3",#N/A,TRUE,"general"}</definedName>
    <definedName name="fgdfsgr" localSheetId="2"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1" hidden="1">{"TAB1",#N/A,TRUE,"GENERAL";"TAB2",#N/A,TRUE,"GENERAL";"TAB3",#N/A,TRUE,"GENERAL";"TAB4",#N/A,TRUE,"GENERAL";"TAB5",#N/A,TRUE,"GENERAL"}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3" hidden="1">{"via1",#N/A,TRUE,"general";"via2",#N/A,TRUE,"general";"via3",#N/A,TRUE,"general"}</definedName>
    <definedName name="FGFDH" localSheetId="1" hidden="1">{"via1",#N/A,TRUE,"general";"via2",#N/A,TRUE,"general";"via3",#N/A,TRUE,"general"}</definedName>
    <definedName name="FGFDH" localSheetId="2"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3" hidden="1">{"via1",#N/A,TRUE,"general";"via2",#N/A,TRUE,"general";"via3",#N/A,TRUE,"general"}</definedName>
    <definedName name="fgghhj" localSheetId="1"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3" hidden="1">{"via1",#N/A,TRUE,"general";"via2",#N/A,TRUE,"general";"via3",#N/A,TRUE,"general"}</definedName>
    <definedName name="FGHFBC" localSheetId="1"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3" hidden="1">{"TAB1",#N/A,TRUE,"GENERAL";"TAB2",#N/A,TRUE,"GENERAL";"TAB3",#N/A,TRUE,"GENERAL";"TAB4",#N/A,TRUE,"GENERAL";"TAB5",#N/A,TRUE,"GENERAL"}</definedName>
    <definedName name="fghfg" localSheetId="1" hidden="1">{"TAB1",#N/A,TRUE,"GENERAL";"TAB2",#N/A,TRUE,"GENERAL";"TAB3",#N/A,TRUE,"GENERAL";"TAB4",#N/A,TRUE,"GENERAL";"TAB5",#N/A,TRUE,"GENERAL"}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3" hidden="1">{"via1",#N/A,TRUE,"general";"via2",#N/A,TRUE,"general";"via3",#N/A,TRUE,"general"}</definedName>
    <definedName name="fghfgh" localSheetId="1" hidden="1">{"via1",#N/A,TRUE,"general";"via2",#N/A,TRUE,"general";"via3",#N/A,TRUE,"general"}</definedName>
    <definedName name="fghfgh" localSheetId="2"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3" hidden="1">{"via1",#N/A,TRUE,"general";"via2",#N/A,TRUE,"general";"via3",#N/A,TRUE,"general"}</definedName>
    <definedName name="FGHFW" localSheetId="1"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3" hidden="1">{"TAB1",#N/A,TRUE,"GENERAL";"TAB2",#N/A,TRUE,"GENERAL";"TAB3",#N/A,TRUE,"GENERAL";"TAB4",#N/A,TRUE,"GENERAL";"TAB5",#N/A,TRUE,"GENERAL"}</definedName>
    <definedName name="fghhh" localSheetId="1" hidden="1">{"TAB1",#N/A,TRUE,"GENERAL";"TAB2",#N/A,TRUE,"GENERAL";"TAB3",#N/A,TRUE,"GENERAL";"TAB4",#N/A,TRUE,"GENERAL";"TAB5",#N/A,TRUE,"GENERAL"}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3" hidden="1">{"via1",#N/A,TRUE,"general";"via2",#N/A,TRUE,"general";"via3",#N/A,TRUE,"general"}</definedName>
    <definedName name="fghsfgh" localSheetId="1" hidden="1">{"via1",#N/A,TRUE,"general";"via2",#N/A,TRUE,"general";"via3",#N/A,TRUE,"general"}</definedName>
    <definedName name="fghsfgh" localSheetId="2"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3" hidden="1">{"TAB1",#N/A,TRUE,"GENERAL";"TAB2",#N/A,TRUE,"GENERAL";"TAB3",#N/A,TRUE,"GENERAL";"TAB4",#N/A,TRUE,"GENERAL";"TAB5",#N/A,TRUE,"GENERAL"}</definedName>
    <definedName name="fght" localSheetId="1" hidden="1">{"TAB1",#N/A,TRUE,"GENERAL";"TAB2",#N/A,TRUE,"GENERAL";"TAB3",#N/A,TRUE,"GENERAL";"TAB4",#N/A,TRUE,"GENERAL";"TAB5",#N/A,TRUE,"GENERAL"}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3" hidden="1">{"TAB1",#N/A,TRUE,"GENERAL";"TAB2",#N/A,TRUE,"GENERAL";"TAB3",#N/A,TRUE,"GENERAL";"TAB4",#N/A,TRUE,"GENERAL";"TAB5",#N/A,TRUE,"GENERAL"}</definedName>
    <definedName name="fhfg" localSheetId="1"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3" hidden="1">{"via1",#N/A,TRUE,"general";"via2",#N/A,TRUE,"general";"via3",#N/A,TRUE,"general"}</definedName>
    <definedName name="fhfgh" localSheetId="1" hidden="1">{"via1",#N/A,TRUE,"general";"via2",#N/A,TRUE,"general";"via3",#N/A,TRUE,"general"}</definedName>
    <definedName name="fhfgh" localSheetId="2"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3" hidden="1">{"via1",#N/A,TRUE,"general";"via2",#N/A,TRUE,"general";"via3",#N/A,TRUE,"general"}</definedName>
    <definedName name="fhgh" localSheetId="1" hidden="1">{"via1",#N/A,TRUE,"general";"via2",#N/A,TRUE,"general";"via3",#N/A,TRUE,"general"}</definedName>
    <definedName name="fhgh" localSheetId="2"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3" hidden="1">{"via1",#N/A,TRUE,"general";"via2",#N/A,TRUE,"general";"via3",#N/A,TRUE,"general"}</definedName>
    <definedName name="fhpltyunh" localSheetId="1"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1" hidden="1">{"TAB1",#N/A,TRUE,"GENERAL";"TAB2",#N/A,TRUE,"GENERAL";"TAB3",#N/A,TRUE,"GENERAL";"TAB4",#N/A,TRUE,"GENERAL";"TAB5",#N/A,TRUE,"GENERAL"}</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3" hidden="1">{"via1",#N/A,TRUE,"general";"via2",#N/A,TRUE,"general";"via3",#N/A,TRUE,"general"}</definedName>
    <definedName name="frefr" localSheetId="1" hidden="1">{"via1",#N/A,TRUE,"general";"via2",#N/A,TRUE,"general";"via3",#N/A,TRUE,"general"}</definedName>
    <definedName name="frefr" localSheetId="2"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3" hidden="1">{"via1",#N/A,TRUE,"general";"via2",#N/A,TRUE,"general";"via3",#N/A,TRUE,"general"}</definedName>
    <definedName name="frfa" localSheetId="1"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3" hidden="1">{"TAB1",#N/A,TRUE,"GENERAL";"TAB2",#N/A,TRUE,"GENERAL";"TAB3",#N/A,TRUE,"GENERAL";"TAB4",#N/A,TRUE,"GENERAL";"TAB5",#N/A,TRUE,"GENERAL"}</definedName>
    <definedName name="frfr" localSheetId="1" hidden="1">{"TAB1",#N/A,TRUE,"GENERAL";"TAB2",#N/A,TRUE,"GENERAL";"TAB3",#N/A,TRUE,"GENERAL";"TAB4",#N/A,TRUE,"GENERAL";"TAB5",#N/A,TRUE,"GENERAL"}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3" hidden="1">{"via1",#N/A,TRUE,"general";"via2",#N/A,TRUE,"general";"via3",#N/A,TRUE,"general"}</definedName>
    <definedName name="fwff" localSheetId="1" hidden="1">{"via1",#N/A,TRUE,"general";"via2",#N/A,TRUE,"general";"via3",#N/A,TRUE,"general"}</definedName>
    <definedName name="fwff" localSheetId="2"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3" hidden="1">{"via1",#N/A,TRUE,"general";"via2",#N/A,TRUE,"general";"via3",#N/A,TRUE,"general"}</definedName>
    <definedName name="fwwe" localSheetId="1"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1" hidden="1">{"TAB1",#N/A,TRUE,"GENERAL";"TAB2",#N/A,TRUE,"GENERAL";"TAB3",#N/A,TRUE,"GENERAL";"TAB4",#N/A,TRUE,"GENERAL";"TAB5",#N/A,TRUE,"GENERAL"}</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3" hidden="1">{"TAB1",#N/A,TRUE,"GENERAL";"TAB2",#N/A,TRUE,"GENERAL";"TAB3",#N/A,TRUE,"GENERAL";"TAB4",#N/A,TRUE,"GENERAL";"TAB5",#N/A,TRUE,"GENERAL"}</definedName>
    <definedName name="gdt" localSheetId="1" hidden="1">{"TAB1",#N/A,TRUE,"GENERAL";"TAB2",#N/A,TRUE,"GENERAL";"TAB3",#N/A,TRUE,"GENERAL";"TAB4",#N/A,TRUE,"GENERAL";"TAB5",#N/A,TRUE,"GENERAL"}</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3" hidden="1">{"via1",#N/A,TRUE,"general";"via2",#N/A,TRUE,"general";"via3",#N/A,TRUE,"general"}</definedName>
    <definedName name="geg" localSheetId="1" hidden="1">{"via1",#N/A,TRUE,"general";"via2",#N/A,TRUE,"general";"via3",#N/A,TRUE,"general"}</definedName>
    <definedName name="geg" localSheetId="2"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3" hidden="1">{"TAB1",#N/A,TRUE,"GENERAL";"TAB2",#N/A,TRUE,"GENERAL";"TAB3",#N/A,TRUE,"GENERAL";"TAB4",#N/A,TRUE,"GENERAL";"TAB5",#N/A,TRUE,"GENERAL"}</definedName>
    <definedName name="gerg" localSheetId="1" hidden="1">{"TAB1",#N/A,TRUE,"GENERAL";"TAB2",#N/A,TRUE,"GENERAL";"TAB3",#N/A,TRUE,"GENERAL";"TAB4",#N/A,TRUE,"GENERAL";"TAB5",#N/A,TRUE,"GENERAL"}</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3" hidden="1">{"via1",#N/A,TRUE,"general";"via2",#N/A,TRUE,"general";"via3",#N/A,TRUE,"general"}</definedName>
    <definedName name="gerg54" localSheetId="1" hidden="1">{"via1",#N/A,TRUE,"general";"via2",#N/A,TRUE,"general";"via3",#N/A,TRUE,"general"}</definedName>
    <definedName name="gerg54" localSheetId="2"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1" hidden="1">{"TAB1",#N/A,TRUE,"GENERAL";"TAB2",#N/A,TRUE,"GENERAL";"TAB3",#N/A,TRUE,"GENERAL";"TAB4",#N/A,TRUE,"GENERAL";"TAB5",#N/A,TRUE,"GENERAL"}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3" hidden="1">{"TAB1",#N/A,TRUE,"GENERAL";"TAB2",#N/A,TRUE,"GENERAL";"TAB3",#N/A,TRUE,"GENERAL";"TAB4",#N/A,TRUE,"GENERAL";"TAB5",#N/A,TRUE,"GENERAL"}</definedName>
    <definedName name="gergw" localSheetId="1"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3" hidden="1">{"TAB1",#N/A,TRUE,"GENERAL";"TAB2",#N/A,TRUE,"GENERAL";"TAB3",#N/A,TRUE,"GENERAL";"TAB4",#N/A,TRUE,"GENERAL";"TAB5",#N/A,TRUE,"GENERAL"}</definedName>
    <definedName name="gfd" localSheetId="1"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3" hidden="1">{"via1",#N/A,TRUE,"general";"via2",#N/A,TRUE,"general";"via3",#N/A,TRUE,"general"}</definedName>
    <definedName name="gfdg" localSheetId="1" hidden="1">{"via1",#N/A,TRUE,"general";"via2",#N/A,TRUE,"general";"via3",#N/A,TRUE,"general"}</definedName>
    <definedName name="gfdg" localSheetId="2"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3" hidden="1">{"via1",#N/A,TRUE,"general";"via2",#N/A,TRUE,"general";"via3",#N/A,TRUE,"general"}</definedName>
    <definedName name="gfgfgr" localSheetId="1" hidden="1">{"via1",#N/A,TRUE,"general";"via2",#N/A,TRUE,"general";"via3",#N/A,TRUE,"general"}</definedName>
    <definedName name="gfgfgr" localSheetId="2"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3" hidden="1">{"via1",#N/A,TRUE,"general";"via2",#N/A,TRUE,"general";"via3",#N/A,TRUE,"general"}</definedName>
    <definedName name="gfhf" localSheetId="1"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1" hidden="1">{"TAB1",#N/A,TRUE,"GENERAL";"TAB2",#N/A,TRUE,"GENERAL";"TAB3",#N/A,TRUE,"GENERAL";"TAB4",#N/A,TRUE,"GENERAL";"TAB5",#N/A,TRUE,"GENERAL"}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3" hidden="1">{"via1",#N/A,TRUE,"general";"via2",#N/A,TRUE,"general";"via3",#N/A,TRUE,"general"}</definedName>
    <definedName name="gfjjh" localSheetId="1" hidden="1">{"via1",#N/A,TRUE,"general";"via2",#N/A,TRUE,"general";"via3",#N/A,TRUE,"general"}</definedName>
    <definedName name="gfjjh" localSheetId="2"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3" hidden="1">{"via1",#N/A,TRUE,"general";"via2",#N/A,TRUE,"general";"via3",#N/A,TRUE,"general"}</definedName>
    <definedName name="gfutyj6" localSheetId="1" hidden="1">{"via1",#N/A,TRUE,"general";"via2",#N/A,TRUE,"general";"via3",#N/A,TRUE,"general"}</definedName>
    <definedName name="gfutyj6" localSheetId="2"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3" hidden="1">{"TAB1",#N/A,TRUE,"GENERAL";"TAB2",#N/A,TRUE,"GENERAL";"TAB3",#N/A,TRUE,"GENERAL";"TAB4",#N/A,TRUE,"GENERAL";"TAB5",#N/A,TRUE,"GENERAL"}</definedName>
    <definedName name="gg" localSheetId="1" hidden="1">{"TAB1",#N/A,TRUE,"GENERAL";"TAB2",#N/A,TRUE,"GENERAL";"TAB3",#N/A,TRUE,"GENERAL";"TAB4",#N/A,TRUE,"GENERAL";"TAB5",#N/A,TRUE,"GENERAL"}</definedName>
    <definedName name="gg" localSheetId="2" hidden="1">{"TAB1",#N/A,TRUE,"GENERAL";"TAB2",#N/A,TRUE,"GENERAL";"TAB3",#N/A,TRUE,"GENERAL";"TAB4",#N/A,TRUE,"GENERAL";"TAB5",#N/A,TRUE,"GENERAL"}</definedName>
    <definedName name="ggdr" localSheetId="0" hidden="1">{"via1",#N/A,TRUE,"general";"via2",#N/A,TRUE,"general";"via3",#N/A,TRUE,"general"}</definedName>
    <definedName name="ggdr" localSheetId="3" hidden="1">{"via1",#N/A,TRUE,"general";"via2",#N/A,TRUE,"general";"via3",#N/A,TRUE,"general"}</definedName>
    <definedName name="ggdr" localSheetId="1" hidden="1">{"via1",#N/A,TRUE,"general";"via2",#N/A,TRUE,"general";"via3",#N/A,TRUE,"general"}</definedName>
    <definedName name="ggdr" localSheetId="2"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3" hidden="1">{"TAB1",#N/A,TRUE,"GENERAL";"TAB2",#N/A,TRUE,"GENERAL";"TAB3",#N/A,TRUE,"GENERAL";"TAB4",#N/A,TRUE,"GENERAL";"TAB5",#N/A,TRUE,"GENERAL"}</definedName>
    <definedName name="ggerg" localSheetId="1" hidden="1">{"TAB1",#N/A,TRUE,"GENERAL";"TAB2",#N/A,TRUE,"GENERAL";"TAB3",#N/A,TRUE,"GENERAL";"TAB4",#N/A,TRUE,"GENERAL";"TAB5",#N/A,TRUE,"GENERAL"}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3" hidden="1">{"TAB1",#N/A,TRUE,"GENERAL";"TAB2",#N/A,TRUE,"GENERAL";"TAB3",#N/A,TRUE,"GENERAL";"TAB4",#N/A,TRUE,"GENERAL";"TAB5",#N/A,TRUE,"GENERAL"}</definedName>
    <definedName name="gggb" localSheetId="1" hidden="1">{"TAB1",#N/A,TRUE,"GENERAL";"TAB2",#N/A,TRUE,"GENERAL";"TAB3",#N/A,TRUE,"GENERAL";"TAB4",#N/A,TRUE,"GENERAL";"TAB5",#N/A,TRUE,"GENERAL"}</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3" hidden="1">{"via1",#N/A,TRUE,"general";"via2",#N/A,TRUE,"general";"via3",#N/A,TRUE,"general"}</definedName>
    <definedName name="gggg" localSheetId="1" hidden="1">{"via1",#N/A,TRUE,"general";"via2",#N/A,TRUE,"general";"via3",#N/A,TRUE,"general"}</definedName>
    <definedName name="gggg" localSheetId="2"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3" hidden="1">{"TAB1",#N/A,TRUE,"GENERAL";"TAB2",#N/A,TRUE,"GENERAL";"TAB3",#N/A,TRUE,"GENERAL";"TAB4",#N/A,TRUE,"GENERAL";"TAB5",#N/A,TRUE,"GENERAL"}</definedName>
    <definedName name="ggggd" localSheetId="1" hidden="1">{"TAB1",#N/A,TRUE,"GENERAL";"TAB2",#N/A,TRUE,"GENERAL";"TAB3",#N/A,TRUE,"GENERAL";"TAB4",#N/A,TRUE,"GENERAL";"TAB5",#N/A,TRUE,"GENERAL"}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3" hidden="1">{"via1",#N/A,TRUE,"general";"via2",#N/A,TRUE,"general";"via3",#N/A,TRUE,"general"}</definedName>
    <definedName name="gggggt" localSheetId="1" hidden="1">{"via1",#N/A,TRUE,"general";"via2",#N/A,TRUE,"general";"via3",#N/A,TRUE,"general"}</definedName>
    <definedName name="gggggt" localSheetId="2"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1" hidden="1">{"TAB1",#N/A,TRUE,"GENERAL";"TAB2",#N/A,TRUE,"GENERAL";"TAB3",#N/A,TRUE,"GENERAL";"TAB4",#N/A,TRUE,"GENERAL";"TAB5",#N/A,TRUE,"GENERAL"}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3" hidden="1">{"TAB1",#N/A,TRUE,"GENERAL";"TAB2",#N/A,TRUE,"GENERAL";"TAB3",#N/A,TRUE,"GENERAL";"TAB4",#N/A,TRUE,"GENERAL";"TAB5",#N/A,TRUE,"GENERAL"}</definedName>
    <definedName name="ggggt" localSheetId="1"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3" hidden="1">{"TAB1",#N/A,TRUE,"GENERAL";"TAB2",#N/A,TRUE,"GENERAL";"TAB3",#N/A,TRUE,"GENERAL";"TAB4",#N/A,TRUE,"GENERAL";"TAB5",#N/A,TRUE,"GENERAL"}</definedName>
    <definedName name="ggggy" localSheetId="1"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3" hidden="1">{"via1",#N/A,TRUE,"general";"via2",#N/A,TRUE,"general";"via3",#N/A,TRUE,"general"}</definedName>
    <definedName name="gggtgd" localSheetId="1" hidden="1">{"via1",#N/A,TRUE,"general";"via2",#N/A,TRUE,"general";"via3",#N/A,TRUE,"general"}</definedName>
    <definedName name="gggtgd" localSheetId="2"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3" hidden="1">{"via1",#N/A,TRUE,"general";"via2",#N/A,TRUE,"general";"via3",#N/A,TRUE,"general"}</definedName>
    <definedName name="ggtgt" localSheetId="1" hidden="1">{"via1",#N/A,TRUE,"general";"via2",#N/A,TRUE,"general";"via3",#N/A,TRUE,"general"}</definedName>
    <definedName name="ggtgt" localSheetId="2"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3" hidden="1">{"via1",#N/A,TRUE,"general";"via2",#N/A,TRUE,"general";"via3",#N/A,TRUE,"general"}</definedName>
    <definedName name="ghdghuy" localSheetId="1"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3" hidden="1">{"via1",#N/A,TRUE,"general";"via2",#N/A,TRUE,"general";"via3",#N/A,TRUE,"general"}</definedName>
    <definedName name="GHDP" localSheetId="1"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3" hidden="1">{"via1",#N/A,TRUE,"general";"via2",#N/A,TRUE,"general";"via3",#N/A,TRUE,"general"}</definedName>
    <definedName name="ghfg" localSheetId="1"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1" hidden="1">{"TAB1",#N/A,TRUE,"GENERAL";"TAB2",#N/A,TRUE,"GENERAL";"TAB3",#N/A,TRUE,"GENERAL";"TAB4",#N/A,TRUE,"GENERAL";"TAB5",#N/A,TRUE,"GENERAL"}</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3" hidden="1">{"via1",#N/A,TRUE,"general";"via2",#N/A,TRUE,"general";"via3",#N/A,TRUE,"general"}</definedName>
    <definedName name="gk" localSheetId="1" hidden="1">{"via1",#N/A,TRUE,"general";"via2",#N/A,TRUE,"general";"via3",#N/A,TRUE,"general"}</definedName>
    <definedName name="gk" localSheetId="2"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3" hidden="1">{"via1",#N/A,TRUE,"general";"via2",#N/A,TRUE,"general";"via3",#N/A,TRUE,"general"}</definedName>
    <definedName name="GRAF1ANO" localSheetId="1" hidden="1">{"via1",#N/A,TRUE,"general";"via2",#N/A,TRUE,"general";"via3",#N/A,TRUE,"general"}</definedName>
    <definedName name="GRAF1ANO" localSheetId="2"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1" hidden="1">{"TAB1",#N/A,TRUE,"GENERAL";"TAB2",#N/A,TRUE,"GENERAL";"TAB3",#N/A,TRUE,"GENERAL";"TAB4",#N/A,TRUE,"GENERAL";"TAB5",#N/A,TRUE,"GENERAL"}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3" hidden="1">{"via1",#N/A,TRUE,"general";"via2",#N/A,TRUE,"general";"via3",#N/A,TRUE,"general"}</definedName>
    <definedName name="grggwero" localSheetId="1" hidden="1">{"via1",#N/A,TRUE,"general";"via2",#N/A,TRUE,"general";"via3",#N/A,TRUE,"general"}</definedName>
    <definedName name="grggwero" localSheetId="2"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1" hidden="1">{"TAB1",#N/A,TRUE,"GENERAL";"TAB2",#N/A,TRUE,"GENERAL";"TAB3",#N/A,TRUE,"GENERAL";"TAB4",#N/A,TRUE,"GENERAL";"TAB5",#N/A,TRUE,"GENERAL"}</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3" hidden="1">{"TAB1",#N/A,TRUE,"GENERAL";"TAB2",#N/A,TRUE,"GENERAL";"TAB3",#N/A,TRUE,"GENERAL";"TAB4",#N/A,TRUE,"GENERAL";"TAB5",#N/A,TRUE,"GENERAL"}</definedName>
    <definedName name="GSDG" localSheetId="1" hidden="1">{"TAB1",#N/A,TRUE,"GENERAL";"TAB2",#N/A,TRUE,"GENERAL";"TAB3",#N/A,TRUE,"GENERAL";"TAB4",#N/A,TRUE,"GENERAL";"TAB5",#N/A,TRUE,"GENERAL"}</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3" hidden="1">{"via1",#N/A,TRUE,"general";"via2",#N/A,TRUE,"general";"via3",#N/A,TRUE,"general"}</definedName>
    <definedName name="gsfsf" localSheetId="1" hidden="1">{"via1",#N/A,TRUE,"general";"via2",#N/A,TRUE,"general";"via3",#N/A,TRUE,"general"}</definedName>
    <definedName name="gsfsf" localSheetId="2"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3" hidden="1">{"via1",#N/A,TRUE,"general";"via2",#N/A,TRUE,"general";"via3",#N/A,TRUE,"general"}</definedName>
    <definedName name="gtgt" localSheetId="1" hidden="1">{"via1",#N/A,TRUE,"general";"via2",#N/A,TRUE,"general";"via3",#N/A,TRUE,"general"}</definedName>
    <definedName name="gtgt" localSheetId="2"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3" hidden="1">{"via1",#N/A,TRUE,"general";"via2",#N/A,TRUE,"general";"via3",#N/A,TRUE,"general"}</definedName>
    <definedName name="gtgtg" localSheetId="1"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3" hidden="1">{"via1",#N/A,TRUE,"general";"via2",#N/A,TRUE,"general";"via3",#N/A,TRUE,"general"}</definedName>
    <definedName name="gtgtgff" localSheetId="1"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1" hidden="1">{"TAB1",#N/A,TRUE,"GENERAL";"TAB2",#N/A,TRUE,"GENERAL";"TAB3",#N/A,TRUE,"GENERAL";"TAB4",#N/A,TRUE,"GENERAL";"TAB5",#N/A,TRUE,"GENERAL"}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3" hidden="1">{"TAB1",#N/A,TRUE,"GENERAL";"TAB2",#N/A,TRUE,"GENERAL";"TAB3",#N/A,TRUE,"GENERAL";"TAB4",#N/A,TRUE,"GENERAL";"TAB5",#N/A,TRUE,"GENERAL"}</definedName>
    <definedName name="gtgth" localSheetId="1"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3" hidden="1">{"via1",#N/A,TRUE,"general";"via2",#N/A,TRUE,"general";"via3",#N/A,TRUE,"general"}</definedName>
    <definedName name="h9h" localSheetId="1" hidden="1">{"via1",#N/A,TRUE,"general";"via2",#N/A,TRUE,"general";"via3",#N/A,TRUE,"general"}</definedName>
    <definedName name="h9h" localSheetId="2"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1" hidden="1">{"TAB1",#N/A,TRUE,"GENERAL";"TAB2",#N/A,TRUE,"GENERAL";"TAB3",#N/A,TRUE,"GENERAL";"TAB4",#N/A,TRUE,"GENERAL";"TAB5",#N/A,TRUE,"GENERAL"}</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3" hidden="1">{"via1",#N/A,TRUE,"general";"via2",#N/A,TRUE,"general";"via3",#N/A,TRUE,"general"}</definedName>
    <definedName name="hdfh" localSheetId="1" hidden="1">{"via1",#N/A,TRUE,"general";"via2",#N/A,TRUE,"general";"via3",#N/A,TRUE,"general"}</definedName>
    <definedName name="hdfh" localSheetId="2"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3" hidden="1">{"TAB1",#N/A,TRUE,"GENERAL";"TAB2",#N/A,TRUE,"GENERAL";"TAB3",#N/A,TRUE,"GENERAL";"TAB4",#N/A,TRUE,"GENERAL";"TAB5",#N/A,TRUE,"GENERAL"}</definedName>
    <definedName name="hdfh4" localSheetId="1" hidden="1">{"TAB1",#N/A,TRUE,"GENERAL";"TAB2",#N/A,TRUE,"GENERAL";"TAB3",#N/A,TRUE,"GENERAL";"TAB4",#N/A,TRUE,"GENERAL";"TAB5",#N/A,TRUE,"GENERAL"}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3" hidden="1">{"via1",#N/A,TRUE,"general";"via2",#N/A,TRUE,"general";"via3",#N/A,TRUE,"general"}</definedName>
    <definedName name="hdgh" localSheetId="1" hidden="1">{"via1",#N/A,TRUE,"general";"via2",#N/A,TRUE,"general";"via3",#N/A,TRUE,"general"}</definedName>
    <definedName name="hdgh" localSheetId="2"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3" hidden="1">{"TAB1",#N/A,TRUE,"GENERAL";"TAB2",#N/A,TRUE,"GENERAL";"TAB3",#N/A,TRUE,"GENERAL";"TAB4",#N/A,TRUE,"GENERAL";"TAB5",#N/A,TRUE,"GENERAL"}</definedName>
    <definedName name="hdhf" localSheetId="1" hidden="1">{"TAB1",#N/A,TRUE,"GENERAL";"TAB2",#N/A,TRUE,"GENERAL";"TAB3",#N/A,TRUE,"GENERAL";"TAB4",#N/A,TRUE,"GENERAL";"TAB5",#N/A,TRUE,"GENERAL"}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3" hidden="1">{"via1",#N/A,TRUE,"general";"via2",#N/A,TRUE,"general";"via3",#N/A,TRUE,"general"}</definedName>
    <definedName name="hfgh" localSheetId="1" hidden="1">{"via1",#N/A,TRUE,"general";"via2",#N/A,TRUE,"general";"via3",#N/A,TRUE,"general"}</definedName>
    <definedName name="hfgh" localSheetId="2"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3" hidden="1">{"TAB1",#N/A,TRUE,"GENERAL";"TAB2",#N/A,TRUE,"GENERAL";"TAB3",#N/A,TRUE,"GENERAL";"TAB4",#N/A,TRUE,"GENERAL";"TAB5",#N/A,TRUE,"GENERAL"}</definedName>
    <definedName name="hfh" localSheetId="1" hidden="1">{"TAB1",#N/A,TRUE,"GENERAL";"TAB2",#N/A,TRUE,"GENERAL";"TAB3",#N/A,TRUE,"GENERAL";"TAB4",#N/A,TRUE,"GENERAL";"TAB5",#N/A,TRUE,"GENERAL"}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3" hidden="1">{"TAB1",#N/A,TRUE,"GENERAL";"TAB2",#N/A,TRUE,"GENERAL";"TAB3",#N/A,TRUE,"GENERAL";"TAB4",#N/A,TRUE,"GENERAL";"TAB5",#N/A,TRUE,"GENERAL"}</definedName>
    <definedName name="hfhg" localSheetId="1"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3" hidden="1">{"via1",#N/A,TRUE,"general";"via2",#N/A,TRUE,"general";"via3",#N/A,TRUE,"general"}</definedName>
    <definedName name="hfthr" localSheetId="1" hidden="1">{"via1",#N/A,TRUE,"general";"via2",#N/A,TRUE,"general";"via3",#N/A,TRUE,"general"}</definedName>
    <definedName name="hfthr" localSheetId="2"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3" hidden="1">{"via1",#N/A,TRUE,"general";"via2",#N/A,TRUE,"general";"via3",#N/A,TRUE,"general"}</definedName>
    <definedName name="hg" localSheetId="1"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3" hidden="1">{"via1",#N/A,TRUE,"general";"via2",#N/A,TRUE,"general";"via3",#N/A,TRUE,"general"}</definedName>
    <definedName name="HGFH" localSheetId="1"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3" hidden="1">{"via1",#N/A,TRUE,"general";"via2",#N/A,TRUE,"general";"via3",#N/A,TRUE,"general"}</definedName>
    <definedName name="hgfhty" localSheetId="1"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1" hidden="1">{"TAB1",#N/A,TRUE,"GENERAL";"TAB2",#N/A,TRUE,"GENERAL";"TAB3",#N/A,TRUE,"GENERAL";"TAB4",#N/A,TRUE,"GENERAL";"TAB5",#N/A,TRUE,"GENERAL"}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3" hidden="1">{"TAB1",#N/A,TRUE,"GENERAL";"TAB2",#N/A,TRUE,"GENERAL";"TAB3",#N/A,TRUE,"GENERAL";"TAB4",#N/A,TRUE,"GENERAL";"TAB5",#N/A,TRUE,"GENERAL"}</definedName>
    <definedName name="hghhj" localSheetId="1"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3" hidden="1">{"via1",#N/A,TRUE,"general";"via2",#N/A,TRUE,"general";"via3",#N/A,TRUE,"general"}</definedName>
    <definedName name="hghydj" localSheetId="1" hidden="1">{"via1",#N/A,TRUE,"general";"via2",#N/A,TRUE,"general";"via3",#N/A,TRUE,"general"}</definedName>
    <definedName name="hghydj" localSheetId="2"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3" hidden="1">{"via1",#N/A,TRUE,"general";"via2",#N/A,TRUE,"general";"via3",#N/A,TRUE,"general"}</definedName>
    <definedName name="hgjfjw" localSheetId="1"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3" hidden="1">{"TAB1",#N/A,TRUE,"GENERAL";"TAB2",#N/A,TRUE,"GENERAL";"TAB3",#N/A,TRUE,"GENERAL";"TAB4",#N/A,TRUE,"GENERAL";"TAB5",#N/A,TRUE,"GENERAL"}</definedName>
    <definedName name="HGJG" localSheetId="1" hidden="1">{"TAB1",#N/A,TRUE,"GENERAL";"TAB2",#N/A,TRUE,"GENERAL";"TAB3",#N/A,TRUE,"GENERAL";"TAB4",#N/A,TRUE,"GENERAL";"TAB5",#N/A,TRUE,"GENERAL"}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3" hidden="1">{"TAB1",#N/A,TRUE,"GENERAL";"TAB2",#N/A,TRUE,"GENERAL";"TAB3",#N/A,TRUE,"GENERAL";"TAB4",#N/A,TRUE,"GENERAL";"TAB5",#N/A,TRUE,"GENERAL"}</definedName>
    <definedName name="hhh" localSheetId="1" hidden="1">{"TAB1",#N/A,TRUE,"GENERAL";"TAB2",#N/A,TRUE,"GENERAL";"TAB3",#N/A,TRUE,"GENERAL";"TAB4",#N/A,TRUE,"GENERAL";"TAB5",#N/A,TRUE,"GENERAL"}</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3" hidden="1">{"via1",#N/A,TRUE,"general";"via2",#N/A,TRUE,"general";"via3",#N/A,TRUE,"general"}</definedName>
    <definedName name="hhhhhh" localSheetId="1" hidden="1">{"via1",#N/A,TRUE,"general";"via2",#N/A,TRUE,"general";"via3",#N/A,TRUE,"general"}</definedName>
    <definedName name="hhhhhh" localSheetId="2"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1" hidden="1">{"TAB1",#N/A,TRUE,"GENERAL";"TAB2",#N/A,TRUE,"GENERAL";"TAB3",#N/A,TRUE,"GENERAL";"TAB4",#N/A,TRUE,"GENERAL";"TAB5",#N/A,TRUE,"GENERAL"}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3" hidden="1">{"via1",#N/A,TRUE,"general";"via2",#N/A,TRUE,"general";"via3",#N/A,TRUE,"general"}</definedName>
    <definedName name="hhhhth" localSheetId="1" hidden="1">{"via1",#N/A,TRUE,"general";"via2",#N/A,TRUE,"general";"via3",#N/A,TRUE,"general"}</definedName>
    <definedName name="hhhhth" localSheetId="2"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1" hidden="1">{"TAB1",#N/A,TRUE,"GENERAL";"TAB2",#N/A,TRUE,"GENERAL";"TAB3",#N/A,TRUE,"GENERAL";"TAB4",#N/A,TRUE,"GENERAL";"TAB5",#N/A,TRUE,"GENERAL"}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3" hidden="1">{"via1",#N/A,TRUE,"general";"via2",#N/A,TRUE,"general";"via3",#N/A,TRUE,"general"}</definedName>
    <definedName name="hhtrhreh" localSheetId="1" hidden="1">{"via1",#N/A,TRUE,"general";"via2",#N/A,TRUE,"general";"via3",#N/A,TRUE,"general"}</definedName>
    <definedName name="hhtrhreh" localSheetId="2"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3" hidden="1">{"via1",#N/A,TRUE,"general";"via2",#N/A,TRUE,"general";"via3",#N/A,TRUE,"general"}</definedName>
    <definedName name="hjfg" localSheetId="1" hidden="1">{"via1",#N/A,TRUE,"general";"via2",#N/A,TRUE,"general";"via3",#N/A,TRUE,"general"}</definedName>
    <definedName name="hjfg" localSheetId="2"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3" hidden="1">{"TAB1",#N/A,TRUE,"GENERAL";"TAB2",#N/A,TRUE,"GENERAL";"TAB3",#N/A,TRUE,"GENERAL";"TAB4",#N/A,TRUE,"GENERAL";"TAB5",#N/A,TRUE,"GENERAL"}</definedName>
    <definedName name="hjgh" localSheetId="1" hidden="1">{"TAB1",#N/A,TRUE,"GENERAL";"TAB2",#N/A,TRUE,"GENERAL";"TAB3",#N/A,TRUE,"GENERAL";"TAB4",#N/A,TRUE,"GENERAL";"TAB5",#N/A,TRUE,"GENERAL"}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3" hidden="1">{"TAB1",#N/A,TRUE,"GENERAL";"TAB2",#N/A,TRUE,"GENERAL";"TAB3",#N/A,TRUE,"GENERAL";"TAB4",#N/A,TRUE,"GENERAL";"TAB5",#N/A,TRUE,"GENERAL"}</definedName>
    <definedName name="hjghj" localSheetId="1"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3" hidden="1">{"via1",#N/A,TRUE,"general";"via2",#N/A,TRUE,"general";"via3",#N/A,TRUE,"general"}</definedName>
    <definedName name="HJKH" localSheetId="1" hidden="1">{"via1",#N/A,TRUE,"general";"via2",#N/A,TRUE,"general";"via3",#N/A,TRUE,"general"}</definedName>
    <definedName name="HJKH" localSheetId="2"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3" hidden="1">{"via1",#N/A,TRUE,"general";"via2",#N/A,TRUE,"general";"via3",#N/A,TRUE,"general"}</definedName>
    <definedName name="hjkjk" localSheetId="1"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3" hidden="1">{"TAB1",#N/A,TRUE,"GENERAL";"TAB2",#N/A,TRUE,"GENERAL";"TAB3",#N/A,TRUE,"GENERAL";"TAB4",#N/A,TRUE,"GENERAL";"TAB5",#N/A,TRUE,"GENERAL"}</definedName>
    <definedName name="hn" localSheetId="1" hidden="1">{"TAB1",#N/A,TRUE,"GENERAL";"TAB2",#N/A,TRUE,"GENERAL";"TAB3",#N/A,TRUE,"GENERAL";"TAB4",#N/A,TRUE,"GENERAL";"TAB5",#N/A,TRUE,"GENERAL"}</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3" hidden="1">{"TAB1",#N/A,TRUE,"GENERAL";"TAB2",#N/A,TRUE,"GENERAL";"TAB3",#N/A,TRUE,"GENERAL";"TAB4",#N/A,TRUE,"GENERAL";"TAB5",#N/A,TRUE,"GENERAL"}</definedName>
    <definedName name="hreer" localSheetId="1" hidden="1">{"TAB1",#N/A,TRUE,"GENERAL";"TAB2",#N/A,TRUE,"GENERAL";"TAB3",#N/A,TRUE,"GENERAL";"TAB4",#N/A,TRUE,"GENERAL";"TAB5",#N/A,TRUE,"GENERAL"}</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3" hidden="1">{"TAB1",#N/A,TRUE,"GENERAL";"TAB2",#N/A,TRUE,"GENERAL";"TAB3",#N/A,TRUE,"GENERAL";"TAB4",#N/A,TRUE,"GENERAL";"TAB5",#N/A,TRUE,"GENERAL"}</definedName>
    <definedName name="hrhth" localSheetId="1"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3" hidden="1">{"via1",#N/A,TRUE,"general";"via2",#N/A,TRUE,"general";"via3",#N/A,TRUE,"general"}</definedName>
    <definedName name="hsfg" localSheetId="1" hidden="1">{"via1",#N/A,TRUE,"general";"via2",#N/A,TRUE,"general";"via3",#N/A,TRUE,"general"}</definedName>
    <definedName name="hsfg" localSheetId="2"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1" hidden="1">{"TAB1",#N/A,TRUE,"GENERAL";"TAB2",#N/A,TRUE,"GENERAL";"TAB3",#N/A,TRUE,"GENERAL";"TAB4",#N/A,TRUE,"GENERAL";"TAB5",#N/A,TRUE,"GENERAL"}</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3" hidden="1">{"via1",#N/A,TRUE,"general";"via2",#N/A,TRUE,"general";"via3",#N/A,TRUE,"general"}</definedName>
    <definedName name="htryrt7" localSheetId="1" hidden="1">{"via1",#N/A,TRUE,"general";"via2",#N/A,TRUE,"general";"via3",#N/A,TRUE,"general"}</definedName>
    <definedName name="htryrt7" localSheetId="2"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1" hidden="1">{"TAB1",#N/A,TRUE,"GENERAL";"TAB2",#N/A,TRUE,"GENERAL";"TAB3",#N/A,TRUE,"GENERAL";"TAB4",#N/A,TRUE,"GENERAL";"TAB5",#N/A,TRUE,"GENERAL"}</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3" hidden="1">{"TAB1",#N/A,TRUE,"GENERAL";"TAB2",#N/A,TRUE,"GENERAL";"TAB3",#N/A,TRUE,"GENERAL";"TAB4",#N/A,TRUE,"GENERAL";"TAB5",#N/A,TRUE,"GENERAL"}</definedName>
    <definedName name="hyhyh" localSheetId="1"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3" hidden="1">{"via1",#N/A,TRUE,"general";"via2",#N/A,TRUE,"general";"via3",#N/A,TRUE,"general"}</definedName>
    <definedName name="hytirs" localSheetId="1" hidden="1">{"via1",#N/A,TRUE,"general";"via2",#N/A,TRUE,"general";"via3",#N/A,TRUE,"general"}</definedName>
    <definedName name="hytirs" localSheetId="2"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3" hidden="1">{"TAB1",#N/A,TRUE,"GENERAL";"TAB2",#N/A,TRUE,"GENERAL";"TAB3",#N/A,TRUE,"GENERAL";"TAB4",#N/A,TRUE,"GENERAL";"TAB5",#N/A,TRUE,"GENERAL"}</definedName>
    <definedName name="i8i" localSheetId="1" hidden="1">{"TAB1",#N/A,TRUE,"GENERAL";"TAB2",#N/A,TRUE,"GENERAL";"TAB3",#N/A,TRUE,"GENERAL";"TAB4",#N/A,TRUE,"GENERAL";"TAB5",#N/A,TRUE,"GENERAL"}</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3" hidden="1">{"TAB1",#N/A,TRUE,"GENERAL";"TAB2",#N/A,TRUE,"GENERAL";"TAB3",#N/A,TRUE,"GENERAL";"TAB4",#N/A,TRUE,"GENERAL";"TAB5",#N/A,TRUE,"GENERAL"}</definedName>
    <definedName name="ii" localSheetId="1" hidden="1">{"TAB1",#N/A,TRUE,"GENERAL";"TAB2",#N/A,TRUE,"GENERAL";"TAB3",#N/A,TRUE,"GENERAL";"TAB4",#N/A,TRUE,"GENERAL";"TAB5",#N/A,TRUE,"GENERAL"}</definedName>
    <definedName name="ii" localSheetId="2" hidden="1">{"TAB1",#N/A,TRUE,"GENERAL";"TAB2",#N/A,TRUE,"GENERAL";"TAB3",#N/A,TRUE,"GENERAL";"TAB4",#N/A,TRUE,"GENERAL";"TAB5",#N/A,TRUE,"GENERAL"}</definedName>
    <definedName name="iii" localSheetId="0" hidden="1">{"via1",#N/A,TRUE,"general";"via2",#N/A,TRUE,"general";"via3",#N/A,TRUE,"general"}</definedName>
    <definedName name="iii" localSheetId="3" hidden="1">{"via1",#N/A,TRUE,"general";"via2",#N/A,TRUE,"general";"via3",#N/A,TRUE,"general"}</definedName>
    <definedName name="iii" localSheetId="1" hidden="1">{"via1",#N/A,TRUE,"general";"via2",#N/A,TRUE,"general";"via3",#N/A,TRUE,"general"}</definedName>
    <definedName name="iii" localSheetId="2"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3" hidden="1">{"via1",#N/A,TRUE,"general";"via2",#N/A,TRUE,"general";"via3",#N/A,TRUE,"general"}</definedName>
    <definedName name="iiii" localSheetId="1"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3" hidden="1">{"via1",#N/A,TRUE,"general";"via2",#N/A,TRUE,"general";"via3",#N/A,TRUE,"general"}</definedName>
    <definedName name="iiiiiiik" localSheetId="1"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1" hidden="1">{"TAB1",#N/A,TRUE,"GENERAL";"TAB2",#N/A,TRUE,"GENERAL";"TAB3",#N/A,TRUE,"GENERAL";"TAB4",#N/A,TRUE,"GENERAL";"TAB5",#N/A,TRUE,"GENERAL"}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localSheetId="3" hidden="1">{"TAB1",#N/A,TRUE,"GENERAL";"TAB2",#N/A,TRUE,"GENERAL";"TAB3",#N/A,TRUE,"GENERAL";"TAB4",#N/A,TRUE,"GENERAL";"TAB5",#N/A,TRUE,"GENERAL"}</definedName>
    <definedName name="IUI" localSheetId="1" hidden="1">{"TAB1",#N/A,TRUE,"GENERAL";"TAB2",#N/A,TRUE,"GENERAL";"TAB3",#N/A,TRUE,"GENERAL";"TAB4",#N/A,TRUE,"GENERAL";"TAB5",#N/A,TRUE,"GENERAL"}</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3" hidden="1">{"TAB1",#N/A,TRUE,"GENERAL";"TAB2",#N/A,TRUE,"GENERAL";"TAB3",#N/A,TRUE,"GENERAL";"TAB4",#N/A,TRUE,"GENERAL";"TAB5",#N/A,TRUE,"GENERAL"}</definedName>
    <definedName name="iuit7" localSheetId="1"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3" hidden="1">{"via1",#N/A,TRUE,"general";"via2",#N/A,TRUE,"general";"via3",#N/A,TRUE,"general"}</definedName>
    <definedName name="iul" localSheetId="1" hidden="1">{"via1",#N/A,TRUE,"general";"via2",#N/A,TRUE,"general";"via3",#N/A,TRUE,"general"}</definedName>
    <definedName name="iul" localSheetId="2"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3" hidden="1">{"via1",#N/A,TRUE,"general";"via2",#N/A,TRUE,"general";"via3",#N/A,TRUE,"general"}</definedName>
    <definedName name="iuouio" localSheetId="1"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3" hidden="1">{"TAB1",#N/A,TRUE,"GENERAL";"TAB2",#N/A,TRUE,"GENERAL";"TAB3",#N/A,TRUE,"GENERAL";"TAB4",#N/A,TRUE,"GENERAL";"TAB5",#N/A,TRUE,"GENERAL"}</definedName>
    <definedName name="iuyi9" localSheetId="1" hidden="1">{"TAB1",#N/A,TRUE,"GENERAL";"TAB2",#N/A,TRUE,"GENERAL";"TAB3",#N/A,TRUE,"GENERAL";"TAB4",#N/A,TRUE,"GENERAL";"TAB5",#N/A,TRUE,"GENERAL"}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3" hidden="1">{"via1",#N/A,TRUE,"general";"via2",#N/A,TRUE,"general";"via3",#N/A,TRUE,"general"}</definedName>
    <definedName name="iyuiuyi" localSheetId="1" hidden="1">{"via1",#N/A,TRUE,"general";"via2",#N/A,TRUE,"general";"via3",#N/A,TRUE,"general"}</definedName>
    <definedName name="iyuiuyi" localSheetId="2"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3" hidden="1">{"TAB1",#N/A,TRUE,"GENERAL";"TAB2",#N/A,TRUE,"GENERAL";"TAB3",#N/A,TRUE,"GENERAL";"TAB4",#N/A,TRUE,"GENERAL";"TAB5",#N/A,TRUE,"GENERAL"}</definedName>
    <definedName name="j" localSheetId="1" hidden="1">{"TAB1",#N/A,TRUE,"GENERAL";"TAB2",#N/A,TRUE,"GENERAL";"TAB3",#N/A,TRUE,"GENERAL";"TAB4",#N/A,TRUE,"GENERAL";"TAB5",#N/A,TRUE,"GENERAL"}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3" hidden="1">{"via1",#N/A,TRUE,"general";"via2",#N/A,TRUE,"general";"via3",#N/A,TRUE,"general"}</definedName>
    <definedName name="jd" localSheetId="1" hidden="1">{"via1",#N/A,TRUE,"general";"via2",#N/A,TRUE,"general";"via3",#N/A,TRUE,"general"}</definedName>
    <definedName name="jd" localSheetId="2"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3" hidden="1">{"TAB1",#N/A,TRUE,"GENERAL";"TAB2",#N/A,TRUE,"GENERAL";"TAB3",#N/A,TRUE,"GENERAL";"TAB4",#N/A,TRUE,"GENERAL";"TAB5",#N/A,TRUE,"GENERAL"}</definedName>
    <definedName name="jdh" localSheetId="1" hidden="1">{"TAB1",#N/A,TRUE,"GENERAL";"TAB2",#N/A,TRUE,"GENERAL";"TAB3",#N/A,TRUE,"GENERAL";"TAB4",#N/A,TRUE,"GENERAL";"TAB5",#N/A,TRUE,"GENERAL"}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3" hidden="1">{"TAB1",#N/A,TRUE,"GENERAL";"TAB2",#N/A,TRUE,"GENERAL";"TAB3",#N/A,TRUE,"GENERAL";"TAB4",#N/A,TRUE,"GENERAL";"TAB5",#N/A,TRUE,"GENERAL"}</definedName>
    <definedName name="jeytj" localSheetId="1"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3" hidden="1">{"via1",#N/A,TRUE,"general";"via2",#N/A,TRUE,"general";"via3",#N/A,TRUE,"general"}</definedName>
    <definedName name="jgfj" localSheetId="1" hidden="1">{"via1",#N/A,TRUE,"general";"via2",#N/A,TRUE,"general";"via3",#N/A,TRUE,"general"}</definedName>
    <definedName name="jgfj" localSheetId="2"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3" hidden="1">{"TAB1",#N/A,TRUE,"GENERAL";"TAB2",#N/A,TRUE,"GENERAL";"TAB3",#N/A,TRUE,"GENERAL";"TAB4",#N/A,TRUE,"GENERAL";"TAB5",#N/A,TRUE,"GENERAL"}</definedName>
    <definedName name="jghj" localSheetId="1" hidden="1">{"TAB1",#N/A,TRUE,"GENERAL";"TAB2",#N/A,TRUE,"GENERAL";"TAB3",#N/A,TRUE,"GENERAL";"TAB4",#N/A,TRUE,"GENERAL";"TAB5",#N/A,TRUE,"GENERAL"}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3" hidden="1">{"TAB1",#N/A,TRUE,"GENERAL";"TAB2",#N/A,TRUE,"GENERAL";"TAB3",#N/A,TRUE,"GENERAL";"TAB4",#N/A,TRUE,"GENERAL";"TAB5",#N/A,TRUE,"GENERAL"}</definedName>
    <definedName name="jgj" localSheetId="1"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3" hidden="1">{"TAB1",#N/A,TRUE,"GENERAL";"TAB2",#N/A,TRUE,"GENERAL";"TAB3",#N/A,TRUE,"GENERAL";"TAB4",#N/A,TRUE,"GENERAL";"TAB5",#N/A,TRUE,"GENERAL"}</definedName>
    <definedName name="jhg" localSheetId="1"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3" hidden="1">{"via1",#N/A,TRUE,"general";"via2",#N/A,TRUE,"general";"via3",#N/A,TRUE,"general"}</definedName>
    <definedName name="jhjyj" localSheetId="1" hidden="1">{"via1",#N/A,TRUE,"general";"via2",#N/A,TRUE,"general";"via3",#N/A,TRUE,"general"}</definedName>
    <definedName name="jhjyj" localSheetId="2"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3" hidden="1">{"TAB1",#N/A,TRUE,"GENERAL";"TAB2",#N/A,TRUE,"GENERAL";"TAB3",#N/A,TRUE,"GENERAL";"TAB4",#N/A,TRUE,"GENERAL";"TAB5",#N/A,TRUE,"GENERAL"}</definedName>
    <definedName name="JHK" localSheetId="1" hidden="1">{"TAB1",#N/A,TRUE,"GENERAL";"TAB2",#N/A,TRUE,"GENERAL";"TAB3",#N/A,TRUE,"GENERAL";"TAB4",#N/A,TRUE,"GENERAL";"TAB5",#N/A,TRUE,"GENERAL"}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3" hidden="1">{"via1",#N/A,TRUE,"general";"via2",#N/A,TRUE,"general";"via3",#N/A,TRUE,"general"}</definedName>
    <definedName name="jj" localSheetId="1" hidden="1">{"via1",#N/A,TRUE,"general";"via2",#N/A,TRUE,"general";"via3",#N/A,TRUE,"general"}</definedName>
    <definedName name="jj" localSheetId="2" hidden="1">{"via1",#N/A,TRUE,"general";"via2",#N/A,TRUE,"general";"via3",#N/A,TRUE,"general"}</definedName>
    <definedName name="jjfq" localSheetId="0" hidden="1">{"via1",#N/A,TRUE,"general";"via2",#N/A,TRUE,"general";"via3",#N/A,TRUE,"general"}</definedName>
    <definedName name="jjfq" localSheetId="3" hidden="1">{"via1",#N/A,TRUE,"general";"via2",#N/A,TRUE,"general";"via3",#N/A,TRUE,"general"}</definedName>
    <definedName name="jjfq" localSheetId="1" hidden="1">{"via1",#N/A,TRUE,"general";"via2",#N/A,TRUE,"general";"via3",#N/A,TRUE,"general"}</definedName>
    <definedName name="jjfq" localSheetId="2"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3" hidden="1">{"via1",#N/A,TRUE,"general";"via2",#N/A,TRUE,"general";"via3",#N/A,TRUE,"general"}</definedName>
    <definedName name="jjjhjddfg" localSheetId="1" hidden="1">{"via1",#N/A,TRUE,"general";"via2",#N/A,TRUE,"general";"via3",#N/A,TRUE,"general"}</definedName>
    <definedName name="jjjhjddfg" localSheetId="2"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3" hidden="1">{"via1",#N/A,TRUE,"general";"via2",#N/A,TRUE,"general";"via3",#N/A,TRUE,"general"}</definedName>
    <definedName name="jjjjju" localSheetId="1"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1" hidden="1">{"TAB1",#N/A,TRUE,"GENERAL";"TAB2",#N/A,TRUE,"GENERAL";"TAB3",#N/A,TRUE,"GENERAL";"TAB4",#N/A,TRUE,"GENERAL";"TAB5",#N/A,TRUE,"GENERAL"}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3" hidden="1">{"via1",#N/A,TRUE,"general";"via2",#N/A,TRUE,"general";"via3",#N/A,TRUE,"general"}</definedName>
    <definedName name="jjyjy" localSheetId="1" hidden="1">{"via1",#N/A,TRUE,"general";"via2",#N/A,TRUE,"general";"via3",#N/A,TRUE,"general"}</definedName>
    <definedName name="jjyjy" localSheetId="2"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3" hidden="1">{"TAB1",#N/A,TRUE,"GENERAL";"TAB2",#N/A,TRUE,"GENERAL";"TAB3",#N/A,TRUE,"GENERAL";"TAB4",#N/A,TRUE,"GENERAL";"TAB5",#N/A,TRUE,"GENERAL"}</definedName>
    <definedName name="jkk" localSheetId="1" hidden="1">{"TAB1",#N/A,TRUE,"GENERAL";"TAB2",#N/A,TRUE,"GENERAL";"TAB3",#N/A,TRUE,"GENERAL";"TAB4",#N/A,TRUE,"GENERAL";"TAB5",#N/A,TRUE,"GENERAL"}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3" hidden="1">{"TAB1",#N/A,TRUE,"GENERAL";"TAB2",#N/A,TRUE,"GENERAL";"TAB3",#N/A,TRUE,"GENERAL";"TAB4",#N/A,TRUE,"GENERAL";"TAB5",#N/A,TRUE,"GENERAL"}</definedName>
    <definedName name="jkl" localSheetId="1" hidden="1">{"TAB1",#N/A,TRUE,"GENERAL";"TAB2",#N/A,TRUE,"GENERAL";"TAB3",#N/A,TRUE,"GENERAL";"TAB4",#N/A,TRUE,"GENERAL";"TAB5",#N/A,TRUE,"GENERAL"}</definedName>
    <definedName name="jkl" localSheetId="2"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3" hidden="1">{"via1",#N/A,TRUE,"general";"via2",#N/A,TRUE,"general";"via3",#N/A,TRUE,"general"}</definedName>
    <definedName name="JRYJ" localSheetId="1" hidden="1">{"via1",#N/A,TRUE,"general";"via2",#N/A,TRUE,"general";"via3",#N/A,TRUE,"general"}</definedName>
    <definedName name="JRYJ" localSheetId="2"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3" hidden="1">{"TAB1",#N/A,TRUE,"GENERAL";"TAB2",#N/A,TRUE,"GENERAL";"TAB3",#N/A,TRUE,"GENERAL";"TAB4",#N/A,TRUE,"GENERAL";"TAB5",#N/A,TRUE,"GENERAL"}</definedName>
    <definedName name="jtyj" localSheetId="1" hidden="1">{"TAB1",#N/A,TRUE,"GENERAL";"TAB2",#N/A,TRUE,"GENERAL";"TAB3",#N/A,TRUE,"GENERAL";"TAB4",#N/A,TRUE,"GENERAL";"TAB5",#N/A,TRUE,"GENERAL"}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3" hidden="1">{"TAB1",#N/A,TRUE,"GENERAL";"TAB2",#N/A,TRUE,"GENERAL";"TAB3",#N/A,TRUE,"GENERAL";"TAB4",#N/A,TRUE,"GENERAL";"TAB5",#N/A,TRUE,"GENERAL"}</definedName>
    <definedName name="jtyry" localSheetId="1"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3" hidden="1">{"via1",#N/A,TRUE,"general";"via2",#N/A,TRUE,"general";"via3",#N/A,TRUE,"general"}</definedName>
    <definedName name="juj" localSheetId="1" hidden="1">{"via1",#N/A,TRUE,"general";"via2",#N/A,TRUE,"general";"via3",#N/A,TRUE,"general"}</definedName>
    <definedName name="juj" localSheetId="2"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3" hidden="1">{"via1",#N/A,TRUE,"general";"via2",#N/A,TRUE,"general";"via3",#N/A,TRUE,"general"}</definedName>
    <definedName name="jujcx" localSheetId="1"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3" hidden="1">{"via1",#N/A,TRUE,"general";"via2",#N/A,TRUE,"general";"via3",#N/A,TRUE,"general"}</definedName>
    <definedName name="jujuj" localSheetId="1"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1" hidden="1">{"TAB1",#N/A,TRUE,"GENERAL";"TAB2",#N/A,TRUE,"GENERAL";"TAB3",#N/A,TRUE,"GENERAL";"TAB4",#N/A,TRUE,"GENERAL";"TAB5",#N/A,TRUE,"GENERAL"}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3" hidden="1">{"via1",#N/A,TRUE,"general";"via2",#N/A,TRUE,"general";"via3",#N/A,TRUE,"general"}</definedName>
    <definedName name="jyjt7" localSheetId="1" hidden="1">{"via1",#N/A,TRUE,"general";"via2",#N/A,TRUE,"general";"via3",#N/A,TRUE,"general"}</definedName>
    <definedName name="jyjt7" localSheetId="2"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3" hidden="1">{"via1",#N/A,TRUE,"general";"via2",#N/A,TRUE,"general";"via3",#N/A,TRUE,"general"}</definedName>
    <definedName name="jyt" localSheetId="1"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3" hidden="1">{"via1",#N/A,TRUE,"general";"via2",#N/A,TRUE,"general";"via3",#N/A,TRUE,"general"}</definedName>
    <definedName name="jytj" localSheetId="1"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3" hidden="1">{"via1",#N/A,TRUE,"general";"via2",#N/A,TRUE,"general";"via3",#N/A,TRUE,"general"}</definedName>
    <definedName name="jyuju" localSheetId="1"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3" hidden="1">{"via1",#N/A,TRUE,"general";"via2",#N/A,TRUE,"general";"via3",#N/A,TRUE,"general"}</definedName>
    <definedName name="jyujyuj" localSheetId="1"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3" hidden="1">{"via1",#N/A,TRUE,"general";"via2",#N/A,TRUE,"general";"via3",#N/A,TRUE,"general"}</definedName>
    <definedName name="KHGGH" localSheetId="1" hidden="1">{"via1",#N/A,TRUE,"general";"via2",#N/A,TRUE,"general";"via3",#N/A,TRUE,"general"}</definedName>
    <definedName name="KHGGH" localSheetId="2"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3" hidden="1">{"TAB1",#N/A,TRUE,"GENERAL";"TAB2",#N/A,TRUE,"GENERAL";"TAB3",#N/A,TRUE,"GENERAL";"TAB4",#N/A,TRUE,"GENERAL";"TAB5",#N/A,TRUE,"GENERAL"}</definedName>
    <definedName name="khjk7" localSheetId="1" hidden="1">{"TAB1",#N/A,TRUE,"GENERAL";"TAB2",#N/A,TRUE,"GENERAL";"TAB3",#N/A,TRUE,"GENERAL";"TAB4",#N/A,TRUE,"GENERAL";"TAB5",#N/A,TRUE,"GENERAL"}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3" hidden="1">{"via1",#N/A,TRUE,"general";"via2",#N/A,TRUE,"general";"via3",#N/A,TRUE,"general"}</definedName>
    <definedName name="kikik" localSheetId="1" hidden="1">{"via1",#N/A,TRUE,"general";"via2",#N/A,TRUE,"general";"via3",#N/A,TRUE,"general"}</definedName>
    <definedName name="kikik" localSheetId="2"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3" hidden="1">{"via1",#N/A,TRUE,"general";"via2",#N/A,TRUE,"general";"via3",#N/A,TRUE,"general"}</definedName>
    <definedName name="kjhkd" localSheetId="1" hidden="1">{"via1",#N/A,TRUE,"general";"via2",#N/A,TRUE,"general";"via3",#N/A,TRUE,"general"}</definedName>
    <definedName name="kjhkd" localSheetId="2"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3" hidden="1">{"via1",#N/A,TRUE,"general";"via2",#N/A,TRUE,"general";"via3",#N/A,TRUE,"general"}</definedName>
    <definedName name="kjk" localSheetId="1" hidden="1">{"via1",#N/A,TRUE,"general";"via2",#N/A,TRUE,"general";"via3",#N/A,TRUE,"general"}</definedName>
    <definedName name="kjk" localSheetId="2"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3" hidden="1">{"via1",#N/A,TRUE,"general";"via2",#N/A,TRUE,"general";"via3",#N/A,TRUE,"general"}</definedName>
    <definedName name="kjtrkjr" localSheetId="1"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localSheetId="3" hidden="1">{"via1",#N/A,TRUE,"general";"via2",#N/A,TRUE,"general";"via3",#N/A,TRUE,"general"}</definedName>
    <definedName name="kkkki" localSheetId="1" hidden="1">{"via1",#N/A,TRUE,"general";"via2",#N/A,TRUE,"general";"via3",#N/A,TRUE,"general"}</definedName>
    <definedName name="kkkki" localSheetId="2"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1" hidden="1">{"TAB1",#N/A,TRUE,"GENERAL";"TAB2",#N/A,TRUE,"GENERAL";"TAB3",#N/A,TRUE,"GENERAL";"TAB4",#N/A,TRUE,"GENERAL";"TAB5",#N/A,TRUE,"GENERAL"}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3" hidden="1">{"via1",#N/A,TRUE,"general";"via2",#N/A,TRUE,"general";"via3",#N/A,TRUE,"general"}</definedName>
    <definedName name="krtrk" localSheetId="1" hidden="1">{"via1",#N/A,TRUE,"general";"via2",#N/A,TRUE,"general";"via3",#N/A,TRUE,"general"}</definedName>
    <definedName name="krtrk" localSheetId="2"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3" hidden="1">{"TAB1",#N/A,TRUE,"GENERAL";"TAB2",#N/A,TRUE,"GENERAL";"TAB3",#N/A,TRUE,"GENERAL";"TAB4",#N/A,TRUE,"GENERAL";"TAB5",#N/A,TRUE,"GENERAL"}</definedName>
    <definedName name="kyr" localSheetId="1" hidden="1">{"TAB1",#N/A,TRUE,"GENERAL";"TAB2",#N/A,TRUE,"GENERAL";"TAB3",#N/A,TRUE,"GENERAL";"TAB4",#N/A,TRUE,"GENERAL";"TAB5",#N/A,TRUE,"GENERAL"}</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3" hidden="1">{"TAB1",#N/A,TRUE,"GENERAL";"TAB2",#N/A,TRUE,"GENERAL";"TAB3",#N/A,TRUE,"GENERAL";"TAB4",#N/A,TRUE,"GENERAL";"TAB5",#N/A,TRUE,"GENERAL"}</definedName>
    <definedName name="liuoo" localSheetId="1" hidden="1">{"TAB1",#N/A,TRUE,"GENERAL";"TAB2",#N/A,TRUE,"GENERAL";"TAB3",#N/A,TRUE,"GENERAL";"TAB4",#N/A,TRUE,"GENERAL";"TAB5",#N/A,TRUE,"GENERAL"}</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3" hidden="1">{"via1",#N/A,TRUE,"general";"via2",#N/A,TRUE,"general";"via3",#N/A,TRUE,"general"}</definedName>
    <definedName name="lkj" localSheetId="1" hidden="1">{"via1",#N/A,TRUE,"general";"via2",#N/A,TRUE,"general";"via3",#N/A,TRUE,"general"}</definedName>
    <definedName name="lkj" localSheetId="2"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1" hidden="1">{"TAB1",#N/A,TRUE,"GENERAL";"TAB2",#N/A,TRUE,"GENERAL";"TAB3",#N/A,TRUE,"GENERAL";"TAB4",#N/A,TRUE,"GENERAL";"TAB5",#N/A,TRUE,"GENERAL"}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3" hidden="1">{"via1",#N/A,TRUE,"general";"via2",#N/A,TRUE,"general";"via3",#N/A,TRUE,"general"}</definedName>
    <definedName name="lllllh" localSheetId="1" hidden="1">{"via1",#N/A,TRUE,"general";"via2",#N/A,TRUE,"general";"via3",#N/A,TRUE,"general"}</definedName>
    <definedName name="lllllh" localSheetId="2"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3" hidden="1">{"via1",#N/A,TRUE,"general";"via2",#N/A,TRUE,"general";"via3",#N/A,TRUE,"general"}</definedName>
    <definedName name="lllllllo" localSheetId="1"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3" hidden="1">{"TAB1",#N/A,TRUE,"GENERAL";"TAB2",#N/A,TRUE,"GENERAL";"TAB3",#N/A,TRUE,"GENERAL";"TAB4",#N/A,TRUE,"GENERAL";"TAB5",#N/A,TRUE,"GENERAL"}</definedName>
    <definedName name="lolol" localSheetId="1" hidden="1">{"TAB1",#N/A,TRUE,"GENERAL";"TAB2",#N/A,TRUE,"GENERAL";"TAB3",#N/A,TRUE,"GENERAL";"TAB4",#N/A,TRUE,"GENERAL";"TAB5",#N/A,TRUE,"GENERAL"}</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3" hidden="1">{"via1",#N/A,TRUE,"general";"via2",#N/A,TRUE,"general";"via3",#N/A,TRUE,"general"}</definedName>
    <definedName name="lplpl" localSheetId="1" hidden="1">{"via1",#N/A,TRUE,"general";"via2",#N/A,TRUE,"general";"via3",#N/A,TRUE,"general"}</definedName>
    <definedName name="lplpl" localSheetId="2"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3" hidden="1">{"TAB1",#N/A,TRUE,"GENERAL";"TAB2",#N/A,TRUE,"GENERAL";"TAB3",#N/A,TRUE,"GENERAL";"TAB4",#N/A,TRUE,"GENERAL";"TAB5",#N/A,TRUE,"GENERAL"}</definedName>
    <definedName name="lucy" localSheetId="1" hidden="1">{"TAB1",#N/A,TRUE,"GENERAL";"TAB2",#N/A,TRUE,"GENERAL";"TAB3",#N/A,TRUE,"GENERAL";"TAB4",#N/A,TRUE,"GENERAL";"TAB5",#N/A,TRUE,"GENERAL"}</definedName>
    <definedName name="lucy" localSheetId="2"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3" hidden="1">{"via1",#N/A,TRUE,"general";"via2",#N/A,TRUE,"general";"via3",#N/A,TRUE,"general"}</definedName>
    <definedName name="mafdsf" localSheetId="1" hidden="1">{"via1",#N/A,TRUE,"general";"via2",#N/A,TRUE,"general";"via3",#N/A,TRUE,"general"}</definedName>
    <definedName name="mafdsf" localSheetId="2"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3" hidden="1">{"TAB1",#N/A,TRUE,"GENERAL";"TAB2",#N/A,TRUE,"GENERAL";"TAB3",#N/A,TRUE,"GENERAL";"TAB4",#N/A,TRUE,"GENERAL";"TAB5",#N/A,TRUE,"GENERAL"}</definedName>
    <definedName name="mao" localSheetId="1" hidden="1">{"TAB1",#N/A,TRUE,"GENERAL";"TAB2",#N/A,TRUE,"GENERAL";"TAB3",#N/A,TRUE,"GENERAL";"TAB4",#N/A,TRUE,"GENERAL";"TAB5",#N/A,TRUE,"GENERAL"}</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3" hidden="1">{"via1",#N/A,TRUE,"general";"via2",#N/A,TRUE,"general";"via3",#N/A,TRUE,"general"}</definedName>
    <definedName name="maow" localSheetId="1" hidden="1">{"via1",#N/A,TRUE,"general";"via2",#N/A,TRUE,"general";"via3",#N/A,TRUE,"general"}</definedName>
    <definedName name="maow" localSheetId="2"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localSheetId="3" hidden="1">{"via1",#N/A,TRUE,"general";"via2",#N/A,TRUE,"general";"via3",#N/A,TRUE,"general"}</definedName>
    <definedName name="masor" localSheetId="1" hidden="1">{"via1",#N/A,TRUE,"general";"via2",#N/A,TRUE,"general";"via3",#N/A,TRUE,"general"}</definedName>
    <definedName name="masor" localSheetId="2"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3" hidden="1">{"via1",#N/A,TRUE,"general";"via2",#N/A,TRUE,"general";"via3",#N/A,TRUE,"general"}</definedName>
    <definedName name="mdd" localSheetId="1" hidden="1">{"via1",#N/A,TRUE,"general";"via2",#N/A,TRUE,"general";"via3",#N/A,TRUE,"general"}</definedName>
    <definedName name="mdd" localSheetId="2"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3" hidden="1">{"TAB1",#N/A,TRUE,"GENERAL";"TAB2",#N/A,TRUE,"GENERAL";"TAB3",#N/A,TRUE,"GENERAL";"TAB4",#N/A,TRUE,"GENERAL";"TAB5",#N/A,TRUE,"GENERAL"}</definedName>
    <definedName name="meg" localSheetId="1" hidden="1">{"TAB1",#N/A,TRUE,"GENERAL";"TAB2",#N/A,TRUE,"GENERAL";"TAB3",#N/A,TRUE,"GENERAL";"TAB4",#N/A,TRUE,"GENERAL";"TAB5",#N/A,TRUE,"GENERAL"}</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3" hidden="1">{"via1",#N/A,TRUE,"general";"via2",#N/A,TRUE,"general";"via3",#N/A,TRUE,"general"}</definedName>
    <definedName name="mghm" localSheetId="1" hidden="1">{"via1",#N/A,TRUE,"general";"via2",#N/A,TRUE,"general";"via3",#N/A,TRUE,"general"}</definedName>
    <definedName name="mghm" localSheetId="2"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3" hidden="1">{"via1",#N/A,TRUE,"general";"via2",#N/A,TRUE,"general";"via3",#N/A,TRUE,"general"}</definedName>
    <definedName name="mjmj" localSheetId="1" hidden="1">{"via1",#N/A,TRUE,"general";"via2",#N/A,TRUE,"general";"via3",#N/A,TRUE,"general"}</definedName>
    <definedName name="mjmj" localSheetId="2"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3" hidden="1">{"via1",#N/A,TRUE,"general";"via2",#N/A,TRUE,"general";"via3",#N/A,TRUE,"general"}</definedName>
    <definedName name="mjmjmn" localSheetId="1"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3" hidden="1">{"via1",#N/A,TRUE,"general";"via2",#N/A,TRUE,"general";"via3",#N/A,TRUE,"general"}</definedName>
    <definedName name="mjnhgkio" localSheetId="1"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1" hidden="1">{"TAB1",#N/A,TRUE,"GENERAL";"TAB2",#N/A,TRUE,"GENERAL";"TAB3",#N/A,TRUE,"GENERAL";"TAB4",#N/A,TRUE,"GENERAL";"TAB5",#N/A,TRUE,"GENERAL"}</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3" hidden="1">{"TAB1",#N/A,TRUE,"GENERAL";"TAB2",#N/A,TRUE,"GENERAL";"TAB3",#N/A,TRUE,"GENERAL";"TAB4",#N/A,TRUE,"GENERAL";"TAB5",#N/A,TRUE,"GENERAL"}</definedName>
    <definedName name="mmm" localSheetId="1" hidden="1">{"TAB1",#N/A,TRUE,"GENERAL";"TAB2",#N/A,TRUE,"GENERAL";"TAB3",#N/A,TRUE,"GENERAL";"TAB4",#N/A,TRUE,"GENERAL";"TAB5",#N/A,TRUE,"GENERAL"}</definedName>
    <definedName name="mmm" localSheetId="2" hidden="1">{"TAB1",#N/A,TRUE,"GENERAL";"TAB2",#N/A,TRUE,"GENERAL";"TAB3",#N/A,TRUE,"GENERAL";"TAB4",#N/A,TRUE,"GENERAL";"TAB5",#N/A,TRUE,"GENERAL"}</definedName>
    <definedName name="mmmh" localSheetId="0" hidden="1">{"via1",#N/A,TRUE,"general";"via2",#N/A,TRUE,"general";"via3",#N/A,TRUE,"general"}</definedName>
    <definedName name="mmmh" localSheetId="3" hidden="1">{"via1",#N/A,TRUE,"general";"via2",#N/A,TRUE,"general";"via3",#N/A,TRUE,"general"}</definedName>
    <definedName name="mmmh" localSheetId="1" hidden="1">{"via1",#N/A,TRUE,"general";"via2",#N/A,TRUE,"general";"via3",#N/A,TRUE,"general"}</definedName>
    <definedName name="mmmh" localSheetId="2"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1" hidden="1">{"TAB1",#N/A,TRUE,"GENERAL";"TAB2",#N/A,TRUE,"GENERAL";"TAB3",#N/A,TRUE,"GENERAL";"TAB4",#N/A,TRUE,"GENERAL";"TAB5",#N/A,TRUE,"GENERAL"}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3" hidden="1">{"via1",#N/A,TRUE,"general";"via2",#N/A,TRUE,"general";"via3",#N/A,TRUE,"general"}</definedName>
    <definedName name="mmmmmmg" localSheetId="1" hidden="1">{"via1",#N/A,TRUE,"general";"via2",#N/A,TRUE,"general";"via3",#N/A,TRUE,"general"}</definedName>
    <definedName name="mmmmmmg" localSheetId="2"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3" hidden="1">{"via1",#N/A,TRUE,"general";"via2",#N/A,TRUE,"general";"via3",#N/A,TRUE,"general"}</definedName>
    <definedName name="MN" localSheetId="1" hidden="1">{"via1",#N/A,TRUE,"general";"via2",#N/A,TRUE,"general";"via3",#N/A,TRUE,"general"}</definedName>
    <definedName name="MN" localSheetId="2"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localSheetId="3" hidden="1">{"via1",#N/A,TRUE,"general";"via2",#N/A,TRUE,"general";"via3",#N/A,TRUE,"general"}</definedName>
    <definedName name="n" localSheetId="1" hidden="1">{"via1",#N/A,TRUE,"general";"via2",#N/A,TRUE,"general";"via3",#N/A,TRUE,"general"}</definedName>
    <definedName name="n" localSheetId="2"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3" hidden="1">{"via1",#N/A,TRUE,"general";"via2",#N/A,TRUE,"general";"via3",#N/A,TRUE,"general"}</definedName>
    <definedName name="nbvnv" localSheetId="1" hidden="1">{"via1",#N/A,TRUE,"general";"via2",#N/A,TRUE,"general";"via3",#N/A,TRUE,"general"}</definedName>
    <definedName name="nbvnv" localSheetId="2"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3" hidden="1">{"TAB1",#N/A,TRUE,"GENERAL";"TAB2",#N/A,TRUE,"GENERAL";"TAB3",#N/A,TRUE,"GENERAL";"TAB4",#N/A,TRUE,"GENERAL";"TAB5",#N/A,TRUE,"GENERAL"}</definedName>
    <definedName name="NDHS" localSheetId="1" hidden="1">{"TAB1",#N/A,TRUE,"GENERAL";"TAB2",#N/A,TRUE,"GENERAL";"TAB3",#N/A,TRUE,"GENERAL";"TAB4",#N/A,TRUE,"GENERAL";"TAB5",#N/A,TRUE,"GENERAL"}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3" hidden="1">{"TAB1",#N/A,TRUE,"GENERAL";"TAB2",#N/A,TRUE,"GENERAL";"TAB3",#N/A,TRUE,"GENERAL";"TAB4",#N/A,TRUE,"GENERAL";"TAB5",#N/A,TRUE,"GENERAL"}</definedName>
    <definedName name="nf" localSheetId="1"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3" hidden="1">{"via1",#N/A,TRUE,"general";"via2",#N/A,TRUE,"general";"via3",#N/A,TRUE,"general"}</definedName>
    <definedName name="nfg" localSheetId="1" hidden="1">{"via1",#N/A,TRUE,"general";"via2",#N/A,TRUE,"general";"via3",#N/A,TRUE,"general"}</definedName>
    <definedName name="nfg" localSheetId="2"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3" hidden="1">{"via1",#N/A,TRUE,"general";"via2",#N/A,TRUE,"general";"via3",#N/A,TRUE,"general"}</definedName>
    <definedName name="nfgn" localSheetId="1"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3" hidden="1">{"TAB1",#N/A,TRUE,"GENERAL";"TAB2",#N/A,TRUE,"GENERAL";"TAB3",#N/A,TRUE,"GENERAL";"TAB4",#N/A,TRUE,"GENERAL";"TAB5",#N/A,TRUE,"GENERAL"}</definedName>
    <definedName name="ngdn" localSheetId="1" hidden="1">{"TAB1",#N/A,TRUE,"GENERAL";"TAB2",#N/A,TRUE,"GENERAL";"TAB3",#N/A,TRUE,"GENERAL";"TAB4",#N/A,TRUE,"GENERAL";"TAB5",#N/A,TRUE,"GENERAL"}</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3" hidden="1">{"via1",#N/A,TRUE,"general";"via2",#N/A,TRUE,"general";"via3",#N/A,TRUE,"general"}</definedName>
    <definedName name="ngfh" localSheetId="1" hidden="1">{"via1",#N/A,TRUE,"general";"via2",#N/A,TRUE,"general";"via3",#N/A,TRUE,"general"}</definedName>
    <definedName name="ngfh" localSheetId="2"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3" hidden="1">{"via1",#N/A,TRUE,"general";"via2",#N/A,TRUE,"general";"via3",#N/A,TRUE,"general"}</definedName>
    <definedName name="nhn" localSheetId="1" hidden="1">{"via1",#N/A,TRUE,"general";"via2",#N/A,TRUE,"general";"via3",#N/A,TRUE,"general"}</definedName>
    <definedName name="nhn" localSheetId="2"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1" hidden="1">{"TAB1",#N/A,TRUE,"GENERAL";"TAB2",#N/A,TRUE,"GENERAL";"TAB3",#N/A,TRUE,"GENERAL";"TAB4",#N/A,TRUE,"GENERAL";"TAB5",#N/A,TRUE,"GENERAL"}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3" hidden="1">{"via1",#N/A,TRUE,"general";"via2",#N/A,TRUE,"general";"via3",#N/A,TRUE,"general"}</definedName>
    <definedName name="nhndr" localSheetId="1" hidden="1">{"via1",#N/A,TRUE,"general";"via2",#N/A,TRUE,"general";"via3",#N/A,TRUE,"general"}</definedName>
    <definedName name="nhndr" localSheetId="2"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3" hidden="1">{"via1",#N/A,TRUE,"general";"via2",#N/A,TRUE,"general";"via3",#N/A,TRUE,"general"}</definedName>
    <definedName name="nmmmm" localSheetId="1" hidden="1">{"via1",#N/A,TRUE,"general";"via2",#N/A,TRUE,"general";"via3",#N/A,TRUE,"general"}</definedName>
    <definedName name="nmmmm" localSheetId="2"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3" hidden="1">{"TAB1",#N/A,TRUE,"GENERAL";"TAB2",#N/A,TRUE,"GENERAL";"TAB3",#N/A,TRUE,"GENERAL";"TAB4",#N/A,TRUE,"GENERAL";"TAB5",#N/A,TRUE,"GENERAL"}</definedName>
    <definedName name="NN" localSheetId="1" hidden="1">{"TAB1",#N/A,TRUE,"GENERAL";"TAB2",#N/A,TRUE,"GENERAL";"TAB3",#N/A,TRUE,"GENERAL";"TAB4",#N/A,TRUE,"GENERAL";"TAB5",#N/A,TRUE,"GENERAL"}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3" hidden="1">{"TAB1",#N/A,TRUE,"GENERAL";"TAB2",#N/A,TRUE,"GENERAL";"TAB3",#N/A,TRUE,"GENERAL";"TAB4",#N/A,TRUE,"GENERAL";"TAB5",#N/A,TRUE,"GENERAL"}</definedName>
    <definedName name="nndng" localSheetId="1"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localSheetId="2" hidden="1">{"TAB1",#N/A,TRUE,"GENERAL";"TAB2",#N/A,TRUE,"GENERAL";"TAB3",#N/A,TRUE,"GENERAL";"TAB4",#N/A,TRUE,"GENERAL";"TAB5",#N/A,TRUE,"GENERAL"}</definedName>
    <definedName name="nnnhd" localSheetId="0" hidden="1">{"via1",#N/A,TRUE,"general";"via2",#N/A,TRUE,"general";"via3",#N/A,TRUE,"general"}</definedName>
    <definedName name="nnnhd" localSheetId="3" hidden="1">{"via1",#N/A,TRUE,"general";"via2",#N/A,TRUE,"general";"via3",#N/A,TRUE,"general"}</definedName>
    <definedName name="nnnhd" localSheetId="1" hidden="1">{"via1",#N/A,TRUE,"general";"via2",#N/A,TRUE,"general";"via3",#N/A,TRUE,"general"}</definedName>
    <definedName name="nnnhd" localSheetId="2"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3" hidden="1">{"via1",#N/A,TRUE,"general";"via2",#N/A,TRUE,"general";"via3",#N/A,TRUE,"general"}</definedName>
    <definedName name="nnnnn" localSheetId="1"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1" hidden="1">{"TAB1",#N/A,TRUE,"GENERAL";"TAB2",#N/A,TRUE,"GENERAL";"TAB3",#N/A,TRUE,"GENERAL";"TAB4",#N/A,TRUE,"GENERAL";"TAB5",#N/A,TRUE,"GENERAL"}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3" hidden="1">{"via1",#N/A,TRUE,"general";"via2",#N/A,TRUE,"general";"via3",#N/A,TRUE,"general"}</definedName>
    <definedName name="nnnnnh" localSheetId="1" hidden="1">{"via1",#N/A,TRUE,"general";"via2",#N/A,TRUE,"general";"via3",#N/A,TRUE,"general"}</definedName>
    <definedName name="nnnnnh" localSheetId="2"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3" hidden="1">{"via1",#N/A,TRUE,"general";"via2",#N/A,TRUE,"general";"via3",#N/A,TRUE,"general"}</definedName>
    <definedName name="nxn" localSheetId="1" hidden="1">{"via1",#N/A,TRUE,"general";"via2",#N/A,TRUE,"general";"via3",#N/A,TRUE,"general"}</definedName>
    <definedName name="nxn" localSheetId="2"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3" hidden="1">{"via1",#N/A,TRUE,"general";"via2",#N/A,TRUE,"general";"via3",#N/A,TRUE,"general"}</definedName>
    <definedName name="ñpñpñ" localSheetId="1"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3" hidden="1">{"via1",#N/A,TRUE,"general";"via2",#N/A,TRUE,"general";"via3",#N/A,TRUE,"general"}</definedName>
    <definedName name="o9o9" localSheetId="1" hidden="1">{"via1",#N/A,TRUE,"general";"via2",#N/A,TRUE,"general";"via3",#N/A,TRUE,"general"}</definedName>
    <definedName name="o9o9" localSheetId="2"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3" hidden="1">{"TAB1",#N/A,TRUE,"GENERAL";"TAB2",#N/A,TRUE,"GENERAL";"TAB3",#N/A,TRUE,"GENERAL";"TAB4",#N/A,TRUE,"GENERAL";"TAB5",#N/A,TRUE,"GENERAL"}</definedName>
    <definedName name="oiret" localSheetId="1" hidden="1">{"TAB1",#N/A,TRUE,"GENERAL";"TAB2",#N/A,TRUE,"GENERAL";"TAB3",#N/A,TRUE,"GENERAL";"TAB4",#N/A,TRUE,"GENERAL";"TAB5",#N/A,TRUE,"GENERAL"}</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3" hidden="1">{"via1",#N/A,TRUE,"general";"via2",#N/A,TRUE,"general";"via3",#N/A,TRUE,"general"}</definedName>
    <definedName name="OIUOIU" localSheetId="1" hidden="1">{"via1",#N/A,TRUE,"general";"via2",#N/A,TRUE,"general";"via3",#N/A,TRUE,"general"}</definedName>
    <definedName name="OIUOIU" localSheetId="2" hidden="1">{"via1",#N/A,TRUE,"general";"via2",#N/A,TRUE,"general";"via3",#N/A,TRUE,"general"}</definedName>
    <definedName name="OIUOIU" hidden="1">{"via1",#N/A,TRUE,"general";"via2",#N/A,TRUE,"general";"via3",#N/A,TRUE,"general"}</definedName>
    <definedName name="Ojo" localSheetId="3" hidden="1">#REF!</definedName>
    <definedName name="Ojo" hidden="1">[5]OCTUBRE!#REF!</definedName>
    <definedName name="ooo" localSheetId="0" hidden="1">{"via1",#N/A,TRUE,"general";"via2",#N/A,TRUE,"general";"via3",#N/A,TRUE,"general"}</definedName>
    <definedName name="ooo" localSheetId="1" hidden="1">{"via1",#N/A,TRUE,"general";"via2",#N/A,TRUE,"general";"via3",#N/A,TRUE,"general"}</definedName>
    <definedName name="ooo" localSheetId="2" hidden="1">{"via1",#N/A,TRUE,"general";"via2",#N/A,TRUE,"general";"via3",#N/A,TRUE,"general"}</definedName>
    <definedName name="ooooiii" localSheetId="0"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1" hidden="1">{"TAB1",#N/A,TRUE,"GENERAL";"TAB2",#N/A,TRUE,"GENERAL";"TAB3",#N/A,TRUE,"GENERAL";"TAB4",#N/A,TRUE,"GENERAL";"TAB5",#N/A,TRUE,"GENERAL"}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3" hidden="1">{"via1",#N/A,TRUE,"general";"via2",#N/A,TRUE,"general";"via3",#N/A,TRUE,"general"}</definedName>
    <definedName name="oooos" localSheetId="1" hidden="1">{"via1",#N/A,TRUE,"general";"via2",#N/A,TRUE,"general";"via3",#N/A,TRUE,"general"}</definedName>
    <definedName name="oooos" localSheetId="2"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3" hidden="1">{"via1",#N/A,TRUE,"general";"via2",#N/A,TRUE,"general";"via3",#N/A,TRUE,"general"}</definedName>
    <definedName name="p0p0" localSheetId="1" hidden="1">{"via1",#N/A,TRUE,"general";"via2",#N/A,TRUE,"general";"via3",#N/A,TRUE,"general"}</definedName>
    <definedName name="p0p0" localSheetId="2" hidden="1">{"via1",#N/A,TRUE,"general";"via2",#N/A,TRUE,"general";"via3",#N/A,TRUE,"general"}</definedName>
    <definedName name="p0p0" hidden="1">{"via1",#N/A,TRUE,"general";"via2",#N/A,TRUE,"general";"via3",#N/A,TRUE,"general"}</definedName>
    <definedName name="pendiente" localSheetId="3" hidden="1">#REF!</definedName>
    <definedName name="pendiente" hidden="1">[5]OCTUBRE!#REF!</definedName>
    <definedName name="PKHK" localSheetId="0" hidden="1">{"TAB1",#N/A,TRUE,"GENERAL";"TAB2",#N/A,TRUE,"GENERAL";"TAB3",#N/A,TRUE,"GENERAL";"TAB4",#N/A,TRUE,"GENERAL";"TAB5",#N/A,TRUE,"GENERAL"}</definedName>
    <definedName name="PKHK" localSheetId="3" hidden="1">{"TAB1",#N/A,TRUE,"GENERAL";"TAB2",#N/A,TRUE,"GENERAL";"TAB3",#N/A,TRUE,"GENERAL";"TAB4",#N/A,TRUE,"GENERAL";"TAB5",#N/A,TRUE,"GENERAL"}</definedName>
    <definedName name="PKHK" localSheetId="1" hidden="1">{"TAB1",#N/A,TRUE,"GENERAL";"TAB2",#N/A,TRUE,"GENERAL";"TAB3",#N/A,TRUE,"GENERAL";"TAB4",#N/A,TRUE,"GENERAL";"TAB5",#N/A,TRUE,"GENERAL"}</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3" hidden="1">{"TAB1",#N/A,TRUE,"GENERAL";"TAB2",#N/A,TRUE,"GENERAL";"TAB3",#N/A,TRUE,"GENERAL";"TAB4",#N/A,TRUE,"GENERAL";"TAB5",#N/A,TRUE,"GENERAL"}</definedName>
    <definedName name="pkj" localSheetId="1"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3" hidden="1">{"TAB1",#N/A,TRUE,"GENERAL";"TAB2",#N/A,TRUE,"GENERAL";"TAB3",#N/A,TRUE,"GENERAL";"TAB4",#N/A,TRUE,"GENERAL";"TAB5",#N/A,TRUE,"GENERAL"}</definedName>
    <definedName name="PLAD" localSheetId="1" hidden="1">{"TAB1",#N/A,TRUE,"GENERAL";"TAB2",#N/A,TRUE,"GENERAL";"TAB3",#N/A,TRUE,"GENERAL";"TAB4",#N/A,TRUE,"GENERAL";"TAB5",#N/A,TRUE,"GENERAL"}</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3" hidden="1">{"via1",#N/A,TRUE,"general";"via2",#N/A,TRUE,"general";"via3",#N/A,TRUE,"general"}</definedName>
    <definedName name="POIUP" localSheetId="1" hidden="1">{"via1",#N/A,TRUE,"general";"via2",#N/A,TRUE,"general";"via3",#N/A,TRUE,"general"}</definedName>
    <definedName name="POIUP" localSheetId="2"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3" hidden="1">{"via1",#N/A,TRUE,"general";"via2",#N/A,TRUE,"general";"via3",#N/A,TRUE,"general"}</definedName>
    <definedName name="popop" localSheetId="1"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3" hidden="1">{"via1",#N/A,TRUE,"general";"via2",#N/A,TRUE,"general";"via3",#N/A,TRUE,"general"}</definedName>
    <definedName name="popp" localSheetId="1"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1" hidden="1">{"TAB1",#N/A,TRUE,"GENERAL";"TAB2",#N/A,TRUE,"GENERAL";"TAB3",#N/A,TRUE,"GENERAL";"TAB4",#N/A,TRUE,"GENERAL";"TAB5",#N/A,TRUE,"GENERAL"}</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3" hidden="1">{"via1",#N/A,TRUE,"general";"via2",#N/A,TRUE,"general";"via3",#N/A,TRUE,"general"}</definedName>
    <definedName name="pouig" localSheetId="1" hidden="1">{"via1",#N/A,TRUE,"general";"via2",#N/A,TRUE,"general";"via3",#N/A,TRUE,"general"}</definedName>
    <definedName name="pouig" localSheetId="2"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3" hidden="1">{"via1",#N/A,TRUE,"general";"via2",#N/A,TRUE,"general";"via3",#N/A,TRUE,"general"}</definedName>
    <definedName name="ppppp9" localSheetId="1" hidden="1">{"via1",#N/A,TRUE,"general";"via2",#N/A,TRUE,"general";"via3",#N/A,TRUE,"general"}</definedName>
    <definedName name="ppppp9" localSheetId="2"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1" hidden="1">{"TAB1",#N/A,TRUE,"GENERAL";"TAB2",#N/A,TRUE,"GENERAL";"TAB3",#N/A,TRUE,"GENERAL";"TAB4",#N/A,TRUE,"GENERAL";"TAB5",#N/A,TRUE,"GENERAL"}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3" hidden="1">{"via1",#N/A,TRUE,"general";"via2",#N/A,TRUE,"general";"via3",#N/A,TRUE,"general"}</definedName>
    <definedName name="pqroj" localSheetId="1" hidden="1">{"via1",#N/A,TRUE,"general";"via2",#N/A,TRUE,"general";"via3",#N/A,TRUE,"general"}</definedName>
    <definedName name="pqroj" localSheetId="2"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3" hidden="1">{"via1",#N/A,TRUE,"general";"via2",#N/A,TRUE,"general";"via3",#N/A,TRUE,"general"}</definedName>
    <definedName name="PRIMER" localSheetId="1" hidden="1">{"via1",#N/A,TRUE,"general";"via2",#N/A,TRUE,"general";"via3",#N/A,TRUE,"general"}</definedName>
    <definedName name="PRIMER" localSheetId="2"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1" hidden="1">{"TAB1",#N/A,TRUE,"GENERAL";"TAB2",#N/A,TRUE,"GENERAL";"TAB3",#N/A,TRUE,"GENERAL";"TAB4",#N/A,TRUE,"GENERAL";"TAB5",#N/A,TRUE,"GENERAL"}</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3" hidden="1">#REF!</definedName>
    <definedName name="PROG" localSheetId="1" hidden="1">#REF!</definedName>
    <definedName name="PROG" localSheetId="2" hidden="1">#REF!</definedName>
    <definedName name="PROG" hidden="1">#REF!</definedName>
    <definedName name="ptope" localSheetId="0" hidden="1">{"TAB1",#N/A,TRUE,"GENERAL";"TAB2",#N/A,TRUE,"GENERAL";"TAB3",#N/A,TRUE,"GENERAL";"TAB4",#N/A,TRUE,"GENERAL";"TAB5",#N/A,TRUE,"GENERAL"}</definedName>
    <definedName name="ptope" localSheetId="3" hidden="1">{"TAB1",#N/A,TRUE,"GENERAL";"TAB2",#N/A,TRUE,"GENERAL";"TAB3",#N/A,TRUE,"GENERAL";"TAB4",#N/A,TRUE,"GENERAL";"TAB5",#N/A,TRUE,"GENERAL"}</definedName>
    <definedName name="ptope" localSheetId="1" hidden="1">{"TAB1",#N/A,TRUE,"GENERAL";"TAB2",#N/A,TRUE,"GENERAL";"TAB3",#N/A,TRUE,"GENERAL";"TAB4",#N/A,TRUE,"GENERAL";"TAB5",#N/A,TRUE,"GENERAL"}</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3" hidden="1">{"via1",#N/A,TRUE,"general";"via2",#N/A,TRUE,"general";"via3",#N/A,TRUE,"general"}</definedName>
    <definedName name="ptopes" localSheetId="1" hidden="1">{"via1",#N/A,TRUE,"general";"via2",#N/A,TRUE,"general";"via3",#N/A,TRUE,"general"}</definedName>
    <definedName name="ptopes" localSheetId="2"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3" hidden="1">{"via1",#N/A,TRUE,"general";"via2",#N/A,TRUE,"general";"via3",#N/A,TRUE,"general"}</definedName>
    <definedName name="q" localSheetId="1" hidden="1">{"via1",#N/A,TRUE,"general";"via2",#N/A,TRUE,"general";"via3",#N/A,TRUE,"general"}</definedName>
    <definedName name="q" localSheetId="2" hidden="1">{"via1",#N/A,TRUE,"general";"via2",#N/A,TRUE,"general";"via3",#N/A,TRUE,"general"}</definedName>
    <definedName name="q1q1q" localSheetId="0" hidden="1">{"via1",#N/A,TRUE,"general";"via2",#N/A,TRUE,"general";"via3",#N/A,TRUE,"general"}</definedName>
    <definedName name="q1q1q" localSheetId="3" hidden="1">{"via1",#N/A,TRUE,"general";"via2",#N/A,TRUE,"general";"via3",#N/A,TRUE,"general"}</definedName>
    <definedName name="q1q1q" localSheetId="1" hidden="1">{"via1",#N/A,TRUE,"general";"via2",#N/A,TRUE,"general";"via3",#N/A,TRUE,"general"}</definedName>
    <definedName name="q1q1q" localSheetId="2"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3" hidden="1">{"via1",#N/A,TRUE,"general";"via2",#N/A,TRUE,"general";"via3",#N/A,TRUE,"general"}</definedName>
    <definedName name="qaedtguj" localSheetId="1"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3" hidden="1">{"via1",#N/A,TRUE,"general";"via2",#N/A,TRUE,"general";"via3",#N/A,TRUE,"general"}</definedName>
    <definedName name="QAQSWS" localSheetId="1"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3" hidden="1">{"via1",#N/A,TRUE,"general";"via2",#N/A,TRUE,"general";"via3",#N/A,TRUE,"general"}</definedName>
    <definedName name="qaqwwxcr" localSheetId="1"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3" hidden="1">{"via1",#N/A,TRUE,"general";"via2",#N/A,TRUE,"general";"via3",#N/A,TRUE,"general"}</definedName>
    <definedName name="qedcd" localSheetId="1" hidden="1">{"via1",#N/A,TRUE,"general";"via2",#N/A,TRUE,"general";"via3",#N/A,TRUE,"general"}</definedName>
    <definedName name="qedcd" localSheetId="2"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1" hidden="1">{"TAB1",#N/A,TRUE,"GENERAL";"TAB2",#N/A,TRUE,"GENERAL";"TAB3",#N/A,TRUE,"GENERAL";"TAB4",#N/A,TRUE,"GENERAL";"TAB5",#N/A,TRUE,"GENERAL"}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3" hidden="1">{"via1",#N/A,TRUE,"general";"via2",#N/A,TRUE,"general";"via3",#N/A,TRUE,"general"}</definedName>
    <definedName name="qewj" localSheetId="1" hidden="1">{"via1",#N/A,TRUE,"general";"via2",#N/A,TRUE,"general";"via3",#N/A,TRUE,"general"}</definedName>
    <definedName name="qewj" localSheetId="2"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3" hidden="1">{"via1",#N/A,TRUE,"general";"via2",#N/A,TRUE,"general";"via3",#N/A,TRUE,"general"}</definedName>
    <definedName name="qqqqqw" localSheetId="1" hidden="1">{"via1",#N/A,TRUE,"general";"via2",#N/A,TRUE,"general";"via3",#N/A,TRUE,"general"}</definedName>
    <definedName name="qqqqqw" localSheetId="2"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3" hidden="1">{"via1",#N/A,TRUE,"general";"via2",#N/A,TRUE,"general";"via3",#N/A,TRUE,"general"}</definedName>
    <definedName name="qw" localSheetId="1" hidden="1">{"via1",#N/A,TRUE,"general";"via2",#N/A,TRUE,"general";"via3",#N/A,TRUE,"general"}</definedName>
    <definedName name="qw" localSheetId="2" hidden="1">{"via1",#N/A,TRUE,"general";"via2",#N/A,TRUE,"general";"via3",#N/A,TRUE,"general"}</definedName>
    <definedName name="qwdas2" localSheetId="0" hidden="1">{"via1",#N/A,TRUE,"general";"via2",#N/A,TRUE,"general";"via3",#N/A,TRUE,"general"}</definedName>
    <definedName name="qwdas2" localSheetId="3" hidden="1">{"via1",#N/A,TRUE,"general";"via2",#N/A,TRUE,"general";"via3",#N/A,TRUE,"general"}</definedName>
    <definedName name="qwdas2" localSheetId="1"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3" hidden="1">{"TAB1",#N/A,TRUE,"GENERAL";"TAB2",#N/A,TRUE,"GENERAL";"TAB3",#N/A,TRUE,"GENERAL";"TAB4",#N/A,TRUE,"GENERAL";"TAB5",#N/A,TRUE,"GENERAL"}</definedName>
    <definedName name="qweqe" localSheetId="1" hidden="1">{"TAB1",#N/A,TRUE,"GENERAL";"TAB2",#N/A,TRUE,"GENERAL";"TAB3",#N/A,TRUE,"GENERAL";"TAB4",#N/A,TRUE,"GENERAL";"TAB5",#N/A,TRUE,"GENERAL"}</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3" hidden="1">{"TAB1",#N/A,TRUE,"GENERAL";"TAB2",#N/A,TRUE,"GENERAL";"TAB3",#N/A,TRUE,"GENERAL";"TAB4",#N/A,TRUE,"GENERAL";"TAB5",#N/A,TRUE,"GENERAL"}</definedName>
    <definedName name="rege" localSheetId="1" hidden="1">{"TAB1",#N/A,TRUE,"GENERAL";"TAB2",#N/A,TRUE,"GENERAL";"TAB3",#N/A,TRUE,"GENERAL";"TAB4",#N/A,TRUE,"GENERAL";"TAB5",#N/A,TRUE,"GENERAL"}</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3" hidden="1">{"via1",#N/A,TRUE,"general";"via2",#N/A,TRUE,"general";"via3",#N/A,TRUE,"general"}</definedName>
    <definedName name="REJHE" localSheetId="1" hidden="1">{"via1",#N/A,TRUE,"general";"via2",#N/A,TRUE,"general";"via3",#N/A,TRUE,"general"}</definedName>
    <definedName name="REJHE" localSheetId="2"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3" hidden="1">{"via1",#N/A,TRUE,"general";"via2",#N/A,TRUE,"general";"via3",#N/A,TRUE,"general"}</definedName>
    <definedName name="rer" localSheetId="1" hidden="1">{"via1",#N/A,TRUE,"general";"via2",#N/A,TRUE,"general";"via3",#N/A,TRUE,"general"}</definedName>
    <definedName name="rer" localSheetId="2"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1" hidden="1">{"TAB1",#N/A,TRUE,"GENERAL";"TAB2",#N/A,TRUE,"GENERAL";"TAB3",#N/A,TRUE,"GENERAL";"TAB4",#N/A,TRUE,"GENERAL";"TAB5",#N/A,TRUE,"GENERAL"}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3" hidden="1">{"TAB1",#N/A,TRUE,"GENERAL";"TAB2",#N/A,TRUE,"GENERAL";"TAB3",#N/A,TRUE,"GENERAL";"TAB4",#N/A,TRUE,"GENERAL";"TAB5",#N/A,TRUE,"GENERAL"}</definedName>
    <definedName name="rerg" localSheetId="1"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3" hidden="1">{"via1",#N/A,TRUE,"general";"via2",#N/A,TRUE,"general";"via3",#N/A,TRUE,"general"}</definedName>
    <definedName name="RETTRE" localSheetId="1" hidden="1">{"via1",#N/A,TRUE,"general";"via2",#N/A,TRUE,"general";"via3",#N/A,TRUE,"general"}</definedName>
    <definedName name="RETTRE" localSheetId="2"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3" hidden="1">{"TAB1",#N/A,TRUE,"GENERAL";"TAB2",#N/A,TRUE,"GENERAL";"TAB3",#N/A,TRUE,"GENERAL";"TAB4",#N/A,TRUE,"GENERAL";"TAB5",#N/A,TRUE,"GENERAL"}</definedName>
    <definedName name="rety" localSheetId="1" hidden="1">{"TAB1",#N/A,TRUE,"GENERAL";"TAB2",#N/A,TRUE,"GENERAL";"TAB3",#N/A,TRUE,"GENERAL";"TAB4",#N/A,TRUE,"GENERAL";"TAB5",#N/A,TRUE,"GENERAL"}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3" hidden="1">{"via1",#N/A,TRUE,"general";"via2",#N/A,TRUE,"general";"via3",#N/A,TRUE,"general"}</definedName>
    <definedName name="rewfreg" localSheetId="1" hidden="1">{"via1",#N/A,TRUE,"general";"via2",#N/A,TRUE,"general";"via3",#N/A,TRUE,"general"}</definedName>
    <definedName name="rewfreg" localSheetId="2"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3" hidden="1">{"via1",#N/A,TRUE,"general";"via2",#N/A,TRUE,"general";"via3",#N/A,TRUE,"general"}</definedName>
    <definedName name="rewr" localSheetId="1"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1" hidden="1">{"TAB1",#N/A,TRUE,"GENERAL";"TAB2",#N/A,TRUE,"GENERAL";"TAB3",#N/A,TRUE,"GENERAL";"TAB4",#N/A,TRUE,"GENERAL";"TAB5",#N/A,TRUE,"GENERAL"}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3" hidden="1">{"via1",#N/A,TRUE,"general";"via2",#N/A,TRUE,"general";"via3",#N/A,TRUE,"general"}</definedName>
    <definedName name="reyety" localSheetId="1" hidden="1">{"via1",#N/A,TRUE,"general";"via2",#N/A,TRUE,"general";"via3",#N/A,TRUE,"general"}</definedName>
    <definedName name="reyety" localSheetId="2"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3" hidden="1">{"via1",#N/A,TRUE,"general";"via2",#N/A,TRUE,"general";"via3",#N/A,TRUE,"general"}</definedName>
    <definedName name="reyty" localSheetId="1"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3" hidden="1">{"via1",#N/A,TRUE,"general";"via2",#N/A,TRUE,"general";"via3",#N/A,TRUE,"general"}</definedName>
    <definedName name="reyyt" localSheetId="1"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1" hidden="1">{"TAB1",#N/A,TRUE,"GENERAL";"TAB2",#N/A,TRUE,"GENERAL";"TAB3",#N/A,TRUE,"GENERAL";"TAB4",#N/A,TRUE,"GENERAL";"TAB5",#N/A,TRUE,"GENERAL"}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3" hidden="1">{"via1",#N/A,TRUE,"general";"via2",#N/A,TRUE,"general";"via3",#N/A,TRUE,"general"}</definedName>
    <definedName name="rfrf" localSheetId="1" hidden="1">{"via1",#N/A,TRUE,"general";"via2",#N/A,TRUE,"general";"via3",#N/A,TRUE,"general"}</definedName>
    <definedName name="rfrf" localSheetId="2"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3" hidden="1">{"via1",#N/A,TRUE,"general";"via2",#N/A,TRUE,"general";"via3",#N/A,TRUE,"general"}</definedName>
    <definedName name="rge" localSheetId="1" hidden="1">{"via1",#N/A,TRUE,"general";"via2",#N/A,TRUE,"general";"via3",#N/A,TRUE,"general"}</definedName>
    <definedName name="rge" localSheetId="2"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3" hidden="1">{"via1",#N/A,TRUE,"general";"via2",#N/A,TRUE,"general";"via3",#N/A,TRUE,"general"}</definedName>
    <definedName name="rgegg" localSheetId="1"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3" hidden="1">{"TAB1",#N/A,TRUE,"GENERAL";"TAB2",#N/A,TRUE,"GENERAL";"TAB3",#N/A,TRUE,"GENERAL";"TAB4",#N/A,TRUE,"GENERAL";"TAB5",#N/A,TRUE,"GENERAL"}</definedName>
    <definedName name="rhh" localSheetId="1" hidden="1">{"TAB1",#N/A,TRUE,"GENERAL";"TAB2",#N/A,TRUE,"GENERAL";"TAB3",#N/A,TRUE,"GENERAL";"TAB4",#N/A,TRUE,"GENERAL";"TAB5",#N/A,TRUE,"GENERAL"}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3" hidden="1">{"TAB1",#N/A,TRUE,"GENERAL";"TAB2",#N/A,TRUE,"GENERAL";"TAB3",#N/A,TRUE,"GENERAL";"TAB4",#N/A,TRUE,"GENERAL";"TAB5",#N/A,TRUE,"GENERAL"}</definedName>
    <definedName name="rhrtd" localSheetId="1"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3" hidden="1">{"TAB1",#N/A,TRUE,"GENERAL";"TAB2",#N/A,TRUE,"GENERAL";"TAB3",#N/A,TRUE,"GENERAL";"TAB4",#N/A,TRUE,"GENERAL";"TAB5",#N/A,TRUE,"GENERAL"}</definedName>
    <definedName name="rhtry" localSheetId="1"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3" hidden="1">{"TAB1",#N/A,TRUE,"GENERAL";"TAB2",#N/A,TRUE,"GENERAL";"TAB3",#N/A,TRUE,"GENERAL";"TAB4",#N/A,TRUE,"GENERAL";"TAB5",#N/A,TRUE,"GENERAL"}</definedName>
    <definedName name="rj" localSheetId="1" hidden="1">{"TAB1",#N/A,TRUE,"GENERAL";"TAB2",#N/A,TRUE,"GENERAL";"TAB3",#N/A,TRUE,"GENERAL";"TAB4",#N/A,TRUE,"GENERAL";"TAB5",#N/A,TRUE,"GENERAL"}</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3" hidden="1">{"TAB1",#N/A,TRUE,"GENERAL";"TAB2",#N/A,TRUE,"GENERAL";"TAB3",#N/A,TRUE,"GENERAL";"TAB4",#N/A,TRUE,"GENERAL";"TAB5",#N/A,TRUE,"GENERAL"}</definedName>
    <definedName name="rjjth" localSheetId="1"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3" hidden="1">{"via1",#N/A,TRUE,"general";"via2",#N/A,TRUE,"general";"via3",#N/A,TRUE,"general"}</definedName>
    <definedName name="rjy" localSheetId="1" hidden="1">{"via1",#N/A,TRUE,"general";"via2",#N/A,TRUE,"general";"via3",#N/A,TRUE,"general"}</definedName>
    <definedName name="rjy" localSheetId="2"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3" hidden="1">{"TAB1",#N/A,TRUE,"GENERAL";"TAB2",#N/A,TRUE,"GENERAL";"TAB3",#N/A,TRUE,"GENERAL";"TAB4",#N/A,TRUE,"GENERAL";"TAB5",#N/A,TRUE,"GENERAL"}</definedName>
    <definedName name="rkjyk" localSheetId="1" hidden="1">{"TAB1",#N/A,TRUE,"GENERAL";"TAB2",#N/A,TRUE,"GENERAL";"TAB3",#N/A,TRUE,"GENERAL";"TAB4",#N/A,TRUE,"GENERAL";"TAB5",#N/A,TRUE,"GENERAL"}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3" hidden="1">{"via1",#N/A,TRUE,"general";"via2",#N/A,TRUE,"general";"via3",#N/A,TRUE,"general"}</definedName>
    <definedName name="rkru" localSheetId="1" hidden="1">{"via1",#N/A,TRUE,"general";"via2",#N/A,TRUE,"general";"via3",#N/A,TRUE,"general"}</definedName>
    <definedName name="rkru" localSheetId="2"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3" hidden="1">{"TAB1",#N/A,TRUE,"GENERAL";"TAB2",#N/A,TRUE,"GENERAL";"TAB3",#N/A,TRUE,"GENERAL";"TAB4",#N/A,TRUE,"GENERAL";"TAB5",#N/A,TRUE,"GENERAL"}</definedName>
    <definedName name="rky" localSheetId="1" hidden="1">{"TAB1",#N/A,TRUE,"GENERAL";"TAB2",#N/A,TRUE,"GENERAL";"TAB3",#N/A,TRUE,"GENERAL";"TAB4",#N/A,TRUE,"GENERAL";"TAB5",#N/A,TRUE,"GENERAL"}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3" hidden="1">{"via1",#N/A,TRUE,"general";"via2",#N/A,TRUE,"general";"via3",#N/A,TRUE,"general"}</definedName>
    <definedName name="rrr" localSheetId="1" hidden="1">{"via1",#N/A,TRUE,"general";"via2",#N/A,TRUE,"general";"via3",#N/A,TRUE,"general"}</definedName>
    <definedName name="rrr" localSheetId="2"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3" hidden="1">{"via1",#N/A,TRUE,"general";"via2",#N/A,TRUE,"general";"via3",#N/A,TRUE,"general"}</definedName>
    <definedName name="rrrrrb" localSheetId="1"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1" hidden="1">{"TAB1",#N/A,TRUE,"GENERAL";"TAB2",#N/A,TRUE,"GENERAL";"TAB3",#N/A,TRUE,"GENERAL";"TAB4",#N/A,TRUE,"GENERAL";"TAB5",#N/A,TRUE,"GENERAL"}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3" hidden="1">{"via1",#N/A,TRUE,"general";"via2",#N/A,TRUE,"general";"via3",#N/A,TRUE,"general"}</definedName>
    <definedName name="rrrrt" localSheetId="1" hidden="1">{"via1",#N/A,TRUE,"general";"via2",#N/A,TRUE,"general";"via3",#N/A,TRUE,"general"}</definedName>
    <definedName name="rrrrt" localSheetId="2"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1" hidden="1">{"TAB1",#N/A,TRUE,"GENERAL";"TAB2",#N/A,TRUE,"GENERAL";"TAB3",#N/A,TRUE,"GENERAL";"TAB4",#N/A,TRUE,"GENERAL";"TAB5",#N/A,TRUE,"GENERAL"}</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3" hidden="1">{"TAB1",#N/A,TRUE,"GENERAL";"TAB2",#N/A,TRUE,"GENERAL";"TAB3",#N/A,TRUE,"GENERAL";"TAB4",#N/A,TRUE,"GENERAL";"TAB5",#N/A,TRUE,"GENERAL"}</definedName>
    <definedName name="rt" localSheetId="1" hidden="1">{"TAB1",#N/A,TRUE,"GENERAL";"TAB2",#N/A,TRUE,"GENERAL";"TAB3",#N/A,TRUE,"GENERAL";"TAB4",#N/A,TRUE,"GENERAL";"TAB5",#N/A,TRUE,"GENERAL"}</definedName>
    <definedName name="rt" localSheetId="2" hidden="1">{"TAB1",#N/A,TRUE,"GENERAL";"TAB2",#N/A,TRUE,"GENERAL";"TAB3",#N/A,TRUE,"GENERAL";"TAB4",#N/A,TRUE,"GENERAL";"TAB5",#N/A,TRUE,"GENERAL"}</definedName>
    <definedName name="rte" localSheetId="0" hidden="1">{"TAB1",#N/A,TRUE,"GENERAL";"TAB2",#N/A,TRUE,"GENERAL";"TAB3",#N/A,TRUE,"GENERAL";"TAB4",#N/A,TRUE,"GENERAL";"TAB5",#N/A,TRUE,"GENERAL"}</definedName>
    <definedName name="rte" localSheetId="3" hidden="1">{"TAB1",#N/A,TRUE,"GENERAL";"TAB2",#N/A,TRUE,"GENERAL";"TAB3",#N/A,TRUE,"GENERAL";"TAB4",#N/A,TRUE,"GENERAL";"TAB5",#N/A,TRUE,"GENERAL"}</definedName>
    <definedName name="rte" localSheetId="1" hidden="1">{"TAB1",#N/A,TRUE,"GENERAL";"TAB2",#N/A,TRUE,"GENERAL";"TAB3",#N/A,TRUE,"GENERAL";"TAB4",#N/A,TRUE,"GENERAL";"TAB5",#N/A,TRUE,"GENERAL"}</definedName>
    <definedName name="rte" localSheetId="2" hidden="1">{"TAB1",#N/A,TRUE,"GENERAL";"TAB2",#N/A,TRUE,"GENERAL";"TAB3",#N/A,TRUE,"GENERAL";"TAB4",#N/A,TRUE,"GENERAL";"TAB5",#N/A,TRUE,"GENERAL"}</definedName>
    <definedName name="rteg" localSheetId="0" hidden="1">{"via1",#N/A,TRUE,"general";"via2",#N/A,TRUE,"general";"via3",#N/A,TRUE,"general"}</definedName>
    <definedName name="rteg" localSheetId="3" hidden="1">{"via1",#N/A,TRUE,"general";"via2",#N/A,TRUE,"general";"via3",#N/A,TRUE,"general"}</definedName>
    <definedName name="rteg" localSheetId="1" hidden="1">{"via1",#N/A,TRUE,"general";"via2",#N/A,TRUE,"general";"via3",#N/A,TRUE,"general"}</definedName>
    <definedName name="rteg" localSheetId="2"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3" hidden="1">{"TAB1",#N/A,TRUE,"GENERAL";"TAB2",#N/A,TRUE,"GENERAL";"TAB3",#N/A,TRUE,"GENERAL";"TAB4",#N/A,TRUE,"GENERAL";"TAB5",#N/A,TRUE,"GENERAL"}</definedName>
    <definedName name="rtert" localSheetId="1" hidden="1">{"TAB1",#N/A,TRUE,"GENERAL";"TAB2",#N/A,TRUE,"GENERAL";"TAB3",#N/A,TRUE,"GENERAL";"TAB4",#N/A,TRUE,"GENERAL";"TAB5",#N/A,TRUE,"GENERAL"}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3" hidden="1">{"via1",#N/A,TRUE,"general";"via2",#N/A,TRUE,"general";"via3",#N/A,TRUE,"general"}</definedName>
    <definedName name="rtes" localSheetId="1" hidden="1">{"via1",#N/A,TRUE,"general";"via2",#N/A,TRUE,"general";"via3",#N/A,TRUE,"general"}</definedName>
    <definedName name="rtes" localSheetId="2"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1" hidden="1">{"TAB1",#N/A,TRUE,"GENERAL";"TAB2",#N/A,TRUE,"GENERAL";"TAB3",#N/A,TRUE,"GENERAL";"TAB4",#N/A,TRUE,"GENERAL";"TAB5",#N/A,TRUE,"GENERAL"}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3" hidden="1">{"via1",#N/A,TRUE,"general";"via2",#N/A,TRUE,"general";"via3",#N/A,TRUE,"general"}</definedName>
    <definedName name="rthrthg" localSheetId="1" hidden="1">{"via1",#N/A,TRUE,"general";"via2",#N/A,TRUE,"general";"via3",#N/A,TRUE,"general"}</definedName>
    <definedName name="rthrthg" localSheetId="2"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3" hidden="1">{"via1",#N/A,TRUE,"general";"via2",#N/A,TRUE,"general";"via3",#N/A,TRUE,"general"}</definedName>
    <definedName name="rthtrh" localSheetId="1"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3" hidden="1">{"via1",#N/A,TRUE,"general";"via2",#N/A,TRUE,"general";"via3",#N/A,TRUE,"general"}</definedName>
    <definedName name="rtkk" localSheetId="1"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3" hidden="1">{"via1",#N/A,TRUE,"general";"via2",#N/A,TRUE,"general";"via3",#N/A,TRUE,"general"}</definedName>
    <definedName name="rttthy" localSheetId="1"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3" hidden="1">{"via1",#N/A,TRUE,"general";"via2",#N/A,TRUE,"general";"via3",#N/A,TRUE,"general"}</definedName>
    <definedName name="rtu" localSheetId="1"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3" hidden="1">{"TAB1",#N/A,TRUE,"GENERAL";"TAB2",#N/A,TRUE,"GENERAL";"TAB3",#N/A,TRUE,"GENERAL";"TAB4",#N/A,TRUE,"GENERAL";"TAB5",#N/A,TRUE,"GENERAL"}</definedName>
    <definedName name="rtug" localSheetId="1" hidden="1">{"TAB1",#N/A,TRUE,"GENERAL";"TAB2",#N/A,TRUE,"GENERAL";"TAB3",#N/A,TRUE,"GENERAL";"TAB4",#N/A,TRUE,"GENERAL";"TAB5",#N/A,TRUE,"GENERAL"}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3" hidden="1">{"via1",#N/A,TRUE,"general";"via2",#N/A,TRUE,"general";"via3",#N/A,TRUE,"general"}</definedName>
    <definedName name="rturtu" localSheetId="1" hidden="1">{"via1",#N/A,TRUE,"general";"via2",#N/A,TRUE,"general";"via3",#N/A,TRUE,"general"}</definedName>
    <definedName name="rturtu" localSheetId="2"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3" hidden="1">{"via1",#N/A,TRUE,"general";"via2",#N/A,TRUE,"general";"via3",#N/A,TRUE,"general"}</definedName>
    <definedName name="rturu" localSheetId="1"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3" hidden="1">{"via1",#N/A,TRUE,"general";"via2",#N/A,TRUE,"general";"via3",#N/A,TRUE,"general"}</definedName>
    <definedName name="rtut" localSheetId="1"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3" hidden="1">{"via1",#N/A,TRUE,"general";"via2",#N/A,TRUE,"general";"via3",#N/A,TRUE,"general"}</definedName>
    <definedName name="rtutru" localSheetId="1"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3" hidden="1">{"via1",#N/A,TRUE,"general";"via2",#N/A,TRUE,"general";"via3",#N/A,TRUE,"general"}</definedName>
    <definedName name="rtuy" localSheetId="1"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3" hidden="1">{"TAB1",#N/A,TRUE,"GENERAL";"TAB2",#N/A,TRUE,"GENERAL";"TAB3",#N/A,TRUE,"GENERAL";"TAB4",#N/A,TRUE,"GENERAL";"TAB5",#N/A,TRUE,"GENERAL"}</definedName>
    <definedName name="rtyhr" localSheetId="1" hidden="1">{"TAB1",#N/A,TRUE,"GENERAL";"TAB2",#N/A,TRUE,"GENERAL";"TAB3",#N/A,TRUE,"GENERAL";"TAB4",#N/A,TRUE,"GENERAL";"TAB5",#N/A,TRUE,"GENERAL"}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3" hidden="1">{"via1",#N/A,TRUE,"general";"via2",#N/A,TRUE,"general";"via3",#N/A,TRUE,"general"}</definedName>
    <definedName name="rtym" localSheetId="1" hidden="1">{"via1",#N/A,TRUE,"general";"via2",#N/A,TRUE,"general";"via3",#N/A,TRUE,"general"}</definedName>
    <definedName name="rtym" localSheetId="2"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1" hidden="1">{"TAB1",#N/A,TRUE,"GENERAL";"TAB2",#N/A,TRUE,"GENERAL";"TAB3",#N/A,TRUE,"GENERAL";"TAB4",#N/A,TRUE,"GENERAL";"TAB5",#N/A,TRUE,"GENERAL"}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3" hidden="1">{"via1",#N/A,TRUE,"general";"via2",#N/A,TRUE,"general";"via3",#N/A,TRUE,"general"}</definedName>
    <definedName name="rtyrh" localSheetId="1" hidden="1">{"via1",#N/A,TRUE,"general";"via2",#N/A,TRUE,"general";"via3",#N/A,TRUE,"general"}</definedName>
    <definedName name="rtyrh" localSheetId="2"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3" hidden="1">{"via1",#N/A,TRUE,"general";"via2",#N/A,TRUE,"general";"via3",#N/A,TRUE,"general"}</definedName>
    <definedName name="RTYRTY" localSheetId="1"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3" hidden="1">{"TAB1",#N/A,TRUE,"GENERAL";"TAB2",#N/A,TRUE,"GENERAL";"TAB3",#N/A,TRUE,"GENERAL";"TAB4",#N/A,TRUE,"GENERAL";"TAB5",#N/A,TRUE,"GENERAL"}</definedName>
    <definedName name="rtyt" localSheetId="1" hidden="1">{"TAB1",#N/A,TRUE,"GENERAL";"TAB2",#N/A,TRUE,"GENERAL";"TAB3",#N/A,TRUE,"GENERAL";"TAB4",#N/A,TRUE,"GENERAL";"TAB5",#N/A,TRUE,"GENERAL"}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3" hidden="1">{"via1",#N/A,TRUE,"general";"via2",#N/A,TRUE,"general";"via3",#N/A,TRUE,"general"}</definedName>
    <definedName name="rtytry" localSheetId="1" hidden="1">{"via1",#N/A,TRUE,"general";"via2",#N/A,TRUE,"general";"via3",#N/A,TRUE,"general"}</definedName>
    <definedName name="rtytry" localSheetId="2"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3" hidden="1">{"TAB1",#N/A,TRUE,"GENERAL";"TAB2",#N/A,TRUE,"GENERAL";"TAB3",#N/A,TRUE,"GENERAL";"TAB4",#N/A,TRUE,"GENERAL";"TAB5",#N/A,TRUE,"GENERAL"}</definedName>
    <definedName name="ruru" localSheetId="1" hidden="1">{"TAB1",#N/A,TRUE,"GENERAL";"TAB2",#N/A,TRUE,"GENERAL";"TAB3",#N/A,TRUE,"GENERAL";"TAB4",#N/A,TRUE,"GENERAL";"TAB5",#N/A,TRUE,"GENERAL"}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3" hidden="1">{"via1",#N/A,TRUE,"general";"via2",#N/A,TRUE,"general";"via3",#N/A,TRUE,"general"}</definedName>
    <definedName name="rutu" localSheetId="1" hidden="1">{"via1",#N/A,TRUE,"general";"via2",#N/A,TRUE,"general";"via3",#N/A,TRUE,"general"}</definedName>
    <definedName name="rutu" localSheetId="2"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3" hidden="1">{"via1",#N/A,TRUE,"general";"via2",#N/A,TRUE,"general";"via3",#N/A,TRUE,"general"}</definedName>
    <definedName name="rwt" localSheetId="1"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3" hidden="1">{"via1",#N/A,TRUE,"general";"via2",#N/A,TRUE,"general";"via3",#N/A,TRUE,"general"}</definedName>
    <definedName name="ry" localSheetId="1" hidden="1">{"via1",#N/A,TRUE,"general";"via2",#N/A,TRUE,"general";"via3",#N/A,TRUE,"general"}</definedName>
    <definedName name="ry" localSheetId="2" hidden="1">{"via1",#N/A,TRUE,"general";"via2",#N/A,TRUE,"general";"via3",#N/A,TRUE,"general"}</definedName>
    <definedName name="ryeryb" localSheetId="0"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1" hidden="1">{"TAB1",#N/A,TRUE,"GENERAL";"TAB2",#N/A,TRUE,"GENERAL";"TAB3",#N/A,TRUE,"GENERAL";"TAB4",#N/A,TRUE,"GENERAL";"TAB5",#N/A,TRUE,"GENERAL"}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3" hidden="1">{"via1",#N/A,TRUE,"general";"via2",#N/A,TRUE,"general";"via3",#N/A,TRUE,"general"}</definedName>
    <definedName name="rytrsdg" localSheetId="1" hidden="1">{"via1",#N/A,TRUE,"general";"via2",#N/A,TRUE,"general";"via3",#N/A,TRUE,"general"}</definedName>
    <definedName name="rytrsdg" localSheetId="2"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3" hidden="1">{"via1",#N/A,TRUE,"general";"via2",#N/A,TRUE,"general";"via3",#N/A,TRUE,"general"}</definedName>
    <definedName name="saa" localSheetId="1" hidden="1">{"via1",#N/A,TRUE,"general";"via2",#N/A,TRUE,"general";"via3",#N/A,TRUE,"general"}</definedName>
    <definedName name="saa" localSheetId="2"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3" hidden="1">{"via1",#N/A,TRUE,"general";"via2",#N/A,TRUE,"general";"via3",#N/A,TRUE,"general"}</definedName>
    <definedName name="SAD" localSheetId="1"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3" hidden="1">{"via1",#N/A,TRUE,"general";"via2",#N/A,TRUE,"general";"via3",#N/A,TRUE,"general"}</definedName>
    <definedName name="SADF" localSheetId="1"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3" hidden="1">{"TAB1",#N/A,TRUE,"GENERAL";"TAB2",#N/A,TRUE,"GENERAL";"TAB3",#N/A,TRUE,"GENERAL";"TAB4",#N/A,TRUE,"GENERAL";"TAB5",#N/A,TRUE,"GENERAL"}</definedName>
    <definedName name="sadff" localSheetId="1" hidden="1">{"TAB1",#N/A,TRUE,"GENERAL";"TAB2",#N/A,TRUE,"GENERAL";"TAB3",#N/A,TRUE,"GENERAL";"TAB4",#N/A,TRUE,"GENERAL";"TAB5",#N/A,TRUE,"GENERAL"}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3" hidden="1">{"via1",#N/A,TRUE,"general";"via2",#N/A,TRUE,"general";"via3",#N/A,TRUE,"general"}</definedName>
    <definedName name="sadfo" localSheetId="1" hidden="1">{"via1",#N/A,TRUE,"general";"via2",#N/A,TRUE,"general";"via3",#N/A,TRUE,"general"}</definedName>
    <definedName name="sadfo" localSheetId="2"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3" hidden="1">{"TAB1",#N/A,TRUE,"GENERAL";"TAB2",#N/A,TRUE,"GENERAL";"TAB3",#N/A,TRUE,"GENERAL";"TAB4",#N/A,TRUE,"GENERAL";"TAB5",#N/A,TRUE,"GENERAL"}</definedName>
    <definedName name="safdp" localSheetId="1" hidden="1">{"TAB1",#N/A,TRUE,"GENERAL";"TAB2",#N/A,TRUE,"GENERAL";"TAB3",#N/A,TRUE,"GENERAL";"TAB4",#N/A,TRUE,"GENERAL";"TAB5",#N/A,TRUE,"GENERAL"}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3" hidden="1">{"via1",#N/A,TRUE,"general";"via2",#N/A,TRUE,"general";"via3",#N/A,TRUE,"general"}</definedName>
    <definedName name="sbgfbgdr" localSheetId="1" hidden="1">{"via1",#N/A,TRUE,"general";"via2",#N/A,TRUE,"general";"via3",#N/A,TRUE,"general"}</definedName>
    <definedName name="sbgfbgdr" localSheetId="2"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3" hidden="1">{"TAB1",#N/A,TRUE,"GENERAL";"TAB2",#N/A,TRUE,"GENERAL";"TAB3",#N/A,TRUE,"GENERAL";"TAB4",#N/A,TRUE,"GENERAL";"TAB5",#N/A,TRUE,"GENERAL"}</definedName>
    <definedName name="sd" localSheetId="1" hidden="1">{"TAB1",#N/A,TRUE,"GENERAL";"TAB2",#N/A,TRUE,"GENERAL";"TAB3",#N/A,TRUE,"GENERAL";"TAB4",#N/A,TRUE,"GENERAL";"TAB5",#N/A,TRUE,"GENERAL"}</definedName>
    <definedName name="sd" localSheetId="2" hidden="1">{"TAB1",#N/A,TRUE,"GENERAL";"TAB2",#N/A,TRUE,"GENERAL";"TAB3",#N/A,TRUE,"GENERAL";"TAB4",#N/A,TRUE,"GENERAL";"TAB5",#N/A,TRUE,"GENERAL"}</definedName>
    <definedName name="sdaf" localSheetId="0" hidden="1">{"via1",#N/A,TRUE,"general";"via2",#N/A,TRUE,"general";"via3",#N/A,TRUE,"general"}</definedName>
    <definedName name="sdaf" localSheetId="3" hidden="1">{"via1",#N/A,TRUE,"general";"via2",#N/A,TRUE,"general";"via3",#N/A,TRUE,"general"}</definedName>
    <definedName name="sdaf" localSheetId="1" hidden="1">{"via1",#N/A,TRUE,"general";"via2",#N/A,TRUE,"general";"via3",#N/A,TRUE,"general"}</definedName>
    <definedName name="sdaf" localSheetId="2"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3" hidden="1">{"via1",#N/A,TRUE,"general";"via2",#N/A,TRUE,"general";"via3",#N/A,TRUE,"general"}</definedName>
    <definedName name="sdas" localSheetId="1"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3" hidden="1">{"via1",#N/A,TRUE,"general";"via2",#N/A,TRUE,"general";"via3",#N/A,TRUE,"general"}</definedName>
    <definedName name="sdasdf" localSheetId="1"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1" hidden="1">{"TAB1",#N/A,TRUE,"GENERAL";"TAB2",#N/A,TRUE,"GENERAL";"TAB3",#N/A,TRUE,"GENERAL";"TAB4",#N/A,TRUE,"GENERAL";"TAB5",#N/A,TRUE,"GENERAL"}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3" hidden="1">{"TAB1",#N/A,TRUE,"GENERAL";"TAB2",#N/A,TRUE,"GENERAL";"TAB3",#N/A,TRUE,"GENERAL";"TAB4",#N/A,TRUE,"GENERAL";"TAB5",#N/A,TRUE,"GENERAL"}</definedName>
    <definedName name="SDFCE" localSheetId="1" hidden="1">{"TAB1",#N/A,TRUE,"GENERAL";"TAB2",#N/A,TRUE,"GENERAL";"TAB3",#N/A,TRUE,"GENERAL";"TAB4",#N/A,TRUE,"GENERAL";"TAB5",#N/A,TRUE,"GENERAL"}</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3" hidden="1">{"via1",#N/A,TRUE,"general";"via2",#N/A,TRUE,"general";"via3",#N/A,TRUE,"general"}</definedName>
    <definedName name="sdfd" localSheetId="1" hidden="1">{"via1",#N/A,TRUE,"general";"via2",#N/A,TRUE,"general";"via3",#N/A,TRUE,"general"}</definedName>
    <definedName name="sdfd" localSheetId="2"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3" hidden="1">{"via1",#N/A,TRUE,"general";"via2",#N/A,TRUE,"general";"via3",#N/A,TRUE,"general"}</definedName>
    <definedName name="sdfds" localSheetId="1" hidden="1">{"via1",#N/A,TRUE,"general";"via2",#N/A,TRUE,"general";"via3",#N/A,TRUE,"general"}</definedName>
    <definedName name="sdfds" localSheetId="2"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3" hidden="1">{"via1",#N/A,TRUE,"general";"via2",#N/A,TRUE,"general";"via3",#N/A,TRUE,"general"}</definedName>
    <definedName name="SDFDSO" localSheetId="1"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1" hidden="1">{"TAB1",#N/A,TRUE,"GENERAL";"TAB2",#N/A,TRUE,"GENERAL";"TAB3",#N/A,TRUE,"GENERAL";"TAB4",#N/A,TRUE,"GENERAL";"TAB5",#N/A,TRUE,"GENERAL"}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3" hidden="1">{"via1",#N/A,TRUE,"general";"via2",#N/A,TRUE,"general";"via3",#N/A,TRUE,"general"}</definedName>
    <definedName name="SDFEO" localSheetId="1" hidden="1">{"via1",#N/A,TRUE,"general";"via2",#N/A,TRUE,"general";"via3",#N/A,TRUE,"general"}</definedName>
    <definedName name="SDFEO" localSheetId="2"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3" hidden="1">{"TAB1",#N/A,TRUE,"GENERAL";"TAB2",#N/A,TRUE,"GENERAL";"TAB3",#N/A,TRUE,"GENERAL";"TAB4",#N/A,TRUE,"GENERAL";"TAB5",#N/A,TRUE,"GENERAL"}</definedName>
    <definedName name="sdfg" localSheetId="1" hidden="1">{"TAB1",#N/A,TRUE,"GENERAL";"TAB2",#N/A,TRUE,"GENERAL";"TAB3",#N/A,TRUE,"GENERAL";"TAB4",#N/A,TRUE,"GENERAL";"TAB5",#N/A,TRUE,"GENERAL"}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3" hidden="1">{"via1",#N/A,TRUE,"general";"via2",#N/A,TRUE,"general";"via3",#N/A,TRUE,"general"}</definedName>
    <definedName name="sdfgdsfk" localSheetId="1" hidden="1">{"via1",#N/A,TRUE,"general";"via2",#N/A,TRUE,"general";"via3",#N/A,TRUE,"general"}</definedName>
    <definedName name="sdfgdsfk" localSheetId="2"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3" hidden="1">{"via1",#N/A,TRUE,"general";"via2",#N/A,TRUE,"general";"via3",#N/A,TRUE,"general"}</definedName>
    <definedName name="sdfgsg" localSheetId="1"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1" hidden="1">{"TAB1",#N/A,TRUE,"GENERAL";"TAB2",#N/A,TRUE,"GENERAL";"TAB3",#N/A,TRUE,"GENERAL";"TAB4",#N/A,TRUE,"GENERAL";"TAB5",#N/A,TRUE,"GENERAL"}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3" hidden="1">{"via1",#N/A,TRUE,"general";"via2",#N/A,TRUE,"general";"via3",#N/A,TRUE,"general"}</definedName>
    <definedName name="sdfsd4" localSheetId="1" hidden="1">{"via1",#N/A,TRUE,"general";"via2",#N/A,TRUE,"general";"via3",#N/A,TRUE,"general"}</definedName>
    <definedName name="sdfsd4" localSheetId="2"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1" hidden="1">{"TAB1",#N/A,TRUE,"GENERAL";"TAB2",#N/A,TRUE,"GENERAL";"TAB3",#N/A,TRUE,"GENERAL";"TAB4",#N/A,TRUE,"GENERAL";"TAB5",#N/A,TRUE,"GENERAL"}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3" hidden="1">{"via1",#N/A,TRUE,"general";"via2",#N/A,TRUE,"general";"via3",#N/A,TRUE,"general"}</definedName>
    <definedName name="sdfsdfb" localSheetId="1" hidden="1">{"via1",#N/A,TRUE,"general";"via2",#N/A,TRUE,"general";"via3",#N/A,TRUE,"general"}</definedName>
    <definedName name="sdfsdfb" localSheetId="2"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3" hidden="1">{"TAB1",#N/A,TRUE,"GENERAL";"TAB2",#N/A,TRUE,"GENERAL";"TAB3",#N/A,TRUE,"GENERAL";"TAB4",#N/A,TRUE,"GENERAL";"TAB5",#N/A,TRUE,"GENERAL"}</definedName>
    <definedName name="SDFSF" localSheetId="1" hidden="1">{"TAB1",#N/A,TRUE,"GENERAL";"TAB2",#N/A,TRUE,"GENERAL";"TAB3",#N/A,TRUE,"GENERAL";"TAB4",#N/A,TRUE,"GENERAL";"TAB5",#N/A,TRUE,"GENERAL"}</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3" hidden="1">{"TAB1",#N/A,TRUE,"GENERAL";"TAB2",#N/A,TRUE,"GENERAL";"TAB3",#N/A,TRUE,"GENERAL";"TAB4",#N/A,TRUE,"GENERAL";"TAB5",#N/A,TRUE,"GENERAL"}</definedName>
    <definedName name="sdfsv" localSheetId="1"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3" hidden="1">{"TAB1",#N/A,TRUE,"GENERAL";"TAB2",#N/A,TRUE,"GENERAL";"TAB3",#N/A,TRUE,"GENERAL";"TAB4",#N/A,TRUE,"GENERAL";"TAB5",#N/A,TRUE,"GENERAL"}</definedName>
    <definedName name="sdgfd" localSheetId="1"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3" hidden="1">{"via1",#N/A,TRUE,"general";"via2",#N/A,TRUE,"general";"via3",#N/A,TRUE,"general"}</definedName>
    <definedName name="sdgfgp" localSheetId="1" hidden="1">{"via1",#N/A,TRUE,"general";"via2",#N/A,TRUE,"general";"via3",#N/A,TRUE,"general"}</definedName>
    <definedName name="sdgfgp" localSheetId="2"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3" hidden="1">{"via1",#N/A,TRUE,"general";"via2",#N/A,TRUE,"general";"via3",#N/A,TRUE,"general"}</definedName>
    <definedName name="sdgfiu" localSheetId="1"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3" hidden="1">{"TAB1",#N/A,TRUE,"GENERAL";"TAB2",#N/A,TRUE,"GENERAL";"TAB3",#N/A,TRUE,"GENERAL";"TAB4",#N/A,TRUE,"GENERAL";"TAB5",#N/A,TRUE,"GENERAL"}</definedName>
    <definedName name="sdgsd" localSheetId="1" hidden="1">{"TAB1",#N/A,TRUE,"GENERAL";"TAB2",#N/A,TRUE,"GENERAL";"TAB3",#N/A,TRUE,"GENERAL";"TAB4",#N/A,TRUE,"GENERAL";"TAB5",#N/A,TRUE,"GENERAL"}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3" hidden="1">{"via1",#N/A,TRUE,"general";"via2",#N/A,TRUE,"general";"via3",#N/A,TRUE,"general"}</definedName>
    <definedName name="sdgsg" localSheetId="1" hidden="1">{"via1",#N/A,TRUE,"general";"via2",#N/A,TRUE,"general";"via3",#N/A,TRUE,"general"}</definedName>
    <definedName name="sdgsg" localSheetId="2"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1" hidden="1">{"TAB1",#N/A,TRUE,"GENERAL";"TAB2",#N/A,TRUE,"GENERAL";"TAB3",#N/A,TRUE,"GENERAL";"TAB4",#N/A,TRUE,"GENERAL";"TAB5",#N/A,TRUE,"GENERAL"}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3" hidden="1">{"via1",#N/A,TRUE,"general";"via2",#N/A,TRUE,"general";"via3",#N/A,TRUE,"general"}</definedName>
    <definedName name="sdsdfh" localSheetId="1" hidden="1">{"via1",#N/A,TRUE,"general";"via2",#N/A,TRUE,"general";"via3",#N/A,TRUE,"general"}</definedName>
    <definedName name="sdsdfh" localSheetId="2"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3" hidden="1">{"via1",#N/A,TRUE,"general";"via2",#N/A,TRUE,"general";"via3",#N/A,TRUE,"general"}</definedName>
    <definedName name="setrj" localSheetId="1" hidden="1">{"via1",#N/A,TRUE,"general";"via2",#N/A,TRUE,"general";"via3",#N/A,TRUE,"general"}</definedName>
    <definedName name="setrj" localSheetId="2"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3" hidden="1">{"via1",#N/A,TRUE,"general";"via2",#N/A,TRUE,"general";"via3",#N/A,TRUE,"general"}</definedName>
    <definedName name="sett" localSheetId="1"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3" hidden="1">{"TAB1",#N/A,TRUE,"GENERAL";"TAB2",#N/A,TRUE,"GENERAL";"TAB3",#N/A,TRUE,"GENERAL";"TAB4",#N/A,TRUE,"GENERAL";"TAB5",#N/A,TRUE,"GENERAL"}</definedName>
    <definedName name="sfasf" localSheetId="1" hidden="1">{"TAB1",#N/A,TRUE,"GENERAL";"TAB2",#N/A,TRUE,"GENERAL";"TAB3",#N/A,TRUE,"GENERAL";"TAB4",#N/A,TRUE,"GENERAL";"TAB5",#N/A,TRUE,"GENERAL"}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3" hidden="1">{"via1",#N/A,TRUE,"general";"via2",#N/A,TRUE,"general";"via3",#N/A,TRUE,"general"}</definedName>
    <definedName name="sfsd" localSheetId="1" hidden="1">{"via1",#N/A,TRUE,"general";"via2",#N/A,TRUE,"general";"via3",#N/A,TRUE,"general"}</definedName>
    <definedName name="sfsd" localSheetId="2"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3" hidden="1">{"TAB1",#N/A,TRUE,"GENERAL";"TAB2",#N/A,TRUE,"GENERAL";"TAB3",#N/A,TRUE,"GENERAL";"TAB4",#N/A,TRUE,"GENERAL";"TAB5",#N/A,TRUE,"GENERAL"}</definedName>
    <definedName name="sfsdf" localSheetId="1" hidden="1">{"TAB1",#N/A,TRUE,"GENERAL";"TAB2",#N/A,TRUE,"GENERAL";"TAB3",#N/A,TRUE,"GENERAL";"TAB4",#N/A,TRUE,"GENERAL";"TAB5",#N/A,TRUE,"GENERAL"}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3" hidden="1">{"via1",#N/A,TRUE,"general";"via2",#N/A,TRUE,"general";"via3",#N/A,TRUE,"general"}</definedName>
    <definedName name="sssss7" localSheetId="1" hidden="1">{"via1",#N/A,TRUE,"general";"via2",#N/A,TRUE,"general";"via3",#N/A,TRUE,"general"}</definedName>
    <definedName name="sssss7" localSheetId="2"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1" hidden="1">{"TAB1",#N/A,TRUE,"GENERAL";"TAB2",#N/A,TRUE,"GENERAL";"TAB3",#N/A,TRUE,"GENERAL";"TAB4",#N/A,TRUE,"GENERAL";"TAB5",#N/A,TRUE,"GENERAL"}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3" hidden="1">{"via1",#N/A,TRUE,"general";"via2",#N/A,TRUE,"general";"via3",#N/A,TRUE,"general"}</definedName>
    <definedName name="sssssy" localSheetId="1" hidden="1">{"via1",#N/A,TRUE,"general";"via2",#N/A,TRUE,"general";"via3",#N/A,TRUE,"general"}</definedName>
    <definedName name="sssssy" localSheetId="2"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3" hidden="1">{"via1",#N/A,TRUE,"general";"via2",#N/A,TRUE,"general";"via3",#N/A,TRUE,"general"}</definedName>
    <definedName name="stt" localSheetId="1" hidden="1">{"via1",#N/A,TRUE,"general";"via2",#N/A,TRUE,"general";"via3",#N/A,TRUE,"general"}</definedName>
    <definedName name="stt" localSheetId="2"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3" hidden="1">{"via1",#N/A,TRUE,"general";"via2",#N/A,TRUE,"general";"via3",#N/A,TRUE,"general"}</definedName>
    <definedName name="swsw" localSheetId="1" hidden="1">{"via1",#N/A,TRUE,"general";"via2",#N/A,TRUE,"general";"via3",#N/A,TRUE,"general"}</definedName>
    <definedName name="swsw" localSheetId="2"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3" hidden="1">{"TAB1",#N/A,TRUE,"GENERAL";"TAB2",#N/A,TRUE,"GENERAL";"TAB3",#N/A,TRUE,"GENERAL";"TAB4",#N/A,TRUE,"GENERAL";"TAB5",#N/A,TRUE,"GENERAL"}</definedName>
    <definedName name="swsw3" localSheetId="1" hidden="1">{"TAB1",#N/A,TRUE,"GENERAL";"TAB2",#N/A,TRUE,"GENERAL";"TAB3",#N/A,TRUE,"GENERAL";"TAB4",#N/A,TRUE,"GENERAL";"TAB5",#N/A,TRUE,"GENERAL"}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3" hidden="1">{"TAB1",#N/A,TRUE,"GENERAL";"TAB2",#N/A,TRUE,"GENERAL";"TAB3",#N/A,TRUE,"GENERAL";"TAB4",#N/A,TRUE,"GENERAL";"TAB5",#N/A,TRUE,"GENERAL"}</definedName>
    <definedName name="t5t5" localSheetId="1" hidden="1">{"TAB1",#N/A,TRUE,"GENERAL";"TAB2",#N/A,TRUE,"GENERAL";"TAB3",#N/A,TRUE,"GENERAL";"TAB4",#N/A,TRUE,"GENERAL";"TAB5",#N/A,TRUE,"GENERAL"}</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3" hidden="1">{"TAB1",#N/A,TRUE,"GENERAL";"TAB2",#N/A,TRUE,"GENERAL";"TAB3",#N/A,TRUE,"GENERAL";"TAB4",#N/A,TRUE,"GENERAL";"TAB5",#N/A,TRUE,"GENERAL"}</definedName>
    <definedName name="tdy" localSheetId="1" hidden="1">{"TAB1",#N/A,TRUE,"GENERAL";"TAB2",#N/A,TRUE,"GENERAL";"TAB3",#N/A,TRUE,"GENERAL";"TAB4",#N/A,TRUE,"GENERAL";"TAB5",#N/A,TRUE,"GENERAL"}</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3" hidden="1">{"TAB1",#N/A,TRUE,"GENERAL";"TAB2",#N/A,TRUE,"GENERAL";"TAB3",#N/A,TRUE,"GENERAL";"TAB4",#N/A,TRUE,"GENERAL";"TAB5",#N/A,TRUE,"GENERAL"}</definedName>
    <definedName name="tewst" localSheetId="1" hidden="1">{"TAB1",#N/A,TRUE,"GENERAL";"TAB2",#N/A,TRUE,"GENERAL";"TAB3",#N/A,TRUE,"GENERAL";"TAB4",#N/A,TRUE,"GENERAL";"TAB5",#N/A,TRUE,"GENERAL"}</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3" hidden="1">{"via1",#N/A,TRUE,"general";"via2",#N/A,TRUE,"general";"via3",#N/A,TRUE,"general"}</definedName>
    <definedName name="teytrh" localSheetId="1" hidden="1">{"via1",#N/A,TRUE,"general";"via2",#N/A,TRUE,"general";"via3",#N/A,TRUE,"general"}</definedName>
    <definedName name="teytrh" localSheetId="2"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3" hidden="1">{"TAB1",#N/A,TRUE,"GENERAL";"TAB2",#N/A,TRUE,"GENERAL";"TAB3",#N/A,TRUE,"GENERAL";"TAB4",#N/A,TRUE,"GENERAL";"TAB5",#N/A,TRUE,"GENERAL"}</definedName>
    <definedName name="thdh" localSheetId="1" hidden="1">{"TAB1",#N/A,TRUE,"GENERAL";"TAB2",#N/A,TRUE,"GENERAL";"TAB3",#N/A,TRUE,"GENERAL";"TAB4",#N/A,TRUE,"GENERAL";"TAB5",#N/A,TRUE,"GENERAL"}</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3" hidden="1">{"via1",#N/A,TRUE,"general";"via2",#N/A,TRUE,"general";"via3",#N/A,TRUE,"general"}</definedName>
    <definedName name="thtj" localSheetId="1" hidden="1">{"via1",#N/A,TRUE,"general";"via2",#N/A,TRUE,"general";"via3",#N/A,TRUE,"general"}</definedName>
    <definedName name="thtj" localSheetId="2"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1" hidden="1">{"TAB1",#N/A,TRUE,"GENERAL";"TAB2",#N/A,TRUE,"GENERAL";"TAB3",#N/A,TRUE,"GENERAL";"TAB4",#N/A,TRUE,"GENERAL";"TAB5",#N/A,TRUE,"GENERAL"}</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3" hidden="1">{"via1",#N/A,TRUE,"general";"via2",#N/A,TRUE,"general";"via3",#N/A,TRUE,"general"}</definedName>
    <definedName name="tortas2" localSheetId="1" hidden="1">{"via1",#N/A,TRUE,"general";"via2",#N/A,TRUE,"general";"via3",#N/A,TRUE,"general"}</definedName>
    <definedName name="tortas2" localSheetId="2"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3" hidden="1">{"TAB1",#N/A,TRUE,"GENERAL";"TAB2",#N/A,TRUE,"GENERAL";"TAB3",#N/A,TRUE,"GENERAL";"TAB4",#N/A,TRUE,"GENERAL";"TAB5",#N/A,TRUE,"GENERAL"}</definedName>
    <definedName name="tr" localSheetId="1" hidden="1">{"TAB1",#N/A,TRUE,"GENERAL";"TAB2",#N/A,TRUE,"GENERAL";"TAB3",#N/A,TRUE,"GENERAL";"TAB4",#N/A,TRUE,"GENERAL";"TAB5",#N/A,TRUE,"GENERAL"}</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3" hidden="1">{"TAB1",#N/A,TRUE,"GENERAL";"TAB2",#N/A,TRUE,"GENERAL";"TAB3",#N/A,TRUE,"GENERAL";"TAB4",#N/A,TRUE,"GENERAL";"TAB5",#N/A,TRUE,"GENERAL"}</definedName>
    <definedName name="trest" localSheetId="1" hidden="1">{"TAB1",#N/A,TRUE,"GENERAL";"TAB2",#N/A,TRUE,"GENERAL";"TAB3",#N/A,TRUE,"GENERAL";"TAB4",#N/A,TRUE,"GENERAL";"TAB5",#N/A,TRUE,"GENERAL"}</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3" hidden="1">{"TAB1",#N/A,TRUE,"GENERAL";"TAB2",#N/A,TRUE,"GENERAL";"TAB3",#N/A,TRUE,"GENERAL";"TAB4",#N/A,TRUE,"GENERAL";"TAB5",#N/A,TRUE,"GENERAL"}</definedName>
    <definedName name="tret" localSheetId="1"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3" hidden="1">{"via1",#N/A,TRUE,"general";"via2",#N/A,TRUE,"general";"via3",#N/A,TRUE,"general"}</definedName>
    <definedName name="trh" localSheetId="1" hidden="1">{"via1",#N/A,TRUE,"general";"via2",#N/A,TRUE,"general";"via3",#N/A,TRUE,"general"}</definedName>
    <definedName name="trh" localSheetId="2"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3" hidden="1">{"via1",#N/A,TRUE,"general";"via2",#N/A,TRUE,"general";"via3",#N/A,TRUE,"general"}</definedName>
    <definedName name="trhfh" localSheetId="1"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3" hidden="1">{"via1",#N/A,TRUE,"general";"via2",#N/A,TRUE,"general";"via3",#N/A,TRUE,"general"}</definedName>
    <definedName name="trjfgjh" localSheetId="1" hidden="1">{"via1",#N/A,TRUE,"general";"via2",#N/A,TRUE,"general";"via3",#N/A,TRUE,"general"}</definedName>
    <definedName name="trjfgjh" localSheetId="2"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3" hidden="1">{"via1",#N/A,TRUE,"general";"via2",#N/A,TRUE,"general";"via3",#N/A,TRUE,"general"}</definedName>
    <definedName name="tru" localSheetId="1" hidden="1">{"via1",#N/A,TRUE,"general";"via2",#N/A,TRUE,"general";"via3",#N/A,TRUE,"general"}</definedName>
    <definedName name="tru" localSheetId="2"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3" hidden="1">{"via1",#N/A,TRUE,"general";"via2",#N/A,TRUE,"general";"via3",#N/A,TRUE,"general"}</definedName>
    <definedName name="truds" localSheetId="1"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3" hidden="1">{"via1",#N/A,TRUE,"general";"via2",#N/A,TRUE,"general";"via3",#N/A,TRUE,"general"}</definedName>
    <definedName name="trutu" localSheetId="1"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3" hidden="1">{"via1",#N/A,TRUE,"general";"via2",#N/A,TRUE,"general";"via3",#N/A,TRUE,"general"}</definedName>
    <definedName name="trydfg" localSheetId="1"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3" hidden="1">{"via1",#N/A,TRUE,"general";"via2",#N/A,TRUE,"general";"via3",#N/A,TRUE,"general"}</definedName>
    <definedName name="trydtrygf" localSheetId="1"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1" hidden="1">{"TAB1",#N/A,TRUE,"GENERAL";"TAB2",#N/A,TRUE,"GENERAL";"TAB3",#N/A,TRUE,"GENERAL";"TAB4",#N/A,TRUE,"GENERAL";"TAB5",#N/A,TRUE,"GENERAL"}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3" hidden="1">{"TAB1",#N/A,TRUE,"GENERAL";"TAB2",#N/A,TRUE,"GENERAL";"TAB3",#N/A,TRUE,"GENERAL";"TAB4",#N/A,TRUE,"GENERAL";"TAB5",#N/A,TRUE,"GENERAL"}</definedName>
    <definedName name="tryi6" localSheetId="1"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3" hidden="1">{"via1",#N/A,TRUE,"general";"via2",#N/A,TRUE,"general";"via3",#N/A,TRUE,"general"}</definedName>
    <definedName name="tryrth" localSheetId="1" hidden="1">{"via1",#N/A,TRUE,"general";"via2",#N/A,TRUE,"general";"via3",#N/A,TRUE,"general"}</definedName>
    <definedName name="tryrth" localSheetId="2"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3" hidden="1">{"TAB1",#N/A,TRUE,"GENERAL";"TAB2",#N/A,TRUE,"GENERAL";"TAB3",#N/A,TRUE,"GENERAL";"TAB4",#N/A,TRUE,"GENERAL";"TAB5",#N/A,TRUE,"GENERAL"}</definedName>
    <definedName name="tsert" localSheetId="1" hidden="1">{"TAB1",#N/A,TRUE,"GENERAL";"TAB2",#N/A,TRUE,"GENERAL";"TAB3",#N/A,TRUE,"GENERAL";"TAB4",#N/A,TRUE,"GENERAL";"TAB5",#N/A,TRUE,"GENERAL"}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3" hidden="1">{"via1",#N/A,TRUE,"general";"via2",#N/A,TRUE,"general";"via3",#N/A,TRUE,"general"}</definedName>
    <definedName name="TTR" localSheetId="1" hidden="1">{"via1",#N/A,TRUE,"general";"via2",#N/A,TRUE,"general";"via3",#N/A,TRUE,"general"}</definedName>
    <definedName name="TTR" localSheetId="2"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3" hidden="1">{"via1",#N/A,TRUE,"general";"via2",#N/A,TRUE,"general";"via3",#N/A,TRUE,"general"}</definedName>
    <definedName name="ttrff" localSheetId="1"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3" hidden="1">{"TAB1",#N/A,TRUE,"GENERAL";"TAB2",#N/A,TRUE,"GENERAL";"TAB3",#N/A,TRUE,"GENERAL";"TAB4",#N/A,TRUE,"GENERAL";"TAB5",#N/A,TRUE,"GENERAL"}</definedName>
    <definedName name="ttt" localSheetId="1" hidden="1">{"TAB1",#N/A,TRUE,"GENERAL";"TAB2",#N/A,TRUE,"GENERAL";"TAB3",#N/A,TRUE,"GENERAL";"TAB4",#N/A,TRUE,"GENERAL";"TAB5",#N/A,TRUE,"GENERAL"}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3" hidden="1">{"via1",#N/A,TRUE,"general";"via2",#N/A,TRUE,"general";"via3",#N/A,TRUE,"general"}</definedName>
    <definedName name="tttt7" localSheetId="1" hidden="1">{"via1",#N/A,TRUE,"general";"via2",#N/A,TRUE,"general";"via3",#N/A,TRUE,"general"}</definedName>
    <definedName name="tttt7" localSheetId="2"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1" hidden="1">{"TAB1",#N/A,TRUE,"GENERAL";"TAB2",#N/A,TRUE,"GENERAL";"TAB3",#N/A,TRUE,"GENERAL";"TAB4",#N/A,TRUE,"GENERAL";"TAB5",#N/A,TRUE,"GENERAL"}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3" hidden="1">{"via1",#N/A,TRUE,"general";"via2",#N/A,TRUE,"general";"via3",#N/A,TRUE,"general"}</definedName>
    <definedName name="ttttr" localSheetId="1" hidden="1">{"via1",#N/A,TRUE,"general";"via2",#N/A,TRUE,"general";"via3",#N/A,TRUE,"general"}</definedName>
    <definedName name="ttttr" localSheetId="2"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3" hidden="1">{"TAB1",#N/A,TRUE,"GENERAL";"TAB2",#N/A,TRUE,"GENERAL";"TAB3",#N/A,TRUE,"GENERAL";"TAB4",#N/A,TRUE,"GENERAL";"TAB5",#N/A,TRUE,"GENERAL"}</definedName>
    <definedName name="ttttt" localSheetId="1" hidden="1">{"TAB1",#N/A,TRUE,"GENERAL";"TAB2",#N/A,TRUE,"GENERAL";"TAB3",#N/A,TRUE,"GENERAL";"TAB4",#N/A,TRUE,"GENERAL";"TAB5",#N/A,TRUE,"GENERAL"}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3" hidden="1">{"via1",#N/A,TRUE,"general";"via2",#N/A,TRUE,"general";"via3",#N/A,TRUE,"general"}</definedName>
    <definedName name="tu" localSheetId="1" hidden="1">{"via1",#N/A,TRUE,"general";"via2",#N/A,TRUE,"general";"via3",#N/A,TRUE,"general"}</definedName>
    <definedName name="tu" localSheetId="2"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3" hidden="1">{"TAB1",#N/A,TRUE,"GENERAL";"TAB2",#N/A,TRUE,"GENERAL";"TAB3",#N/A,TRUE,"GENERAL";"TAB4",#N/A,TRUE,"GENERAL";"TAB5",#N/A,TRUE,"GENERAL"}</definedName>
    <definedName name="tur" localSheetId="1" hidden="1">{"TAB1",#N/A,TRUE,"GENERAL";"TAB2",#N/A,TRUE,"GENERAL";"TAB3",#N/A,TRUE,"GENERAL";"TAB4",#N/A,TRUE,"GENERAL";"TAB5",#N/A,TRUE,"GENERAL"}</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3" hidden="1">{"TAB1",#N/A,TRUE,"GENERAL";"TAB2",#N/A,TRUE,"GENERAL";"TAB3",#N/A,TRUE,"GENERAL";"TAB4",#N/A,TRUE,"GENERAL";"TAB5",#N/A,TRUE,"GENERAL"}</definedName>
    <definedName name="turu" localSheetId="1"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3" hidden="1">{"TAB1",#N/A,TRUE,"GENERAL";"TAB2",#N/A,TRUE,"GENERAL";"TAB3",#N/A,TRUE,"GENERAL";"TAB4",#N/A,TRUE,"GENERAL";"TAB5",#N/A,TRUE,"GENERAL"}</definedName>
    <definedName name="twer" localSheetId="1"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3" hidden="1">{"TAB1",#N/A,TRUE,"GENERAL";"TAB2",#N/A,TRUE,"GENERAL";"TAB3",#N/A,TRUE,"GENERAL";"TAB4",#N/A,TRUE,"GENERAL";"TAB5",#N/A,TRUE,"GENERAL"}</definedName>
    <definedName name="twet" localSheetId="1"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3" hidden="1">{"via1",#N/A,TRUE,"general";"via2",#N/A,TRUE,"general";"via3",#N/A,TRUE,"general"}</definedName>
    <definedName name="ty" localSheetId="1" hidden="1">{"via1",#N/A,TRUE,"general";"via2",#N/A,TRUE,"general";"via3",#N/A,TRUE,"general"}</definedName>
    <definedName name="ty" localSheetId="2" hidden="1">{"via1",#N/A,TRUE,"general";"via2",#N/A,TRUE,"general";"via3",#N/A,TRUE,"general"}</definedName>
    <definedName name="tyery" localSheetId="0" hidden="1">{"via1",#N/A,TRUE,"general";"via2",#N/A,TRUE,"general";"via3",#N/A,TRUE,"general"}</definedName>
    <definedName name="tyery" localSheetId="3" hidden="1">{"via1",#N/A,TRUE,"general";"via2",#N/A,TRUE,"general";"via3",#N/A,TRUE,"general"}</definedName>
    <definedName name="tyery" localSheetId="1"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3" hidden="1">{"TAB1",#N/A,TRUE,"GENERAL";"TAB2",#N/A,TRUE,"GENERAL";"TAB3",#N/A,TRUE,"GENERAL";"TAB4",#N/A,TRUE,"GENERAL";"TAB5",#N/A,TRUE,"GENERAL"}</definedName>
    <definedName name="tyj" localSheetId="1" hidden="1">{"TAB1",#N/A,TRUE,"GENERAL";"TAB2",#N/A,TRUE,"GENERAL";"TAB3",#N/A,TRUE,"GENERAL";"TAB4",#N/A,TRUE,"GENERAL";"TAB5",#N/A,TRUE,"GENERAL"}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3" hidden="1">{"via1",#N/A,TRUE,"general";"via2",#N/A,TRUE,"general";"via3",#N/A,TRUE,"general"}</definedName>
    <definedName name="tyk" localSheetId="1" hidden="1">{"via1",#N/A,TRUE,"general";"via2",#N/A,TRUE,"general";"via3",#N/A,TRUE,"general"}</definedName>
    <definedName name="tyk" localSheetId="2"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3" hidden="1">{"via1",#N/A,TRUE,"general";"via2",#N/A,TRUE,"general";"via3",#N/A,TRUE,"general"}</definedName>
    <definedName name="tym" localSheetId="1"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3" hidden="1">{"via1",#N/A,TRUE,"general";"via2",#N/A,TRUE,"general";"via3",#N/A,TRUE,"general"}</definedName>
    <definedName name="tyr" localSheetId="1"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1" hidden="1">{"TAB1",#N/A,TRUE,"GENERAL";"TAB2",#N/A,TRUE,"GENERAL";"TAB3",#N/A,TRUE,"GENERAL";"TAB4",#N/A,TRUE,"GENERAL";"TAB5",#N/A,TRUE,"GENERAL"}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3" hidden="1">{"TAB1",#N/A,TRUE,"GENERAL";"TAB2",#N/A,TRUE,"GENERAL";"TAB3",#N/A,TRUE,"GENERAL";"TAB4",#N/A,TRUE,"GENERAL";"TAB5",#N/A,TRUE,"GENERAL"}</definedName>
    <definedName name="tyty" localSheetId="1"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3" hidden="1">{"TAB1",#N/A,TRUE,"GENERAL";"TAB2",#N/A,TRUE,"GENERAL";"TAB3",#N/A,TRUE,"GENERAL";"TAB4",#N/A,TRUE,"GENERAL";"TAB5",#N/A,TRUE,"GENERAL"}</definedName>
    <definedName name="tyujh" localSheetId="1"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3" hidden="1">{"TAB1",#N/A,TRUE,"GENERAL";"TAB2",#N/A,TRUE,"GENERAL";"TAB3",#N/A,TRUE,"GENERAL";"TAB4",#N/A,TRUE,"GENERAL";"TAB5",#N/A,TRUE,"GENERAL"}</definedName>
    <definedName name="tyuty" localSheetId="1"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3" hidden="1">{"via1",#N/A,TRUE,"general";"via2",#N/A,TRUE,"general";"via3",#N/A,TRUE,"general"}</definedName>
    <definedName name="tyutyu" localSheetId="1" hidden="1">{"via1",#N/A,TRUE,"general";"via2",#N/A,TRUE,"general";"via3",#N/A,TRUE,"general"}</definedName>
    <definedName name="tyutyu" localSheetId="2"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3" hidden="1">{"via1",#N/A,TRUE,"general";"via2",#N/A,TRUE,"general";"via3",#N/A,TRUE,"general"}</definedName>
    <definedName name="tyxg" localSheetId="1"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3" hidden="1">{"TAB1",#N/A,TRUE,"GENERAL";"TAB2",#N/A,TRUE,"GENERAL";"TAB3",#N/A,TRUE,"GENERAL";"TAB4",#N/A,TRUE,"GENERAL";"TAB5",#N/A,TRUE,"GENERAL"}</definedName>
    <definedName name="u3u" localSheetId="1" hidden="1">{"TAB1",#N/A,TRUE,"GENERAL";"TAB2",#N/A,TRUE,"GENERAL";"TAB3",#N/A,TRUE,"GENERAL";"TAB4",#N/A,TRUE,"GENERAL";"TAB5",#N/A,TRUE,"GENERAL"}</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3" hidden="1">{"TAB1",#N/A,TRUE,"GENERAL";"TAB2",#N/A,TRUE,"GENERAL";"TAB3",#N/A,TRUE,"GENERAL";"TAB4",#N/A,TRUE,"GENERAL";"TAB5",#N/A,TRUE,"GENERAL"}</definedName>
    <definedName name="u7u7" localSheetId="1"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3" hidden="1">{"via1",#N/A,TRUE,"general";"via2",#N/A,TRUE,"general";"via3",#N/A,TRUE,"general"}</definedName>
    <definedName name="UI" localSheetId="1" hidden="1">{"via1",#N/A,TRUE,"general";"via2",#N/A,TRUE,"general";"via3",#N/A,TRUE,"general"}</definedName>
    <definedName name="UI" localSheetId="2" hidden="1">{"via1",#N/A,TRUE,"general";"via2",#N/A,TRUE,"general";"via3",#N/A,TRUE,"general"}</definedName>
    <definedName name="uijhj" localSheetId="0" hidden="1">{"via1",#N/A,TRUE,"general";"via2",#N/A,TRUE,"general";"via3",#N/A,TRUE,"general"}</definedName>
    <definedName name="uijhj" localSheetId="3" hidden="1">{"via1",#N/A,TRUE,"general";"via2",#N/A,TRUE,"general";"via3",#N/A,TRUE,"general"}</definedName>
    <definedName name="uijhj" localSheetId="1"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3" hidden="1">{"TAB1",#N/A,TRUE,"GENERAL";"TAB2",#N/A,TRUE,"GENERAL";"TAB3",#N/A,TRUE,"GENERAL";"TAB4",#N/A,TRUE,"GENERAL";"TAB5",#N/A,TRUE,"GENERAL"}</definedName>
    <definedName name="uio" localSheetId="1" hidden="1">{"TAB1",#N/A,TRUE,"GENERAL";"TAB2",#N/A,TRUE,"GENERAL";"TAB3",#N/A,TRUE,"GENERAL";"TAB4",#N/A,TRUE,"GENERAL";"TAB5",#N/A,TRUE,"GENERAL"}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3" hidden="1">{"TAB1",#N/A,TRUE,"GENERAL";"TAB2",#N/A,TRUE,"GENERAL";"TAB3",#N/A,TRUE,"GENERAL";"TAB4",#N/A,TRUE,"GENERAL";"TAB5",#N/A,TRUE,"GENERAL"}</definedName>
    <definedName name="uiou" localSheetId="1"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3" hidden="1">{"via1",#N/A,TRUE,"general";"via2",#N/A,TRUE,"general";"via3",#N/A,TRUE,"general"}</definedName>
    <definedName name="uir" localSheetId="1" hidden="1">{"via1",#N/A,TRUE,"general";"via2",#N/A,TRUE,"general";"via3",#N/A,TRUE,"general"}</definedName>
    <definedName name="uir" localSheetId="2"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1" hidden="1">{"TAB1",#N/A,TRUE,"GENERAL";"TAB2",#N/A,TRUE,"GENERAL";"TAB3",#N/A,TRUE,"GENERAL";"TAB4",#N/A,TRUE,"GENERAL";"TAB5",#N/A,TRUE,"GENERAL"}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3" hidden="1">{"via1",#N/A,TRUE,"general";"via2",#N/A,TRUE,"general";"via3",#N/A,TRUE,"general"}</definedName>
    <definedName name="uityjj" localSheetId="1" hidden="1">{"via1",#N/A,TRUE,"general";"via2",#N/A,TRUE,"general";"via3",#N/A,TRUE,"general"}</definedName>
    <definedName name="uityjj" localSheetId="2"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1" hidden="1">{"TAB1",#N/A,TRUE,"GENERAL";"TAB2",#N/A,TRUE,"GENERAL";"TAB3",#N/A,TRUE,"GENERAL";"TAB4",#N/A,TRUE,"GENERAL";"TAB5",#N/A,TRUE,"GENERAL"}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3" hidden="1">{"TAB1",#N/A,TRUE,"GENERAL";"TAB2",#N/A,TRUE,"GENERAL";"TAB3",#N/A,TRUE,"GENERAL";"TAB4",#N/A,TRUE,"GENERAL";"TAB5",#N/A,TRUE,"GENERAL"}</definedName>
    <definedName name="UIUYI" localSheetId="1"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3" hidden="1">{"TAB1",#N/A,TRUE,"GENERAL";"TAB2",#N/A,TRUE,"GENERAL";"TAB3",#N/A,TRUE,"GENERAL";"TAB4",#N/A,TRUE,"GENERAL";"TAB5",#N/A,TRUE,"GENERAL"}</definedName>
    <definedName name="UOUIV" localSheetId="1" hidden="1">{"TAB1",#N/A,TRUE,"GENERAL";"TAB2",#N/A,TRUE,"GENERAL";"TAB3",#N/A,TRUE,"GENERAL";"TAB4",#N/A,TRUE,"GENERAL";"TAB5",#N/A,TRUE,"GENERAL"}</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3" hidden="1">{"TAB1",#N/A,TRUE,"GENERAL";"TAB2",#N/A,TRUE,"GENERAL";"TAB3",#N/A,TRUE,"GENERAL";"TAB4",#N/A,TRUE,"GENERAL";"TAB5",#N/A,TRUE,"GENERAL"}</definedName>
    <definedName name="uryur" localSheetId="1" hidden="1">{"TAB1",#N/A,TRUE,"GENERAL";"TAB2",#N/A,TRUE,"GENERAL";"TAB3",#N/A,TRUE,"GENERAL";"TAB4",#N/A,TRUE,"GENERAL";"TAB5",#N/A,TRUE,"GENERAL"}</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3" hidden="1">{"TAB1",#N/A,TRUE,"GENERAL";"TAB2",#N/A,TRUE,"GENERAL";"TAB3",#N/A,TRUE,"GENERAL";"TAB4",#N/A,TRUE,"GENERAL";"TAB5",#N/A,TRUE,"GENERAL"}</definedName>
    <definedName name="uu" localSheetId="1" hidden="1">{"TAB1",#N/A,TRUE,"GENERAL";"TAB2",#N/A,TRUE,"GENERAL";"TAB3",#N/A,TRUE,"GENERAL";"TAB4",#N/A,TRUE,"GENERAL";"TAB5",#N/A,TRUE,"GENERAL"}</definedName>
    <definedName name="uu" localSheetId="2" hidden="1">{"TAB1",#N/A,TRUE,"GENERAL";"TAB2",#N/A,TRUE,"GENERAL";"TAB3",#N/A,TRUE,"GENERAL";"TAB4",#N/A,TRUE,"GENERAL";"TAB5",#N/A,TRUE,"GENERAL"}</definedName>
    <definedName name="uuu" localSheetId="0" hidden="1">{"TAB1",#N/A,TRUE,"GENERAL";"TAB2",#N/A,TRUE,"GENERAL";"TAB3",#N/A,TRUE,"GENERAL";"TAB4",#N/A,TRUE,"GENERAL";"TAB5",#N/A,TRUE,"GENERAL"}</definedName>
    <definedName name="uuu" localSheetId="3" hidden="1">{"TAB1",#N/A,TRUE,"GENERAL";"TAB2",#N/A,TRUE,"GENERAL";"TAB3",#N/A,TRUE,"GENERAL";"TAB4",#N/A,TRUE,"GENERAL";"TAB5",#N/A,TRUE,"GENERAL"}</definedName>
    <definedName name="uuu" localSheetId="1"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3" hidden="1">{"TAB1",#N/A,TRUE,"GENERAL";"TAB2",#N/A,TRUE,"GENERAL";"TAB3",#N/A,TRUE,"GENERAL";"TAB4",#N/A,TRUE,"GENERAL";"TAB5",#N/A,TRUE,"GENERAL"}</definedName>
    <definedName name="uuuuo" localSheetId="1"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3" hidden="1">{"via1",#N/A,TRUE,"general";"via2",#N/A,TRUE,"general";"via3",#N/A,TRUE,"general"}</definedName>
    <definedName name="uuuuuj" localSheetId="1" hidden="1">{"via1",#N/A,TRUE,"general";"via2",#N/A,TRUE,"general";"via3",#N/A,TRUE,"general"}</definedName>
    <definedName name="uuuuuj" localSheetId="2"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3" hidden="1">{"TAB1",#N/A,TRUE,"GENERAL";"TAB2",#N/A,TRUE,"GENERAL";"TAB3",#N/A,TRUE,"GENERAL";"TAB4",#N/A,TRUE,"GENERAL";"TAB5",#N/A,TRUE,"GENERAL"}</definedName>
    <definedName name="uwkap" localSheetId="1" hidden="1">{"TAB1",#N/A,TRUE,"GENERAL";"TAB2",#N/A,TRUE,"GENERAL";"TAB3",#N/A,TRUE,"GENERAL";"TAB4",#N/A,TRUE,"GENERAL";"TAB5",#N/A,TRUE,"GENERAL"}</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3" hidden="1">{"TAB1",#N/A,TRUE,"GENERAL";"TAB2",#N/A,TRUE,"GENERAL";"TAB3",#N/A,TRUE,"GENERAL";"TAB4",#N/A,TRUE,"GENERAL";"TAB5",#N/A,TRUE,"GENERAL"}</definedName>
    <definedName name="uytu" localSheetId="1"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3" hidden="1">{"via1",#N/A,TRUE,"general";"via2",#N/A,TRUE,"general";"via3",#N/A,TRUE,"general"}</definedName>
    <definedName name="uyur" localSheetId="1" hidden="1">{"via1",#N/A,TRUE,"general";"via2",#N/A,TRUE,"general";"via3",#N/A,TRUE,"general"}</definedName>
    <definedName name="uyur" localSheetId="2"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3" hidden="1">{"TAB1",#N/A,TRUE,"GENERAL";"TAB2",#N/A,TRUE,"GENERAL";"TAB3",#N/A,TRUE,"GENERAL";"TAB4",#N/A,TRUE,"GENERAL";"TAB5",#N/A,TRUE,"GENERAL"}</definedName>
    <definedName name="v" localSheetId="1" hidden="1">{"TAB1",#N/A,TRUE,"GENERAL";"TAB2",#N/A,TRUE,"GENERAL";"TAB3",#N/A,TRUE,"GENERAL";"TAB4",#N/A,TRUE,"GENERAL";"TAB5",#N/A,TRUE,"GENERAL"}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3" hidden="1">{"via1",#N/A,TRUE,"general";"via2",#N/A,TRUE,"general";"via3",#N/A,TRUE,"general"}</definedName>
    <definedName name="vdfvuio" localSheetId="1" hidden="1">{"via1",#N/A,TRUE,"general";"via2",#N/A,TRUE,"general";"via3",#N/A,TRUE,"general"}</definedName>
    <definedName name="vdfvuio" localSheetId="2"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3" hidden="1">{"via1",#N/A,TRUE,"general";"via2",#N/A,TRUE,"general";"via3",#N/A,TRUE,"general"}</definedName>
    <definedName name="vdsvnj" localSheetId="1"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3" hidden="1">{"via1",#N/A,TRUE,"general";"via2",#N/A,TRUE,"general";"via3",#N/A,TRUE,"general"}</definedName>
    <definedName name="vfbgnhyt" localSheetId="1" hidden="1">{"via1",#N/A,TRUE,"general";"via2",#N/A,TRUE,"general";"via3",#N/A,TRUE,"general"}</definedName>
    <definedName name="vfbgnhyt" localSheetId="2"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3" hidden="1">{"TAB1",#N/A,TRUE,"GENERAL";"TAB2",#N/A,TRUE,"GENERAL";"TAB3",#N/A,TRUE,"GENERAL";"TAB4",#N/A,TRUE,"GENERAL";"TAB5",#N/A,TRUE,"GENERAL"}</definedName>
    <definedName name="vfvdv" localSheetId="1" hidden="1">{"TAB1",#N/A,TRUE,"GENERAL";"TAB2",#N/A,TRUE,"GENERAL";"TAB3",#N/A,TRUE,"GENERAL";"TAB4",#N/A,TRUE,"GENERAL";"TAB5",#N/A,TRUE,"GENERAL"}</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3" hidden="1">{"TAB1",#N/A,TRUE,"GENERAL";"TAB2",#N/A,TRUE,"GENERAL";"TAB3",#N/A,TRUE,"GENERAL";"TAB4",#N/A,TRUE,"GENERAL";"TAB5",#N/A,TRUE,"GENERAL"}</definedName>
    <definedName name="vfvf" localSheetId="1"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3" hidden="1">{"via1",#N/A,TRUE,"general";"via2",#N/A,TRUE,"general";"via3",#N/A,TRUE,"general"}</definedName>
    <definedName name="via" localSheetId="1" hidden="1">{"via1",#N/A,TRUE,"general";"via2",#N/A,TRUE,"general";"via3",#N/A,TRUE,"general"}</definedName>
    <definedName name="via" localSheetId="2"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3" hidden="1">{"via1",#N/A,TRUE,"general";"via2",#N/A,TRUE,"general";"via3",#N/A,TRUE,"general"}</definedName>
    <definedName name="vk" localSheetId="1" hidden="1">{"via1",#N/A,TRUE,"general";"via2",#N/A,TRUE,"general";"via3",#N/A,TRUE,"general"}</definedName>
    <definedName name="vk" localSheetId="2"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3" hidden="1">{"via1",#N/A,TRUE,"general";"via2",#N/A,TRUE,"general";"via3",#N/A,TRUE,"general"}</definedName>
    <definedName name="vnbvxb" localSheetId="1"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3" hidden="1">{"TAB1",#N/A,TRUE,"GENERAL";"TAB2",#N/A,TRUE,"GENERAL";"TAB3",#N/A,TRUE,"GENERAL";"TAB4",#N/A,TRUE,"GENERAL";"TAB5",#N/A,TRUE,"GENERAL"}</definedName>
    <definedName name="VNVBN" localSheetId="1" hidden="1">{"TAB1",#N/A,TRUE,"GENERAL";"TAB2",#N/A,TRUE,"GENERAL";"TAB3",#N/A,TRUE,"GENERAL";"TAB4",#N/A,TRUE,"GENERAL";"TAB5",#N/A,TRUE,"GENERAL"}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3" hidden="1">{"via1",#N/A,TRUE,"general";"via2",#N/A,TRUE,"general";"via3",#N/A,TRUE,"general"}</definedName>
    <definedName name="vsdfj" localSheetId="1" hidden="1">{"via1",#N/A,TRUE,"general";"via2",#N/A,TRUE,"general";"via3",#N/A,TRUE,"general"}</definedName>
    <definedName name="vsdfj" localSheetId="2"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3" hidden="1">{"via1",#N/A,TRUE,"general";"via2",#N/A,TRUE,"general";"via3",#N/A,TRUE,"general"}</definedName>
    <definedName name="vt" localSheetId="1" hidden="1">{"via1",#N/A,TRUE,"general";"via2",#N/A,TRUE,"general";"via3",#N/A,TRUE,"general"}</definedName>
    <definedName name="vt" localSheetId="2"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3" hidden="1">{"TAB1",#N/A,TRUE,"GENERAL";"TAB2",#N/A,TRUE,"GENERAL";"TAB3",#N/A,TRUE,"GENERAL";"TAB4",#N/A,TRUE,"GENERAL";"TAB5",#N/A,TRUE,"GENERAL"}</definedName>
    <definedName name="vvcxv" localSheetId="1" hidden="1">{"TAB1",#N/A,TRUE,"GENERAL";"TAB2",#N/A,TRUE,"GENERAL";"TAB3",#N/A,TRUE,"GENERAL";"TAB4",#N/A,TRUE,"GENERAL";"TAB5",#N/A,TRUE,"GENERAL"}</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3" hidden="1">{"via1",#N/A,TRUE,"general";"via2",#N/A,TRUE,"general";"via3",#N/A,TRUE,"general"}</definedName>
    <definedName name="vvvvt" localSheetId="1" hidden="1">{"via1",#N/A,TRUE,"general";"via2",#N/A,TRUE,"general";"via3",#N/A,TRUE,"general"}</definedName>
    <definedName name="vvvvt" localSheetId="2"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3" hidden="1">{"via1",#N/A,TRUE,"general";"via2",#N/A,TRUE,"general";"via3",#N/A,TRUE,"general"}</definedName>
    <definedName name="vvvvvvf" localSheetId="1"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3" hidden="1">{"TAB1",#N/A,TRUE,"GENERAL";"TAB2",#N/A,TRUE,"GENERAL";"TAB3",#N/A,TRUE,"GENERAL";"TAB4",#N/A,TRUE,"GENERAL";"TAB5",#N/A,TRUE,"GENERAL"}</definedName>
    <definedName name="vy" localSheetId="1" hidden="1">{"TAB1",#N/A,TRUE,"GENERAL";"TAB2",#N/A,TRUE,"GENERAL";"TAB3",#N/A,TRUE,"GENERAL";"TAB4",#N/A,TRUE,"GENERAL";"TAB5",#N/A,TRUE,"GENERAL"}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3" hidden="1">{"via1",#N/A,TRUE,"general";"via2",#N/A,TRUE,"general";"via3",#N/A,TRUE,"general"}</definedName>
    <definedName name="w2w2w" localSheetId="1" hidden="1">{"via1",#N/A,TRUE,"general";"via2",#N/A,TRUE,"general";"via3",#N/A,TRUE,"general"}</definedName>
    <definedName name="w2w2w" localSheetId="2"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3" hidden="1">{"TAB1",#N/A,TRUE,"GENERAL";"TAB2",#N/A,TRUE,"GENERAL";"TAB3",#N/A,TRUE,"GENERAL";"TAB4",#N/A,TRUE,"GENERAL";"TAB5",#N/A,TRUE,"GENERAL"}</definedName>
    <definedName name="werew" localSheetId="1" hidden="1">{"TAB1",#N/A,TRUE,"GENERAL";"TAB2",#N/A,TRUE,"GENERAL";"TAB3",#N/A,TRUE,"GENERAL";"TAB4",#N/A,TRUE,"GENERAL";"TAB5",#N/A,TRUE,"GENERAL"}</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3" hidden="1">{"via1",#N/A,TRUE,"general";"via2",#N/A,TRUE,"general";"via3",#N/A,TRUE,"general"}</definedName>
    <definedName name="WEREWR" localSheetId="1" hidden="1">{"via1",#N/A,TRUE,"general";"via2",#N/A,TRUE,"general";"via3",#N/A,TRUE,"general"}</definedName>
    <definedName name="WEREWR" localSheetId="2"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1" hidden="1">{"TAB1",#N/A,TRUE,"GENERAL";"TAB2",#N/A,TRUE,"GENERAL";"TAB3",#N/A,TRUE,"GENERAL";"TAB4",#N/A,TRUE,"GENERAL";"TAB5",#N/A,TRUE,"GENERAL"}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3" hidden="1">{"via1",#N/A,TRUE,"general";"via2",#N/A,TRUE,"general";"via3",#N/A,TRUE,"general"}</definedName>
    <definedName name="werh" localSheetId="1" hidden="1">{"via1",#N/A,TRUE,"general";"via2",#N/A,TRUE,"general";"via3",#N/A,TRUE,"general"}</definedName>
    <definedName name="werh" localSheetId="2"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3" hidden="1">{"via1",#N/A,TRUE,"general";"via2",#N/A,TRUE,"general";"via3",#N/A,TRUE,"general"}</definedName>
    <definedName name="wersfdfrguyo" localSheetId="1"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3" hidden="1">{"via1",#N/A,TRUE,"general";"via2",#N/A,TRUE,"general";"via3",#N/A,TRUE,"general"}</definedName>
    <definedName name="werwr" localSheetId="1"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1" hidden="1">{"TAB1",#N/A,TRUE,"GENERAL";"TAB2",#N/A,TRUE,"GENERAL";"TAB3",#N/A,TRUE,"GENERAL";"TAB4",#N/A,TRUE,"GENERAL";"TAB5",#N/A,TRUE,"GENERAL"}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3" hidden="1">{"via1",#N/A,TRUE,"general";"via2",#N/A,TRUE,"general";"via3",#N/A,TRUE,"general"}</definedName>
    <definedName name="wetrew" localSheetId="1" hidden="1">{"via1",#N/A,TRUE,"general";"via2",#N/A,TRUE,"general";"via3",#N/A,TRUE,"general"}</definedName>
    <definedName name="wetrew" localSheetId="2"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3" hidden="1">{"via1",#N/A,TRUE,"general";"via2",#N/A,TRUE,"general";"via3",#N/A,TRUE,"general"}</definedName>
    <definedName name="wettt" localSheetId="1"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3" hidden="1">{"via1",#N/A,TRUE,"general";"via2",#N/A,TRUE,"general";"via3",#N/A,TRUE,"general"}</definedName>
    <definedName name="wetwretd" localSheetId="1"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3" hidden="1">{"via1",#N/A,TRUE,"general";"via2",#N/A,TRUE,"general";"via3",#N/A,TRUE,"general"}</definedName>
    <definedName name="wew" localSheetId="1"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3" hidden="1">{"via1",#N/A,TRUE,"general";"via2",#N/A,TRUE,"general";"via3",#N/A,TRUE,"general"}</definedName>
    <definedName name="wffag" localSheetId="1"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1" hidden="1">{"TAB1",#N/A,TRUE,"GENERAL";"TAB2",#N/A,TRUE,"GENERAL";"TAB3",#N/A,TRUE,"GENERAL";"TAB4",#N/A,TRUE,"GENERAL";"TAB5",#N/A,TRUE,"GENERAL"}</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0" hidden="1">{"PRES REHAB ARM-PER POR ITEMS  KM A KM",#N/A,TRUE,"Rehabilitacion Arm-Per"}</definedName>
    <definedName name="wrn.ESTADO._.REHABILITACION." localSheetId="3" hidden="1">{"PRES REHAB ARM-PER POR ITEMS  KM A KM",#N/A,TRUE,"Rehabilitacion Arm-Per"}</definedName>
    <definedName name="wrn.ESTADO._.REHABILITACION." localSheetId="1" hidden="1">{"PRES REHAB ARM-PER POR ITEMS  KM A KM",#N/A,TRUE,"Rehabilitacion Arm-Per"}</definedName>
    <definedName name="wrn.ESTADO._.REHABILITACION." localSheetId="2"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procurement." localSheetId="0" hidden="1">{#N/A,#N/A,FALSE,"sumi ";#N/A,#N/A,FALSE,"RESUMEN"}</definedName>
    <definedName name="wrn.procurement." localSheetId="3" hidden="1">{#N/A,#N/A,FALSE,"sumi ";#N/A,#N/A,FALSE,"RESUMEN"}</definedName>
    <definedName name="wrn.procurement." localSheetId="1" hidden="1">{#N/A,#N/A,FALSE,"sumi ";#N/A,#N/A,FALSE,"RESUMEN"}</definedName>
    <definedName name="wrn.procurement." localSheetId="2" hidden="1">{#N/A,#N/A,FALSE,"sumi ";#N/A,#N/A,FALSE,"RESUMEN"}</definedName>
    <definedName name="wrn.procurement." hidden="1">{#N/A,#N/A,FALSE,"sumi ";#N/A,#N/A,FALSE,"RESUMEN"}</definedName>
    <definedName name="wrn.via." localSheetId="0" hidden="1">{"via1",#N/A,TRUE,"general";"via2",#N/A,TRUE,"general";"via3",#N/A,TRUE,"general"}</definedName>
    <definedName name="wrn.via." localSheetId="3" hidden="1">{"via1",#N/A,TRUE,"general";"via2",#N/A,TRUE,"general";"via3",#N/A,TRUE,"general"}</definedName>
    <definedName name="wrn.via." localSheetId="1" hidden="1">{"via1",#N/A,TRUE,"general";"via2",#N/A,TRUE,"general";"via3",#N/A,TRUE,"general"}</definedName>
    <definedName name="wrn.via." localSheetId="2"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3" hidden="1">{"via1",#N/A,TRUE,"general";"via2",#N/A,TRUE,"general";"via3",#N/A,TRUE,"general"}</definedName>
    <definedName name="wsnhed" localSheetId="1"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3" hidden="1">{"via1",#N/A,TRUE,"general";"via2",#N/A,TRUE,"general";"via3",#N/A,TRUE,"general"}</definedName>
    <definedName name="wswswsqa" localSheetId="1"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3" hidden="1">{"TAB1",#N/A,TRUE,"GENERAL";"TAB2",#N/A,TRUE,"GENERAL";"TAB3",#N/A,TRUE,"GENERAL";"TAB4",#N/A,TRUE,"GENERAL";"TAB5",#N/A,TRUE,"GENERAL"}</definedName>
    <definedName name="wtt" localSheetId="1" hidden="1">{"TAB1",#N/A,TRUE,"GENERAL";"TAB2",#N/A,TRUE,"GENERAL";"TAB3",#N/A,TRUE,"GENERAL";"TAB4",#N/A,TRUE,"GENERAL";"TAB5",#N/A,TRUE,"GENERAL"}</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3" hidden="1">{"via1",#N/A,TRUE,"general";"via2",#N/A,TRUE,"general";"via3",#N/A,TRUE,"general"}</definedName>
    <definedName name="wwded3" localSheetId="1" hidden="1">{"via1",#N/A,TRUE,"general";"via2",#N/A,TRUE,"general";"via3",#N/A,TRUE,"general"}</definedName>
    <definedName name="wwded3" localSheetId="2"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3" hidden="1">{"TAB1",#N/A,TRUE,"GENERAL";"TAB2",#N/A,TRUE,"GENERAL";"TAB3",#N/A,TRUE,"GENERAL";"TAB4",#N/A,TRUE,"GENERAL";"TAB5",#N/A,TRUE,"GENERAL"}</definedName>
    <definedName name="wwwwe" localSheetId="1" hidden="1">{"TAB1",#N/A,TRUE,"GENERAL";"TAB2",#N/A,TRUE,"GENERAL";"TAB3",#N/A,TRUE,"GENERAL";"TAB4",#N/A,TRUE,"GENERAL";"TAB5",#N/A,TRUE,"GENERAL"}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localSheetId="3" hidden="1">{"via1",#N/A,TRUE,"general";"via2",#N/A,TRUE,"general";"via3",#N/A,TRUE,"general"}</definedName>
    <definedName name="wwwww" localSheetId="1" hidden="1">{"via1",#N/A,TRUE,"general";"via2",#N/A,TRUE,"general";"via3",#N/A,TRUE,"general"}</definedName>
    <definedName name="wwwww" localSheetId="2"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3" hidden="1">{"via1",#N/A,TRUE,"general";"via2",#N/A,TRUE,"general";"via3",#N/A,TRUE,"general"}</definedName>
    <definedName name="wyty" localSheetId="1" hidden="1">{"via1",#N/A,TRUE,"general";"via2",#N/A,TRUE,"general";"via3",#N/A,TRUE,"general"}</definedName>
    <definedName name="wyty" localSheetId="2"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1" hidden="1">{"TAB1",#N/A,TRUE,"GENERAL";"TAB2",#N/A,TRUE,"GENERAL";"TAB3",#N/A,TRUE,"GENERAL";"TAB4",#N/A,TRUE,"GENERAL";"TAB5",#N/A,TRUE,"GENERAL"}</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3" hidden="1">{"TAB1",#N/A,TRUE,"GENERAL";"TAB2",#N/A,TRUE,"GENERAL";"TAB3",#N/A,TRUE,"GENERAL";"TAB4",#N/A,TRUE,"GENERAL";"TAB5",#N/A,TRUE,"GENERAL"}</definedName>
    <definedName name="xsxs" localSheetId="1" hidden="1">{"TAB1",#N/A,TRUE,"GENERAL";"TAB2",#N/A,TRUE,"GENERAL";"TAB3",#N/A,TRUE,"GENERAL";"TAB4",#N/A,TRUE,"GENERAL";"TAB5",#N/A,TRUE,"GENERAL"}</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3" hidden="1">{"via1",#N/A,TRUE,"general";"via2",#N/A,TRUE,"general";"via3",#N/A,TRUE,"general"}</definedName>
    <definedName name="xxfg" localSheetId="1" hidden="1">{"via1",#N/A,TRUE,"general";"via2",#N/A,TRUE,"general";"via3",#N/A,TRUE,"general"}</definedName>
    <definedName name="xxfg" localSheetId="2"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3" hidden="1">{"via1",#N/A,TRUE,"general";"via2",#N/A,TRUE,"general";"via3",#N/A,TRUE,"general"}</definedName>
    <definedName name="xxxxxds" localSheetId="1" hidden="1">{"via1",#N/A,TRUE,"general";"via2",#N/A,TRUE,"general";"via3",#N/A,TRUE,"general"}</definedName>
    <definedName name="xxxxxds" localSheetId="2"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3" hidden="1">{"via1",#N/A,TRUE,"general";"via2",#N/A,TRUE,"general";"via3",#N/A,TRUE,"general"}</definedName>
    <definedName name="xxxxxxxxxx29" localSheetId="1" hidden="1">{"via1",#N/A,TRUE,"general";"via2",#N/A,TRUE,"general";"via3",#N/A,TRUE,"general"}</definedName>
    <definedName name="xxxxxxxxxx29" localSheetId="2"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3" hidden="1">{"via1",#N/A,TRUE,"general";"via2",#N/A,TRUE,"general";"via3",#N/A,TRUE,"general"}</definedName>
    <definedName name="XZXZV" localSheetId="1" hidden="1">{"via1",#N/A,TRUE,"general";"via2",#N/A,TRUE,"general";"via3",#N/A,TRUE,"general"}</definedName>
    <definedName name="XZXZV" localSheetId="2"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3" hidden="1">{"via1",#N/A,TRUE,"general";"via2",#N/A,TRUE,"general";"via3",#N/A,TRUE,"general"}</definedName>
    <definedName name="y6y6" localSheetId="1" hidden="1">{"via1",#N/A,TRUE,"general";"via2",#N/A,TRUE,"general";"via3",#N/A,TRUE,"general"}</definedName>
    <definedName name="y6y6" localSheetId="2"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3" hidden="1">{"via1",#N/A,TRUE,"general";"via2",#N/A,TRUE,"general";"via3",#N/A,TRUE,"general"}</definedName>
    <definedName name="yery" localSheetId="1" hidden="1">{"via1",#N/A,TRUE,"general";"via2",#N/A,TRUE,"general";"via3",#N/A,TRUE,"general"}</definedName>
    <definedName name="yery" localSheetId="2"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3" hidden="1">{"TAB1",#N/A,TRUE,"GENERAL";"TAB2",#N/A,TRUE,"GENERAL";"TAB3",#N/A,TRUE,"GENERAL";"TAB4",#N/A,TRUE,"GENERAL";"TAB5",#N/A,TRUE,"GENERAL"}</definedName>
    <definedName name="yhy" localSheetId="1" hidden="1">{"TAB1",#N/A,TRUE,"GENERAL";"TAB2",#N/A,TRUE,"GENERAL";"TAB3",#N/A,TRUE,"GENERAL";"TAB4",#N/A,TRUE,"GENERAL";"TAB5",#N/A,TRUE,"GENERAL"}</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3" hidden="1">{"TAB1",#N/A,TRUE,"GENERAL";"TAB2",#N/A,TRUE,"GENERAL";"TAB3",#N/A,TRUE,"GENERAL";"TAB4",#N/A,TRUE,"GENERAL";"TAB5",#N/A,TRUE,"GENERAL"}</definedName>
    <definedName name="yjyj" localSheetId="1" hidden="1">{"TAB1",#N/A,TRUE,"GENERAL";"TAB2",#N/A,TRUE,"GENERAL";"TAB3",#N/A,TRUE,"GENERAL";"TAB4",#N/A,TRUE,"GENERAL";"TAB5",#N/A,TRUE,"GENERAL"}</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3" hidden="1">{"via1",#N/A,TRUE,"general";"via2",#N/A,TRUE,"general";"via3",#N/A,TRUE,"general"}</definedName>
    <definedName name="yrey" localSheetId="1" hidden="1">{"via1",#N/A,TRUE,"general";"via2",#N/A,TRUE,"general";"via3",#N/A,TRUE,"general"}</definedName>
    <definedName name="yrey" localSheetId="2"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3" hidden="1">{"via1",#N/A,TRUE,"general";"via2",#N/A,TRUE,"general";"via3",#N/A,TRUE,"general"}</definedName>
    <definedName name="yry" localSheetId="1"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3" hidden="1">{"TAB1",#N/A,TRUE,"GENERAL";"TAB2",#N/A,TRUE,"GENERAL";"TAB3",#N/A,TRUE,"GENERAL";"TAB4",#N/A,TRUE,"GENERAL";"TAB5",#N/A,TRUE,"GENERAL"}</definedName>
    <definedName name="ytj" localSheetId="1" hidden="1">{"TAB1",#N/A,TRUE,"GENERAL";"TAB2",#N/A,TRUE,"GENERAL";"TAB3",#N/A,TRUE,"GENERAL";"TAB4",#N/A,TRUE,"GENERAL";"TAB5",#N/A,TRUE,"GENERAL"}</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3" hidden="1">{"via1",#N/A,TRUE,"general";"via2",#N/A,TRUE,"general";"via3",#N/A,TRUE,"general"}</definedName>
    <definedName name="ytjt6" localSheetId="1" hidden="1">{"via1",#N/A,TRUE,"general";"via2",#N/A,TRUE,"general";"via3",#N/A,TRUE,"general"}</definedName>
    <definedName name="ytjt6" localSheetId="2"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1" hidden="1">{"TAB1",#N/A,TRUE,"GENERAL";"TAB2",#N/A,TRUE,"GENERAL";"TAB3",#N/A,TRUE,"GENERAL";"TAB4",#N/A,TRUE,"GENERAL";"TAB5",#N/A,TRUE,"GENERAL"}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3" hidden="1">{"via1",#N/A,TRUE,"general";"via2",#N/A,TRUE,"general";"via3",#N/A,TRUE,"general"}</definedName>
    <definedName name="ytry" localSheetId="1" hidden="1">{"via1",#N/A,TRUE,"general";"via2",#N/A,TRUE,"general";"via3",#N/A,TRUE,"general"}</definedName>
    <definedName name="ytry" localSheetId="2"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3" hidden="1">{"via1",#N/A,TRUE,"general";"via2",#N/A,TRUE,"general";"via3",#N/A,TRUE,"general"}</definedName>
    <definedName name="ytryrty" localSheetId="1"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1" hidden="1">{"TAB1",#N/A,TRUE,"GENERAL";"TAB2",#N/A,TRUE,"GENERAL";"TAB3",#N/A,TRUE,"GENERAL";"TAB4",#N/A,TRUE,"GENERAL";"TAB5",#N/A,TRUE,"GENERAL"}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3" hidden="1">{"TAB1",#N/A,TRUE,"GENERAL";"TAB2",#N/A,TRUE,"GENERAL";"TAB3",#N/A,TRUE,"GENERAL";"TAB4",#N/A,TRUE,"GENERAL";"TAB5",#N/A,TRUE,"GENERAL"}</definedName>
    <definedName name="yturu" localSheetId="1"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3" hidden="1">{"via1",#N/A,TRUE,"general";"via2",#N/A,TRUE,"general";"via3",#N/A,TRUE,"general"}</definedName>
    <definedName name="ytuytfgh" localSheetId="1" hidden="1">{"via1",#N/A,TRUE,"general";"via2",#N/A,TRUE,"general";"via3",#N/A,TRUE,"general"}</definedName>
    <definedName name="ytuytfgh" localSheetId="2"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3" hidden="1">{"TAB1",#N/A,TRUE,"GENERAL";"TAB2",#N/A,TRUE,"GENERAL";"TAB3",#N/A,TRUE,"GENERAL";"TAB4",#N/A,TRUE,"GENERAL";"TAB5",#N/A,TRUE,"GENERAL"}</definedName>
    <definedName name="yty" localSheetId="1" hidden="1">{"TAB1",#N/A,TRUE,"GENERAL";"TAB2",#N/A,TRUE,"GENERAL";"TAB3",#N/A,TRUE,"GENERAL";"TAB4",#N/A,TRUE,"GENERAL";"TAB5",#N/A,TRUE,"GENERAL"}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3" hidden="1">{"via1",#N/A,TRUE,"general";"via2",#N/A,TRUE,"general";"via3",#N/A,TRUE,"general"}</definedName>
    <definedName name="ytyyh" localSheetId="1" hidden="1">{"via1",#N/A,TRUE,"general";"via2",#N/A,TRUE,"general";"via3",#N/A,TRUE,"general"}</definedName>
    <definedName name="ytyyh" localSheetId="2"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1" hidden="1">{"TAB1",#N/A,TRUE,"GENERAL";"TAB2",#N/A,TRUE,"GENERAL";"TAB3",#N/A,TRUE,"GENERAL";"TAB4",#N/A,TRUE,"GENERAL";"TAB5",#N/A,TRUE,"GENERAL"}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3" hidden="1">{"TAB1",#N/A,TRUE,"GENERAL";"TAB2",#N/A,TRUE,"GENERAL";"TAB3",#N/A,TRUE,"GENERAL";"TAB4",#N/A,TRUE,"GENERAL";"TAB5",#N/A,TRUE,"GENERAL"}</definedName>
    <definedName name="yu" localSheetId="1" hidden="1">{"TAB1",#N/A,TRUE,"GENERAL";"TAB2",#N/A,TRUE,"GENERAL";"TAB3",#N/A,TRUE,"GENERAL";"TAB4",#N/A,TRUE,"GENERAL";"TAB5",#N/A,TRUE,"GENERAL"}</definedName>
    <definedName name="yu" localSheetId="2"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3" hidden="1">{"TAB1",#N/A,TRUE,"GENERAL";"TAB2",#N/A,TRUE,"GENERAL";"TAB3",#N/A,TRUE,"GENERAL";"TAB4",#N/A,TRUE,"GENERAL";"TAB5",#N/A,TRUE,"GENERAL"}</definedName>
    <definedName name="yuhgh" localSheetId="1"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3" hidden="1">{"via1",#N/A,TRUE,"general";"via2",#N/A,TRUE,"general";"via3",#N/A,TRUE,"general"}</definedName>
    <definedName name="yutu" localSheetId="1" hidden="1">{"via1",#N/A,TRUE,"general";"via2",#N/A,TRUE,"general";"via3",#N/A,TRUE,"general"}</definedName>
    <definedName name="yutu" localSheetId="2"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3" hidden="1">{"via1",#N/A,TRUE,"general";"via2",#N/A,TRUE,"general";"via3",#N/A,TRUE,"general"}</definedName>
    <definedName name="yuuiiy" localSheetId="1"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3" hidden="1">{"via1",#N/A,TRUE,"general";"via2",#N/A,TRUE,"general";"via3",#N/A,TRUE,"general"}</definedName>
    <definedName name="yuuuuuu" localSheetId="1"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3" hidden="1">{"via1",#N/A,TRUE,"general";"via2",#N/A,TRUE,"general";"via3",#N/A,TRUE,"general"}</definedName>
    <definedName name="yy" localSheetId="1" hidden="1">{"via1",#N/A,TRUE,"general";"via2",#N/A,TRUE,"general";"via3",#N/A,TRUE,"general"}</definedName>
    <definedName name="yy" localSheetId="2" hidden="1">{"via1",#N/A,TRUE,"general";"via2",#N/A,TRUE,"general";"via3",#N/A,TRUE,"general"}</definedName>
    <definedName name="yyy" localSheetId="0" hidden="1">{"TAB1",#N/A,TRUE,"GENERAL";"TAB2",#N/A,TRUE,"GENERAL";"TAB3",#N/A,TRUE,"GENERAL";"TAB4",#N/A,TRUE,"GENERAL";"TAB5",#N/A,TRUE,"GENERAL"}</definedName>
    <definedName name="yyy" localSheetId="3" hidden="1">{"TAB1",#N/A,TRUE,"GENERAL";"TAB2",#N/A,TRUE,"GENERAL";"TAB3",#N/A,TRUE,"GENERAL";"TAB4",#N/A,TRUE,"GENERAL";"TAB5",#N/A,TRUE,"GENERAL"}</definedName>
    <definedName name="yyy" localSheetId="1" hidden="1">{"TAB1",#N/A,TRUE,"GENERAL";"TAB2",#N/A,TRUE,"GENERAL";"TAB3",#N/A,TRUE,"GENERAL";"TAB4",#N/A,TRUE,"GENERAL";"TAB5",#N/A,TRUE,"GENERAL"}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3" hidden="1">{"TAB1",#N/A,TRUE,"GENERAL";"TAB2",#N/A,TRUE,"GENERAL";"TAB3",#N/A,TRUE,"GENERAL";"TAB4",#N/A,TRUE,"GENERAL";"TAB5",#N/A,TRUE,"GENERAL"}</definedName>
    <definedName name="yyyuh" localSheetId="1"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3" hidden="1">{"via1",#N/A,TRUE,"general";"via2",#N/A,TRUE,"general";"via3",#N/A,TRUE,"general"}</definedName>
    <definedName name="yyyyyf" localSheetId="1" hidden="1">{"via1",#N/A,TRUE,"general";"via2",#N/A,TRUE,"general";"via3",#N/A,TRUE,"general"}</definedName>
    <definedName name="yyyyyf" localSheetId="2"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localSheetId="3" hidden="1">{"via1",#N/A,TRUE,"general";"via2",#N/A,TRUE,"general";"via3",#N/A,TRUE,"general"}</definedName>
    <definedName name="zdervr" localSheetId="1" hidden="1">{"via1",#N/A,TRUE,"general";"via2",#N/A,TRUE,"general";"via3",#N/A,TRUE,"general"}</definedName>
    <definedName name="zdervr" localSheetId="2"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1" hidden="1">{"TAB1",#N/A,TRUE,"GENERAL";"TAB2",#N/A,TRUE,"GENERAL";"TAB3",#N/A,TRUE,"GENERAL";"TAB4",#N/A,TRUE,"GENERAL";"TAB5",#N/A,TRUE,"GENERAL"}</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3" hidden="1">{"via1",#N/A,TRUE,"general";"via2",#N/A,TRUE,"general";"via3",#N/A,TRUE,"general"}</definedName>
    <definedName name="zxsdftyu" localSheetId="1" hidden="1">{"via1",#N/A,TRUE,"general";"via2",#N/A,TRUE,"general";"via3",#N/A,TRUE,"general"}</definedName>
    <definedName name="zxsdftyu" localSheetId="2"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3" hidden="1">{"via1",#N/A,TRUE,"general";"via2",#N/A,TRUE,"general";"via3",#N/A,TRUE,"general"}</definedName>
    <definedName name="zxvxczv" localSheetId="1"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1" i="15" l="1"/>
  <c r="H28" i="15"/>
  <c r="E62" i="15" l="1"/>
  <c r="G62" i="15" s="1"/>
  <c r="E61" i="15"/>
  <c r="G61" i="15" s="1"/>
  <c r="E60" i="15"/>
  <c r="G60" i="15" s="1"/>
  <c r="F55" i="15"/>
  <c r="F44" i="15"/>
  <c r="G28" i="15"/>
  <c r="N18" i="15"/>
  <c r="N45" i="15"/>
  <c r="N46" i="15"/>
  <c r="N47" i="15"/>
  <c r="N48" i="15"/>
  <c r="N49" i="15"/>
  <c r="N50" i="15"/>
  <c r="N51" i="15"/>
  <c r="N52" i="15"/>
  <c r="N65" i="15"/>
  <c r="N66" i="15"/>
  <c r="K13" i="15"/>
  <c r="L54" i="15" s="1"/>
  <c r="N54" i="15" s="1"/>
  <c r="D33" i="15"/>
  <c r="G33" i="15" s="1"/>
  <c r="D40" i="15"/>
  <c r="G40" i="15" s="1"/>
  <c r="C40" i="15"/>
  <c r="D41" i="15"/>
  <c r="G41" i="15" s="1"/>
  <c r="D32" i="15"/>
  <c r="G32" i="15" s="1"/>
  <c r="D25" i="15"/>
  <c r="D26" i="15" s="1"/>
  <c r="D27" i="15" s="1"/>
  <c r="D29" i="15" s="1"/>
  <c r="D17" i="15"/>
  <c r="D15" i="15"/>
  <c r="G15" i="15" s="1"/>
  <c r="E53" i="15"/>
  <c r="G53" i="15" s="1"/>
  <c r="G58" i="15"/>
  <c r="C56" i="15"/>
  <c r="C57" i="15"/>
  <c r="E56" i="15"/>
  <c r="G56" i="15" s="1"/>
  <c r="C55" i="15"/>
  <c r="D24" i="15"/>
  <c r="N24" i="15" s="1"/>
  <c r="D23" i="15"/>
  <c r="N23" i="15" s="1"/>
  <c r="D22" i="15"/>
  <c r="N22" i="15" s="1"/>
  <c r="D21" i="15"/>
  <c r="D20" i="15"/>
  <c r="D19" i="15"/>
  <c r="D44" i="15"/>
  <c r="G44" i="15" s="1"/>
  <c r="D43" i="15"/>
  <c r="G43" i="15" s="1"/>
  <c r="D37" i="15"/>
  <c r="G37" i="15" s="1"/>
  <c r="D36" i="15"/>
  <c r="G36" i="15" s="1"/>
  <c r="D35" i="15"/>
  <c r="G35" i="15" s="1"/>
  <c r="E57" i="15" l="1"/>
  <c r="G57" i="15" s="1"/>
  <c r="D38" i="15"/>
  <c r="G38" i="15" s="1"/>
  <c r="G18" i="15"/>
  <c r="L37" i="15"/>
  <c r="N37" i="15" s="1"/>
  <c r="M36" i="15"/>
  <c r="M72" i="15"/>
  <c r="M70" i="15"/>
  <c r="L62" i="15"/>
  <c r="N62" i="15" s="1"/>
  <c r="M26" i="15"/>
  <c r="L20" i="15"/>
  <c r="N20" i="15" s="1"/>
  <c r="L61" i="15"/>
  <c r="N61" i="15" s="1"/>
  <c r="M47" i="15"/>
  <c r="M25" i="15"/>
  <c r="M74" i="15"/>
  <c r="L35" i="15"/>
  <c r="N35" i="15" s="1"/>
  <c r="M56" i="15"/>
  <c r="M35" i="15"/>
  <c r="M51" i="15"/>
  <c r="L33" i="15"/>
  <c r="N33" i="15" s="1"/>
  <c r="M50" i="15"/>
  <c r="M33" i="15"/>
  <c r="M49" i="15"/>
  <c r="M69" i="15"/>
  <c r="L21" i="15"/>
  <c r="N21" i="15" s="1"/>
  <c r="L60" i="15"/>
  <c r="N60" i="15" s="1"/>
  <c r="M62" i="15"/>
  <c r="M46" i="15"/>
  <c r="M24" i="15"/>
  <c r="M58" i="15"/>
  <c r="M37" i="15"/>
  <c r="L36" i="15"/>
  <c r="N36" i="15" s="1"/>
  <c r="M57" i="15"/>
  <c r="M73" i="15"/>
  <c r="L34" i="15"/>
  <c r="N34" i="15" s="1"/>
  <c r="M34" i="15"/>
  <c r="M71" i="15"/>
  <c r="L15" i="15"/>
  <c r="N15" i="15" s="1"/>
  <c r="L63" i="15"/>
  <c r="N63" i="15" s="1"/>
  <c r="M27" i="15"/>
  <c r="L19" i="15"/>
  <c r="N19" i="15" s="1"/>
  <c r="M48" i="15"/>
  <c r="M68" i="15"/>
  <c r="L25" i="15"/>
  <c r="N25" i="15" s="1"/>
  <c r="L59" i="15"/>
  <c r="N59" i="15" s="1"/>
  <c r="M61" i="15"/>
  <c r="M45" i="15"/>
  <c r="M23" i="15"/>
  <c r="L41" i="15"/>
  <c r="N41" i="15" s="1"/>
  <c r="L58" i="15"/>
  <c r="N58" i="15" s="1"/>
  <c r="M60" i="15"/>
  <c r="M39" i="15"/>
  <c r="M22" i="15"/>
  <c r="L38" i="15"/>
  <c r="L57" i="15"/>
  <c r="N57" i="15" s="1"/>
  <c r="M59" i="15"/>
  <c r="M38" i="15"/>
  <c r="M21" i="15"/>
  <c r="L32" i="15"/>
  <c r="N32" i="15" s="1"/>
  <c r="M67" i="15"/>
  <c r="M44" i="15"/>
  <c r="L27" i="15"/>
  <c r="N27" i="15" s="1"/>
  <c r="L31" i="15"/>
  <c r="M66" i="15"/>
  <c r="M19" i="15"/>
  <c r="L44" i="15"/>
  <c r="N44" i="15" s="1"/>
  <c r="L30" i="15"/>
  <c r="M77" i="15"/>
  <c r="M65" i="15"/>
  <c r="M54" i="15"/>
  <c r="M42" i="15"/>
  <c r="M30" i="15"/>
  <c r="M18" i="15"/>
  <c r="M32" i="15"/>
  <c r="M43" i="15"/>
  <c r="L43" i="15"/>
  <c r="N43" i="15" s="1"/>
  <c r="L29" i="15"/>
  <c r="N29" i="15" s="1"/>
  <c r="M76" i="15"/>
  <c r="M64" i="15"/>
  <c r="M53" i="15"/>
  <c r="M41" i="15"/>
  <c r="M29" i="15"/>
  <c r="M17" i="15"/>
  <c r="L26" i="15"/>
  <c r="N26" i="15" s="1"/>
  <c r="M20" i="15"/>
  <c r="M15" i="15"/>
  <c r="M55" i="15"/>
  <c r="M31" i="15"/>
  <c r="L42" i="15"/>
  <c r="N42" i="15" s="1"/>
  <c r="L64" i="15"/>
  <c r="N64" i="15" s="1"/>
  <c r="M75" i="15"/>
  <c r="M63" i="15"/>
  <c r="M52" i="15"/>
  <c r="M40" i="15"/>
  <c r="M28" i="15"/>
  <c r="M16" i="15"/>
  <c r="L56" i="15"/>
  <c r="N56" i="15" s="1"/>
  <c r="L55" i="15"/>
  <c r="N55" i="15" s="1"/>
  <c r="L17" i="15"/>
  <c r="N17" i="15" s="1"/>
  <c r="L40" i="15"/>
  <c r="N40" i="15" s="1"/>
  <c r="L28" i="15"/>
  <c r="N28" i="15" s="1"/>
  <c r="L16" i="15"/>
  <c r="L39" i="15"/>
  <c r="N39" i="15" s="1"/>
  <c r="L53" i="15"/>
  <c r="N53" i="15" s="1"/>
  <c r="G55" i="15"/>
  <c r="G29" i="15"/>
  <c r="D30" i="15"/>
  <c r="N30" i="15" s="1"/>
  <c r="G17" i="15"/>
  <c r="G27" i="15"/>
  <c r="G26" i="15"/>
  <c r="G25" i="15"/>
  <c r="D16" i="15"/>
  <c r="N38" i="15" l="1"/>
  <c r="G16" i="15"/>
  <c r="N16" i="15"/>
  <c r="G30" i="15"/>
  <c r="D31" i="15"/>
  <c r="G63" i="15"/>
  <c r="G64" i="15" s="1"/>
  <c r="G31" i="15" l="1"/>
  <c r="G45" i="15" s="1"/>
  <c r="I46" i="15" s="1"/>
  <c r="N31" i="15"/>
  <c r="G47" i="15" l="1"/>
  <c r="G65" i="15" s="1"/>
  <c r="J47" i="15"/>
  <c r="G66" i="15" l="1"/>
  <c r="G67" i="15" s="1"/>
  <c r="G68" i="15" s="1"/>
  <c r="G69" i="15" s="1"/>
  <c r="H69" i="15" l="1"/>
  <c r="H67" i="15"/>
</calcChain>
</file>

<file path=xl/sharedStrings.xml><?xml version="1.0" encoding="utf-8"?>
<sst xmlns="http://schemas.openxmlformats.org/spreadsheetml/2006/main" count="675" uniqueCount="256">
  <si>
    <t>MINISTERIO DE TRANSPORTE</t>
  </si>
  <si>
    <t>INSTITUTO NACIONAL DE VÍAS</t>
  </si>
  <si>
    <t>SUBDIRECCIÓN DE ESTRUCTURACIÓN DE PROYECTOS</t>
  </si>
  <si>
    <t>CONCURSO DE MÉRITOS</t>
  </si>
  <si>
    <t xml:space="preserve">PRESUPUESTO OFICIAL </t>
  </si>
  <si>
    <t>PLAZO:</t>
  </si>
  <si>
    <t>CARGO / OFICIO</t>
  </si>
  <si>
    <t>COSTOS</t>
  </si>
  <si>
    <t>PRIMA</t>
  </si>
  <si>
    <t>PARTICIPACIÓN</t>
  </si>
  <si>
    <t>VALOR</t>
  </si>
  <si>
    <t>DE PERSONAL</t>
  </si>
  <si>
    <t>REGIONAL</t>
  </si>
  <si>
    <t>(h-mes)</t>
  </si>
  <si>
    <t>PARCIAL ($)</t>
  </si>
  <si>
    <t>(1)</t>
  </si>
  <si>
    <t>(2)</t>
  </si>
  <si>
    <t>(3)</t>
  </si>
  <si>
    <t>((1)+(2))*(3)) = (4)</t>
  </si>
  <si>
    <t xml:space="preserve">COSTOS DIRECTOS DE PERSONAL </t>
  </si>
  <si>
    <t>PERSONAL PROFESIONAL</t>
  </si>
  <si>
    <t>Director de Interventoría</t>
  </si>
  <si>
    <t xml:space="preserve">Ingeniero Residente de Interventoría </t>
  </si>
  <si>
    <t>Ingeniero Auxiliar de Interventoría</t>
  </si>
  <si>
    <t>MONTO AGOTABLE DE ESPECIALISTAS (conforman esta bolsa los especialistas de amarillo)</t>
  </si>
  <si>
    <t>NO MODIFICAR</t>
  </si>
  <si>
    <t>Especialista en Pavimentos y/o Vías</t>
  </si>
  <si>
    <t xml:space="preserve">Especialista en Geología y/o Geotecnia </t>
  </si>
  <si>
    <t>Especialista en Estructuras</t>
  </si>
  <si>
    <t>Especialista Ambiental</t>
  </si>
  <si>
    <t xml:space="preserve">Profesional Ambiental </t>
  </si>
  <si>
    <t>Profesional Técnico Predial</t>
  </si>
  <si>
    <t>Profesional SIG</t>
  </si>
  <si>
    <t>Abogado</t>
  </si>
  <si>
    <t>Profesional Valuatorio</t>
  </si>
  <si>
    <t xml:space="preserve">Profesional Social </t>
  </si>
  <si>
    <t>Profesional SST</t>
  </si>
  <si>
    <t>Profesional de Aseguramiento o Gestión de Calidad</t>
  </si>
  <si>
    <t>PERSONAL TÉCNICO</t>
  </si>
  <si>
    <t>Inspector SST</t>
  </si>
  <si>
    <t>Laboratorista inspector</t>
  </si>
  <si>
    <t>PERSONAL AUXILIAR TÉCNICO</t>
  </si>
  <si>
    <t>Topografo Inspector</t>
  </si>
  <si>
    <t>Cadenero</t>
  </si>
  <si>
    <t>PERSONAL ADMINISTRATIVO</t>
  </si>
  <si>
    <t>Secretaria y/o Técnico administrativo</t>
  </si>
  <si>
    <t>Conductor</t>
  </si>
  <si>
    <t>JORNADAS 7X24</t>
  </si>
  <si>
    <t>Provisión jornadas 7x24</t>
  </si>
  <si>
    <t>SUBTOTAL COSTOS DE PERSONAL = SUMATORIA DE (4) = (5)</t>
  </si>
  <si>
    <t>FACTOR MULTIPLICADOR (6)</t>
  </si>
  <si>
    <t>VALOR MÁXIMO</t>
  </si>
  <si>
    <t xml:space="preserve">SUBTOTAL COSTOS DE PERSONAL =  (5) * (6) = (A) </t>
  </si>
  <si>
    <t>OTROS COSTOS</t>
  </si>
  <si>
    <t>CONCEPTO</t>
  </si>
  <si>
    <t>UNIDAD</t>
  </si>
  <si>
    <t>COSTO</t>
  </si>
  <si>
    <t>UTILIZACION</t>
  </si>
  <si>
    <t xml:space="preserve"> </t>
  </si>
  <si>
    <t>($)</t>
  </si>
  <si>
    <t>(7)</t>
  </si>
  <si>
    <t>(8)</t>
  </si>
  <si>
    <t>(7)*(8)) = (9)</t>
  </si>
  <si>
    <t>VIÁTICOS</t>
  </si>
  <si>
    <t>Viáticos Director y/o Especialistas</t>
  </si>
  <si>
    <t>Día</t>
  </si>
  <si>
    <t>COSTOS DE ALQUILER DE EQUIPOS Y OFICINA</t>
  </si>
  <si>
    <t>Según comprobante por mes</t>
  </si>
  <si>
    <t>Equipo completo de topografía</t>
  </si>
  <si>
    <t>Equipo completo de Laboratorio de Suelos, Materiales, Pavimentos y Concretos</t>
  </si>
  <si>
    <t>Oficina/Campamento (incluye dotación y servicios públicos)</t>
  </si>
  <si>
    <t>Transportes aéreos y/o terrestres (incluye peajes y combustible)</t>
  </si>
  <si>
    <t>Edición de informes, papelería, reproducción de documentos, planos, fotografías, videos, etc.</t>
  </si>
  <si>
    <t>Comunicaciones (telefonía fija y/o celular, fax, correo, internet, etc.)</t>
  </si>
  <si>
    <t>Veeduría ciudadana</t>
  </si>
  <si>
    <r>
      <t xml:space="preserve">SUBTOTAL OTROS COSTOS= SUMATORIA DE (9) = </t>
    </r>
    <r>
      <rPr>
        <b/>
        <sz val="11"/>
        <color indexed="12"/>
        <rFont val="Arial Narrow"/>
        <family val="2"/>
      </rPr>
      <t>(B)</t>
    </r>
  </si>
  <si>
    <r>
      <t xml:space="preserve">SUBTOTAL COSTOS = (A) + (B) = </t>
    </r>
    <r>
      <rPr>
        <b/>
        <sz val="11"/>
        <color indexed="12"/>
        <rFont val="Arial Narrow"/>
        <family val="2"/>
      </rPr>
      <t>(C)</t>
    </r>
  </si>
  <si>
    <r>
      <t xml:space="preserve">SUBTOTAL COSTOS BASICOS Y PROVISIONES = (C) + (D) = </t>
    </r>
    <r>
      <rPr>
        <b/>
        <sz val="11"/>
        <color indexed="12"/>
        <rFont val="Arial Narrow"/>
        <family val="2"/>
      </rPr>
      <t>(E)</t>
    </r>
  </si>
  <si>
    <r>
      <t xml:space="preserve">IVA = 19% * (E) = </t>
    </r>
    <r>
      <rPr>
        <b/>
        <sz val="11"/>
        <color indexed="12"/>
        <rFont val="Arial Narrow"/>
        <family val="2"/>
      </rPr>
      <t>(F)</t>
    </r>
  </si>
  <si>
    <t>COSTO TOTAL = (E) + (F)</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</si>
  <si>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</si>
  <si>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</si>
  <si>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</si>
  <si>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</si>
  <si>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</si>
  <si>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</si>
  <si>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 y/o terrestres (incluye peajes y combustible solo se reconocerán aquellos que se originen por el desplazamiento del personal  a la zona del proyecto.</t>
  </si>
  <si>
    <t>2.5. Los gastos de Transportes aéreos y/o terrestres (incluye peajes y combustible se reconocerán para el Personal  Director y/o Especialistas,  previa autorización del  Supervisor de Interventor.</t>
  </si>
  <si>
    <t>2.6.Los equipos e insumos técnicos solicitados se requieren como una herramienta de trabajo, por lo cual debe tenerlos el Interventor, para el desarrollo de sus actividades y se reconocen sus servicios en el Factor Multiplicador.</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</si>
  <si>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</si>
  <si>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</si>
  <si>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</si>
  <si>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</si>
  <si>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</si>
  <si>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2.12 El presente proceso no contempla el valor de prima regional para el personal. Por lo anterior, este valor no deberá ser diligenciado por el proponente, de lo contratio, será causal de rechazo.</t>
  </si>
  <si>
    <t>2.13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en los términos del Anexo Técnico.</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</si>
  <si>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</si>
  <si>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5. La dedicación del personal(H-MES) y otros costos directos, corresponderán a la implementación de frentes de trabajo, como se registra en el anexo técnico; sin embargo, será el Supervisor del contrato de interventoría  asignado para el mismo, quien aprobará y distribuirá el personal y sus respectivas dedicaciones y frentes  de trabajo, previo y durante la ejecución del contrato de interventoría, según su necesidad real.</t>
  </si>
  <si>
    <t>VBJ-24-12/25</t>
  </si>
  <si>
    <t>PRESUPUESTO OFICIAL</t>
  </si>
  <si>
    <t>CMA-DEO-SVR-XXX-XXX-2025</t>
  </si>
  <si>
    <t>OBJETO: INTERVENTORIA INTEGRAL PARA EL MEJORAMIENTO Y MANTENIMIENTO</t>
  </si>
  <si>
    <t>MARZO DE 2022</t>
  </si>
  <si>
    <t>HASTA 31 DE DICIEMBRE DE 2025</t>
  </si>
  <si>
    <t>CONTRATO 2359 DE 2021</t>
  </si>
  <si>
    <t>VALORES PROPUESTA 2021</t>
  </si>
  <si>
    <t>INDEXADO MARZO 2025</t>
  </si>
  <si>
    <t>PROMEDIO NOSOTROS Y INDX</t>
  </si>
  <si>
    <t>FACTOR DE AJUSTE</t>
  </si>
  <si>
    <t xml:space="preserve">Especialista en Pavimentos y/o Vías </t>
  </si>
  <si>
    <t>Especialista en Hidráulica e Hidrología</t>
  </si>
  <si>
    <t>Especialsita en Estructuras</t>
  </si>
  <si>
    <t>Especialista en Gerencia de Proyectos</t>
  </si>
  <si>
    <t>Profesional Ambiental</t>
  </si>
  <si>
    <t>Profesional Social</t>
  </si>
  <si>
    <t>Profesional Jurídico Predial</t>
  </si>
  <si>
    <t>Profesional de Aseguramiento o Gestión de la Calidad</t>
  </si>
  <si>
    <t>Auditor de Calidad</t>
  </si>
  <si>
    <t xml:space="preserve">Topógrafo Inspector </t>
  </si>
  <si>
    <t xml:space="preserve">Laboratorista Inspector </t>
  </si>
  <si>
    <t>Inspector</t>
  </si>
  <si>
    <t>SEGURIDAD MENSUAL</t>
  </si>
  <si>
    <t>Transportes aéreos y/o terrestres y/o marítimos y/o fluviales (incluye peajes y combustible)</t>
  </si>
  <si>
    <r>
      <t>PROVISIÓN PARA FRENTE ADICIONAL = (D</t>
    </r>
    <r>
      <rPr>
        <b/>
        <sz val="11"/>
        <color indexed="12"/>
        <rFont val="Arial Narrow"/>
        <family val="2"/>
      </rPr>
      <t>)</t>
    </r>
  </si>
  <si>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</si>
  <si>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Supervisor de Interventor.</t>
  </si>
  <si>
    <t>2.12 Las primas regionales aplican al proceso para el personal dispuesto, hasta el monto descrito en el presupuesto oficial.</t>
  </si>
  <si>
    <t>2.13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</si>
  <si>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 xml:space="preserve">3. En aras de implementar la generación de primer empleo, un (1) Ingeniero Auxiliar,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20 y 30 años. </t>
  </si>
  <si>
    <t>SUBDIRECCION DE ESTRUCTURACIÓN DE PROYECTOS</t>
  </si>
  <si>
    <t>CRONOGRAMA Y PLAN DE CARGAS</t>
  </si>
  <si>
    <t>ACTIVIDADES</t>
  </si>
  <si>
    <t>RESPONSABLE</t>
  </si>
  <si>
    <t xml:space="preserve">UTILIZACION MES-HOMBRE </t>
  </si>
  <si>
    <t>MES</t>
  </si>
  <si>
    <t>Ingeniero Residente de Interventoria</t>
  </si>
  <si>
    <t xml:space="preserve">Abogado </t>
  </si>
  <si>
    <r>
      <t xml:space="preserve">1.  ETAPA DE PRECONSTRUCCIÓN.
</t>
    </r>
    <r>
      <rPr>
        <sz val="16"/>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</si>
  <si>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X</t>
  </si>
  <si>
    <t>2. ETAPA DE CONSTRUCCIÓN:</t>
  </si>
  <si>
    <t>2.1.  CONTROL TECNICO, FINANCIERO, ADMINISTRATIVO , LEGAL Y AMBIENTAL, PREDIAL Y SOCIAL.</t>
  </si>
  <si>
    <t>2.2.  INFORMES SEMANALES DE SEGUIMIENTO.</t>
  </si>
  <si>
    <t>2.3.  INFORMES MENSUALES</t>
  </si>
  <si>
    <r>
      <t xml:space="preserve">2.4. INFORMES EJECUTIVOS.
</t>
    </r>
    <r>
      <rPr>
        <sz val="16"/>
        <rFont val="Arial Narrow"/>
        <family val="2"/>
      </rPr>
      <t>(Semanal y mensualmente, ya sea en Físico, vía Web o ambas).</t>
    </r>
  </si>
  <si>
    <t>2.5. INFORME TRIMESTRAL DANE: INDICADOR DE AVANCE DE OBRAS CIVILES "IAFOC"</t>
  </si>
  <si>
    <t>2.6. RECIBO FINAL DE OBRA E INTERVENTORIA</t>
  </si>
  <si>
    <t>2.7. INFORME FINAL Y ENTREGA DOCUMENTOS PARA LIQUIDACION</t>
  </si>
  <si>
    <t>DEDICACIÓN TOTAL PRESUPUESTO</t>
  </si>
  <si>
    <t>Monto agotable especialistas</t>
  </si>
  <si>
    <t>NOTA:</t>
  </si>
  <si>
    <t>Todas las actividades de Interventoría estan apoyadas por el Personal Logistico de la Interventoría, tales como: Secretaria, Conductor(es).</t>
  </si>
  <si>
    <t xml:space="preserve">                    Nombre y firma del Representante Legal del Proponente</t>
  </si>
  <si>
    <t>Especialista en Diseño Geométrico</t>
  </si>
  <si>
    <t>Auxiliar de Laboratorio</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</si>
  <si>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</si>
  <si>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</si>
  <si>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Director de Interventoria</t>
  </si>
  <si>
    <t>Ingeniero residente de interventoría</t>
  </si>
  <si>
    <t>Ingeniero residente de administración vial</t>
  </si>
  <si>
    <t>Ingeniero residente electricista</t>
  </si>
  <si>
    <t>Ingeniero residente electrónico</t>
  </si>
  <si>
    <t>Ingeniero residente de mecánico</t>
  </si>
  <si>
    <t>Ingeniero residente Ambiental</t>
  </si>
  <si>
    <t>Ingeniero auxiliar de interventoría</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</si>
  <si>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</si>
  <si>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</si>
  <si>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</si>
  <si>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</si>
  <si>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</si>
  <si>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</si>
  <si>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</si>
  <si>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</si>
  <si>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</si>
  <si>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</si>
  <si>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en Hiidraulica e Hidrologia</t>
  </si>
  <si>
    <t>Especialista en Túneles</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</si>
  <si>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</si>
  <si>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</si>
  <si>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</si>
  <si>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</si>
  <si>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</si>
  <si>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</si>
  <si>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</si>
  <si>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</si>
  <si>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</si>
  <si>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</si>
  <si>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</si>
  <si>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</si>
  <si>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</si>
  <si>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</si>
  <si>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OK</t>
  </si>
  <si>
    <t>ERROR</t>
  </si>
  <si>
    <t xml:space="preserve">                    Nombre y firma del representante legal del proponente</t>
  </si>
  <si>
    <t>Nombre del proponente</t>
  </si>
  <si>
    <t>RECURSO</t>
  </si>
  <si>
    <t>CRITERIO No 6</t>
  </si>
  <si>
    <t>Entre 10.001 y 15.000 SMMLV</t>
  </si>
  <si>
    <t>Limite Inferior</t>
  </si>
  <si>
    <t>Limite Superior</t>
  </si>
  <si>
    <t>Ingeniero Residente de Gestor Vial</t>
  </si>
  <si>
    <t>Ingeniero Auxiliar de Gestor Vial</t>
  </si>
  <si>
    <t>Ingeniero Metalurgico</t>
  </si>
  <si>
    <t>Especialista en Transito</t>
  </si>
  <si>
    <t xml:space="preserve">Especialista en Sostenibilidad </t>
  </si>
  <si>
    <t>Gerente de interventoria</t>
  </si>
  <si>
    <t>Líder de Integración</t>
  </si>
  <si>
    <t xml:space="preserve">Profesional Social  </t>
  </si>
  <si>
    <t>Profesional HSE</t>
  </si>
  <si>
    <t>Profesional SISO</t>
  </si>
  <si>
    <t xml:space="preserve">Profesional BIM </t>
  </si>
  <si>
    <t xml:space="preserve">Auditor de calidad </t>
  </si>
  <si>
    <t>Inspector HSE</t>
  </si>
  <si>
    <t>Inspéctor SISO</t>
  </si>
  <si>
    <t>Campamentera</t>
  </si>
  <si>
    <t xml:space="preserve">Secretaria </t>
  </si>
  <si>
    <t xml:space="preserve">Camioneta o Campero de más de 2000 c.c.  (1): 4x4 (Incluye peajes y Combustible) El modelo del vehículo ofrecido deberá corresponder a modelos 2015 o superior. </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</si>
  <si>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</si>
  <si>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</si>
  <si>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 xml:space="preserve">Van de pasajeros (Entre 8 y 10 personas) (Incluye peajes y Combustible) El modelo del vehículo ofrecido deberá corresponder a modelos 2015 o superior. </t>
  </si>
  <si>
    <t>Trabajo de topografia (Incluye personal, equipo y trnasporte)</t>
  </si>
  <si>
    <t>Ensayos de laboratorios de suelos, pavimentos y concretos</t>
  </si>
  <si>
    <t>Oficina/Campamento (incluye  dotación y servicios públicos)</t>
  </si>
  <si>
    <t xml:space="preserve">Edición de informes, papelería, reproducción de documentos,  planos, fotografías, videos, etc. </t>
  </si>
  <si>
    <t>Comunicaciones (telefonía fija y/o celular, fax, correo, internet, etc)</t>
  </si>
  <si>
    <t>Ingeniero residente de  ADMINISTRACIÓN VIAL</t>
  </si>
  <si>
    <t>Ingeniero Auxiliar de  ADMINISTRACIÓN VIAL</t>
  </si>
  <si>
    <t>Especialista en Diseño Geometrico</t>
  </si>
  <si>
    <t>Auditor interno de calidad</t>
  </si>
  <si>
    <t>Vehículo tipo campero ó camioneta  (incluye peajes y combustible) y cuyo modelo sea hasta cinco (5) años anteriores al año de suscripción del contrato.</t>
  </si>
  <si>
    <t xml:space="preserve">Plegables (Incluye distribución) </t>
  </si>
  <si>
    <t xml:space="preserve">Especialista Diseño Geometrio </t>
  </si>
  <si>
    <t xml:space="preserve">Profesional del derecho </t>
  </si>
  <si>
    <t>Especialista en redes secas</t>
  </si>
  <si>
    <t>Director de Interventoría; Ingeniero Residente de Interventoría; Ingeniero residente de ADMINISTRACIÓN VIAL; Ingeniero Auxiliar de ADMINISTRACIÓN VIAL; Profesional Social; Profesional Sostenibilidad; Profesional Ambiental; Profesional SST; Profesional Técnico Predial; Profesional Jurídico Predial; Profesional Valuatorio; Profesional del derecho ; Profesional de Aseguramiento o; Gestión de la Calidad; Auditor interno de calidad
Especialista en Pavimentos y/o Vías , Especialista Ambiental, Especialista en Estructuras, Especialista en Hidráulica y/o Hidrología, Especialista en Geología y/o Geotecnia , Especialista en Redes secas</t>
  </si>
  <si>
    <t>Director de Interventoría; Ingeniero Residente de Interventoría; Ingeniero residente de ADMINISTRACIÓN VIAL; Ingeniero Auxiliar de ADMINISTRACIÓN VIAL; Profesional Social; Profesional Sostenibilidad; Profesional Ambiental; Profesional Técnico Predial; Profesional Jurídico Predial; Abogado; Auditor interno de calidad
Especialista en Pavimentos y/o Vías , Especialista Ambiental, Especialista en Estructuras, Especialista en Hidráulica y/o Hidrología, Especialista en Geología y/o Geotecnia , Especialista en Redes secas</t>
  </si>
  <si>
    <t>Director de Interventoría; Ingeniero Residente de Interventoría; Ingeniero residente de ADMINISTRACIÓN VIAL; Ingeniero Auxiliar de ADMINISTRACIÓN VIAL; Profesional Social; Profesional Sostenibilidad; Profesional Ambiental; Profesional Técnico Predial; Profesional Jurídico Predial; Abogado; Auditor interno de calidad
Especialista en Pavimentos y/o Vías , Especialista Ambiental, Especialista en Estructuras, Especialista en Hidráulica y/o Hidrología, Especialista en Geología y/o Geotecnia , Especialistaen Redes secas</t>
  </si>
  <si>
    <t>Director de Interventoría; Ingeniero Residente de Interventoría; Ingeniero residente de ADMINISTRACIÓN VIAL; Ingeniero Auxiliar de ADMINISTRACIÓN VIAL; Profesional Social; Profesional Sostenibilidad; Profesional Ambiental; Profesional Técnico Predial; Profesional Jurídico Predial; Profesional del derecho ; Auditor interno de calidad
Especialista en Pavimentos y/o Vías , Especialista Ambiental, Especialista en Estructuras, Especialista en Hidráulica y/o Hidrología, Especialista en Geología y/o Geotecnia , Especialista en Redes secas</t>
  </si>
  <si>
    <t>“INTERVENTORÍA INTEGRAL PARA LA GESTION VIAL INTEGRAL DE LAS CARRETERAS: SANTUARIO - CRUCE RUTA 45 (CAÑO ALEGRE), RUTA 6005; HOYO RICO - LOS LLANOS, RUTA 2510; LOS LLANOS - TARAZÁ, RUTA 2511; TARAZÁ – CAUCASIA, RUTA 2512; Y LA PINTADA - MEDELLÍN (AUTOPISTA SUR), RUTA 2509 (INCLUYE ENLACE CON LA AVENIDA REGIONAL EN SABANETA), EN EL DEPARTAMENTO DE ANTIOQUIA”</t>
  </si>
  <si>
    <t xml:space="preserve">Especialistas Tecnico Predial </t>
  </si>
  <si>
    <t xml:space="preserve">Especialistas juridico Predial </t>
  </si>
  <si>
    <t xml:space="preserve">Especialista Valuatorio </t>
  </si>
  <si>
    <t xml:space="preserve">Especialista Tecnico Predial </t>
  </si>
  <si>
    <t xml:space="preserve">Especialista Juridico Predial </t>
  </si>
  <si>
    <t xml:space="preserve">Especialista valuatorio </t>
  </si>
  <si>
    <t>Especialista en Ambiental</t>
  </si>
  <si>
    <t xml:space="preserve">Especialista Ambiental </t>
  </si>
  <si>
    <t xml:space="preserve">Profesional Sostenibilidad </t>
  </si>
  <si>
    <t xml:space="preserve">Profesional sostenibilidad </t>
  </si>
  <si>
    <t>Director de Interventoría; Ingeniero Residente de Interventoría; Ingeniero residente de ADMINISTRACIÓN VIAL; Ingeniero Auxiliar de ADMINISTRACIÓN VIAL; Profesional Social; Profesional Sostenibilidad; Profesional Ambiental; Profesional SST; Profesional Técnico Predial; Profesional Jurídico Predial; Profesional Valuatorio; Profesional del derecho ; Profesional de Aseguramiento o; Gestión de la Calidad; Auditor interno de calidad. 
Especialista en Pavimentos y/o Vías , Especialista Ambiental, Especialista en Estructuras, Especialista en Hidráulica y/o Hidrología, Especialista en Geología y/o Geotecnia , Especialista en Redes secas</t>
  </si>
  <si>
    <t>Seis (6) meses sin exceder el 31 de diciembre de 2026</t>
  </si>
  <si>
    <t>PROVISIÓN FRENTE ADICIONAL = (D)</t>
  </si>
  <si>
    <t xml:space="preserve">3. En aras de implementar la generación de primer empleo, secretaria (1) y/o cadenero (1) y conductor (1),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18 y 28 años. </t>
  </si>
  <si>
    <t>FORMULARIO 1</t>
  </si>
  <si>
    <t xml:space="preserve">Especialista en Hidráulica y/o Hidrología </t>
  </si>
  <si>
    <t>Especialista en Hidráulica y/o Hidrología</t>
  </si>
  <si>
    <t>CMA-DEO-SGI-010-2026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</si>
</sst>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_(&quot;$&quot;* \(#,##0.00\);_(&quot;$&quot;* &quot;-&quot;??_);_(@_)"/>
    <numFmt numFmtId="165" formatCode="_(* #,##0.00_);_(* \(#,##0.00\);_(* &quot;-&quot;??_);_(@_)"/>
    <numFmt numFmtId="166" formatCode="_-&quot;$&quot;* #,##0.00_-;\-&quot;$&quot;* #,##0.00_-;_-&quot;$&quot;* &quot;-&quot;??_-;_-@_-"/>
    <numFmt numFmtId="167" formatCode="_-[$$-240A]\ * #,##0.00_ ;_-[$$-240A]\ * \-#,##0.00\ ;_-[$$-240A]\ * &quot;-&quot;??_ ;_-@_ "/>
    <numFmt numFmtId="168" formatCode="_(&quot;$&quot;\ * #,##0.00_);_(&quot;$&quot;\ * \(#,##0.00\);_(&quot;$&quot;\ * &quot;-&quot;??_);_(@_)"/>
    <numFmt numFmtId="169" formatCode="&quot;Mes&quot;\ General"/>
    <numFmt numFmtId="170" formatCode="0.00000"/>
    <numFmt numFmtId="171" formatCode="_ * #,##0.00_ ;_ * \-#,##0.00_ ;_ * &quot;-&quot;??_ ;_ @_ "/>
    <numFmt numFmtId="172" formatCode="#,##0.00_ ;\-#,##0.00\ "/>
    <numFmt numFmtId="173" formatCode="_-&quot;$&quot;\ * #,##0.00_-;\-&quot;$&quot;\ * #,##0.00_-;_-&quot;$&quot;\ * &quot;-&quot;_-;_-@_-"/>
    <numFmt numFmtId="174" formatCode="0.000%"/>
    <numFmt numFmtId="175" formatCode="#,##0.0000"/>
    <numFmt numFmtId="176" formatCode="&quot;$&quot;\ #,##0.0000;[Red]\-&quot;$&quot;\ #,##0.0000"/>
    <numFmt numFmtId="177" formatCode="_-[$$-240A]\ * #,##0.00_-;\-[$$-240A]\ * #,##0.00_-;_-[$$-240A]\ * &quot;-&quot;??_-;_-@_-"/>
  </numFmts>
  <fonts count="40" x14ac:knownFonts="1">
    <font>
      <sz val="11"/>
      <color theme="1"/>
      <name val="Calibri"/>
      <family val="2"/>
      <scheme val="minor"/>
    </font>
    <font>
      <sz val="11"/>
      <color theme="1"/>
      <name val="Calibri"/>
      <family val="2"/>
      <scheme val="minor"/>
    </font>
    <font>
      <sz val="11"/>
      <name val="Arial Narrow"/>
      <family val="2"/>
    </font>
    <font>
      <sz val="12"/>
      <color indexed="8"/>
      <name val="Verdana"/>
      <family val="2"/>
    </font>
    <font>
      <sz val="12"/>
      <name val="Arial Narrow"/>
      <family val="2"/>
    </font>
    <font>
      <b/>
      <sz val="10"/>
      <name val="Arial Narrow"/>
      <family val="2"/>
    </font>
    <font>
      <b/>
      <sz val="12"/>
      <name val="Arial Narrow"/>
      <family val="2"/>
    </font>
    <font>
      <sz val="11"/>
      <color theme="1"/>
      <name val="Arial Narrow"/>
      <family val="2"/>
    </font>
    <font>
      <sz val="10"/>
      <name val="Arial Narrow"/>
      <family val="2"/>
    </font>
    <font>
      <sz val="8"/>
      <name val="Arial Narrow"/>
      <family val="2"/>
    </font>
    <font>
      <sz val="10"/>
      <name val="Arial"/>
      <family val="2"/>
    </font>
    <font>
      <sz val="11"/>
      <color indexed="8"/>
      <name val="Calibri"/>
      <family val="2"/>
    </font>
    <font>
      <b/>
      <sz val="11"/>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11"/>
      <color rgb="FF000000"/>
      <name val="Calibri"/>
      <family val="2"/>
      <scheme val="minor"/>
    </font>
    <font>
      <sz val="14"/>
      <name val="Arial Narrow"/>
      <family val="2"/>
    </font>
    <font>
      <b/>
      <sz val="14"/>
      <name val="Arial Narrow"/>
      <family val="2"/>
    </font>
    <font>
      <b/>
      <sz val="11"/>
      <color theme="1"/>
      <name val="Arial Narrow"/>
      <family val="2"/>
    </font>
    <font>
      <b/>
      <sz val="11"/>
      <color indexed="12"/>
      <name val="Arial Narrow"/>
      <family val="2"/>
    </font>
    <font>
      <sz val="11"/>
      <color theme="0" tint="-0.249977111117893"/>
      <name val="Arial Narrow"/>
      <family val="2"/>
    </font>
    <font>
      <b/>
      <sz val="11"/>
      <color rgb="FFFF0000"/>
      <name val="Arial Narrow"/>
      <family val="2"/>
    </font>
    <font>
      <b/>
      <sz val="11"/>
      <color rgb="FF000000"/>
      <name val="Arial Narrow"/>
      <family val="2"/>
    </font>
    <font>
      <sz val="11"/>
      <color rgb="FF000000"/>
      <name val="Arial Narrow"/>
      <family val="2"/>
    </font>
    <font>
      <sz val="11"/>
      <color rgb="FFFF0000"/>
      <name val="Arial Narrow"/>
      <family val="2"/>
    </font>
    <font>
      <b/>
      <sz val="16"/>
      <name val="Arial Narrow"/>
      <family val="2"/>
    </font>
    <font>
      <sz val="16"/>
      <name val="Arial Narrow"/>
      <family val="2"/>
    </font>
    <font>
      <sz val="11"/>
      <color theme="0"/>
      <name val="Arial Narrow"/>
      <family val="2"/>
    </font>
    <font>
      <b/>
      <u val="singleAccounting"/>
      <sz val="11"/>
      <name val="Arial Narrow"/>
      <family val="2"/>
    </font>
  </fonts>
  <fills count="11">
    <fill>
      <patternFill patternType="none"/>
    </fill>
    <fill>
      <patternFill patternType="gray125"/>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rgb="FFBFBFBF"/>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6" tint="0.79998168889431442"/>
        <bgColor indexed="64"/>
      </patternFill>
    </fill>
    <fill>
      <patternFill patternType="solid">
        <fgColor rgb="FF92D050"/>
        <bgColor indexed="64"/>
      </patternFill>
    </fill>
  </fills>
  <borders count="83">
    <border>
      <left/>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right/>
      <top style="double">
        <color indexed="64"/>
      </top>
      <bottom style="double">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top style="medium">
        <color indexed="64"/>
      </top>
      <bottom/>
      <diagonal/>
    </border>
    <border>
      <left style="thin">
        <color indexed="64"/>
      </left>
      <right/>
      <top style="medium">
        <color indexed="64"/>
      </top>
      <bottom/>
      <diagonal/>
    </border>
    <border>
      <left style="thin">
        <color auto="1"/>
      </left>
      <right style="medium">
        <color auto="1"/>
      </right>
      <top style="medium">
        <color auto="1"/>
      </top>
      <bottom/>
      <diagonal/>
    </border>
    <border>
      <left style="thin">
        <color indexed="64"/>
      </left>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double">
        <color indexed="64"/>
      </left>
      <right/>
      <top style="medium">
        <color indexed="64"/>
      </top>
      <bottom style="medium">
        <color indexed="64"/>
      </bottom>
      <diagonal/>
    </border>
    <border>
      <left style="double">
        <color indexed="64"/>
      </left>
      <right style="medium">
        <color indexed="64"/>
      </right>
      <top style="double">
        <color indexed="64"/>
      </top>
      <bottom style="double">
        <color indexed="64"/>
      </bottom>
      <diagonal/>
    </border>
    <border>
      <left style="double">
        <color indexed="64"/>
      </left>
      <right style="thin">
        <color indexed="64"/>
      </right>
      <top/>
      <bottom style="double">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top style="medium">
        <color indexed="64"/>
      </top>
      <bottom style="thin">
        <color indexed="64"/>
      </bottom>
      <diagonal/>
    </border>
    <border>
      <left style="thin">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indexed="64"/>
      </left>
      <right style="double">
        <color indexed="64"/>
      </right>
      <top/>
      <bottom style="double">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s>
  <cellStyleXfs count="172">
    <xf numFmtId="0" fontId="0" fillId="0" borderId="0"/>
    <xf numFmtId="0" fontId="1" fillId="0" borderId="0"/>
    <xf numFmtId="0" fontId="3" fillId="0" borderId="0" applyNumberFormat="0" applyFill="0" applyBorder="0" applyProtection="0">
      <alignment vertical="top"/>
    </xf>
    <xf numFmtId="0" fontId="7" fillId="0" borderId="0"/>
    <xf numFmtId="165" fontId="10" fillId="0" borderId="0" applyFont="0" applyFill="0" applyBorder="0" applyAlignment="0" applyProtection="0"/>
    <xf numFmtId="9" fontId="7" fillId="0" borderId="0" applyFont="0" applyFill="0" applyBorder="0" applyAlignment="0" applyProtection="0"/>
    <xf numFmtId="168" fontId="11" fillId="0" borderId="0" applyFont="0" applyFill="0" applyBorder="0" applyAlignment="0" applyProtection="0"/>
    <xf numFmtId="0" fontId="11" fillId="0" borderId="0"/>
    <xf numFmtId="0" fontId="10" fillId="0" borderId="0"/>
    <xf numFmtId="0" fontId="1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3" fillId="0" borderId="0" applyNumberFormat="0" applyFill="0" applyBorder="0" applyProtection="0">
      <alignment vertical="top"/>
    </xf>
    <xf numFmtId="0" fontId="1" fillId="0" borderId="0"/>
    <xf numFmtId="0" fontId="7" fillId="0" borderId="0"/>
    <xf numFmtId="0" fontId="10" fillId="0" borderId="0"/>
    <xf numFmtId="171" fontId="10" fillId="0" borderId="0" applyFont="0" applyFill="0" applyBorder="0" applyAlignment="0" applyProtection="0"/>
    <xf numFmtId="9" fontId="7" fillId="0" borderId="0" applyFont="0" applyFill="0" applyBorder="0" applyAlignment="0" applyProtection="0"/>
    <xf numFmtId="0" fontId="10" fillId="0" borderId="0"/>
    <xf numFmtId="43" fontId="10" fillId="0" borderId="0" applyFont="0" applyFill="0" applyBorder="0" applyAlignment="0" applyProtection="0"/>
    <xf numFmtId="168" fontId="11" fillId="0" borderId="0" applyFont="0" applyFill="0" applyBorder="0" applyAlignment="0" applyProtection="0"/>
    <xf numFmtId="0" fontId="3" fillId="0" borderId="0" applyNumberFormat="0" applyFill="0" applyBorder="0" applyProtection="0">
      <alignment vertical="top"/>
    </xf>
    <xf numFmtId="0" fontId="10" fillId="0" borderId="0"/>
    <xf numFmtId="175" fontId="10" fillId="0" borderId="0" applyFont="0" applyFill="0" applyBorder="0" applyAlignment="0" applyProtection="0"/>
    <xf numFmtId="0" fontId="7"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168" fontId="1" fillId="0" borderId="0" applyFont="0" applyFill="0" applyBorder="0" applyAlignment="0" applyProtection="0"/>
    <xf numFmtId="171"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7" fillId="0" borderId="0"/>
    <xf numFmtId="0" fontId="3"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0" fontId="10" fillId="0" borderId="0"/>
    <xf numFmtId="0" fontId="10" fillId="0" borderId="0"/>
    <xf numFmtId="0" fontId="1" fillId="0" borderId="0"/>
  </cellStyleXfs>
  <cellXfs count="420">
    <xf numFmtId="0" fontId="0" fillId="0" borderId="0" xfId="0"/>
    <xf numFmtId="0" fontId="13" fillId="0" borderId="0" xfId="7" applyFont="1" applyAlignment="1">
      <alignment vertical="center"/>
    </xf>
    <xf numFmtId="2" fontId="9" fillId="0" borderId="0" xfId="8" applyNumberFormat="1" applyFont="1" applyAlignment="1">
      <alignment horizontal="center" vertical="center" textRotation="255" wrapText="1"/>
    </xf>
    <xf numFmtId="0" fontId="13" fillId="0" borderId="0" xfId="7" applyFont="1" applyAlignment="1">
      <alignment horizontal="center" vertical="center"/>
    </xf>
    <xf numFmtId="0" fontId="8" fillId="0" borderId="0" xfId="8" applyFont="1" applyAlignment="1">
      <alignment horizontal="center" vertical="center" textRotation="255"/>
    </xf>
    <xf numFmtId="0" fontId="8" fillId="0" borderId="0" xfId="8" applyFont="1" applyAlignment="1">
      <alignment vertical="center" wrapText="1"/>
    </xf>
    <xf numFmtId="0" fontId="13" fillId="0" borderId="1" xfId="7" applyFont="1" applyBorder="1" applyAlignment="1">
      <alignment horizontal="center" vertical="center"/>
    </xf>
    <xf numFmtId="0" fontId="17" fillId="0" borderId="0" xfId="7" applyFont="1" applyAlignment="1">
      <alignment vertical="center" textRotation="255" wrapText="1"/>
    </xf>
    <xf numFmtId="0" fontId="5" fillId="0" borderId="1" xfId="8" applyFont="1" applyBorder="1" applyAlignment="1">
      <alignment horizontal="justify" vertical="center" wrapText="1"/>
    </xf>
    <xf numFmtId="0" fontId="18" fillId="0" borderId="1" xfId="7" applyFont="1" applyBorder="1" applyAlignment="1">
      <alignment vertical="center"/>
    </xf>
    <xf numFmtId="0" fontId="8" fillId="0" borderId="1" xfId="8" applyFont="1" applyBorder="1" applyAlignment="1">
      <alignment horizontal="left" vertical="center"/>
    </xf>
    <xf numFmtId="2" fontId="8" fillId="0" borderId="1" xfId="8" applyNumberFormat="1" applyFont="1" applyBorder="1" applyAlignment="1">
      <alignment horizontal="center" vertical="center"/>
    </xf>
    <xf numFmtId="2" fontId="2" fillId="0" borderId="0" xfId="8" applyNumberFormat="1" applyFont="1" applyAlignment="1">
      <alignment horizontal="left" vertical="center"/>
    </xf>
    <xf numFmtId="0" fontId="8" fillId="0" borderId="1" xfId="8" applyFont="1" applyBorder="1" applyAlignment="1">
      <alignment horizontal="justify" vertical="center"/>
    </xf>
    <xf numFmtId="2" fontId="13" fillId="0" borderId="0" xfId="7" applyNumberFormat="1" applyFont="1" applyAlignment="1">
      <alignment horizontal="center" vertical="center"/>
    </xf>
    <xf numFmtId="2" fontId="13" fillId="0" borderId="0" xfId="7" applyNumberFormat="1" applyFont="1" applyAlignment="1">
      <alignment vertical="center"/>
    </xf>
    <xf numFmtId="4" fontId="16" fillId="0" borderId="0" xfId="9" applyNumberFormat="1" applyFont="1"/>
    <xf numFmtId="2" fontId="19" fillId="0" borderId="1" xfId="7" applyNumberFormat="1" applyFont="1" applyBorder="1" applyAlignment="1">
      <alignment horizontal="center" vertical="center"/>
    </xf>
    <xf numFmtId="0" fontId="5" fillId="0" borderId="1" xfId="8" applyFont="1" applyBorder="1" applyAlignment="1">
      <alignment horizontal="left" vertical="center" wrapText="1"/>
    </xf>
    <xf numFmtId="0" fontId="5" fillId="3" borderId="1" xfId="7" applyFont="1" applyFill="1" applyBorder="1" applyAlignment="1">
      <alignment horizontal="center" vertical="center"/>
    </xf>
    <xf numFmtId="2" fontId="12" fillId="0" borderId="1" xfId="8" applyNumberFormat="1" applyFont="1" applyBorder="1" applyAlignment="1">
      <alignment horizontal="center" vertical="center"/>
    </xf>
    <xf numFmtId="2" fontId="2" fillId="0" borderId="0" xfId="8" applyNumberFormat="1" applyFont="1" applyAlignment="1">
      <alignment horizontal="center" vertical="center"/>
    </xf>
    <xf numFmtId="170" fontId="13" fillId="0" borderId="0" xfId="7" applyNumberFormat="1" applyFont="1" applyAlignment="1">
      <alignment vertical="center"/>
    </xf>
    <xf numFmtId="0" fontId="13" fillId="0" borderId="1" xfId="7" applyFont="1" applyBorder="1" applyAlignment="1">
      <alignment vertical="center"/>
    </xf>
    <xf numFmtId="2" fontId="15" fillId="0" borderId="0" xfId="7" applyNumberFormat="1" applyFont="1" applyAlignment="1">
      <alignment vertical="center"/>
    </xf>
    <xf numFmtId="0" fontId="20" fillId="0" borderId="0" xfId="7" applyFont="1" applyAlignment="1">
      <alignment horizontal="center" vertical="center"/>
    </xf>
    <xf numFmtId="0" fontId="4" fillId="4" borderId="0" xfId="2" applyFont="1" applyFill="1" applyAlignment="1">
      <alignment horizontal="left" vertical="center" wrapText="1"/>
    </xf>
    <xf numFmtId="0" fontId="4" fillId="4" borderId="0" xfId="2" applyFont="1" applyFill="1" applyAlignment="1">
      <alignment horizontal="center" vertical="center" wrapText="1"/>
    </xf>
    <xf numFmtId="0" fontId="4" fillId="4" borderId="0" xfId="2" applyFont="1" applyFill="1" applyAlignment="1">
      <alignment horizontal="justify" vertical="center" wrapText="1"/>
    </xf>
    <xf numFmtId="0" fontId="4" fillId="4" borderId="0" xfId="2" applyFont="1" applyFill="1" applyAlignment="1">
      <alignment vertical="center" wrapText="1"/>
    </xf>
    <xf numFmtId="0" fontId="13" fillId="0" borderId="25" xfId="7" applyFont="1" applyBorder="1" applyAlignment="1">
      <alignment vertical="center"/>
    </xf>
    <xf numFmtId="2" fontId="20" fillId="0" borderId="0" xfId="7" applyNumberFormat="1" applyFont="1" applyAlignment="1">
      <alignment horizontal="center" vertical="center"/>
    </xf>
    <xf numFmtId="0" fontId="25" fillId="0" borderId="0" xfId="0" applyFont="1" applyAlignment="1">
      <alignment horizontal="justify" vertical="center"/>
    </xf>
    <xf numFmtId="0" fontId="21" fillId="5" borderId="2" xfId="0" applyFont="1" applyFill="1" applyBorder="1" applyAlignment="1">
      <alignment vertical="center" wrapText="1"/>
    </xf>
    <xf numFmtId="0" fontId="21" fillId="5" borderId="34" xfId="0" applyFont="1" applyFill="1" applyBorder="1" applyAlignment="1">
      <alignment vertical="center" wrapText="1"/>
    </xf>
    <xf numFmtId="8" fontId="24" fillId="0" borderId="1" xfId="0" applyNumberFormat="1" applyFont="1" applyBorder="1" applyAlignment="1">
      <alignment vertical="center"/>
    </xf>
    <xf numFmtId="0" fontId="21" fillId="5" borderId="15" xfId="0" applyFont="1" applyFill="1" applyBorder="1" applyAlignment="1">
      <alignment vertical="center" wrapText="1"/>
    </xf>
    <xf numFmtId="0" fontId="22" fillId="0" borderId="16" xfId="0" applyFont="1" applyBorder="1" applyAlignment="1">
      <alignment vertical="center" wrapText="1"/>
    </xf>
    <xf numFmtId="0" fontId="22" fillId="0" borderId="17" xfId="0" applyFont="1" applyBorder="1" applyAlignment="1">
      <alignment vertical="center" wrapText="1"/>
    </xf>
    <xf numFmtId="0" fontId="23" fillId="0" borderId="13" xfId="0" applyFont="1" applyBorder="1" applyAlignment="1">
      <alignment horizontal="justify" vertical="center" wrapText="1"/>
    </xf>
    <xf numFmtId="8" fontId="24" fillId="0" borderId="14" xfId="0" applyNumberFormat="1" applyFont="1" applyBorder="1" applyAlignment="1">
      <alignment vertical="center"/>
    </xf>
    <xf numFmtId="0" fontId="23" fillId="0" borderId="18" xfId="0" applyFont="1" applyBorder="1" applyAlignment="1">
      <alignment horizontal="justify" vertical="center" wrapText="1"/>
    </xf>
    <xf numFmtId="8" fontId="24" fillId="0" borderId="19" xfId="0" applyNumberFormat="1" applyFont="1" applyBorder="1" applyAlignment="1">
      <alignment vertical="center"/>
    </xf>
    <xf numFmtId="8" fontId="24" fillId="0" borderId="20" xfId="0" applyNumberFormat="1" applyFont="1" applyBorder="1" applyAlignment="1">
      <alignment vertical="center"/>
    </xf>
    <xf numFmtId="8" fontId="26" fillId="9" borderId="13" xfId="0" applyNumberFormat="1" applyFont="1" applyFill="1" applyBorder="1" applyAlignment="1">
      <alignment horizontal="center" vertical="center" wrapText="1"/>
    </xf>
    <xf numFmtId="8" fontId="26" fillId="9" borderId="18" xfId="0" applyNumberFormat="1" applyFont="1" applyFill="1" applyBorder="1" applyAlignment="1">
      <alignment horizontal="center" vertical="center" wrapText="1"/>
    </xf>
    <xf numFmtId="8" fontId="26" fillId="9" borderId="0" xfId="0" applyNumberFormat="1" applyFont="1" applyFill="1" applyAlignment="1">
      <alignment horizontal="center" vertical="center" wrapText="1"/>
    </xf>
    <xf numFmtId="2" fontId="27" fillId="4" borderId="1" xfId="12" applyNumberFormat="1" applyFont="1" applyFill="1" applyBorder="1" applyAlignment="1">
      <alignment horizontal="center" vertical="center"/>
    </xf>
    <xf numFmtId="2" fontId="27" fillId="0" borderId="1" xfId="12" applyNumberFormat="1" applyFont="1" applyFill="1" applyBorder="1" applyAlignment="1">
      <alignment horizontal="center" vertical="center"/>
    </xf>
    <xf numFmtId="2" fontId="28" fillId="10" borderId="69" xfId="8" applyNumberFormat="1" applyFont="1" applyFill="1" applyBorder="1" applyAlignment="1">
      <alignment horizontal="center" vertical="center"/>
    </xf>
    <xf numFmtId="0" fontId="27" fillId="0" borderId="59" xfId="2" applyFont="1" applyFill="1" applyBorder="1" applyAlignment="1">
      <alignment horizontal="center" vertical="center" wrapText="1"/>
    </xf>
    <xf numFmtId="0" fontId="27" fillId="0" borderId="60" xfId="2" applyFont="1" applyFill="1" applyBorder="1" applyAlignment="1">
      <alignment horizontal="center" vertical="center" wrapText="1"/>
    </xf>
    <xf numFmtId="0" fontId="27" fillId="0" borderId="1" xfId="2" applyFont="1" applyFill="1" applyBorder="1" applyAlignment="1">
      <alignment horizontal="center" vertical="center" wrapText="1"/>
    </xf>
    <xf numFmtId="0" fontId="27" fillId="0" borderId="54" xfId="2" applyFont="1" applyFill="1" applyBorder="1" applyAlignment="1">
      <alignment horizontal="center" vertical="center" wrapText="1"/>
    </xf>
    <xf numFmtId="0" fontId="28" fillId="0" borderId="31" xfId="8" applyFont="1" applyBorder="1" applyAlignment="1">
      <alignment horizontal="justify" vertical="center" wrapText="1"/>
    </xf>
    <xf numFmtId="0" fontId="28" fillId="0" borderId="65" xfId="8" applyFont="1" applyBorder="1" applyAlignment="1">
      <alignment horizontal="left" vertical="center" wrapText="1"/>
    </xf>
    <xf numFmtId="0" fontId="28" fillId="0" borderId="67" xfId="8" applyFont="1" applyBorder="1" applyAlignment="1">
      <alignment horizontal="left" vertical="center" wrapText="1"/>
    </xf>
    <xf numFmtId="0" fontId="28" fillId="0" borderId="61" xfId="8" applyFont="1" applyBorder="1" applyAlignment="1">
      <alignment horizontal="left" vertical="center" wrapText="1"/>
    </xf>
    <xf numFmtId="0" fontId="28" fillId="0" borderId="0" xfId="8" applyFont="1" applyAlignment="1">
      <alignment vertical="center"/>
    </xf>
    <xf numFmtId="0" fontId="28" fillId="0" borderId="0" xfId="7" applyFont="1" applyAlignment="1">
      <alignment vertical="center"/>
    </xf>
    <xf numFmtId="0" fontId="27" fillId="4" borderId="0" xfId="2" applyFont="1" applyFill="1" applyBorder="1" applyAlignment="1">
      <alignment horizontal="left" vertical="center" wrapText="1"/>
    </xf>
    <xf numFmtId="0" fontId="27" fillId="4" borderId="0" xfId="2" applyNumberFormat="1" applyFont="1" applyFill="1" applyBorder="1" applyAlignment="1">
      <alignment horizontal="center" vertical="center" wrapText="1"/>
    </xf>
    <xf numFmtId="0" fontId="27" fillId="4" borderId="0" xfId="2" applyNumberFormat="1" applyFont="1" applyFill="1" applyBorder="1" applyAlignment="1">
      <alignment horizontal="justify" vertical="center" wrapText="1"/>
    </xf>
    <xf numFmtId="0" fontId="27" fillId="4" borderId="0" xfId="2" applyNumberFormat="1" applyFont="1" applyFill="1" applyBorder="1" applyAlignment="1">
      <alignment vertical="center" wrapText="1"/>
    </xf>
    <xf numFmtId="0" fontId="2" fillId="4" borderId="21" xfId="13" applyFont="1" applyFill="1" applyBorder="1" applyAlignment="1">
      <alignment horizontal="center" vertical="center" wrapText="1"/>
    </xf>
    <xf numFmtId="0" fontId="2" fillId="4" borderId="26" xfId="13" applyFont="1" applyFill="1" applyBorder="1" applyAlignment="1">
      <alignment horizontal="center" vertical="center" wrapText="1"/>
    </xf>
    <xf numFmtId="166" fontId="2" fillId="4" borderId="26" xfId="13" applyNumberFormat="1" applyFont="1" applyFill="1" applyBorder="1" applyAlignment="1">
      <alignment horizontal="justify" vertical="center" wrapText="1"/>
    </xf>
    <xf numFmtId="0" fontId="2" fillId="4" borderId="26" xfId="13" applyFont="1" applyFill="1" applyBorder="1" applyAlignment="1">
      <alignment vertical="center" wrapText="1"/>
    </xf>
    <xf numFmtId="166" fontId="2" fillId="4" borderId="5" xfId="13" applyNumberFormat="1" applyFont="1" applyFill="1" applyBorder="1" applyAlignment="1">
      <alignment vertical="center" wrapText="1"/>
    </xf>
    <xf numFmtId="0" fontId="2" fillId="4" borderId="0" xfId="13" applyFont="1" applyFill="1" applyAlignment="1">
      <alignment vertical="center" wrapText="1"/>
    </xf>
    <xf numFmtId="0" fontId="2" fillId="4" borderId="0" xfId="13" applyFont="1" applyFill="1" applyBorder="1" applyAlignment="1">
      <alignment horizontal="center" vertical="center" wrapText="1"/>
    </xf>
    <xf numFmtId="0" fontId="2" fillId="0" borderId="0" xfId="13" applyFont="1" applyFill="1" applyAlignment="1">
      <alignment vertical="center" wrapText="1"/>
    </xf>
    <xf numFmtId="0" fontId="12" fillId="4" borderId="31" xfId="13" applyFont="1" applyFill="1" applyBorder="1" applyAlignment="1">
      <alignment horizontal="center" vertical="center" wrapText="1"/>
    </xf>
    <xf numFmtId="0" fontId="12" fillId="4" borderId="21" xfId="13" applyFont="1" applyFill="1" applyBorder="1" applyAlignment="1">
      <alignment vertical="center" wrapText="1"/>
    </xf>
    <xf numFmtId="0" fontId="13" fillId="4" borderId="26" xfId="13" applyFont="1" applyFill="1" applyBorder="1" applyAlignment="1">
      <alignment vertical="center" wrapText="1"/>
    </xf>
    <xf numFmtId="166" fontId="13" fillId="4" borderId="26" xfId="13" applyNumberFormat="1" applyFont="1" applyFill="1" applyBorder="1" applyAlignment="1">
      <alignment vertical="center" wrapText="1"/>
    </xf>
    <xf numFmtId="166" fontId="13" fillId="4" borderId="5" xfId="13" applyNumberFormat="1" applyFont="1" applyFill="1" applyBorder="1" applyAlignment="1">
      <alignment vertical="center" wrapText="1"/>
    </xf>
    <xf numFmtId="0" fontId="2" fillId="4" borderId="0" xfId="13" applyFont="1" applyFill="1" applyAlignment="1">
      <alignment horizontal="right" vertical="center" wrapText="1"/>
    </xf>
    <xf numFmtId="0" fontId="12" fillId="4" borderId="4" xfId="13" applyFont="1" applyFill="1" applyBorder="1" applyAlignment="1">
      <alignment horizontal="center" vertical="center" wrapText="1"/>
    </xf>
    <xf numFmtId="166" fontId="12" fillId="4" borderId="4" xfId="13" applyNumberFormat="1" applyFont="1" applyFill="1" applyBorder="1" applyAlignment="1">
      <alignment horizontal="center" vertical="center" wrapText="1"/>
    </xf>
    <xf numFmtId="166" fontId="12" fillId="4" borderId="5" xfId="13" applyNumberFormat="1" applyFont="1" applyFill="1" applyBorder="1" applyAlignment="1">
      <alignment horizontal="center" vertical="center" wrapText="1"/>
    </xf>
    <xf numFmtId="0" fontId="12" fillId="4" borderId="7" xfId="13" applyFont="1" applyFill="1" applyBorder="1" applyAlignment="1">
      <alignment horizontal="center" vertical="center" wrapText="1"/>
    </xf>
    <xf numFmtId="166" fontId="12" fillId="4" borderId="7" xfId="13" applyNumberFormat="1" applyFont="1" applyFill="1" applyBorder="1" applyAlignment="1">
      <alignment horizontal="center" vertical="center" wrapText="1"/>
    </xf>
    <xf numFmtId="166" fontId="12" fillId="4" borderId="8" xfId="13" applyNumberFormat="1" applyFont="1" applyFill="1" applyBorder="1" applyAlignment="1">
      <alignment horizontal="center" vertical="center" wrapText="1"/>
    </xf>
    <xf numFmtId="0" fontId="30" fillId="0" borderId="9" xfId="13" quotePrefix="1" applyFont="1" applyBorder="1" applyAlignment="1">
      <alignment horizontal="center" vertical="center" wrapText="1"/>
    </xf>
    <xf numFmtId="166" fontId="30" fillId="0" borderId="9" xfId="13" quotePrefix="1" applyNumberFormat="1" applyFont="1" applyBorder="1" applyAlignment="1">
      <alignment horizontal="center" vertical="center" wrapText="1"/>
    </xf>
    <xf numFmtId="166" fontId="30" fillId="0" borderId="42" xfId="13" quotePrefix="1" applyNumberFormat="1" applyFont="1" applyBorder="1" applyAlignment="1">
      <alignment horizontal="center" vertical="center" wrapText="1"/>
    </xf>
    <xf numFmtId="0" fontId="2" fillId="0" borderId="1" xfId="2" applyFont="1" applyFill="1" applyBorder="1" applyAlignment="1">
      <alignment vertical="center" wrapText="1"/>
    </xf>
    <xf numFmtId="167" fontId="7" fillId="0" borderId="1" xfId="2" applyNumberFormat="1" applyFont="1" applyFill="1" applyBorder="1" applyAlignment="1">
      <alignment horizontal="center" vertical="center" wrapText="1"/>
    </xf>
    <xf numFmtId="166" fontId="7" fillId="0" borderId="1" xfId="13" applyNumberFormat="1" applyFont="1" applyBorder="1" applyAlignment="1">
      <alignment horizontal="right" vertical="center" wrapText="1"/>
    </xf>
    <xf numFmtId="2" fontId="2" fillId="0" borderId="1" xfId="2" applyNumberFormat="1" applyFont="1" applyFill="1" applyBorder="1" applyAlignment="1">
      <alignment horizontal="center" vertical="center" wrapText="1"/>
    </xf>
    <xf numFmtId="167" fontId="7" fillId="2" borderId="1" xfId="2" applyNumberFormat="1" applyFont="1" applyFill="1" applyBorder="1" applyAlignment="1">
      <alignment horizontal="center" vertical="center" wrapText="1"/>
    </xf>
    <xf numFmtId="166" fontId="7" fillId="2" borderId="1" xfId="13" applyNumberFormat="1" applyFont="1" applyFill="1" applyBorder="1" applyAlignment="1">
      <alignment horizontal="right" vertical="center" wrapText="1"/>
    </xf>
    <xf numFmtId="2" fontId="2" fillId="2" borderId="1" xfId="2" applyNumberFormat="1" applyFont="1" applyFill="1" applyBorder="1" applyAlignment="1">
      <alignment horizontal="center" vertical="center" wrapText="1"/>
    </xf>
    <xf numFmtId="44" fontId="2" fillId="4" borderId="0" xfId="13" applyNumberFormat="1" applyFont="1" applyFill="1" applyAlignment="1">
      <alignment vertical="center" wrapText="1"/>
    </xf>
    <xf numFmtId="0" fontId="2" fillId="0" borderId="13" xfId="13" applyFont="1" applyBorder="1" applyAlignment="1">
      <alignment horizontal="center" vertical="center" wrapText="1"/>
    </xf>
    <xf numFmtId="166" fontId="2" fillId="0" borderId="1" xfId="13" applyNumberFormat="1" applyFont="1" applyFill="1" applyBorder="1" applyAlignment="1">
      <alignment horizontal="right" vertical="center" wrapText="1"/>
    </xf>
    <xf numFmtId="166" fontId="7" fillId="0" borderId="14" xfId="17" applyNumberFormat="1" applyFont="1" applyBorder="1" applyAlignment="1">
      <alignment horizontal="right" vertical="center" wrapText="1"/>
    </xf>
    <xf numFmtId="0" fontId="2" fillId="6" borderId="13" xfId="13" applyFont="1" applyFill="1" applyBorder="1" applyAlignment="1">
      <alignment horizontal="center" vertical="center" wrapText="1"/>
    </xf>
    <xf numFmtId="0" fontId="2" fillId="4" borderId="13" xfId="13" applyFont="1" applyFill="1" applyBorder="1" applyAlignment="1">
      <alignment horizontal="center" vertical="center" wrapText="1"/>
    </xf>
    <xf numFmtId="172" fontId="12" fillId="2" borderId="14" xfId="18" applyNumberFormat="1" applyFont="1" applyFill="1" applyBorder="1" applyAlignment="1">
      <alignment vertical="center" wrapText="1"/>
    </xf>
    <xf numFmtId="42" fontId="32" fillId="2" borderId="32" xfId="11" applyFont="1" applyFill="1" applyBorder="1" applyAlignment="1">
      <alignment vertical="center" wrapText="1"/>
    </xf>
    <xf numFmtId="44" fontId="2" fillId="4" borderId="0" xfId="10" applyFont="1" applyFill="1" applyAlignment="1">
      <alignment vertical="center" wrapText="1"/>
    </xf>
    <xf numFmtId="0" fontId="2" fillId="6" borderId="18" xfId="13" applyFont="1" applyFill="1" applyBorder="1" applyAlignment="1">
      <alignment horizontal="center" vertical="center" wrapText="1"/>
    </xf>
    <xf numFmtId="166" fontId="12" fillId="6" borderId="20" xfId="17" applyNumberFormat="1" applyFont="1" applyFill="1" applyBorder="1" applyAlignment="1">
      <alignment horizontal="right" vertical="center" wrapText="1"/>
    </xf>
    <xf numFmtId="0" fontId="2" fillId="4" borderId="0" xfId="13" applyFont="1" applyFill="1" applyAlignment="1">
      <alignment horizontal="center" vertical="center" wrapText="1"/>
    </xf>
    <xf numFmtId="173" fontId="2" fillId="4" borderId="0" xfId="11" applyNumberFormat="1" applyFont="1" applyFill="1" applyAlignment="1">
      <alignment vertical="center" wrapText="1"/>
    </xf>
    <xf numFmtId="166" fontId="12" fillId="4" borderId="16" xfId="13" applyNumberFormat="1" applyFont="1" applyFill="1" applyBorder="1" applyAlignment="1">
      <alignment horizontal="center" vertical="center" wrapText="1"/>
    </xf>
    <xf numFmtId="166" fontId="12" fillId="4" borderId="17" xfId="13" applyNumberFormat="1" applyFont="1" applyFill="1" applyBorder="1" applyAlignment="1">
      <alignment horizontal="center" vertical="center" wrapText="1"/>
    </xf>
    <xf numFmtId="166" fontId="12" fillId="4" borderId="1" xfId="13" applyNumberFormat="1" applyFont="1" applyFill="1" applyBorder="1" applyAlignment="1">
      <alignment horizontal="center" vertical="center" wrapText="1"/>
    </xf>
    <xf numFmtId="166" fontId="12" fillId="4" borderId="14" xfId="13" applyNumberFormat="1" applyFont="1" applyFill="1" applyBorder="1" applyAlignment="1">
      <alignment horizontal="center" vertical="center" wrapText="1"/>
    </xf>
    <xf numFmtId="0" fontId="12" fillId="8" borderId="48" xfId="13" applyFont="1" applyFill="1" applyBorder="1" applyAlignment="1">
      <alignment horizontal="center" vertical="center" wrapText="1"/>
    </xf>
    <xf numFmtId="0" fontId="33" fillId="8" borderId="49" xfId="0" applyFont="1" applyFill="1" applyBorder="1" applyAlignment="1">
      <alignment horizontal="justify" vertical="center" wrapText="1"/>
    </xf>
    <xf numFmtId="0" fontId="12" fillId="8" borderId="49" xfId="19" applyFont="1" applyFill="1" applyBorder="1" applyAlignment="1">
      <alignment horizontal="center" vertical="center" wrapText="1"/>
    </xf>
    <xf numFmtId="166" fontId="12" fillId="8" borderId="49" xfId="13" applyNumberFormat="1" applyFont="1" applyFill="1" applyBorder="1" applyAlignment="1">
      <alignment vertical="center" wrapText="1"/>
    </xf>
    <xf numFmtId="2" fontId="12" fillId="8" borderId="49" xfId="13" applyNumberFormat="1" applyFont="1" applyFill="1" applyBorder="1" applyAlignment="1">
      <alignment horizontal="center" vertical="center" wrapText="1"/>
    </xf>
    <xf numFmtId="166" fontId="12" fillId="8" borderId="50" xfId="17" applyNumberFormat="1" applyFont="1" applyFill="1" applyBorder="1" applyAlignment="1">
      <alignment vertical="center" wrapText="1"/>
    </xf>
    <xf numFmtId="0" fontId="2" fillId="0" borderId="6" xfId="13" applyFont="1" applyFill="1" applyBorder="1" applyAlignment="1">
      <alignment horizontal="center" vertical="center" wrapText="1"/>
    </xf>
    <xf numFmtId="0" fontId="34" fillId="0" borderId="23" xfId="0" applyFont="1" applyBorder="1" applyAlignment="1">
      <alignment horizontal="justify" vertical="center" wrapText="1"/>
    </xf>
    <xf numFmtId="0" fontId="2" fillId="0" borderId="23" xfId="19" applyFont="1" applyBorder="1" applyAlignment="1">
      <alignment horizontal="center" vertical="center" wrapText="1"/>
    </xf>
    <xf numFmtId="166" fontId="2" fillId="0" borderId="23" xfId="13" applyNumberFormat="1" applyFont="1" applyFill="1" applyBorder="1" applyAlignment="1">
      <alignment vertical="center" wrapText="1"/>
    </xf>
    <xf numFmtId="2" fontId="2" fillId="0" borderId="23" xfId="13" applyNumberFormat="1" applyFont="1" applyFill="1" applyBorder="1" applyAlignment="1">
      <alignment horizontal="center" vertical="center" wrapText="1"/>
    </xf>
    <xf numFmtId="0" fontId="2" fillId="0" borderId="44" xfId="13" applyFont="1" applyFill="1" applyBorder="1" applyAlignment="1">
      <alignment horizontal="center" vertical="center" wrapText="1"/>
    </xf>
    <xf numFmtId="0" fontId="2" fillId="0" borderId="7" xfId="19" applyFont="1" applyBorder="1" applyAlignment="1">
      <alignment horizontal="center" vertical="center" wrapText="1"/>
    </xf>
    <xf numFmtId="166" fontId="2" fillId="0" borderId="7" xfId="13" applyNumberFormat="1" applyFont="1" applyFill="1" applyBorder="1" applyAlignment="1">
      <alignment vertical="center" wrapText="1"/>
    </xf>
    <xf numFmtId="2" fontId="2" fillId="0" borderId="7" xfId="13" applyNumberFormat="1" applyFont="1" applyFill="1" applyBorder="1" applyAlignment="1">
      <alignment horizontal="center" vertical="center" wrapText="1"/>
    </xf>
    <xf numFmtId="0" fontId="2" fillId="0" borderId="13" xfId="13" applyFont="1" applyFill="1" applyBorder="1" applyAlignment="1">
      <alignment horizontal="center" vertical="center" wrapText="1"/>
    </xf>
    <xf numFmtId="0" fontId="34" fillId="0" borderId="1" xfId="0" applyFont="1" applyBorder="1" applyAlignment="1">
      <alignment horizontal="justify" vertical="center" wrapText="1"/>
    </xf>
    <xf numFmtId="0" fontId="34" fillId="0" borderId="1" xfId="0" applyFont="1" applyBorder="1" applyAlignment="1">
      <alignment horizontal="center" vertical="center" wrapText="1"/>
    </xf>
    <xf numFmtId="166" fontId="2" fillId="0" borderId="1" xfId="13" applyNumberFormat="1" applyFont="1" applyFill="1" applyBorder="1" applyAlignment="1">
      <alignment vertical="center" wrapText="1"/>
    </xf>
    <xf numFmtId="2" fontId="2" fillId="0" borderId="1" xfId="23" applyNumberFormat="1" applyFont="1" applyBorder="1" applyAlignment="1">
      <alignment horizontal="center" vertical="center" wrapText="1"/>
    </xf>
    <xf numFmtId="0" fontId="7" fillId="0" borderId="1" xfId="19" applyFont="1" applyBorder="1" applyAlignment="1">
      <alignment horizontal="center" vertical="center" wrapText="1"/>
    </xf>
    <xf numFmtId="2" fontId="2" fillId="2" borderId="19" xfId="23" applyNumberFormat="1" applyFont="1" applyFill="1" applyBorder="1" applyAlignment="1">
      <alignment horizontal="center" vertical="center" wrapText="1"/>
    </xf>
    <xf numFmtId="166" fontId="2" fillId="2" borderId="20" xfId="17" applyNumberFormat="1" applyFont="1" applyFill="1" applyBorder="1" applyAlignment="1">
      <alignment vertical="center" wrapText="1"/>
    </xf>
    <xf numFmtId="0" fontId="32" fillId="2" borderId="30" xfId="13" applyFont="1" applyFill="1" applyBorder="1" applyAlignment="1">
      <alignment horizontal="center" vertical="center" wrapText="1"/>
    </xf>
    <xf numFmtId="0" fontId="2" fillId="6" borderId="44" xfId="13" applyFont="1" applyFill="1" applyBorder="1" applyAlignment="1">
      <alignment vertical="center" wrapText="1"/>
    </xf>
    <xf numFmtId="166" fontId="12" fillId="6" borderId="33" xfId="6" applyNumberFormat="1" applyFont="1" applyFill="1" applyBorder="1" applyAlignment="1">
      <alignment vertical="center" wrapText="1"/>
    </xf>
    <xf numFmtId="9" fontId="2" fillId="4" borderId="0" xfId="12" applyFont="1" applyFill="1" applyAlignment="1">
      <alignment vertical="center" wrapText="1"/>
    </xf>
    <xf numFmtId="9" fontId="2" fillId="4" borderId="0" xfId="13" applyNumberFormat="1" applyFont="1" applyFill="1" applyAlignment="1">
      <alignment vertical="center" wrapText="1"/>
    </xf>
    <xf numFmtId="0" fontId="2" fillId="0" borderId="0" xfId="13" applyFont="1" applyFill="1" applyAlignment="1">
      <alignment horizontal="center" vertical="center" wrapText="1"/>
    </xf>
    <xf numFmtId="0" fontId="2" fillId="6" borderId="13" xfId="13" applyFont="1" applyFill="1" applyBorder="1" applyAlignment="1">
      <alignment vertical="center" wrapText="1"/>
    </xf>
    <xf numFmtId="166" fontId="12" fillId="6" borderId="14" xfId="6" applyNumberFormat="1" applyFont="1" applyFill="1" applyBorder="1" applyAlignment="1">
      <alignment vertical="center" wrapText="1"/>
    </xf>
    <xf numFmtId="10" fontId="2" fillId="4" borderId="0" xfId="13" applyNumberFormat="1" applyFont="1" applyFill="1" applyAlignment="1">
      <alignment vertical="center" wrapText="1"/>
    </xf>
    <xf numFmtId="42" fontId="2" fillId="4" borderId="0" xfId="11" applyFont="1" applyFill="1" applyAlignment="1">
      <alignment vertical="center" wrapText="1"/>
    </xf>
    <xf numFmtId="0" fontId="2" fillId="8" borderId="13" xfId="13" applyFont="1" applyFill="1" applyBorder="1" applyAlignment="1">
      <alignment vertical="center" wrapText="1"/>
    </xf>
    <xf numFmtId="166" fontId="12" fillId="2" borderId="14" xfId="6" applyNumberFormat="1" applyFont="1" applyFill="1" applyBorder="1" applyAlignment="1">
      <alignment vertical="center" wrapText="1"/>
    </xf>
    <xf numFmtId="43" fontId="2" fillId="4" borderId="0" xfId="13" applyNumberFormat="1" applyFont="1" applyFill="1" applyAlignment="1">
      <alignment vertical="center" wrapText="1"/>
    </xf>
    <xf numFmtId="166" fontId="12" fillId="6" borderId="14" xfId="21" applyNumberFormat="1" applyFont="1" applyFill="1" applyBorder="1" applyAlignment="1">
      <alignment vertical="center" wrapText="1"/>
    </xf>
    <xf numFmtId="0" fontId="2" fillId="0" borderId="0" xfId="13" applyFont="1" applyFill="1" applyAlignment="1">
      <alignment horizontal="right" vertical="center" wrapText="1"/>
    </xf>
    <xf numFmtId="0" fontId="2" fillId="6" borderId="40" xfId="13" applyFont="1" applyFill="1" applyBorder="1" applyAlignment="1">
      <alignment vertical="center" wrapText="1"/>
    </xf>
    <xf numFmtId="166" fontId="12" fillId="6" borderId="41" xfId="6" applyNumberFormat="1" applyFont="1" applyFill="1" applyBorder="1" applyAlignment="1">
      <alignment vertical="center" wrapText="1"/>
    </xf>
    <xf numFmtId="42" fontId="2" fillId="4" borderId="0" xfId="11" applyFont="1" applyFill="1" applyAlignment="1">
      <alignment horizontal="center" vertical="center" wrapText="1"/>
    </xf>
    <xf numFmtId="8" fontId="2" fillId="4" borderId="0" xfId="13" applyNumberFormat="1" applyFont="1" applyFill="1" applyAlignment="1">
      <alignment vertical="center" wrapText="1"/>
    </xf>
    <xf numFmtId="41" fontId="12" fillId="4" borderId="0" xfId="13" applyNumberFormat="1" applyFont="1" applyFill="1" applyAlignment="1">
      <alignment vertical="center" wrapText="1"/>
    </xf>
    <xf numFmtId="174" fontId="2" fillId="4" borderId="0" xfId="12" applyNumberFormat="1" applyFont="1" applyFill="1" applyAlignment="1">
      <alignment vertical="center" wrapText="1"/>
    </xf>
    <xf numFmtId="176" fontId="2" fillId="4" borderId="0" xfId="13" applyNumberFormat="1" applyFont="1" applyFill="1" applyAlignment="1">
      <alignment vertical="center" wrapText="1"/>
    </xf>
    <xf numFmtId="166" fontId="2" fillId="4" borderId="0" xfId="13" applyNumberFormat="1" applyFont="1" applyFill="1" applyAlignment="1">
      <alignment vertical="center" wrapText="1"/>
    </xf>
    <xf numFmtId="166" fontId="2" fillId="4" borderId="0" xfId="13" applyNumberFormat="1" applyFont="1" applyFill="1" applyAlignment="1">
      <alignment horizontal="justify" vertical="center" wrapText="1"/>
    </xf>
    <xf numFmtId="166" fontId="7" fillId="0" borderId="1" xfId="13" applyNumberFormat="1" applyFont="1" applyFill="1" applyBorder="1" applyAlignment="1">
      <alignment horizontal="right" vertical="center" wrapText="1"/>
    </xf>
    <xf numFmtId="0" fontId="12" fillId="6" borderId="15" xfId="13" applyFont="1" applyFill="1" applyBorder="1" applyAlignment="1">
      <alignment horizontal="center" vertical="center" wrapText="1"/>
    </xf>
    <xf numFmtId="0" fontId="12" fillId="6" borderId="16" xfId="13" applyFont="1" applyFill="1" applyBorder="1" applyAlignment="1">
      <alignment vertical="center" wrapText="1"/>
    </xf>
    <xf numFmtId="166" fontId="12" fillId="6" borderId="16" xfId="13" applyNumberFormat="1" applyFont="1" applyFill="1" applyBorder="1" applyAlignment="1">
      <alignment vertical="center" wrapText="1"/>
    </xf>
    <xf numFmtId="166" fontId="12" fillId="6" borderId="17" xfId="13" applyNumberFormat="1" applyFont="1" applyFill="1" applyBorder="1" applyAlignment="1">
      <alignment vertical="center" wrapText="1"/>
    </xf>
    <xf numFmtId="0" fontId="2" fillId="2" borderId="13" xfId="13" applyFont="1" applyFill="1" applyBorder="1" applyAlignment="1">
      <alignment horizontal="center" vertical="center" wrapText="1"/>
    </xf>
    <xf numFmtId="166" fontId="7" fillId="2" borderId="14" xfId="17" applyNumberFormat="1" applyFont="1" applyFill="1" applyBorder="1" applyAlignment="1">
      <alignment horizontal="right" vertical="center" wrapText="1"/>
    </xf>
    <xf numFmtId="166" fontId="7" fillId="0" borderId="14" xfId="17" applyNumberFormat="1" applyFont="1" applyFill="1" applyBorder="1" applyAlignment="1">
      <alignment horizontal="right" vertical="center" wrapText="1"/>
    </xf>
    <xf numFmtId="0" fontId="31" fillId="6" borderId="13" xfId="13" applyFont="1" applyFill="1" applyBorder="1" applyAlignment="1">
      <alignment horizontal="center" vertical="center" wrapText="1"/>
    </xf>
    <xf numFmtId="166" fontId="12" fillId="6" borderId="14" xfId="17" applyNumberFormat="1" applyFont="1" applyFill="1" applyBorder="1" applyAlignment="1">
      <alignment horizontal="right" vertical="center" wrapText="1"/>
    </xf>
    <xf numFmtId="8" fontId="34" fillId="0" borderId="7" xfId="0" applyNumberFormat="1" applyFont="1" applyBorder="1" applyAlignment="1">
      <alignment horizontal="justify" vertical="center" wrapText="1"/>
    </xf>
    <xf numFmtId="177" fontId="2" fillId="4" borderId="0" xfId="13" applyNumberFormat="1" applyFont="1" applyFill="1" applyBorder="1" applyAlignment="1">
      <alignment horizontal="center" vertical="center" wrapText="1"/>
    </xf>
    <xf numFmtId="10" fontId="2" fillId="4" borderId="0" xfId="12" applyNumberFormat="1" applyFont="1" applyFill="1" applyAlignment="1">
      <alignment vertical="center" wrapText="1"/>
    </xf>
    <xf numFmtId="166" fontId="7" fillId="0" borderId="41" xfId="17" applyNumberFormat="1" applyFont="1" applyBorder="1" applyAlignment="1">
      <alignment horizontal="right" vertical="center" wrapText="1"/>
    </xf>
    <xf numFmtId="0" fontId="2" fillId="0" borderId="15" xfId="13" applyFont="1" applyFill="1" applyBorder="1" applyAlignment="1">
      <alignment horizontal="center" vertical="center" wrapText="1"/>
    </xf>
    <xf numFmtId="0" fontId="34" fillId="0" borderId="16" xfId="0" applyFont="1" applyBorder="1" applyAlignment="1">
      <alignment horizontal="justify" vertical="center" wrapText="1"/>
    </xf>
    <xf numFmtId="0" fontId="2" fillId="0" borderId="16" xfId="19" applyFont="1" applyBorder="1" applyAlignment="1">
      <alignment horizontal="center" vertical="center" wrapText="1"/>
    </xf>
    <xf numFmtId="166" fontId="2" fillId="0" borderId="16" xfId="13" applyNumberFormat="1" applyFont="1" applyFill="1" applyBorder="1" applyAlignment="1">
      <alignment vertical="center" wrapText="1"/>
    </xf>
    <xf numFmtId="2" fontId="2" fillId="0" borderId="16" xfId="23" applyNumberFormat="1" applyFont="1" applyBorder="1" applyAlignment="1">
      <alignment horizontal="center" vertical="center" wrapText="1"/>
    </xf>
    <xf numFmtId="166" fontId="7" fillId="0" borderId="17" xfId="17" applyNumberFormat="1" applyFont="1" applyBorder="1" applyAlignment="1">
      <alignment horizontal="right" vertical="center" wrapText="1"/>
    </xf>
    <xf numFmtId="0" fontId="2" fillId="2" borderId="19" xfId="0" applyFont="1" applyFill="1" applyBorder="1" applyAlignment="1">
      <alignment horizontal="justify" vertical="center" wrapText="1"/>
    </xf>
    <xf numFmtId="0" fontId="2" fillId="2" borderId="19" xfId="0" applyFont="1" applyFill="1" applyBorder="1" applyAlignment="1">
      <alignment horizontal="center" vertical="center" wrapText="1"/>
    </xf>
    <xf numFmtId="173" fontId="7" fillId="2" borderId="19" xfId="28" applyNumberFormat="1" applyFont="1" applyFill="1" applyBorder="1" applyAlignment="1">
      <alignment vertical="center"/>
    </xf>
    <xf numFmtId="0" fontId="2" fillId="2" borderId="18" xfId="2" applyFont="1" applyFill="1" applyBorder="1" applyAlignment="1">
      <alignment horizontal="center" vertical="center" wrapText="1"/>
    </xf>
    <xf numFmtId="0" fontId="12" fillId="2" borderId="1" xfId="2" applyFont="1" applyFill="1" applyBorder="1" applyAlignment="1">
      <alignment vertical="center" wrapText="1"/>
    </xf>
    <xf numFmtId="0" fontId="2" fillId="2" borderId="1" xfId="2" applyFont="1" applyFill="1" applyBorder="1" applyAlignment="1">
      <alignment vertical="center" wrapText="1"/>
    </xf>
    <xf numFmtId="8" fontId="2" fillId="0" borderId="1" xfId="22" applyNumberFormat="1" applyFont="1" applyFill="1" applyBorder="1" applyAlignment="1">
      <alignment vertical="center"/>
    </xf>
    <xf numFmtId="44" fontId="2" fillId="4" borderId="0" xfId="10" applyFont="1" applyFill="1" applyAlignment="1">
      <alignment horizontal="right" vertical="center" wrapText="1"/>
    </xf>
    <xf numFmtId="44" fontId="35" fillId="4" borderId="0" xfId="10" applyFont="1" applyFill="1" applyAlignment="1">
      <alignment vertical="center" wrapText="1"/>
    </xf>
    <xf numFmtId="44" fontId="35" fillId="2" borderId="0" xfId="10" applyFont="1" applyFill="1" applyAlignment="1">
      <alignment vertical="center" wrapText="1"/>
    </xf>
    <xf numFmtId="0" fontId="2" fillId="4" borderId="1" xfId="13" applyFont="1" applyFill="1" applyBorder="1" applyAlignment="1">
      <alignment vertical="center" wrapText="1"/>
    </xf>
    <xf numFmtId="44" fontId="2" fillId="4" borderId="1" xfId="10" applyFont="1" applyFill="1" applyBorder="1" applyAlignment="1">
      <alignment vertical="center" wrapText="1"/>
    </xf>
    <xf numFmtId="44" fontId="2" fillId="4" borderId="1" xfId="10" applyFont="1" applyFill="1" applyBorder="1" applyAlignment="1">
      <alignment horizontal="right" vertical="center" wrapText="1"/>
    </xf>
    <xf numFmtId="0" fontId="27" fillId="0" borderId="0" xfId="7" applyFont="1" applyAlignment="1">
      <alignment horizontal="center" vertical="center"/>
    </xf>
    <xf numFmtId="0" fontId="27" fillId="0" borderId="7" xfId="2" applyFont="1" applyFill="1" applyBorder="1" applyAlignment="1">
      <alignment horizontal="center" vertical="center" wrapText="1"/>
    </xf>
    <xf numFmtId="0" fontId="2" fillId="0" borderId="29" xfId="2" applyFont="1" applyFill="1" applyBorder="1" applyAlignment="1">
      <alignment vertical="center" wrapText="1"/>
    </xf>
    <xf numFmtId="0" fontId="2" fillId="0" borderId="29" xfId="13" applyFont="1" applyFill="1" applyBorder="1" applyAlignment="1">
      <alignment horizontal="left" vertical="center" wrapText="1"/>
    </xf>
    <xf numFmtId="0" fontId="2" fillId="0" borderId="0" xfId="13" applyFont="1" applyFill="1" applyAlignment="1">
      <alignment horizontal="left" vertical="center" wrapText="1"/>
    </xf>
    <xf numFmtId="164" fontId="2" fillId="4" borderId="0" xfId="13" applyNumberFormat="1" applyFont="1" applyFill="1" applyAlignment="1">
      <alignment horizontal="right" vertical="center" wrapText="1"/>
    </xf>
    <xf numFmtId="0" fontId="2" fillId="4" borderId="0" xfId="13" applyFont="1" applyFill="1" applyAlignment="1">
      <alignment horizontal="left" vertical="center" wrapText="1"/>
    </xf>
    <xf numFmtId="166" fontId="7" fillId="0" borderId="1" xfId="13" applyNumberFormat="1" applyFont="1" applyBorder="1" applyAlignment="1">
      <alignment horizontal="center" vertical="center" wrapText="1"/>
    </xf>
    <xf numFmtId="166" fontId="7" fillId="0" borderId="14" xfId="17" applyNumberFormat="1" applyFont="1" applyBorder="1" applyAlignment="1">
      <alignment horizontal="center" vertical="center" wrapText="1"/>
    </xf>
    <xf numFmtId="2" fontId="27" fillId="0" borderId="7" xfId="12" applyNumberFormat="1" applyFont="1" applyFill="1" applyBorder="1" applyAlignment="1">
      <alignment horizontal="center" vertical="center"/>
    </xf>
    <xf numFmtId="0" fontId="31" fillId="4" borderId="13" xfId="13" applyFont="1" applyFill="1" applyBorder="1" applyAlignment="1">
      <alignment horizontal="center" vertical="center" wrapText="1"/>
    </xf>
    <xf numFmtId="2" fontId="27" fillId="4" borderId="30" xfId="12" applyNumberFormat="1" applyFont="1" applyFill="1" applyBorder="1" applyAlignment="1">
      <alignment horizontal="center" vertical="center"/>
    </xf>
    <xf numFmtId="0" fontId="28" fillId="0" borderId="77" xfId="7" applyFont="1" applyBorder="1" applyAlignment="1">
      <alignment horizontal="center" vertical="center"/>
    </xf>
    <xf numFmtId="0" fontId="27" fillId="0" borderId="78" xfId="8" applyFont="1" applyBorder="1" applyAlignment="1">
      <alignment horizontal="justify" vertical="center" wrapText="1"/>
    </xf>
    <xf numFmtId="0" fontId="27" fillId="0" borderId="79" xfId="8" applyFont="1" applyBorder="1" applyAlignment="1">
      <alignment horizontal="justify" vertical="center" wrapText="1"/>
    </xf>
    <xf numFmtId="44" fontId="12" fillId="4" borderId="0" xfId="10" applyFont="1" applyFill="1" applyAlignment="1">
      <alignment vertical="center" wrapText="1"/>
    </xf>
    <xf numFmtId="0" fontId="2" fillId="0" borderId="0" xfId="13" applyFont="1" applyFill="1" applyBorder="1" applyAlignment="1">
      <alignment vertical="center" wrapText="1"/>
    </xf>
    <xf numFmtId="44" fontId="12" fillId="6" borderId="14" xfId="10" applyFont="1" applyFill="1" applyBorder="1" applyAlignment="1">
      <alignment horizontal="right" vertical="center" wrapText="1"/>
    </xf>
    <xf numFmtId="44" fontId="2" fillId="4" borderId="0" xfId="12" applyNumberFormat="1" applyFont="1" applyFill="1" applyAlignment="1">
      <alignment horizontal="center" vertical="center" wrapText="1"/>
    </xf>
    <xf numFmtId="2" fontId="2" fillId="0" borderId="1" xfId="13" applyNumberFormat="1" applyFont="1" applyFill="1" applyBorder="1" applyAlignment="1">
      <alignment horizontal="center" vertical="center" wrapText="1"/>
    </xf>
    <xf numFmtId="0" fontId="36" fillId="0" borderId="81" xfId="8" applyFont="1" applyBorder="1" applyAlignment="1">
      <alignment horizontal="justify" vertical="center" wrapText="1"/>
    </xf>
    <xf numFmtId="0" fontId="12" fillId="2" borderId="22" xfId="14" applyFont="1" applyFill="1" applyBorder="1" applyAlignment="1">
      <alignment horizontal="center" vertical="center"/>
    </xf>
    <xf numFmtId="0" fontId="12" fillId="2" borderId="0" xfId="14" applyFont="1" applyFill="1" applyAlignment="1">
      <alignment horizontal="center" vertical="center"/>
    </xf>
    <xf numFmtId="0" fontId="12" fillId="2" borderId="27" xfId="14" applyFont="1" applyFill="1" applyBorder="1" applyAlignment="1">
      <alignment horizontal="center" vertical="center"/>
    </xf>
    <xf numFmtId="0" fontId="36" fillId="0" borderId="67" xfId="8" applyFont="1" applyBorder="1" applyAlignment="1">
      <alignment horizontal="left" vertical="center" wrapText="1"/>
    </xf>
    <xf numFmtId="2" fontId="27" fillId="0" borderId="30" xfId="12" applyNumberFormat="1" applyFont="1" applyFill="1" applyBorder="1" applyAlignment="1">
      <alignment horizontal="center" vertical="center"/>
    </xf>
    <xf numFmtId="44" fontId="12" fillId="4" borderId="0" xfId="12" applyNumberFormat="1" applyFont="1" applyFill="1" applyAlignment="1">
      <alignment horizontal="center" vertical="center" wrapText="1"/>
    </xf>
    <xf numFmtId="177" fontId="2" fillId="4" borderId="0" xfId="13" applyNumberFormat="1" applyFont="1" applyFill="1" applyAlignment="1">
      <alignment vertical="center" wrapText="1"/>
    </xf>
    <xf numFmtId="0" fontId="27" fillId="0" borderId="49" xfId="7" applyFont="1" applyBorder="1" applyAlignment="1">
      <alignment vertical="center"/>
    </xf>
    <xf numFmtId="0" fontId="27" fillId="0" borderId="0" xfId="7" applyFont="1" applyAlignment="1">
      <alignment vertical="center"/>
    </xf>
    <xf numFmtId="0" fontId="28" fillId="0" borderId="8" xfId="7" applyFont="1" applyBorder="1" applyAlignment="1">
      <alignment horizontal="center" vertical="center"/>
    </xf>
    <xf numFmtId="0" fontId="27" fillId="0" borderId="19" xfId="7" applyFont="1" applyBorder="1" applyAlignment="1">
      <alignment horizontal="center" vertical="center"/>
    </xf>
    <xf numFmtId="0" fontId="27" fillId="0" borderId="20" xfId="7" applyFont="1" applyBorder="1" applyAlignment="1">
      <alignment horizontal="center" vertical="center"/>
    </xf>
    <xf numFmtId="0" fontId="27" fillId="0" borderId="18" xfId="7" applyFont="1" applyBorder="1" applyAlignment="1">
      <alignment horizontal="center" vertical="center"/>
    </xf>
    <xf numFmtId="0" fontId="27" fillId="0" borderId="3" xfId="7" applyFont="1" applyBorder="1" applyAlignment="1">
      <alignment vertical="center"/>
    </xf>
    <xf numFmtId="0" fontId="27" fillId="0" borderId="4" xfId="7" applyFont="1" applyBorder="1" applyAlignment="1">
      <alignment vertical="center"/>
    </xf>
    <xf numFmtId="0" fontId="27" fillId="0" borderId="62" xfId="7" applyFont="1" applyBorder="1" applyAlignment="1">
      <alignment vertical="center"/>
    </xf>
    <xf numFmtId="0" fontId="27" fillId="0" borderId="63" xfId="7" applyFont="1" applyBorder="1" applyAlignment="1">
      <alignment vertical="center"/>
    </xf>
    <xf numFmtId="0" fontId="27" fillId="0" borderId="43" xfId="7" applyFont="1" applyBorder="1" applyAlignment="1">
      <alignment vertical="center"/>
    </xf>
    <xf numFmtId="0" fontId="27" fillId="0" borderId="79" xfId="7" applyFont="1" applyBorder="1" applyAlignment="1">
      <alignment vertical="center"/>
    </xf>
    <xf numFmtId="0" fontId="27" fillId="0" borderId="11" xfId="7" applyFont="1" applyBorder="1" applyAlignment="1">
      <alignment vertical="center"/>
    </xf>
    <xf numFmtId="0" fontId="27" fillId="0" borderId="6" xfId="7" applyFont="1" applyBorder="1" applyAlignment="1">
      <alignment vertical="center"/>
    </xf>
    <xf numFmtId="0" fontId="27" fillId="0" borderId="23" xfId="7" applyFont="1" applyBorder="1" applyAlignment="1">
      <alignment vertical="center"/>
    </xf>
    <xf numFmtId="0" fontId="27" fillId="0" borderId="66" xfId="7" applyFont="1" applyBorder="1" applyAlignment="1">
      <alignment vertical="center"/>
    </xf>
    <xf numFmtId="0" fontId="27" fillId="0" borderId="51" xfId="7" applyFont="1" applyBorder="1" applyAlignment="1">
      <alignment vertical="center"/>
    </xf>
    <xf numFmtId="0" fontId="27" fillId="0" borderId="48" xfId="7" applyFont="1" applyBorder="1" applyAlignment="1">
      <alignment vertical="center"/>
    </xf>
    <xf numFmtId="0" fontId="27" fillId="0" borderId="64" xfId="7" applyFont="1" applyBorder="1" applyAlignment="1">
      <alignment vertical="center"/>
    </xf>
    <xf numFmtId="0" fontId="27" fillId="0" borderId="50" xfId="7" applyFont="1" applyBorder="1" applyAlignment="1">
      <alignment vertical="center"/>
    </xf>
    <xf numFmtId="0" fontId="27" fillId="0" borderId="15" xfId="7" applyFont="1" applyBorder="1" applyAlignment="1">
      <alignment vertical="center"/>
    </xf>
    <xf numFmtId="0" fontId="27" fillId="0" borderId="16" xfId="7" applyFont="1" applyBorder="1" applyAlignment="1">
      <alignment vertical="center"/>
    </xf>
    <xf numFmtId="0" fontId="27" fillId="0" borderId="17" xfId="7" applyFont="1" applyBorder="1" applyAlignment="1">
      <alignment vertical="center"/>
    </xf>
    <xf numFmtId="0" fontId="27" fillId="0" borderId="74" xfId="7" applyFont="1" applyBorder="1" applyAlignment="1">
      <alignment vertical="center"/>
    </xf>
    <xf numFmtId="0" fontId="27" fillId="0" borderId="68" xfId="7" applyFont="1" applyBorder="1" applyAlignment="1">
      <alignment vertical="center"/>
    </xf>
    <xf numFmtId="0" fontId="27" fillId="0" borderId="52" xfId="7" applyFont="1" applyBorder="1" applyAlignment="1">
      <alignment vertical="center"/>
    </xf>
    <xf numFmtId="2" fontId="27" fillId="0" borderId="0" xfId="7" applyNumberFormat="1" applyFont="1" applyAlignment="1">
      <alignment vertical="center"/>
    </xf>
    <xf numFmtId="0" fontId="27" fillId="0" borderId="0" xfId="8" applyFont="1" applyAlignment="1">
      <alignment vertical="center"/>
    </xf>
    <xf numFmtId="2" fontId="4" fillId="0" borderId="0" xfId="7" applyNumberFormat="1" applyFont="1" applyAlignment="1">
      <alignment horizontal="center" vertical="center"/>
    </xf>
    <xf numFmtId="0" fontId="27" fillId="0" borderId="28" xfId="7" applyFont="1" applyBorder="1" applyAlignment="1">
      <alignment horizontal="left" vertical="center"/>
    </xf>
    <xf numFmtId="0" fontId="38" fillId="4" borderId="0" xfId="13" applyFont="1" applyFill="1" applyAlignment="1">
      <alignment vertical="center" wrapText="1"/>
    </xf>
    <xf numFmtId="0" fontId="2" fillId="0" borderId="1" xfId="19" applyFont="1" applyBorder="1" applyAlignment="1">
      <alignment horizontal="center" vertical="center" wrapText="1"/>
    </xf>
    <xf numFmtId="8" fontId="34" fillId="0" borderId="1" xfId="0" applyNumberFormat="1" applyFont="1" applyBorder="1" applyAlignment="1">
      <alignment horizontal="justify" vertical="center" wrapText="1"/>
    </xf>
    <xf numFmtId="0" fontId="27" fillId="0" borderId="72" xfId="8" applyFont="1" applyBorder="1" applyAlignment="1">
      <alignment horizontal="justify" vertical="center" wrapText="1"/>
    </xf>
    <xf numFmtId="16" fontId="2" fillId="0" borderId="13" xfId="13" applyNumberFormat="1" applyFont="1" applyBorder="1" applyAlignment="1">
      <alignment horizontal="center" vertical="center" wrapText="1"/>
    </xf>
    <xf numFmtId="0" fontId="30" fillId="0" borderId="23" xfId="13" quotePrefix="1" applyFont="1" applyBorder="1" applyAlignment="1">
      <alignment horizontal="center" vertical="center" wrapText="1"/>
    </xf>
    <xf numFmtId="166" fontId="30" fillId="0" borderId="51" xfId="13" quotePrefix="1" applyNumberFormat="1" applyFont="1" applyBorder="1" applyAlignment="1">
      <alignment horizontal="center" vertical="center" wrapText="1"/>
    </xf>
    <xf numFmtId="0" fontId="33" fillId="8" borderId="1" xfId="0" applyFont="1" applyFill="1" applyBorder="1" applyAlignment="1">
      <alignment horizontal="justify" vertical="center" wrapText="1"/>
    </xf>
    <xf numFmtId="0" fontId="12" fillId="8" borderId="1" xfId="19" applyFont="1" applyFill="1" applyBorder="1" applyAlignment="1">
      <alignment horizontal="center" vertical="center" wrapText="1"/>
    </xf>
    <xf numFmtId="166" fontId="12" fillId="8" borderId="1" xfId="13" applyNumberFormat="1" applyFont="1" applyFill="1" applyBorder="1" applyAlignment="1">
      <alignment vertical="center" wrapText="1"/>
    </xf>
    <xf numFmtId="2" fontId="12" fillId="8" borderId="1" xfId="13" applyNumberFormat="1" applyFont="1" applyFill="1" applyBorder="1" applyAlignment="1">
      <alignment horizontal="center" vertical="center" wrapText="1"/>
    </xf>
    <xf numFmtId="0" fontId="12" fillId="8" borderId="15" xfId="13" applyFont="1" applyFill="1" applyBorder="1" applyAlignment="1">
      <alignment horizontal="center" vertical="center" wrapText="1"/>
    </xf>
    <xf numFmtId="0" fontId="33" fillId="8" borderId="16" xfId="0" applyFont="1" applyFill="1" applyBorder="1" applyAlignment="1">
      <alignment horizontal="justify" vertical="center" wrapText="1"/>
    </xf>
    <xf numFmtId="0" fontId="12" fillId="8" borderId="16" xfId="19" applyFont="1" applyFill="1" applyBorder="1" applyAlignment="1">
      <alignment horizontal="center" vertical="center" wrapText="1"/>
    </xf>
    <xf numFmtId="166" fontId="12" fillId="8" borderId="16" xfId="13" applyNumberFormat="1" applyFont="1" applyFill="1" applyBorder="1" applyAlignment="1">
      <alignment vertical="center" wrapText="1"/>
    </xf>
    <xf numFmtId="2" fontId="12" fillId="8" borderId="16" xfId="13" applyNumberFormat="1" applyFont="1" applyFill="1" applyBorder="1" applyAlignment="1">
      <alignment horizontal="center" vertical="center" wrapText="1"/>
    </xf>
    <xf numFmtId="166" fontId="12" fillId="8" borderId="17" xfId="17" applyNumberFormat="1" applyFont="1" applyFill="1" applyBorder="1" applyAlignment="1">
      <alignment vertical="center" wrapText="1"/>
    </xf>
    <xf numFmtId="0" fontId="12" fillId="8" borderId="13" xfId="13" applyFont="1" applyFill="1" applyBorder="1" applyAlignment="1">
      <alignment horizontal="center" vertical="center" wrapText="1"/>
    </xf>
    <xf numFmtId="166" fontId="12" fillId="8" borderId="14" xfId="17" applyNumberFormat="1" applyFont="1" applyFill="1" applyBorder="1" applyAlignment="1">
      <alignment vertical="center" wrapText="1"/>
    </xf>
    <xf numFmtId="0" fontId="2" fillId="2" borderId="29" xfId="2" applyFont="1" applyFill="1" applyBorder="1" applyAlignment="1">
      <alignment vertical="center" wrapText="1"/>
    </xf>
    <xf numFmtId="0" fontId="32" fillId="4" borderId="0" xfId="13" applyFont="1" applyFill="1" applyAlignment="1">
      <alignment vertical="center" wrapText="1"/>
    </xf>
    <xf numFmtId="0" fontId="12" fillId="0" borderId="0" xfId="13" applyFont="1" applyFill="1" applyAlignment="1">
      <alignment vertical="center" wrapText="1"/>
    </xf>
    <xf numFmtId="177" fontId="39" fillId="0" borderId="0" xfId="13" applyNumberFormat="1" applyFont="1" applyFill="1" applyAlignment="1">
      <alignment vertical="center" wrapText="1"/>
    </xf>
    <xf numFmtId="177" fontId="12" fillId="0" borderId="0" xfId="13" applyNumberFormat="1" applyFont="1" applyFill="1" applyAlignment="1">
      <alignment horizontal="right" vertical="center" wrapText="1"/>
    </xf>
    <xf numFmtId="0" fontId="28" fillId="0" borderId="0" xfId="13" applyFont="1" applyFill="1" applyAlignment="1">
      <alignment horizontal="center" vertical="center" wrapText="1"/>
    </xf>
    <xf numFmtId="0" fontId="8" fillId="4" borderId="13" xfId="2" applyFont="1" applyFill="1" applyBorder="1" applyAlignment="1">
      <alignment horizontal="justify" vertical="center"/>
    </xf>
    <xf numFmtId="0" fontId="8" fillId="4" borderId="1" xfId="2" applyFont="1" applyFill="1" applyBorder="1" applyAlignment="1">
      <alignment horizontal="justify" vertical="center"/>
    </xf>
    <xf numFmtId="0" fontId="8" fillId="4" borderId="14" xfId="2" applyFont="1" applyFill="1" applyBorder="1" applyAlignment="1">
      <alignment horizontal="justify" vertical="center"/>
    </xf>
    <xf numFmtId="0" fontId="8" fillId="4" borderId="18" xfId="2" applyFont="1" applyFill="1" applyBorder="1" applyAlignment="1">
      <alignment horizontal="justify" vertical="center"/>
    </xf>
    <xf numFmtId="0" fontId="8" fillId="4" borderId="19" xfId="2" applyFont="1" applyFill="1" applyBorder="1" applyAlignment="1">
      <alignment horizontal="justify" vertical="center"/>
    </xf>
    <xf numFmtId="0" fontId="8" fillId="4" borderId="20" xfId="2" applyFont="1" applyFill="1" applyBorder="1" applyAlignment="1">
      <alignment horizontal="justify" vertical="center"/>
    </xf>
    <xf numFmtId="0" fontId="8" fillId="0" borderId="13" xfId="2" applyFont="1" applyFill="1" applyBorder="1" applyAlignment="1">
      <alignment horizontal="left" vertical="center"/>
    </xf>
    <xf numFmtId="0" fontId="8" fillId="0" borderId="1" xfId="2" applyFont="1" applyFill="1" applyBorder="1" applyAlignment="1">
      <alignment horizontal="left" vertical="center"/>
    </xf>
    <xf numFmtId="0" fontId="8" fillId="0" borderId="14" xfId="2" applyFont="1" applyFill="1" applyBorder="1" applyAlignment="1">
      <alignment horizontal="left" vertical="center"/>
    </xf>
    <xf numFmtId="0" fontId="8" fillId="4" borderId="13" xfId="2" applyFont="1" applyFill="1" applyBorder="1" applyAlignment="1">
      <alignment horizontal="left" vertical="center"/>
    </xf>
    <xf numFmtId="0" fontId="8" fillId="4" borderId="1" xfId="2" applyFont="1" applyFill="1" applyBorder="1" applyAlignment="1">
      <alignment horizontal="left" vertical="center"/>
    </xf>
    <xf numFmtId="0" fontId="8" fillId="4" borderId="14" xfId="2" applyFont="1" applyFill="1" applyBorder="1" applyAlignment="1">
      <alignment horizontal="left" vertical="center"/>
    </xf>
    <xf numFmtId="0" fontId="8" fillId="4" borderId="13" xfId="2" applyFont="1" applyFill="1" applyBorder="1" applyAlignment="1">
      <alignment horizontal="left" vertical="center" wrapText="1"/>
    </xf>
    <xf numFmtId="0" fontId="8" fillId="4" borderId="1" xfId="2" applyFont="1" applyFill="1" applyBorder="1" applyAlignment="1">
      <alignment horizontal="left" vertical="center" wrapText="1"/>
    </xf>
    <xf numFmtId="0" fontId="8" fillId="4" borderId="14" xfId="2" applyFont="1" applyFill="1" applyBorder="1" applyAlignment="1">
      <alignment horizontal="left" vertical="center" wrapText="1"/>
    </xf>
    <xf numFmtId="0" fontId="15" fillId="4" borderId="15" xfId="9" applyFont="1" applyFill="1" applyBorder="1" applyAlignment="1">
      <alignment horizontal="left" vertical="center" wrapText="1"/>
    </xf>
    <xf numFmtId="0" fontId="15" fillId="4" borderId="16" xfId="9" applyFont="1" applyFill="1" applyBorder="1" applyAlignment="1">
      <alignment horizontal="left" vertical="center" wrapText="1"/>
    </xf>
    <xf numFmtId="0" fontId="15" fillId="4" borderId="17" xfId="9" applyFont="1" applyFill="1" applyBorder="1" applyAlignment="1">
      <alignment horizontal="left" vertical="center" wrapText="1"/>
    </xf>
    <xf numFmtId="0" fontId="8" fillId="0" borderId="13" xfId="2" applyFont="1" applyFill="1" applyBorder="1" applyAlignment="1">
      <alignment horizontal="justify" vertical="center"/>
    </xf>
    <xf numFmtId="0" fontId="8" fillId="0" borderId="1" xfId="2" applyFont="1" applyFill="1" applyBorder="1" applyAlignment="1">
      <alignment horizontal="justify" vertical="center"/>
    </xf>
    <xf numFmtId="0" fontId="8" fillId="0" borderId="14" xfId="2" applyFont="1" applyFill="1" applyBorder="1" applyAlignment="1">
      <alignment horizontal="justify" vertical="center"/>
    </xf>
    <xf numFmtId="0" fontId="12" fillId="6" borderId="45" xfId="13" applyFont="1" applyFill="1" applyBorder="1" applyAlignment="1">
      <alignment horizontal="left" vertical="center" wrapText="1"/>
    </xf>
    <xf numFmtId="0" fontId="12" fillId="6" borderId="19" xfId="13" applyFont="1" applyFill="1" applyBorder="1" applyAlignment="1">
      <alignment horizontal="left" vertical="center" wrapText="1"/>
    </xf>
    <xf numFmtId="0" fontId="12" fillId="7" borderId="24" xfId="13" applyFont="1" applyFill="1" applyBorder="1" applyAlignment="1">
      <alignment horizontal="left" vertical="center" wrapText="1"/>
    </xf>
    <xf numFmtId="0" fontId="12" fillId="7" borderId="57" xfId="13" applyFont="1" applyFill="1" applyBorder="1" applyAlignment="1">
      <alignment horizontal="left" vertical="center" wrapText="1"/>
    </xf>
    <xf numFmtId="0" fontId="12" fillId="7" borderId="58" xfId="13" applyFont="1" applyFill="1" applyBorder="1" applyAlignment="1">
      <alignment horizontal="left" vertical="center" wrapText="1"/>
    </xf>
    <xf numFmtId="0" fontId="12" fillId="4" borderId="3" xfId="13" applyFont="1" applyFill="1" applyBorder="1" applyAlignment="1">
      <alignment horizontal="center" vertical="center" wrapText="1"/>
    </xf>
    <xf numFmtId="0" fontId="12" fillId="4" borderId="6" xfId="13" applyFont="1" applyFill="1" applyBorder="1" applyAlignment="1">
      <alignment horizontal="center" vertical="center" wrapText="1"/>
    </xf>
    <xf numFmtId="0" fontId="12" fillId="4" borderId="4" xfId="13" applyFont="1" applyFill="1" applyBorder="1" applyAlignment="1">
      <alignment horizontal="center" vertical="center" wrapText="1"/>
    </xf>
    <xf numFmtId="0" fontId="12" fillId="4" borderId="23" xfId="13" applyFont="1" applyFill="1" applyBorder="1" applyAlignment="1">
      <alignment horizontal="center" vertical="center" wrapText="1"/>
    </xf>
    <xf numFmtId="165" fontId="12" fillId="4" borderId="4" xfId="13" applyNumberFormat="1" applyFont="1" applyFill="1" applyBorder="1" applyAlignment="1">
      <alignment horizontal="center" vertical="center" wrapText="1"/>
    </xf>
    <xf numFmtId="165" fontId="12" fillId="4" borderId="7" xfId="13" applyNumberFormat="1" applyFont="1" applyFill="1" applyBorder="1" applyAlignment="1">
      <alignment horizontal="center" vertical="center" wrapText="1"/>
    </xf>
    <xf numFmtId="0" fontId="12" fillId="6" borderId="46" xfId="13" applyFont="1" applyFill="1" applyBorder="1" applyAlignment="1">
      <alignment horizontal="left" vertical="center" wrapText="1"/>
    </xf>
    <xf numFmtId="0" fontId="12" fillId="6" borderId="25" xfId="13" applyFont="1" applyFill="1" applyBorder="1" applyAlignment="1">
      <alignment horizontal="left" vertical="center" wrapText="1"/>
    </xf>
    <xf numFmtId="0" fontId="12" fillId="6" borderId="47" xfId="13" applyFont="1" applyFill="1" applyBorder="1" applyAlignment="1">
      <alignment horizontal="left" vertical="center" wrapText="1"/>
    </xf>
    <xf numFmtId="0" fontId="12" fillId="6" borderId="29" xfId="13" applyFont="1" applyFill="1" applyBorder="1" applyAlignment="1">
      <alignment horizontal="left" vertical="center" wrapText="1"/>
    </xf>
    <xf numFmtId="0" fontId="12" fillId="6" borderId="11" xfId="13" applyFont="1" applyFill="1" applyBorder="1" applyAlignment="1">
      <alignment horizontal="left" vertical="center" wrapText="1"/>
    </xf>
    <xf numFmtId="0" fontId="12" fillId="6" borderId="30" xfId="13" applyFont="1" applyFill="1" applyBorder="1" applyAlignment="1">
      <alignment horizontal="left" vertical="center" wrapText="1"/>
    </xf>
    <xf numFmtId="0" fontId="12" fillId="2" borderId="29" xfId="13" applyFont="1" applyFill="1" applyBorder="1" applyAlignment="1">
      <alignment horizontal="left" vertical="center" wrapText="1"/>
    </xf>
    <xf numFmtId="0" fontId="12" fillId="2" borderId="11" xfId="13" applyFont="1" applyFill="1" applyBorder="1" applyAlignment="1">
      <alignment horizontal="left" vertical="center" wrapText="1"/>
    </xf>
    <xf numFmtId="0" fontId="12" fillId="2" borderId="30" xfId="13" applyFont="1" applyFill="1" applyBorder="1" applyAlignment="1">
      <alignment horizontal="left" vertical="center" wrapText="1"/>
    </xf>
    <xf numFmtId="0" fontId="12" fillId="6" borderId="1" xfId="13" applyFont="1" applyFill="1" applyBorder="1" applyAlignment="1">
      <alignment horizontal="left" vertical="center" wrapText="1"/>
    </xf>
    <xf numFmtId="0" fontId="12" fillId="4" borderId="1" xfId="13" applyFont="1" applyFill="1" applyBorder="1" applyAlignment="1">
      <alignment horizontal="left" vertical="center" wrapText="1"/>
    </xf>
    <xf numFmtId="0" fontId="12" fillId="4" borderId="31" xfId="15" applyFont="1" applyFill="1" applyBorder="1" applyAlignment="1">
      <alignment horizontal="center" vertical="center" wrapText="1"/>
    </xf>
    <xf numFmtId="0" fontId="12" fillId="4" borderId="43" xfId="15" applyFont="1" applyFill="1" applyBorder="1" applyAlignment="1">
      <alignment horizontal="center" vertical="center" wrapText="1"/>
    </xf>
    <xf numFmtId="0" fontId="12" fillId="4" borderId="32" xfId="15" applyFont="1" applyFill="1" applyBorder="1" applyAlignment="1">
      <alignment horizontal="center" vertical="center" wrapText="1"/>
    </xf>
    <xf numFmtId="0" fontId="12" fillId="4" borderId="43" xfId="13" applyFont="1" applyFill="1" applyBorder="1" applyAlignment="1">
      <alignment horizontal="center" vertical="center" wrapText="1"/>
    </xf>
    <xf numFmtId="0" fontId="12" fillId="4" borderId="32" xfId="13" applyFont="1" applyFill="1" applyBorder="1" applyAlignment="1">
      <alignment horizontal="center" vertical="center" wrapText="1"/>
    </xf>
    <xf numFmtId="0" fontId="12" fillId="4" borderId="21" xfId="13" applyFont="1" applyFill="1" applyBorder="1" applyAlignment="1">
      <alignment horizontal="center" vertical="center" wrapText="1"/>
    </xf>
    <xf numFmtId="0" fontId="12" fillId="4" borderId="37" xfId="13" applyFont="1" applyFill="1" applyBorder="1" applyAlignment="1">
      <alignment horizontal="center" vertical="center" wrapText="1"/>
    </xf>
    <xf numFmtId="0" fontId="12" fillId="4" borderId="22" xfId="13" applyFont="1" applyFill="1" applyBorder="1" applyAlignment="1">
      <alignment horizontal="center" vertical="center" wrapText="1"/>
    </xf>
    <xf numFmtId="0" fontId="12" fillId="4" borderId="38" xfId="13" applyFont="1" applyFill="1" applyBorder="1" applyAlignment="1">
      <alignment horizontal="center" vertical="center" wrapText="1"/>
    </xf>
    <xf numFmtId="0" fontId="12" fillId="4" borderId="24" xfId="13" applyFont="1" applyFill="1" applyBorder="1" applyAlignment="1">
      <alignment horizontal="center" vertical="center" wrapText="1"/>
    </xf>
    <xf numFmtId="0" fontId="12" fillId="4" borderId="39" xfId="13" applyFont="1" applyFill="1" applyBorder="1" applyAlignment="1">
      <alignment horizontal="center" vertical="center" wrapText="1"/>
    </xf>
    <xf numFmtId="0" fontId="12" fillId="7" borderId="21" xfId="13" applyFont="1" applyFill="1" applyBorder="1" applyAlignment="1">
      <alignment horizontal="left" vertical="center" wrapText="1"/>
    </xf>
    <xf numFmtId="0" fontId="12" fillId="7" borderId="26" xfId="13" applyFont="1" applyFill="1" applyBorder="1" applyAlignment="1">
      <alignment horizontal="left" vertical="center" wrapText="1"/>
    </xf>
    <xf numFmtId="0" fontId="12" fillId="7" borderId="5" xfId="13" applyFont="1" applyFill="1" applyBorder="1" applyAlignment="1">
      <alignment horizontal="left" vertical="center" wrapText="1"/>
    </xf>
    <xf numFmtId="0" fontId="12" fillId="6" borderId="14" xfId="13" applyFont="1" applyFill="1" applyBorder="1" applyAlignment="1">
      <alignment horizontal="left" vertical="center" wrapText="1"/>
    </xf>
    <xf numFmtId="0" fontId="12" fillId="6" borderId="12" xfId="13" applyFont="1" applyFill="1" applyBorder="1" applyAlignment="1">
      <alignment horizontal="left" vertical="center" wrapText="1"/>
    </xf>
    <xf numFmtId="0" fontId="2" fillId="2" borderId="29" xfId="2" applyFont="1" applyFill="1" applyBorder="1" applyAlignment="1">
      <alignment horizontal="left" vertical="center" wrapText="1"/>
    </xf>
    <xf numFmtId="0" fontId="2" fillId="2" borderId="11" xfId="2" applyFont="1" applyFill="1" applyBorder="1" applyAlignment="1">
      <alignment horizontal="left" vertical="center" wrapText="1"/>
    </xf>
    <xf numFmtId="0" fontId="2" fillId="2" borderId="30" xfId="2" applyFont="1" applyFill="1" applyBorder="1" applyAlignment="1">
      <alignment horizontal="left" vertical="center" wrapText="1"/>
    </xf>
    <xf numFmtId="0" fontId="2" fillId="4" borderId="0" xfId="13" applyFont="1" applyFill="1" applyBorder="1" applyAlignment="1">
      <alignment horizontal="center" vertical="center" wrapText="1"/>
    </xf>
    <xf numFmtId="0" fontId="15" fillId="4" borderId="22" xfId="13" applyFont="1" applyFill="1" applyBorder="1" applyAlignment="1">
      <alignment horizontal="center" vertical="center" wrapText="1"/>
    </xf>
    <xf numFmtId="0" fontId="15" fillId="4" borderId="0" xfId="13" applyFont="1" applyFill="1" applyBorder="1" applyAlignment="1">
      <alignment horizontal="center" vertical="center" wrapText="1"/>
    </xf>
    <xf numFmtId="0" fontId="15" fillId="4" borderId="27" xfId="13" applyFont="1" applyFill="1" applyBorder="1" applyAlignment="1">
      <alignment horizontal="center" vertical="center" wrapText="1"/>
    </xf>
    <xf numFmtId="0" fontId="12" fillId="4" borderId="22" xfId="14" applyFont="1" applyFill="1" applyBorder="1" applyAlignment="1">
      <alignment horizontal="center" vertical="center"/>
    </xf>
    <xf numFmtId="0" fontId="12" fillId="4" borderId="0" xfId="14" applyFont="1" applyFill="1" applyAlignment="1">
      <alignment horizontal="center" vertical="center"/>
    </xf>
    <xf numFmtId="0" fontId="12" fillId="4" borderId="27" xfId="14" applyFont="1" applyFill="1" applyBorder="1" applyAlignment="1">
      <alignment horizontal="center" vertical="center"/>
    </xf>
    <xf numFmtId="0" fontId="12" fillId="2" borderId="22" xfId="14" applyFont="1" applyFill="1" applyBorder="1" applyAlignment="1">
      <alignment horizontal="center" vertical="center"/>
    </xf>
    <xf numFmtId="0" fontId="12" fillId="2" borderId="0" xfId="14" applyFont="1" applyFill="1" applyAlignment="1">
      <alignment horizontal="center" vertical="center"/>
    </xf>
    <xf numFmtId="0" fontId="12" fillId="2" borderId="27" xfId="14" applyFont="1" applyFill="1" applyBorder="1" applyAlignment="1">
      <alignment horizontal="center" vertical="center"/>
    </xf>
    <xf numFmtId="0" fontId="5" fillId="0" borderId="22" xfId="15" applyFont="1" applyBorder="1" applyAlignment="1">
      <alignment horizontal="center" vertical="center" wrapText="1"/>
    </xf>
    <xf numFmtId="0" fontId="5" fillId="0" borderId="0" xfId="15" applyFont="1" applyAlignment="1">
      <alignment horizontal="center" vertical="center" wrapText="1"/>
    </xf>
    <xf numFmtId="0" fontId="5" fillId="0" borderId="27" xfId="15" applyFont="1" applyBorder="1" applyAlignment="1">
      <alignment horizontal="center" vertical="center" wrapText="1"/>
    </xf>
    <xf numFmtId="0" fontId="12" fillId="0" borderId="0" xfId="13" applyFont="1" applyFill="1" applyAlignment="1">
      <alignment horizontal="center" vertical="center" wrapText="1"/>
    </xf>
    <xf numFmtId="0" fontId="8" fillId="0" borderId="13" xfId="2" applyFont="1" applyFill="1" applyBorder="1" applyAlignment="1">
      <alignment horizontal="left" vertical="center" wrapText="1"/>
    </xf>
    <xf numFmtId="0" fontId="8" fillId="0" borderId="1" xfId="2" applyFont="1" applyFill="1" applyBorder="1" applyAlignment="1">
      <alignment horizontal="left" vertical="center" wrapText="1"/>
    </xf>
    <xf numFmtId="0" fontId="8" fillId="0" borderId="14" xfId="2" applyFont="1" applyFill="1" applyBorder="1" applyAlignment="1">
      <alignment horizontal="left" vertical="center" wrapText="1"/>
    </xf>
    <xf numFmtId="0" fontId="12" fillId="2" borderId="1" xfId="13" applyFont="1" applyFill="1" applyBorder="1" applyAlignment="1">
      <alignment horizontal="left" vertical="center" wrapText="1"/>
    </xf>
    <xf numFmtId="0" fontId="9" fillId="4" borderId="10" xfId="2" applyFont="1" applyFill="1" applyBorder="1" applyAlignment="1">
      <alignment horizontal="left" vertical="center" wrapText="1"/>
    </xf>
    <xf numFmtId="0" fontId="9" fillId="4" borderId="11" xfId="2" applyFont="1" applyFill="1" applyBorder="1" applyAlignment="1">
      <alignment horizontal="left" vertical="center" wrapText="1"/>
    </xf>
    <xf numFmtId="0" fontId="9" fillId="4" borderId="12" xfId="2" applyFont="1" applyFill="1" applyBorder="1" applyAlignment="1">
      <alignment horizontal="left" vertical="center" wrapText="1"/>
    </xf>
    <xf numFmtId="0" fontId="9" fillId="4" borderId="70" xfId="2" applyFont="1" applyFill="1" applyBorder="1" applyAlignment="1">
      <alignment horizontal="justify" vertical="center"/>
    </xf>
    <xf numFmtId="0" fontId="9" fillId="4" borderId="71" xfId="2" applyFont="1" applyFill="1" applyBorder="1" applyAlignment="1">
      <alignment horizontal="justify" vertical="center"/>
    </xf>
    <xf numFmtId="0" fontId="9" fillId="4" borderId="72" xfId="2" applyFont="1" applyFill="1" applyBorder="1" applyAlignment="1">
      <alignment horizontal="justify" vertical="center"/>
    </xf>
    <xf numFmtId="44" fontId="35" fillId="2" borderId="0" xfId="10" applyFont="1" applyFill="1" applyAlignment="1">
      <alignment horizontal="center" vertical="center" wrapText="1"/>
    </xf>
    <xf numFmtId="0" fontId="9" fillId="4" borderId="10" xfId="2" applyFont="1" applyFill="1" applyBorder="1" applyAlignment="1">
      <alignment horizontal="left" vertical="center"/>
    </xf>
    <xf numFmtId="0" fontId="9" fillId="4" borderId="11" xfId="2" applyFont="1" applyFill="1" applyBorder="1" applyAlignment="1">
      <alignment horizontal="left" vertical="center"/>
    </xf>
    <xf numFmtId="0" fontId="9" fillId="4" borderId="12" xfId="2" applyFont="1" applyFill="1" applyBorder="1" applyAlignment="1">
      <alignment horizontal="left" vertical="center"/>
    </xf>
    <xf numFmtId="0" fontId="9" fillId="0" borderId="10" xfId="2" applyFont="1" applyFill="1" applyBorder="1" applyAlignment="1">
      <alignment horizontal="left" vertical="center"/>
    </xf>
    <xf numFmtId="0" fontId="9" fillId="0" borderId="11" xfId="2" applyFont="1" applyFill="1" applyBorder="1" applyAlignment="1">
      <alignment horizontal="left" vertical="center"/>
    </xf>
    <xf numFmtId="0" fontId="9" fillId="0" borderId="12" xfId="2" applyFont="1" applyFill="1" applyBorder="1" applyAlignment="1">
      <alignment horizontal="left" vertical="center"/>
    </xf>
    <xf numFmtId="0" fontId="9" fillId="4" borderId="10" xfId="2" applyFont="1" applyFill="1" applyBorder="1" applyAlignment="1">
      <alignment horizontal="justify" vertical="center"/>
    </xf>
    <xf numFmtId="0" fontId="9" fillId="4" borderId="11" xfId="2" applyFont="1" applyFill="1" applyBorder="1" applyAlignment="1">
      <alignment horizontal="justify" vertical="center"/>
    </xf>
    <xf numFmtId="0" fontId="9" fillId="4" borderId="12" xfId="2" applyFont="1" applyFill="1" applyBorder="1" applyAlignment="1">
      <alignment horizontal="justify" vertical="center"/>
    </xf>
    <xf numFmtId="0" fontId="9" fillId="0" borderId="13" xfId="2" applyFont="1" applyFill="1" applyBorder="1" applyAlignment="1">
      <alignment horizontal="justify" vertical="center"/>
    </xf>
    <xf numFmtId="0" fontId="9" fillId="0" borderId="1" xfId="2" applyFont="1" applyFill="1" applyBorder="1" applyAlignment="1">
      <alignment horizontal="justify" vertical="center"/>
    </xf>
    <xf numFmtId="0" fontId="9" fillId="0" borderId="14" xfId="2" applyFont="1" applyFill="1" applyBorder="1" applyAlignment="1">
      <alignment horizontal="justify" vertical="center"/>
    </xf>
    <xf numFmtId="44" fontId="35" fillId="4" borderId="22" xfId="10" applyFont="1" applyFill="1" applyBorder="1" applyAlignment="1">
      <alignment horizontal="center" vertical="center" wrapText="1"/>
    </xf>
    <xf numFmtId="44" fontId="35" fillId="4" borderId="0" xfId="10" applyFont="1" applyFill="1" applyAlignment="1">
      <alignment horizontal="center" vertical="center" wrapText="1"/>
    </xf>
    <xf numFmtId="0" fontId="29" fillId="0" borderId="22" xfId="15" applyFont="1" applyBorder="1" applyAlignment="1">
      <alignment horizontal="center" vertical="center" wrapText="1"/>
    </xf>
    <xf numFmtId="0" fontId="29" fillId="0" borderId="0" xfId="15" applyFont="1" applyAlignment="1">
      <alignment horizontal="center" vertical="center" wrapText="1"/>
    </xf>
    <xf numFmtId="0" fontId="29" fillId="0" borderId="27" xfId="15" applyFont="1" applyBorder="1" applyAlignment="1">
      <alignment horizontal="center" vertical="center" wrapText="1"/>
    </xf>
    <xf numFmtId="0" fontId="28" fillId="0" borderId="73" xfId="7" applyFont="1" applyBorder="1" applyAlignment="1">
      <alignment horizontal="center" vertical="center"/>
    </xf>
    <xf numFmtId="0" fontId="27" fillId="0" borderId="25" xfId="7" applyFont="1" applyBorder="1" applyAlignment="1">
      <alignment vertical="center"/>
    </xf>
    <xf numFmtId="2" fontId="28" fillId="2" borderId="75" xfId="8" applyNumberFormat="1" applyFont="1" applyFill="1" applyBorder="1" applyAlignment="1">
      <alignment horizontal="center" vertical="center"/>
    </xf>
    <xf numFmtId="2" fontId="28" fillId="2" borderId="56" xfId="8" applyNumberFormat="1" applyFont="1" applyFill="1" applyBorder="1" applyAlignment="1">
      <alignment horizontal="center" vertical="center"/>
    </xf>
    <xf numFmtId="2" fontId="28" fillId="2" borderId="76" xfId="8" applyNumberFormat="1" applyFont="1" applyFill="1" applyBorder="1" applyAlignment="1">
      <alignment horizontal="center" vertical="center"/>
    </xf>
    <xf numFmtId="0" fontId="28" fillId="0" borderId="82" xfId="7" applyFont="1" applyBorder="1" applyAlignment="1">
      <alignment horizontal="center" vertical="center"/>
    </xf>
    <xf numFmtId="0" fontId="28" fillId="0" borderId="79" xfId="7" applyFont="1" applyBorder="1" applyAlignment="1">
      <alignment horizontal="center" vertical="center"/>
    </xf>
    <xf numFmtId="0" fontId="28" fillId="0" borderId="80" xfId="7" applyFont="1" applyBorder="1" applyAlignment="1">
      <alignment horizontal="center" vertical="center"/>
    </xf>
    <xf numFmtId="0" fontId="28" fillId="0" borderId="53" xfId="8" applyFont="1" applyBorder="1" applyAlignment="1">
      <alignment horizontal="center" vertical="center" wrapText="1"/>
    </xf>
    <xf numFmtId="0" fontId="28" fillId="0" borderId="0" xfId="8" applyFont="1" applyAlignment="1">
      <alignment horizontal="center" vertical="center" wrapText="1"/>
    </xf>
    <xf numFmtId="0" fontId="27" fillId="0" borderId="22" xfId="7" applyFont="1" applyBorder="1" applyAlignment="1">
      <alignment horizontal="center" vertical="center" wrapText="1"/>
    </xf>
    <xf numFmtId="0" fontId="27" fillId="0" borderId="0" xfId="7" applyFont="1" applyAlignment="1">
      <alignment horizontal="center" vertical="center" wrapText="1"/>
    </xf>
    <xf numFmtId="0" fontId="27" fillId="0" borderId="27" xfId="7" applyFont="1" applyBorder="1" applyAlignment="1">
      <alignment horizontal="center" vertical="center" wrapText="1"/>
    </xf>
    <xf numFmtId="0" fontId="27" fillId="0" borderId="24" xfId="7" applyFont="1" applyBorder="1" applyAlignment="1">
      <alignment horizontal="center" vertical="center" wrapText="1"/>
    </xf>
    <xf numFmtId="0" fontId="27" fillId="0" borderId="57" xfId="7" applyFont="1" applyBorder="1" applyAlignment="1">
      <alignment horizontal="center" vertical="center" wrapText="1"/>
    </xf>
    <xf numFmtId="0" fontId="27" fillId="0" borderId="58" xfId="7" applyFont="1" applyBorder="1" applyAlignment="1">
      <alignment horizontal="center" vertical="center" wrapText="1"/>
    </xf>
    <xf numFmtId="0" fontId="28" fillId="4" borderId="1" xfId="8" applyFont="1" applyFill="1" applyBorder="1" applyAlignment="1">
      <alignment horizontal="center" vertical="center" wrapText="1"/>
    </xf>
    <xf numFmtId="0" fontId="28" fillId="4" borderId="22" xfId="7" applyFont="1" applyFill="1" applyBorder="1" applyAlignment="1">
      <alignment horizontal="center" vertical="center" wrapText="1"/>
    </xf>
    <xf numFmtId="0" fontId="28" fillId="4" borderId="7" xfId="7" applyFont="1" applyFill="1" applyBorder="1" applyAlignment="1">
      <alignment horizontal="center" vertical="center" wrapText="1"/>
    </xf>
    <xf numFmtId="0" fontId="27" fillId="0" borderId="56" xfId="7" applyFont="1" applyBorder="1" applyAlignment="1">
      <alignment horizontal="center" vertical="center"/>
    </xf>
    <xf numFmtId="0" fontId="27" fillId="0" borderId="55" xfId="7" applyFont="1" applyBorder="1" applyAlignment="1">
      <alignment horizontal="center" vertical="center"/>
    </xf>
    <xf numFmtId="0" fontId="28" fillId="0" borderId="57" xfId="7" applyFont="1" applyBorder="1" applyAlignment="1">
      <alignment horizontal="center" vertical="center"/>
    </xf>
    <xf numFmtId="0" fontId="28" fillId="0" borderId="58" xfId="7" applyFont="1" applyBorder="1" applyAlignment="1">
      <alignment horizontal="center" vertical="center"/>
    </xf>
    <xf numFmtId="0" fontId="5" fillId="0" borderId="0" xfId="8" applyFont="1" applyAlignment="1">
      <alignment horizontal="center" vertical="center" wrapText="1"/>
    </xf>
    <xf numFmtId="0" fontId="6" fillId="0" borderId="0" xfId="8" applyFont="1" applyAlignment="1">
      <alignment horizontal="center" vertical="center" wrapText="1"/>
    </xf>
    <xf numFmtId="0" fontId="14" fillId="0" borderId="0" xfId="7" applyFont="1" applyAlignment="1">
      <alignment horizontal="center" vertical="center" wrapText="1"/>
    </xf>
    <xf numFmtId="0" fontId="15" fillId="0" borderId="1" xfId="7" applyFont="1" applyBorder="1" applyAlignment="1">
      <alignment horizontal="center" vertical="center"/>
    </xf>
    <xf numFmtId="169" fontId="15" fillId="0" borderId="29" xfId="7" applyNumberFormat="1" applyFont="1" applyBorder="1" applyAlignment="1">
      <alignment horizontal="center" vertical="center"/>
    </xf>
    <xf numFmtId="169" fontId="15" fillId="0" borderId="11" xfId="7" applyNumberFormat="1" applyFont="1" applyBorder="1" applyAlignment="1">
      <alignment horizontal="center" vertical="center"/>
    </xf>
    <xf numFmtId="169" fontId="15" fillId="0" borderId="30" xfId="7" applyNumberFormat="1" applyFont="1" applyBorder="1" applyAlignment="1">
      <alignment horizontal="center" vertical="center"/>
    </xf>
    <xf numFmtId="4" fontId="16" fillId="0" borderId="1" xfId="9" applyNumberFormat="1" applyFont="1" applyBorder="1" applyAlignment="1">
      <alignment horizontal="center" vertical="center" wrapText="1"/>
    </xf>
    <xf numFmtId="0" fontId="12" fillId="0" borderId="1" xfId="7" applyFont="1" applyBorder="1" applyAlignment="1">
      <alignment horizontal="center" vertical="center"/>
    </xf>
    <xf numFmtId="0" fontId="15" fillId="0" borderId="1" xfId="7" applyFont="1" applyBorder="1" applyAlignment="1">
      <alignment horizontal="center" vertical="center" wrapText="1"/>
    </xf>
    <xf numFmtId="0" fontId="13" fillId="0" borderId="25" xfId="7" applyFont="1" applyBorder="1" applyAlignment="1">
      <alignment vertical="center"/>
    </xf>
    <xf numFmtId="0" fontId="13" fillId="0" borderId="28" xfId="7" applyFont="1" applyBorder="1" applyAlignment="1">
      <alignment horizontal="left" vertical="center"/>
    </xf>
    <xf numFmtId="0" fontId="13" fillId="0" borderId="28" xfId="7" applyFont="1" applyBorder="1" applyAlignment="1">
      <alignment horizontal="center" vertical="center"/>
    </xf>
    <xf numFmtId="0" fontId="18" fillId="0" borderId="1" xfId="7" applyFont="1" applyBorder="1" applyAlignment="1">
      <alignment horizontal="center" vertical="center"/>
    </xf>
    <xf numFmtId="0" fontId="13" fillId="0" borderId="1" xfId="7" applyFont="1" applyBorder="1" applyAlignment="1">
      <alignment horizontal="center" vertical="center"/>
    </xf>
    <xf numFmtId="0" fontId="22" fillId="0" borderId="31" xfId="0" applyFont="1" applyBorder="1" applyAlignment="1">
      <alignment horizontal="center" vertical="center"/>
    </xf>
    <xf numFmtId="0" fontId="22" fillId="0" borderId="35" xfId="0" applyFont="1" applyBorder="1" applyAlignment="1">
      <alignment horizontal="center" vertical="center"/>
    </xf>
    <xf numFmtId="0" fontId="22" fillId="0" borderId="21" xfId="0" applyFont="1" applyBorder="1" applyAlignment="1">
      <alignment horizontal="center" vertical="center" wrapText="1"/>
    </xf>
    <xf numFmtId="0" fontId="22" fillId="0" borderId="36" xfId="0" applyFont="1" applyBorder="1" applyAlignment="1">
      <alignment horizontal="center" vertical="center" wrapText="1"/>
    </xf>
  </cellXfs>
  <cellStyles count="172">
    <cellStyle name="Millares [0] 2" xfId="26" xr:uid="{136B4F77-4ACE-40DF-A1D6-02A7AB7FA9FE}"/>
    <cellStyle name="Millares [0] 2 2" xfId="79" xr:uid="{3E6DBC15-E4D8-4E0F-964E-970B5130E707}"/>
    <cellStyle name="Millares [0] 2 3" xfId="126" xr:uid="{447A344F-83A1-4599-AF58-BBE6E20B2630}"/>
    <cellStyle name="Millares [0] 3" xfId="43" xr:uid="{7514BA3D-F1AF-4D6F-B121-A6BD399A99AB}"/>
    <cellStyle name="Millares [0] 3 2" xfId="90" xr:uid="{2B8D750A-EED3-490D-A60D-A86215D7CACF}"/>
    <cellStyle name="Millares [0] 3 3" xfId="137" xr:uid="{91AA041F-5C48-4051-A251-2BC9B11C74EB}"/>
    <cellStyle name="Millares [0] 4" xfId="53" xr:uid="{32B08099-F011-4B93-974D-BFC238EF37BC}"/>
    <cellStyle name="Millares [0] 4 2" xfId="100" xr:uid="{CFDE5E29-9E22-4E18-91C6-6387255DD1CD}"/>
    <cellStyle name="Millares [0] 4 3" xfId="147" xr:uid="{04711D45-6DFA-425E-817B-A47BD61187F4}"/>
    <cellStyle name="Millares 10" xfId="68" xr:uid="{9B36093D-D260-45F3-A38C-2AC68E3BCC8A}"/>
    <cellStyle name="Millares 10 2" xfId="115" xr:uid="{587A81D4-0588-4C04-9274-0C45A8FDF698}"/>
    <cellStyle name="Millares 10 3" xfId="162" xr:uid="{619032CE-0440-4620-805B-7FC801354337}"/>
    <cellStyle name="Millares 11" xfId="71" xr:uid="{E8FF0F05-A646-46A0-AAE8-9C8CCFECE4AF}"/>
    <cellStyle name="Millares 11 2" xfId="118" xr:uid="{42AACFEF-34D4-46C4-A9A5-11AE05533E48}"/>
    <cellStyle name="Millares 11 3" xfId="165" xr:uid="{A303C5FC-D6A7-4C6B-956D-2ED7316C2DD3}"/>
    <cellStyle name="Millares 12" xfId="74" xr:uid="{C0F22252-E744-45F1-AE4A-C51942BD41D9}"/>
    <cellStyle name="Millares 12 2" xfId="121" xr:uid="{61318588-FDA4-425C-B34D-C1EBD85DF342}"/>
    <cellStyle name="Millares 12 3" xfId="168" xr:uid="{EDD238B6-4AB4-402C-9561-C36C61094712}"/>
    <cellStyle name="Millares 13" xfId="76" xr:uid="{E0DE42B7-D455-4621-BD08-DB1091979C57}"/>
    <cellStyle name="Millares 14" xfId="123" xr:uid="{331DBD72-BD36-4BA0-A696-429FE1A7F44F}"/>
    <cellStyle name="Millares 2" xfId="38" xr:uid="{05D140FA-C891-451C-8B7D-8D64940E1C58}"/>
    <cellStyle name="Millares 2 2" xfId="31" xr:uid="{A5E3E52F-65C3-4CB5-8A67-4CD24707C649}"/>
    <cellStyle name="Millares 2 2 2" xfId="4" xr:uid="{0A8AF06D-3F5A-4FEB-A7D5-716CF64934C7}"/>
    <cellStyle name="Millares 2 2 2 2" xfId="17" xr:uid="{B3BADC28-8C6E-429C-8309-199ED364208E}"/>
    <cellStyle name="Millares 2 2 2 2 2" xfId="20" xr:uid="{B967BB36-7746-4C2A-8AF1-E1199203E2A1}"/>
    <cellStyle name="Millares 2 2 2 2 2 2" xfId="29" xr:uid="{84D079CE-6A8F-405A-894E-546A3D348CEE}"/>
    <cellStyle name="Millares 2 2 2 2 2 2 2" xfId="56" xr:uid="{0F0B08AD-2E44-4CD8-9FB2-F0CF7ED081C5}"/>
    <cellStyle name="Millares 2 2 2 2 2 2 2 2" xfId="103" xr:uid="{79D31C20-1144-4789-81C5-5F2250189A9D}"/>
    <cellStyle name="Millares 2 2 2 2 2 2 2 3" xfId="150" xr:uid="{D460F447-75B1-4AA6-8EDD-7C6D88DF1866}"/>
    <cellStyle name="Millares 2 2 2 2 2 2 3" xfId="82" xr:uid="{FB302B69-8C66-40D8-ADCA-EA74C2BBB101}"/>
    <cellStyle name="Millares 2 2 2 2 2 2 4" xfId="129" xr:uid="{582DFB42-9880-434E-9433-D7C6572FBB6B}"/>
    <cellStyle name="Millares 2 2 2 2 2 3" xfId="32" xr:uid="{20B16815-55B2-4101-BF26-C1ECAE1ABEFF}"/>
    <cellStyle name="Millares 2 2 2 2 2 3 2" xfId="83" xr:uid="{84B6F767-1A4F-40A1-8374-82E3892FC195}"/>
    <cellStyle name="Millares 2 2 2 2 2 3 3" xfId="130" xr:uid="{1FBF6A15-B59A-4F7A-AA81-C25CDC37272C}"/>
    <cellStyle name="Millares 2 2 2 2 2 4" xfId="50" xr:uid="{1F780149-189A-4CDD-835B-0BF96D270A91}"/>
    <cellStyle name="Millares 2 2 2 2 2 4 2" xfId="97" xr:uid="{9F8B92ED-CAC4-44EC-8B6A-E3C232272F6A}"/>
    <cellStyle name="Millares 2 2 2 2 2 4 3" xfId="144" xr:uid="{8AFEFEE7-2CB1-475A-8C7D-26069D3568DD}"/>
    <cellStyle name="Millares 2 2 2 2 2 5" xfId="73" xr:uid="{2DC1B763-6FC4-4DF0-95FE-41E00C20C295}"/>
    <cellStyle name="Millares 2 2 2 2 2 5 2" xfId="120" xr:uid="{FB71EA7C-BAE5-4144-9166-EFE63E7871B9}"/>
    <cellStyle name="Millares 2 2 2 2 2 5 3" xfId="167" xr:uid="{D8EFFF70-6A0E-45E5-ABFB-4C66F79E0512}"/>
    <cellStyle name="Millares 2 2 2 2 2 6" xfId="78" xr:uid="{EFE871A6-131D-46CD-89C7-8B65B66B1501}"/>
    <cellStyle name="Millares 2 2 2 2 2 7" xfId="125" xr:uid="{A0F9FD41-D676-4E91-90ED-DA81574E8A3B}"/>
    <cellStyle name="Millares 2 2 3" xfId="42" xr:uid="{CED820DD-3482-434D-AC6A-B390A58A8345}"/>
    <cellStyle name="Millares 2 2 3 2" xfId="60" xr:uid="{2435D853-4F04-406A-AAAA-E6DC8F9F2B80}"/>
    <cellStyle name="Millares 2 2 3 2 2" xfId="107" xr:uid="{D6646AF6-672D-435C-AFB3-0D824BB4F805}"/>
    <cellStyle name="Millares 2 2 3 2 3" xfId="154" xr:uid="{10B4716C-1711-48A6-A29A-A2C364758CB2}"/>
    <cellStyle name="Millares 2 2 3 3" xfId="89" xr:uid="{309FDABE-42BF-4C6D-86A4-15E8583794F7}"/>
    <cellStyle name="Millares 2 2 3 4" xfId="136" xr:uid="{E3E01C32-1DDA-4DB6-B9B3-92A2F024B546}"/>
    <cellStyle name="Millares 2 2 5" xfId="24" xr:uid="{7297D18F-27D5-4A6D-B0FF-DAC0C5EEF9F5}"/>
    <cellStyle name="Millares 2 3" xfId="58" xr:uid="{6F1B85C0-21E5-40C8-81B5-54A94EAAE270}"/>
    <cellStyle name="Millares 2 3 2" xfId="105" xr:uid="{A6028650-19FA-49ED-A9CA-4F816447F631}"/>
    <cellStyle name="Millares 2 3 3" xfId="152" xr:uid="{15FC23E3-C29A-4CDF-9432-AA69F29CCBBC}"/>
    <cellStyle name="Millares 2 4" xfId="52" xr:uid="{27C01325-F485-423A-B982-B353BC5B7182}"/>
    <cellStyle name="Millares 2 4 2" xfId="99" xr:uid="{71C42FC5-086D-4686-90BF-5982FD82BEEE}"/>
    <cellStyle name="Millares 2 4 3" xfId="146" xr:uid="{638E34E7-D01B-4B70-B6C1-6F0A0BC7E7D6}"/>
    <cellStyle name="Millares 2 5" xfId="86" xr:uid="{2AB2320E-BC76-4FE9-993E-C321FE238A2B}"/>
    <cellStyle name="Millares 2 6" xfId="133" xr:uid="{42E811F2-B1DB-407D-A0FF-03DEB49DDAA3}"/>
    <cellStyle name="Millares 3" xfId="45" xr:uid="{41F92FC3-6CA2-4322-948B-763BD523D804}"/>
    <cellStyle name="Millares 3 2" xfId="59" xr:uid="{94E658F3-57C4-4A2E-B606-AAFF54B76FC2}"/>
    <cellStyle name="Millares 3 2 2" xfId="106" xr:uid="{21A63A76-3159-4E32-9FF2-E0BA72A98292}"/>
    <cellStyle name="Millares 3 2 3" xfId="153" xr:uid="{8A9B69D3-A910-425B-9380-B23B5DFEF5E0}"/>
    <cellStyle name="Millares 3 3" xfId="92" xr:uid="{347B7939-A19C-457B-B5DA-BA365EDD3B0E}"/>
    <cellStyle name="Millares 3 4" xfId="139" xr:uid="{16ECB8B4-BD43-46B6-AEEB-2DDB450BE6CD}"/>
    <cellStyle name="Millares 4" xfId="41" xr:uid="{1B6DDD19-2591-4375-80B4-4D424DF80160}"/>
    <cellStyle name="Millares 4 2" xfId="57" xr:uid="{8B5CD4B3-B98F-4F6C-9C93-51C046432961}"/>
    <cellStyle name="Millares 4 2 2" xfId="104" xr:uid="{83A83269-1B67-4851-A349-551A7D12B2E1}"/>
    <cellStyle name="Millares 4 2 3" xfId="151" xr:uid="{826994DC-DE43-4965-9A4E-6744D9D0DB8A}"/>
    <cellStyle name="Millares 4 3" xfId="88" xr:uid="{BFD59438-7BE3-4AC9-943F-78FBC38AD74C}"/>
    <cellStyle name="Millares 4 4" xfId="135" xr:uid="{16AB0DA9-B0FA-4A74-A58F-121AF19CD09A}"/>
    <cellStyle name="Millares 5" xfId="33" xr:uid="{5B700BCF-66A7-4416-87E2-882AD9F89E2A}"/>
    <cellStyle name="Millares 5 2" xfId="84" xr:uid="{8BDE4D49-E8BC-4499-ADE2-C30D48F567C6}"/>
    <cellStyle name="Millares 5 3" xfId="131" xr:uid="{400457A4-E629-4F69-8403-7D4ABAB6DCDE}"/>
    <cellStyle name="Millares 6" xfId="34" xr:uid="{7E746F5D-E546-4A5F-BEC2-3F30311EF622}"/>
    <cellStyle name="Millares 6 2" xfId="85" xr:uid="{1DD2F989-544C-402A-BFE7-0372CA6A077B}"/>
    <cellStyle name="Millares 6 3" xfId="132" xr:uid="{34AB7E11-6406-4EA1-92B0-CEBF308A62D4}"/>
    <cellStyle name="Millares 7" xfId="51" xr:uid="{5E78509C-971F-4215-9EEF-2CF896A1D10E}"/>
    <cellStyle name="Millares 7 2" xfId="98" xr:uid="{EA860EF1-1F0B-4911-8243-423A9A0767BF}"/>
    <cellStyle name="Millares 7 3" xfId="145" xr:uid="{EF32543B-2CBA-4EA8-8CDF-B80666E4BF78}"/>
    <cellStyle name="Millares 8" xfId="66" xr:uid="{9D5AFCFC-33A8-46D4-8517-7A0B0D168863}"/>
    <cellStyle name="Millares 8 2" xfId="113" xr:uid="{989E0CE4-F9B9-4EF4-9D2D-2999C9103D65}"/>
    <cellStyle name="Millares 8 3" xfId="160" xr:uid="{E4D145BB-0487-4692-9011-BED2D6496A8B}"/>
    <cellStyle name="Millares 9" xfId="63" xr:uid="{05AD728B-E1AF-42A5-B54B-08A2AA8F95ED}"/>
    <cellStyle name="Millares 9 2" xfId="110" xr:uid="{88EE554C-3EB9-4B2F-9C79-A10A1F849C98}"/>
    <cellStyle name="Millares 9 3" xfId="157" xr:uid="{AF20EE64-8133-4644-9FB7-F5517D0F35B0}"/>
    <cellStyle name="Moneda" xfId="10" builtinId="4"/>
    <cellStyle name="Moneda [0]" xfId="11" builtinId="7"/>
    <cellStyle name="Moneda [0] 2" xfId="28" xr:uid="{E8CA3513-C4F9-4544-97D0-BFDFC9869FC1}"/>
    <cellStyle name="Moneda [0] 2 2" xfId="61" xr:uid="{91C25308-6DFC-458B-82B1-B5888188149B}"/>
    <cellStyle name="Moneda [0] 2 2 2" xfId="108" xr:uid="{738A576B-DD5F-4FA6-ACFF-A585BD5F3E77}"/>
    <cellStyle name="Moneda [0] 2 2 3" xfId="155" xr:uid="{3E694FBE-3007-4ABF-A141-5D74FD593091}"/>
    <cellStyle name="Moneda [0] 2 3" xfId="81" xr:uid="{92E8006F-34E3-4E96-B52F-661A9A3853C0}"/>
    <cellStyle name="Moneda [0] 2 4" xfId="128" xr:uid="{EB8E2C0C-DD91-4D59-AAC5-A26F9AA41C74}"/>
    <cellStyle name="Moneda [0] 3" xfId="39" xr:uid="{ABBA6B08-E31E-4576-9EAB-A067217FA2B6}"/>
    <cellStyle name="Moneda [0] 3 2" xfId="87" xr:uid="{D23BC341-CD14-43AD-80DD-08B91497D3DF}"/>
    <cellStyle name="Moneda [0] 3 3" xfId="134" xr:uid="{1AF99F20-2F97-40C8-9904-2DD194E90702}"/>
    <cellStyle name="Moneda [0] 4" xfId="54" xr:uid="{10DCFE73-4E1F-48B6-A11E-32929232A122}"/>
    <cellStyle name="Moneda [0] 4 2" xfId="101" xr:uid="{C3E3F0B7-D0BD-4098-996D-A83B8F9F139E}"/>
    <cellStyle name="Moneda [0] 4 3" xfId="148" xr:uid="{4D7BF811-D5A4-4A07-A218-845CA78E2A71}"/>
    <cellStyle name="Moneda [0] 5" xfId="67" xr:uid="{C5F630A3-1677-48B3-9892-23CE78BFD7F3}"/>
    <cellStyle name="Moneda [0] 5 2" xfId="114" xr:uid="{A9719F07-4EC2-45AE-BD8F-BBD572F8771C}"/>
    <cellStyle name="Moneda [0] 5 3" xfId="161" xr:uid="{BC5A03DB-EB7C-4D29-BCFA-05A6A22E126A}"/>
    <cellStyle name="Moneda [0] 6" xfId="77" xr:uid="{F5EAE35B-1B85-45E0-8290-738EB09C5455}"/>
    <cellStyle name="Moneda [0] 7" xfId="124" xr:uid="{3D8B93B5-B210-42FE-9BDA-139389B5C6EE}"/>
    <cellStyle name="Moneda 10" xfId="69" xr:uid="{731A0112-85E2-49E2-8F2E-9CFFC23F7693}"/>
    <cellStyle name="Moneda 10 2" xfId="116" xr:uid="{E8045B4F-045B-4E19-B662-E6C9E023DAD5}"/>
    <cellStyle name="Moneda 10 3" xfId="163" xr:uid="{2C344CA5-EB9A-4802-AB2D-3F105CC06770}"/>
    <cellStyle name="Moneda 11" xfId="72" xr:uid="{B956E335-A20F-49A6-8181-502FE038662A}"/>
    <cellStyle name="Moneda 11 2" xfId="119" xr:uid="{2B369F50-E388-4975-8981-8A3EA3240E44}"/>
    <cellStyle name="Moneda 11 3" xfId="166" xr:uid="{EFCC710C-FDB7-4E46-A7F8-5814E074F63C}"/>
    <cellStyle name="Moneda 12" xfId="70" xr:uid="{94884682-EA06-4264-80B6-6B25717DC574}"/>
    <cellStyle name="Moneda 12 2" xfId="117" xr:uid="{EF4F0726-DC09-4134-ABE7-BE49E774A705}"/>
    <cellStyle name="Moneda 12 3" xfId="164" xr:uid="{2039734D-7019-4657-A5AC-8A730D8EF495}"/>
    <cellStyle name="Moneda 13" xfId="64" xr:uid="{2C1CCC99-6F66-4E25-96B5-1F9CE838B6AC}"/>
    <cellStyle name="Moneda 13 2" xfId="111" xr:uid="{5EDCA9DD-BAE8-4A8A-9BF0-413AB2E08FAC}"/>
    <cellStyle name="Moneda 13 3" xfId="158" xr:uid="{17C4B5E9-CC44-4B98-95AE-C9815AC90B72}"/>
    <cellStyle name="Moneda 14" xfId="75" xr:uid="{7B2EE2C2-6AAB-4057-9F2C-A52CEBDCCA5C}"/>
    <cellStyle name="Moneda 15" xfId="122" xr:uid="{29A15460-3E53-4DEA-B54E-41420FA99B77}"/>
    <cellStyle name="Moneda 2" xfId="27" xr:uid="{E5936296-AE20-4BBD-B5A8-078072066D4E}"/>
    <cellStyle name="Moneda 2 2" xfId="62" xr:uid="{76321C35-29EB-48EF-88FF-B87DBBEB1310}"/>
    <cellStyle name="Moneda 2 2 2" xfId="109" xr:uid="{7777C76A-120D-4F03-919E-8F91A982E156}"/>
    <cellStyle name="Moneda 2 2 3" xfId="156" xr:uid="{C8B1C249-6972-489D-8084-B68611DED942}"/>
    <cellStyle name="Moneda 2 3" xfId="80" xr:uid="{C10CF876-6DA0-453A-8837-F69818CEED3C}"/>
    <cellStyle name="Moneda 2 4" xfId="127" xr:uid="{A535C4E9-0FBC-448F-AE62-12ED1904AEEF}"/>
    <cellStyle name="Moneda 3" xfId="44" xr:uid="{F00EF2B8-D7EC-4B4E-899A-DEF4FCE8BA27}"/>
    <cellStyle name="Moneda 3 2" xfId="6" xr:uid="{41E906A3-4E95-44C3-973F-CFEC0072FA95}"/>
    <cellStyle name="Moneda 3 3" xfId="91" xr:uid="{161284A1-D270-4BB9-B192-8BE4516EF56F}"/>
    <cellStyle name="Moneda 3 4" xfId="21" xr:uid="{8AE4D1C1-9518-42DE-9304-FBC6BB10C782}"/>
    <cellStyle name="Moneda 3 5" xfId="138" xr:uid="{E2ED03C8-C862-42AE-9800-458FA0A5DE6F}"/>
    <cellStyle name="Moneda 4" xfId="46" xr:uid="{DF0C9981-E227-4934-8C0A-83F8662BF7A2}"/>
    <cellStyle name="Moneda 4 2" xfId="93" xr:uid="{64BF591A-D50B-4F8F-B2A2-EFAB0115231E}"/>
    <cellStyle name="Moneda 4 3" xfId="140" xr:uid="{11C455C5-DD03-4881-9F74-74E2D0600DC0}"/>
    <cellStyle name="Moneda 5" xfId="47" xr:uid="{B600CFE2-52E5-41CF-8166-5A0EB6823A65}"/>
    <cellStyle name="Moneda 5 2" xfId="30" xr:uid="{2E540D29-0258-4DC7-9252-1609374BCF10}"/>
    <cellStyle name="Moneda 5 3" xfId="94" xr:uid="{399BAFE6-1E5C-42AB-9D66-1CE76F8641C9}"/>
    <cellStyle name="Moneda 5 4" xfId="141" xr:uid="{E8A06B12-AC4F-4CB2-A8B1-C32F632860D2}"/>
    <cellStyle name="Moneda 6" xfId="48" xr:uid="{B97C7552-3177-4B57-BB85-1CA7B83A61E3}"/>
    <cellStyle name="Moneda 6 2" xfId="95" xr:uid="{BAAF9D27-76FD-4102-8834-0E30CD4FC5EB}"/>
    <cellStyle name="Moneda 6 3" xfId="142" xr:uid="{4729F4DB-8509-414B-80A1-3352EB9A60FD}"/>
    <cellStyle name="Moneda 7" xfId="49" xr:uid="{76892621-8936-4CC4-92A7-F69C841CC5B6}"/>
    <cellStyle name="Moneda 7 2" xfId="96" xr:uid="{FA44DC36-A11A-4D37-BAB7-944B467DB059}"/>
    <cellStyle name="Moneda 7 3" xfId="143" xr:uid="{090AA4B5-2C6C-496C-80B8-0E53F3509A41}"/>
    <cellStyle name="Moneda 8" xfId="55" xr:uid="{A398C114-13AC-4F5F-AEF5-2B256AF817C1}"/>
    <cellStyle name="Moneda 8 2" xfId="102" xr:uid="{96B76503-5E4C-433B-A16D-E7CF47905421}"/>
    <cellStyle name="Moneda 8 3" xfId="149" xr:uid="{B702BF89-9508-4B11-9F91-F6F08FE994CF}"/>
    <cellStyle name="Moneda 9" xfId="65" xr:uid="{70F4AB03-44A6-4083-A429-8FE94AE89EAD}"/>
    <cellStyle name="Moneda 9 2" xfId="112" xr:uid="{93D5DB46-243C-4E46-BB8F-905A6C0DA35D}"/>
    <cellStyle name="Moneda 9 3" xfId="159" xr:uid="{1D02900E-8FDD-46BB-BA79-985FA94EC0BE}"/>
    <cellStyle name="Normal" xfId="0" builtinId="0"/>
    <cellStyle name="Normal 10 3" xfId="9" xr:uid="{20E894BB-156D-468B-AEAC-BFED2C5D8114}"/>
    <cellStyle name="Normal 10 5 2" xfId="14" xr:uid="{BF20C472-B5AB-489E-962F-B706B1C471DD}"/>
    <cellStyle name="Normal 10 5 2 2" xfId="171" xr:uid="{607A8D14-94F3-4D85-998E-0E31BA210F56}"/>
    <cellStyle name="Normal 12 2 2" xfId="8" xr:uid="{A14A642E-E311-446D-A10E-D4A4519E1CC1}"/>
    <cellStyle name="Normal 2" xfId="169" xr:uid="{D330F4C7-7951-456A-9731-D6AB0E8282A0}"/>
    <cellStyle name="Normal 2 3" xfId="15" xr:uid="{13EEB6A9-938B-4808-BDAF-08D9B80BED07}"/>
    <cellStyle name="Normal 2 3 2" xfId="170" xr:uid="{F83EA1D0-1A27-448F-B001-6C994AD58F8A}"/>
    <cellStyle name="Normal 3 11 2" xfId="2" xr:uid="{5B063925-5F4E-4F6E-8CED-39AB07281B0B}"/>
    <cellStyle name="Normal 3 11 2 2" xfId="40" xr:uid="{FD3CD37E-359E-4717-8325-6A6FD6A9ED0F}"/>
    <cellStyle name="Normal 3 11 3 2" xfId="1" xr:uid="{342EE254-508B-449B-AFA9-0B87B9FBD3CB}"/>
    <cellStyle name="Normal 3 2" xfId="13" xr:uid="{4757C68D-8106-4CD4-83C2-4AD505DC5738}"/>
    <cellStyle name="Normal 3 2 2" xfId="16" xr:uid="{2EE1FE80-A8CF-4605-BC1A-3B90F6DE94E8}"/>
    <cellStyle name="Normal 3 2 3" xfId="23" xr:uid="{89A78E8F-759F-44C6-86E6-A3BBBCCA98AF}"/>
    <cellStyle name="Normal 3 3" xfId="22" xr:uid="{7BB65DC0-1866-46AB-91D3-866D9898C3C2}"/>
    <cellStyle name="Normal 3 4" xfId="37" xr:uid="{4C13207A-C514-4CF3-8497-C85941D4EECD}"/>
    <cellStyle name="Normal 3 4 10" xfId="19" xr:uid="{789D5435-C805-450A-A02B-E0A2B72AE115}"/>
    <cellStyle name="Normal 4" xfId="36" xr:uid="{3A343E31-B8F6-48C7-A76F-E1D004178249}"/>
    <cellStyle name="Normal 5" xfId="3" xr:uid="{C509CA0B-F418-4AA7-9009-27FEEAABEE67}"/>
    <cellStyle name="Normal 5 3" xfId="25" xr:uid="{04C224AC-DE86-4831-8959-264301C1ED6A}"/>
    <cellStyle name="Normal 7 2 3 2" xfId="35" xr:uid="{34C774B9-8D7E-49B6-933E-2ECA1CE057BF}"/>
    <cellStyle name="Normal_ESTABLECIMIENTO Y MANTENIMIENTO 2" xfId="7" xr:uid="{8D8297DA-9E49-47FD-B5BB-488841B43632}"/>
    <cellStyle name="Porcentaje" xfId="12" builtinId="5"/>
    <cellStyle name="Porcentaje 2 2" xfId="18" xr:uid="{1AAA82B4-5262-49D0-9372-9FAA1AC15272}"/>
    <cellStyle name="Porcentaje 3" xfId="5" xr:uid="{5D47EF6A-7CCE-4510-95CC-AA91FC27B81E}"/>
  </cellStyles>
  <dxfs count="10">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
      <font>
        <condense val="0"/>
        <extend val="0"/>
        <color indexed="55"/>
      </font>
      <fill>
        <patternFill patternType="darkUp"/>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DF88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4.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1255145</xdr:colOff>
      <xdr:row>4</xdr:row>
      <xdr:rowOff>95648</xdr:rowOff>
    </xdr:to>
    <xdr:pic>
      <xdr:nvPicPr>
        <xdr:cNvPr id="2" name="Imagen 1">
          <a:extLst>
            <a:ext uri="{FF2B5EF4-FFF2-40B4-BE49-F238E27FC236}">
              <a16:creationId xmlns:a16="http://schemas.microsoft.com/office/drawing/2014/main" id="{5294D21C-7814-40D9-9507-BE02312325B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8058" y="108417"/>
          <a:ext cx="1544827" cy="650171"/>
        </a:xfrm>
        <a:prstGeom prst="rect">
          <a:avLst/>
        </a:prstGeom>
        <a:noFill/>
        <a:ln>
          <a:noFill/>
        </a:ln>
      </xdr:spPr>
    </xdr:pic>
    <xdr:clientData/>
  </xdr:twoCellAnchor>
  <xdr:twoCellAnchor editAs="oneCell">
    <xdr:from>
      <xdr:col>6</xdr:col>
      <xdr:colOff>312834</xdr:colOff>
      <xdr:row>0</xdr:row>
      <xdr:rowOff>46841</xdr:rowOff>
    </xdr:from>
    <xdr:to>
      <xdr:col>6</xdr:col>
      <xdr:colOff>1495057</xdr:colOff>
      <xdr:row>4</xdr:row>
      <xdr:rowOff>95649</xdr:rowOff>
    </xdr:to>
    <xdr:pic>
      <xdr:nvPicPr>
        <xdr:cNvPr id="3" name="Imagen 2" descr="Logotipo&#10;&#10;Descripción generada automáticamente">
          <a:extLst>
            <a:ext uri="{FF2B5EF4-FFF2-40B4-BE49-F238E27FC236}">
              <a16:creationId xmlns:a16="http://schemas.microsoft.com/office/drawing/2014/main" id="{14AAF406-8365-43D1-BA5B-64AA3196F42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243474" y="46841"/>
          <a:ext cx="1182223" cy="711748"/>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1255145</xdr:colOff>
      <xdr:row>4</xdr:row>
      <xdr:rowOff>95648</xdr:rowOff>
    </xdr:to>
    <xdr:pic>
      <xdr:nvPicPr>
        <xdr:cNvPr id="2" name="Imagen 1">
          <a:extLst>
            <a:ext uri="{FF2B5EF4-FFF2-40B4-BE49-F238E27FC236}">
              <a16:creationId xmlns:a16="http://schemas.microsoft.com/office/drawing/2014/main" id="{EBA90C49-BDD9-487A-A38D-A856FEE5662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8058" y="108417"/>
          <a:ext cx="1544827" cy="650171"/>
        </a:xfrm>
        <a:prstGeom prst="rect">
          <a:avLst/>
        </a:prstGeom>
        <a:noFill/>
        <a:ln>
          <a:noFill/>
        </a:ln>
      </xdr:spPr>
    </xdr:pic>
    <xdr:clientData/>
  </xdr:twoCellAnchor>
  <xdr:twoCellAnchor editAs="oneCell">
    <xdr:from>
      <xdr:col>6</xdr:col>
      <xdr:colOff>312834</xdr:colOff>
      <xdr:row>0</xdr:row>
      <xdr:rowOff>46841</xdr:rowOff>
    </xdr:from>
    <xdr:to>
      <xdr:col>6</xdr:col>
      <xdr:colOff>1495057</xdr:colOff>
      <xdr:row>4</xdr:row>
      <xdr:rowOff>95649</xdr:rowOff>
    </xdr:to>
    <xdr:pic>
      <xdr:nvPicPr>
        <xdr:cNvPr id="3" name="Imagen 2" descr="Logotipo&#10;&#10;Descripción generada automáticamente">
          <a:extLst>
            <a:ext uri="{FF2B5EF4-FFF2-40B4-BE49-F238E27FC236}">
              <a16:creationId xmlns:a16="http://schemas.microsoft.com/office/drawing/2014/main" id="{D287F2D9-834A-4350-8E89-D5BC74A8DA9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243474" y="46841"/>
          <a:ext cx="1188573" cy="711748"/>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533278</xdr:colOff>
      <xdr:row>0</xdr:row>
      <xdr:rowOff>110323</xdr:rowOff>
    </xdr:from>
    <xdr:to>
      <xdr:col>2</xdr:col>
      <xdr:colOff>1255145</xdr:colOff>
      <xdr:row>4</xdr:row>
      <xdr:rowOff>141</xdr:rowOff>
    </xdr:to>
    <xdr:pic>
      <xdr:nvPicPr>
        <xdr:cNvPr id="2" name="Imagen 1">
          <a:extLst>
            <a:ext uri="{FF2B5EF4-FFF2-40B4-BE49-F238E27FC236}">
              <a16:creationId xmlns:a16="http://schemas.microsoft.com/office/drawing/2014/main" id="{56383DF8-A674-440E-B16D-C2230842A76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082" y="110323"/>
          <a:ext cx="1541846" cy="620899"/>
        </a:xfrm>
        <a:prstGeom prst="rect">
          <a:avLst/>
        </a:prstGeom>
        <a:noFill/>
        <a:ln>
          <a:noFill/>
        </a:ln>
      </xdr:spPr>
    </xdr:pic>
    <xdr:clientData/>
  </xdr:twoCellAnchor>
  <xdr:twoCellAnchor editAs="oneCell">
    <xdr:from>
      <xdr:col>6</xdr:col>
      <xdr:colOff>310929</xdr:colOff>
      <xdr:row>0</xdr:row>
      <xdr:rowOff>44936</xdr:rowOff>
    </xdr:from>
    <xdr:to>
      <xdr:col>6</xdr:col>
      <xdr:colOff>1505217</xdr:colOff>
      <xdr:row>4</xdr:row>
      <xdr:rowOff>20731</xdr:rowOff>
    </xdr:to>
    <xdr:pic>
      <xdr:nvPicPr>
        <xdr:cNvPr id="4" name="Imagen 3" descr="Logotipo&#10;&#10;Descripción generada automáticamente">
          <a:extLst>
            <a:ext uri="{FF2B5EF4-FFF2-40B4-BE49-F238E27FC236}">
              <a16:creationId xmlns:a16="http://schemas.microsoft.com/office/drawing/2014/main" id="{90A57851-7C42-18DA-AAEE-2A0864FE196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07059" y="44936"/>
          <a:ext cx="1198098" cy="701161"/>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nvias-my.sharepoint.com/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invias-my.sharepoint.com/DE09F70A/COSTO%20DE%20PROPIEDA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invias-my.sharepoint.com/personal/asepulveda_invias_gov_co/Documents/2.%20SEP%202025/1.%20GUIA%20DE%20ESTRUCTURACI&#211;N/MATRIZ%20RANGO%20DE%20COSTOS%20DE%20INTERVENTORIA%20-%20GUIA%20PUBLICAR%20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sap"/>
      <sheetName val="M.O"/>
      <sheetName val="MC SF GAVIONE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g.g"/>
      <sheetName val="P2"/>
      <sheetName val="P1"/>
      <sheetName val="31-05-18"/>
      <sheetName val="F-7857-308"/>
      <sheetName val="Equipo Menor"/>
      <sheetName val="ALQUILADO F-7857-308 "/>
      <sheetName val="Real Para tarifas"/>
      <sheetName val="codconst"/>
      <sheetName val="Act_14"/>
      <sheetName val="PRESUPUESTO_LICITACIÓN_SRN_0023"/>
      <sheetName val="Facturacion_M&amp;E_Marzo14"/>
      <sheetName val="Anexo_114"/>
      <sheetName val="Anexo_214"/>
      <sheetName val="Anexo_314"/>
      <sheetName val="Anexo_414"/>
      <sheetName val="Precios_9"/>
      <sheetName val="M_O_9"/>
      <sheetName val="RESUMEN_MES_MARZO14"/>
      <sheetName val="56-_MÉNSULA_(1)9"/>
      <sheetName val="56-CUNETAS_T1_(1)9"/>
      <sheetName val="56__CAJA_K105+570_(2)9"/>
      <sheetName val="56__CAJA_K105+841_(2)9"/>
      <sheetName val="Hoja3_(67)3"/>
      <sheetName val="Hoja3_(66)3"/>
      <sheetName val="Hoja3_(65)3"/>
      <sheetName val="Hoja3_(64)3"/>
      <sheetName val="Hoja3_(63)3"/>
      <sheetName val="Hoja3_(62)3"/>
      <sheetName val="Hoja3_(61)3"/>
      <sheetName val="Hoja3_(60)3"/>
      <sheetName val="Hoja3_(59)3"/>
      <sheetName val="Hoja3_(58)3"/>
      <sheetName val="Hoja3_(57)3"/>
      <sheetName val="Hoja3_(56)3"/>
      <sheetName val="Hoja3_(55)3"/>
      <sheetName val="Hoja3_(53)3"/>
      <sheetName val="Hoja3_(54)3"/>
      <sheetName val="Hoja3_(52)3"/>
      <sheetName val="Hoja3_(51)3"/>
      <sheetName val="Hoja3_(50)3"/>
      <sheetName val="Hoja3_(49)3"/>
      <sheetName val="Hoja3_(48)3"/>
      <sheetName val="Hoja3_(47)3"/>
      <sheetName val="Hoja3_(46)3"/>
      <sheetName val="Hoja3_(45)3"/>
      <sheetName val="Hoja3_(44)3"/>
      <sheetName val="Hoja3_(43)3"/>
      <sheetName val="Hoja3_(11)3"/>
      <sheetName val="Hoja3_(42)3"/>
      <sheetName val="Hoja3_(41)3"/>
      <sheetName val="Hoja3_(40)3"/>
      <sheetName val="Hoja3_(39)3"/>
      <sheetName val="Hoja3_(38)3"/>
      <sheetName val="Hoja3_(37)3"/>
      <sheetName val="Hoja3_(36)3"/>
      <sheetName val="Hoja3_(34)3"/>
      <sheetName val="Hoja3_(33)3"/>
      <sheetName val="Hoja3_(32)3"/>
      <sheetName val="Hoja3_(31)3"/>
      <sheetName val="Hoja3_(30)3"/>
      <sheetName val="Hoja3_(29)3"/>
      <sheetName val="Hoja3_(27)3"/>
      <sheetName val="Hoja3_(26)3"/>
      <sheetName val="Hoja3_(25)3"/>
      <sheetName val="Hoja3_(24)3"/>
      <sheetName val="Hoja3_(23)3"/>
      <sheetName val="Hoja3_(22)3"/>
      <sheetName val="Hoja3_(21)3"/>
      <sheetName val="Hoja3_(20)3"/>
      <sheetName val="Hoja1__(2)3"/>
      <sheetName val="Hoja1_3"/>
      <sheetName val="Hoja3_(14)3"/>
      <sheetName val="Hoja3_(2)3"/>
      <sheetName val="Hoja3_(3)3"/>
      <sheetName val="Hoja3_(4)3"/>
      <sheetName val="Hoja3_(5)3"/>
      <sheetName val="Hoja3_(6)3"/>
      <sheetName val="Hoja3_(7)3"/>
      <sheetName val="Hoja3_(8)3"/>
      <sheetName val="Hoja3_(9)3"/>
      <sheetName val="Hoja3_(10)3"/>
      <sheetName val="Hoja3_(12)3"/>
      <sheetName val="Hoja3_(13)3"/>
      <sheetName val="Hoja3_(15)3"/>
      <sheetName val="Hoja3_(16)3"/>
      <sheetName val="Hoja3_(17)3"/>
      <sheetName val="Hoja3_(18)3"/>
      <sheetName val="Hoja3_(19)3"/>
      <sheetName val="Hoja3_(28)3"/>
      <sheetName val="Hoja3_(35)3"/>
      <sheetName val="CALCULO_DE_CAMISAS5"/>
      <sheetName val="Dosificaciones_y_lista5"/>
      <sheetName val="INFORME_SEMANAL3"/>
      <sheetName val="DISEÑO_20-04-193"/>
      <sheetName val="CALCULOS_DE_SILO3"/>
      <sheetName val="GRANEL_PE3"/>
      <sheetName val="STOCK_ABRIL3"/>
      <sheetName val="Consumos_(LS)3"/>
      <sheetName val="diseñosx_div_conc3"/>
      <sheetName val="pe_20193"/>
      <sheetName val="TRAZB_CTO_(TE-may-19)3"/>
      <sheetName val="diseños_TS3"/>
      <sheetName val="TRAZ__CTO_(TS_may-19)3"/>
      <sheetName val="TRAZAB__CTO_(T_E_a_abr-19)3"/>
      <sheetName val="TRAZAB__CTO_(T_S_a_abril-19)3"/>
      <sheetName val="T_E-20183"/>
      <sheetName val="T_S-20183"/>
      <sheetName val="RESUMEN_3"/>
      <sheetName val="RECIBO_DE_SALIDA_ALMACEN3"/>
      <sheetName val="EL_TIEMPO_DEL_CARGUE3"/>
      <sheetName val="MATERIALES_CONCRETO3"/>
      <sheetName val="cc-_dia3"/>
      <sheetName val="mezcla_asf-Datos3"/>
      <sheetName val="CONSILIACION_CONCRETO3"/>
      <sheetName val="Entrada_mat3"/>
      <sheetName val="Materiales_contaminado_despach3"/>
      <sheetName val="TIEMPO_DE_LA_MIXER_MECO3"/>
      <sheetName val="FORMALETA_METALICAS3"/>
      <sheetName val="AGRAGADO_3-4_mix-entrad_(2)3"/>
      <sheetName val="graf_(3-4)3"/>
      <sheetName val="AGRAGADO_1-2_mix-entrad3"/>
      <sheetName val="graf_(1-2)3"/>
      <sheetName val="datos_entrada5"/>
      <sheetName val="PU8A_CD5"/>
      <sheetName val="PU9_CD5"/>
      <sheetName val="PU9_CI5"/>
      <sheetName val="PU11A_CD5"/>
      <sheetName val="PU14A_CD5"/>
      <sheetName val="PU14A_CI5"/>
      <sheetName val="PU16CD_5"/>
      <sheetName val="PU16CI_5"/>
      <sheetName val="PU19_A5"/>
      <sheetName val="PU21_A_CD5"/>
      <sheetName val="PU22_CD5"/>
      <sheetName val="PU22_CI5"/>
      <sheetName val="PU23_CD_5"/>
      <sheetName val="PU23_CI5"/>
      <sheetName val="0_Bases5"/>
      <sheetName val="Esquema_CECOS_5"/>
      <sheetName val="Seg_5"/>
      <sheetName val="VOLADIZOS_Y_VIGAS5"/>
      <sheetName val="SOPORTE_PONTONES5"/>
      <sheetName val="VIA_VEREDAL_ACTA_TOCCI3"/>
      <sheetName val="POR_ADMINISTRACION3"/>
      <sheetName val="ACTIVIDAD_DE_DESMONTE3"/>
      <sheetName val="DISTANCIA_LAGOS-RIOGRANDE3"/>
      <sheetName val="DISTANCIA_MINCIVIL3"/>
      <sheetName val="TRASLADO_DE_CERCHAS_METALICAS3"/>
      <sheetName val="ENR-32-70_3"/>
      <sheetName val="SUB-BSE-32-70_3"/>
      <sheetName val="SUB-BASE-185-215_3"/>
      <sheetName val="Detalle_X_gasto3"/>
      <sheetName val="detalle_X_gcia3"/>
      <sheetName val="EJEC__ENE-AGO3"/>
      <sheetName val="TOTAL_2020_X_GASTO3"/>
      <sheetName val="P&amp;G_20203"/>
      <sheetName val="TOTAL_20203"/>
      <sheetName val="DET_GASTOS_VIAJE3"/>
      <sheetName val="COSTOS_VEH3"/>
      <sheetName val="ALQ__VEHÍCULO_HOY3"/>
      <sheetName val="DEP_20193"/>
      <sheetName val="DEP_20203"/>
      <sheetName val="AMORT_20203"/>
      <sheetName val="P&amp;G_X_GERENCIAS3"/>
      <sheetName val="OF__CUMPLIM3"/>
      <sheetName val="AMORT_20193"/>
      <sheetName val="SOPORTE_ALC_PLUVIAL2"/>
      <sheetName val="SOPORTE_2"/>
      <sheetName val="Quadro-Orç__Resumo2"/>
      <sheetName val="ARQUITECTONICO_PEAJE2"/>
      <sheetName val="A_P_U_2"/>
      <sheetName val="DAT_NUC2"/>
      <sheetName val="Proc_0009h2"/>
      <sheetName val="Datos_Graficas2"/>
      <sheetName val="1_012"/>
      <sheetName val="1_12"/>
      <sheetName val="2_12"/>
      <sheetName val="2_022"/>
      <sheetName val="2_42"/>
      <sheetName val="2_52"/>
      <sheetName val="NP_2_042"/>
      <sheetName val="3_012"/>
      <sheetName val="3_032"/>
      <sheetName val="NP_3_042"/>
      <sheetName val="4_012"/>
      <sheetName val="4_022"/>
      <sheetName val="5_012"/>
      <sheetName val="5_022"/>
      <sheetName val="5_032"/>
      <sheetName val="5_042"/>
      <sheetName val="5_052"/>
      <sheetName val="5_082"/>
      <sheetName val="5_092"/>
      <sheetName val="5_102"/>
      <sheetName val="NP_5_112"/>
      <sheetName val="NP_5_122"/>
      <sheetName val="NP_5_132"/>
      <sheetName val="NP_5_142"/>
      <sheetName val="NP_5,152"/>
      <sheetName val="NP_5_162"/>
      <sheetName val="NP_5_172"/>
      <sheetName val="NP_5_182"/>
      <sheetName val="NP_5_192"/>
      <sheetName val="NP_5_202"/>
      <sheetName val="NP_5_212"/>
      <sheetName val="6_012"/>
      <sheetName val="6_022"/>
      <sheetName val="6_032"/>
      <sheetName val="6_042"/>
      <sheetName val="6_052"/>
      <sheetName val="6_062"/>
      <sheetName val="6_072"/>
      <sheetName val="6_082"/>
      <sheetName val="NP_1_032"/>
      <sheetName val="NP_4_032"/>
      <sheetName val="1_022"/>
      <sheetName val="2_012"/>
      <sheetName val="2_032"/>
      <sheetName val="3_022"/>
      <sheetName val="M_O2"/>
      <sheetName val="Act_13"/>
      <sheetName val="PRESUPUESTO_LICITACIÓN_SRN_0022"/>
      <sheetName val="Facturacion_M&amp;E_Marzo13"/>
      <sheetName val="Anexo_113"/>
      <sheetName val="Anexo_213"/>
      <sheetName val="Anexo_313"/>
      <sheetName val="Anexo_413"/>
      <sheetName val="Precios_8"/>
      <sheetName val="M_O_8"/>
      <sheetName val="RESUMEN_MES_MARZO13"/>
      <sheetName val="56-_MÉNSULA_(1)8"/>
      <sheetName val="56-CUNETAS_T1_(1)8"/>
      <sheetName val="56__CAJA_K105+570_(2)8"/>
      <sheetName val="56__CAJA_K105+841_(2)8"/>
      <sheetName val="Hoja3_(67)2"/>
      <sheetName val="Hoja3_(66)2"/>
      <sheetName val="Hoja3_(65)2"/>
      <sheetName val="Hoja3_(64)2"/>
      <sheetName val="Hoja3_(63)2"/>
      <sheetName val="Hoja3_(62)2"/>
      <sheetName val="Hoja3_(61)2"/>
      <sheetName val="Hoja3_(60)2"/>
      <sheetName val="Hoja3_(59)2"/>
      <sheetName val="Hoja3_(58)2"/>
      <sheetName val="Hoja3_(57)2"/>
      <sheetName val="Hoja3_(56)2"/>
      <sheetName val="Hoja3_(55)2"/>
      <sheetName val="Hoja3_(53)2"/>
      <sheetName val="Hoja3_(54)2"/>
      <sheetName val="Hoja3_(52)2"/>
      <sheetName val="Hoja3_(51)2"/>
      <sheetName val="Hoja3_(50)2"/>
      <sheetName val="Hoja3_(49)2"/>
      <sheetName val="Hoja3_(48)2"/>
      <sheetName val="Hoja3_(47)2"/>
      <sheetName val="Hoja3_(46)2"/>
      <sheetName val="Hoja3_(45)2"/>
      <sheetName val="Hoja3_(44)2"/>
      <sheetName val="Hoja3_(43)2"/>
      <sheetName val="Hoja3_(11)2"/>
      <sheetName val="Hoja3_(42)2"/>
      <sheetName val="Hoja3_(41)2"/>
      <sheetName val="Hoja3_(40)2"/>
      <sheetName val="Hoja3_(39)2"/>
      <sheetName val="Hoja3_(38)2"/>
      <sheetName val="Hoja3_(37)2"/>
      <sheetName val="Hoja3_(36)2"/>
      <sheetName val="Hoja3_(34)2"/>
      <sheetName val="Hoja3_(33)2"/>
      <sheetName val="Hoja3_(32)2"/>
      <sheetName val="Hoja3_(31)2"/>
      <sheetName val="Hoja3_(30)2"/>
      <sheetName val="Hoja3_(29)2"/>
      <sheetName val="Hoja3_(27)2"/>
      <sheetName val="Hoja3_(26)2"/>
      <sheetName val="Hoja3_(25)2"/>
      <sheetName val="Hoja3_(24)2"/>
      <sheetName val="Hoja3_(23)2"/>
      <sheetName val="Hoja3_(22)2"/>
      <sheetName val="Hoja3_(21)2"/>
      <sheetName val="Hoja3_(20)2"/>
      <sheetName val="Hoja1__(2)2"/>
      <sheetName val="Hoja1_2"/>
      <sheetName val="Hoja3_(14)2"/>
      <sheetName val="Hoja3_(2)2"/>
      <sheetName val="Hoja3_(3)2"/>
      <sheetName val="Hoja3_(4)2"/>
      <sheetName val="Hoja3_(5)2"/>
      <sheetName val="Hoja3_(6)2"/>
      <sheetName val="Hoja3_(7)2"/>
      <sheetName val="Hoja3_(8)2"/>
      <sheetName val="Hoja3_(9)2"/>
      <sheetName val="Hoja3_(10)2"/>
      <sheetName val="Hoja3_(12)2"/>
      <sheetName val="Hoja3_(13)2"/>
      <sheetName val="Hoja3_(15)2"/>
      <sheetName val="Hoja3_(16)2"/>
      <sheetName val="Hoja3_(17)2"/>
      <sheetName val="Hoja3_(18)2"/>
      <sheetName val="Hoja3_(19)2"/>
      <sheetName val="Hoja3_(28)2"/>
      <sheetName val="Hoja3_(35)2"/>
      <sheetName val="CALCULO_DE_CAMISAS4"/>
      <sheetName val="Dosificaciones_y_lista4"/>
      <sheetName val="INFORME_SEMANAL2"/>
      <sheetName val="DISEÑO_20-04-192"/>
      <sheetName val="CALCULOS_DE_SILO2"/>
      <sheetName val="GRANEL_PE2"/>
      <sheetName val="STOCK_ABRIL2"/>
      <sheetName val="Consumos_(LS)2"/>
      <sheetName val="diseñosx_div_conc2"/>
      <sheetName val="pe_20192"/>
      <sheetName val="TRAZB_CTO_(TE-may-19)2"/>
      <sheetName val="diseños_TS2"/>
      <sheetName val="TRAZ__CTO_(TS_may-19)2"/>
      <sheetName val="TRAZAB__CTO_(T_E_a_abr-19)2"/>
      <sheetName val="TRAZAB__CTO_(T_S_a_abril-19)2"/>
      <sheetName val="T_E-20182"/>
      <sheetName val="T_S-20182"/>
      <sheetName val="RESUMEN_2"/>
      <sheetName val="RECIBO_DE_SALIDA_ALMACEN2"/>
      <sheetName val="EL_TIEMPO_DEL_CARGUE2"/>
      <sheetName val="MATERIALES_CONCRETO2"/>
      <sheetName val="cc-_dia2"/>
      <sheetName val="mezcla_asf-Datos2"/>
      <sheetName val="CONSILIACION_CONCRETO2"/>
      <sheetName val="Entrada_mat2"/>
      <sheetName val="Materiales_contaminado_despach2"/>
      <sheetName val="TIEMPO_DE_LA_MIXER_MECO2"/>
      <sheetName val="FORMALETA_METALICAS2"/>
      <sheetName val="AGRAGADO_3-4_mix-entrad_(2)2"/>
      <sheetName val="graf_(3-4)2"/>
      <sheetName val="AGRAGADO_1-2_mix-entrad2"/>
      <sheetName val="graf_(1-2)2"/>
      <sheetName val="datos_entrada4"/>
      <sheetName val="PU8A_CD4"/>
      <sheetName val="PU9_CD4"/>
      <sheetName val="PU9_CI4"/>
      <sheetName val="PU11A_CD4"/>
      <sheetName val="PU14A_CD4"/>
      <sheetName val="PU14A_CI4"/>
      <sheetName val="PU16CD_4"/>
      <sheetName val="PU16CI_4"/>
      <sheetName val="PU19_A4"/>
      <sheetName val="PU21_A_CD4"/>
      <sheetName val="PU22_CD4"/>
      <sheetName val="PU22_CI4"/>
      <sheetName val="PU23_CD_4"/>
      <sheetName val="PU23_CI4"/>
      <sheetName val="0_Bases4"/>
      <sheetName val="Esquema_CECOS_4"/>
      <sheetName val="Seg_4"/>
      <sheetName val="VOLADIZOS_Y_VIGAS4"/>
      <sheetName val="SOPORTE_PONTONES4"/>
      <sheetName val="VIA_VEREDAL_ACTA_TOCCI2"/>
      <sheetName val="POR_ADMINISTRACION2"/>
      <sheetName val="ACTIVIDAD_DE_DESMONTE2"/>
      <sheetName val="DISTANCIA_LAGOS-RIOGRANDE2"/>
      <sheetName val="DISTANCIA_MINCIVIL2"/>
      <sheetName val="TRASLADO_DE_CERCHAS_METALICAS2"/>
      <sheetName val="ENR-32-70_2"/>
      <sheetName val="SUB-BSE-32-70_2"/>
      <sheetName val="SUB-BASE-185-215_2"/>
      <sheetName val="Detalle_X_gasto2"/>
      <sheetName val="detalle_X_gcia2"/>
      <sheetName val="EJEC__ENE-AGO2"/>
      <sheetName val="TOTAL_2020_X_GASTO2"/>
      <sheetName val="P&amp;G_20202"/>
      <sheetName val="TOTAL_20202"/>
      <sheetName val="DET_GASTOS_VIAJE2"/>
      <sheetName val="COSTOS_VEH2"/>
      <sheetName val="ALQ__VEHÍCULO_HOY2"/>
      <sheetName val="DEP_20192"/>
      <sheetName val="DEP_20202"/>
      <sheetName val="AMORT_20202"/>
      <sheetName val="P&amp;G_X_GERENCIAS2"/>
      <sheetName val="OF__CUMPLIM2"/>
      <sheetName val="AMORT_20192"/>
      <sheetName val="1_011"/>
      <sheetName val="1_11"/>
      <sheetName val="2_11"/>
      <sheetName val="2_021"/>
      <sheetName val="2_41"/>
      <sheetName val="2_51"/>
      <sheetName val="NP_2_041"/>
      <sheetName val="3_011"/>
      <sheetName val="3_031"/>
      <sheetName val="NP_3_041"/>
      <sheetName val="4_011"/>
      <sheetName val="4_021"/>
      <sheetName val="5_011"/>
      <sheetName val="5_021"/>
      <sheetName val="5_031"/>
      <sheetName val="5_041"/>
      <sheetName val="5_051"/>
      <sheetName val="5_081"/>
      <sheetName val="5_091"/>
      <sheetName val="5_101"/>
      <sheetName val="NP_5_111"/>
      <sheetName val="NP_5_121"/>
      <sheetName val="NP_5_131"/>
      <sheetName val="NP_5_141"/>
      <sheetName val="NP_5,151"/>
      <sheetName val="NP_5_161"/>
      <sheetName val="NP_5_171"/>
      <sheetName val="NP_5_181"/>
      <sheetName val="NP_5_191"/>
      <sheetName val="NP_5_201"/>
      <sheetName val="NP_5_211"/>
      <sheetName val="6_011"/>
      <sheetName val="6_021"/>
      <sheetName val="6_031"/>
      <sheetName val="6_041"/>
      <sheetName val="6_051"/>
      <sheetName val="6_061"/>
      <sheetName val="6_071"/>
      <sheetName val="6_081"/>
      <sheetName val="NP_1_031"/>
      <sheetName val="NP_4_031"/>
      <sheetName val="1_021"/>
      <sheetName val="2_011"/>
      <sheetName val="2_031"/>
      <sheetName val="3_021"/>
      <sheetName val="M_O1"/>
      <sheetName val="Act_17"/>
      <sheetName val="PRESUPUESTO_LICITACIÓN_SRN_0026"/>
      <sheetName val="Facturacion_M&amp;E_Marzo17"/>
      <sheetName val="Anexo_117"/>
      <sheetName val="Anexo_217"/>
      <sheetName val="Anexo_317"/>
      <sheetName val="Anexo_417"/>
      <sheetName val="Precios_12"/>
      <sheetName val="M_O_12"/>
      <sheetName val="RESUMEN_MES_MARZO17"/>
      <sheetName val="56-_MÉNSULA_(1)12"/>
      <sheetName val="56-CUNETAS_T1_(1)12"/>
      <sheetName val="56__CAJA_K105+570_(2)12"/>
      <sheetName val="56__CAJA_K105+841_(2)12"/>
      <sheetName val="Hoja3_(67)6"/>
      <sheetName val="Hoja3_(66)6"/>
      <sheetName val="Hoja3_(65)6"/>
      <sheetName val="Hoja3_(64)6"/>
      <sheetName val="Hoja3_(63)6"/>
      <sheetName val="Hoja3_(62)6"/>
      <sheetName val="Hoja3_(61)6"/>
      <sheetName val="Hoja3_(60)6"/>
      <sheetName val="Hoja3_(59)6"/>
      <sheetName val="Hoja3_(58)6"/>
      <sheetName val="Hoja3_(57)6"/>
      <sheetName val="Hoja3_(56)6"/>
      <sheetName val="Hoja3_(55)6"/>
      <sheetName val="Hoja3_(53)6"/>
      <sheetName val="Hoja3_(54)6"/>
      <sheetName val="Hoja3_(52)6"/>
      <sheetName val="Hoja3_(51)6"/>
      <sheetName val="Hoja3_(50)6"/>
      <sheetName val="Hoja3_(49)6"/>
      <sheetName val="Hoja3_(48)6"/>
      <sheetName val="Hoja3_(47)6"/>
      <sheetName val="Hoja3_(46)6"/>
      <sheetName val="Hoja3_(45)6"/>
      <sheetName val="Hoja3_(44)6"/>
      <sheetName val="Hoja3_(43)6"/>
      <sheetName val="Hoja3_(11)6"/>
      <sheetName val="Hoja3_(42)6"/>
      <sheetName val="Hoja3_(41)6"/>
      <sheetName val="Hoja3_(40)6"/>
      <sheetName val="Hoja3_(39)6"/>
      <sheetName val="Hoja3_(38)6"/>
      <sheetName val="Hoja3_(37)6"/>
      <sheetName val="Hoja3_(36)6"/>
      <sheetName val="Hoja3_(34)6"/>
      <sheetName val="Hoja3_(33)6"/>
      <sheetName val="Hoja3_(32)6"/>
      <sheetName val="Hoja3_(31)6"/>
      <sheetName val="Hoja3_(30)6"/>
      <sheetName val="Hoja3_(29)6"/>
      <sheetName val="Hoja3_(27)6"/>
      <sheetName val="Hoja3_(26)6"/>
      <sheetName val="Hoja3_(25)6"/>
      <sheetName val="Hoja3_(24)6"/>
      <sheetName val="Hoja3_(23)6"/>
      <sheetName val="Hoja3_(22)6"/>
      <sheetName val="Hoja3_(21)6"/>
      <sheetName val="Hoja3_(20)6"/>
      <sheetName val="Hoja1__(2)6"/>
      <sheetName val="Hoja1_6"/>
      <sheetName val="Hoja3_(14)6"/>
      <sheetName val="Hoja3_(2)6"/>
      <sheetName val="Hoja3_(3)6"/>
      <sheetName val="Hoja3_(4)6"/>
      <sheetName val="Hoja3_(5)6"/>
      <sheetName val="Hoja3_(6)6"/>
      <sheetName val="Hoja3_(7)6"/>
      <sheetName val="Hoja3_(8)6"/>
      <sheetName val="Hoja3_(9)6"/>
      <sheetName val="Hoja3_(10)6"/>
      <sheetName val="Hoja3_(12)6"/>
      <sheetName val="Hoja3_(13)6"/>
      <sheetName val="Hoja3_(15)6"/>
      <sheetName val="Hoja3_(16)6"/>
      <sheetName val="Hoja3_(17)6"/>
      <sheetName val="Hoja3_(18)6"/>
      <sheetName val="Hoja3_(19)6"/>
      <sheetName val="Hoja3_(28)6"/>
      <sheetName val="Hoja3_(35)6"/>
      <sheetName val="CALCULO_DE_CAMISAS8"/>
      <sheetName val="Dosificaciones_y_lista8"/>
      <sheetName val="INFORME_SEMANAL6"/>
      <sheetName val="DISEÑO_20-04-196"/>
      <sheetName val="CALCULOS_DE_SILO6"/>
      <sheetName val="GRANEL_PE6"/>
      <sheetName val="STOCK_ABRIL6"/>
      <sheetName val="Consumos_(LS)6"/>
      <sheetName val="diseñosx_div_conc6"/>
      <sheetName val="pe_20196"/>
      <sheetName val="TRAZB_CTO_(TE-may-19)6"/>
      <sheetName val="diseños_TS6"/>
      <sheetName val="TRAZ__CTO_(TS_may-19)6"/>
      <sheetName val="TRAZAB__CTO_(T_E_a_abr-19)6"/>
      <sheetName val="TRAZAB__CTO_(T_S_a_abril-19)6"/>
      <sheetName val="T_E-20186"/>
      <sheetName val="T_S-20186"/>
      <sheetName val="RESUMEN_6"/>
      <sheetName val="RECIBO_DE_SALIDA_ALMACEN6"/>
      <sheetName val="EL_TIEMPO_DEL_CARGUE6"/>
      <sheetName val="MATERIALES_CONCRETO6"/>
      <sheetName val="cc-_dia6"/>
      <sheetName val="mezcla_asf-Datos6"/>
      <sheetName val="CONSILIACION_CONCRETO6"/>
      <sheetName val="Entrada_mat6"/>
      <sheetName val="Materiales_contaminado_despach6"/>
      <sheetName val="TIEMPO_DE_LA_MIXER_MECO6"/>
      <sheetName val="FORMALETA_METALICAS6"/>
      <sheetName val="AGRAGADO_3-4_mix-entrad_(2)6"/>
      <sheetName val="graf_(3-4)6"/>
      <sheetName val="AGRAGADO_1-2_mix-entrad6"/>
      <sheetName val="graf_(1-2)6"/>
      <sheetName val="datos_entrada8"/>
      <sheetName val="PU8A_CD8"/>
      <sheetName val="PU9_CD8"/>
      <sheetName val="PU9_CI8"/>
      <sheetName val="PU11A_CD8"/>
      <sheetName val="PU14A_CD8"/>
      <sheetName val="PU14A_CI8"/>
      <sheetName val="PU16CD_8"/>
      <sheetName val="PU16CI_8"/>
      <sheetName val="PU19_A8"/>
      <sheetName val="PU21_A_CD8"/>
      <sheetName val="PU22_CD8"/>
      <sheetName val="PU22_CI8"/>
      <sheetName val="PU23_CD_8"/>
      <sheetName val="PU23_CI8"/>
      <sheetName val="0_Bases8"/>
      <sheetName val="Esquema_CECOS_8"/>
      <sheetName val="Seg_8"/>
      <sheetName val="VOLADIZOS_Y_VIGAS8"/>
      <sheetName val="SOPORTE_PONTONES8"/>
      <sheetName val="VIA_VEREDAL_ACTA_TOCCI6"/>
      <sheetName val="POR_ADMINISTRACION6"/>
      <sheetName val="ACTIVIDAD_DE_DESMONTE6"/>
      <sheetName val="DISTANCIA_LAGOS-RIOGRANDE6"/>
      <sheetName val="DISTANCIA_MINCIVIL6"/>
      <sheetName val="TRASLADO_DE_CERCHAS_METALICAS6"/>
      <sheetName val="ENR-32-70_6"/>
      <sheetName val="SUB-BSE-32-70_6"/>
      <sheetName val="SUB-BASE-185-215_6"/>
      <sheetName val="Detalle_X_gasto6"/>
      <sheetName val="detalle_X_gcia6"/>
      <sheetName val="EJEC__ENE-AGO6"/>
      <sheetName val="TOTAL_2020_X_GASTO6"/>
      <sheetName val="P&amp;G_20206"/>
      <sheetName val="TOTAL_20206"/>
      <sheetName val="DET_GASTOS_VIAJE6"/>
      <sheetName val="COSTOS_VEH6"/>
      <sheetName val="ALQ__VEHÍCULO_HOY6"/>
      <sheetName val="DEP_20196"/>
      <sheetName val="DEP_20206"/>
      <sheetName val="AMORT_20206"/>
      <sheetName val="P&amp;G_X_GERENCIAS6"/>
      <sheetName val="OF__CUMPLIM6"/>
      <sheetName val="AMORT_20196"/>
      <sheetName val="SOPORTE_ALC_PLUVIAL5"/>
      <sheetName val="SOPORTE_5"/>
      <sheetName val="Quadro-Orç__Resumo5"/>
      <sheetName val="ARQUITECTONICO_PEAJE5"/>
      <sheetName val="Datos_Graficas5"/>
      <sheetName val="A_P_U_5"/>
      <sheetName val="DAT_NUC5"/>
      <sheetName val="Proc_0009h5"/>
      <sheetName val="1_015"/>
      <sheetName val="1_15"/>
      <sheetName val="2_15"/>
      <sheetName val="2_025"/>
      <sheetName val="2_45"/>
      <sheetName val="2_55"/>
      <sheetName val="NP_2_045"/>
      <sheetName val="3_015"/>
      <sheetName val="3_035"/>
      <sheetName val="NP_3_045"/>
      <sheetName val="4_015"/>
      <sheetName val="4_025"/>
      <sheetName val="5_015"/>
      <sheetName val="5_025"/>
      <sheetName val="5_035"/>
      <sheetName val="5_045"/>
      <sheetName val="5_055"/>
      <sheetName val="5_085"/>
      <sheetName val="5_095"/>
      <sheetName val="5_105"/>
      <sheetName val="NP_5_115"/>
      <sheetName val="NP_5_125"/>
      <sheetName val="NP_5_135"/>
      <sheetName val="NP_5_145"/>
      <sheetName val="NP_5,155"/>
      <sheetName val="NP_5_165"/>
      <sheetName val="NP_5_175"/>
      <sheetName val="NP_5_185"/>
      <sheetName val="NP_5_195"/>
      <sheetName val="NP_5_205"/>
      <sheetName val="NP_5_215"/>
      <sheetName val="6_015"/>
      <sheetName val="6_025"/>
      <sheetName val="6_035"/>
      <sheetName val="6_045"/>
      <sheetName val="6_055"/>
      <sheetName val="6_065"/>
      <sheetName val="6_075"/>
      <sheetName val="6_085"/>
      <sheetName val="NP_1_035"/>
      <sheetName val="NP_4_035"/>
      <sheetName val="1_025"/>
      <sheetName val="2_015"/>
      <sheetName val="2_035"/>
      <sheetName val="3_025"/>
      <sheetName val="M_O5"/>
      <sheetName val="Act_16"/>
      <sheetName val="PRESUPUESTO_LICITACIÓN_SRN_0025"/>
      <sheetName val="Facturacion_M&amp;E_Marzo16"/>
      <sheetName val="Anexo_116"/>
      <sheetName val="Anexo_216"/>
      <sheetName val="Anexo_316"/>
      <sheetName val="Anexo_416"/>
      <sheetName val="Precios_11"/>
      <sheetName val="M_O_11"/>
      <sheetName val="RESUMEN_MES_MARZO16"/>
      <sheetName val="56-_MÉNSULA_(1)11"/>
      <sheetName val="56-CUNETAS_T1_(1)11"/>
      <sheetName val="56__CAJA_K105+570_(2)11"/>
      <sheetName val="56__CAJA_K105+841_(2)11"/>
      <sheetName val="Hoja3_(67)5"/>
      <sheetName val="Hoja3_(66)5"/>
      <sheetName val="Hoja3_(65)5"/>
      <sheetName val="Hoja3_(64)5"/>
      <sheetName val="Hoja3_(63)5"/>
      <sheetName val="Hoja3_(62)5"/>
      <sheetName val="Hoja3_(61)5"/>
      <sheetName val="Hoja3_(60)5"/>
      <sheetName val="Hoja3_(59)5"/>
      <sheetName val="Hoja3_(58)5"/>
      <sheetName val="Hoja3_(57)5"/>
      <sheetName val="Hoja3_(56)5"/>
      <sheetName val="Hoja3_(55)5"/>
      <sheetName val="Hoja3_(53)5"/>
      <sheetName val="Hoja3_(54)5"/>
      <sheetName val="Hoja3_(52)5"/>
      <sheetName val="Hoja3_(51)5"/>
      <sheetName val="Hoja3_(50)5"/>
      <sheetName val="Hoja3_(49)5"/>
      <sheetName val="Hoja3_(48)5"/>
      <sheetName val="Hoja3_(47)5"/>
      <sheetName val="Hoja3_(46)5"/>
      <sheetName val="Hoja3_(45)5"/>
      <sheetName val="Hoja3_(44)5"/>
      <sheetName val="Hoja3_(43)5"/>
      <sheetName val="Hoja3_(11)5"/>
      <sheetName val="Hoja3_(42)5"/>
      <sheetName val="Hoja3_(41)5"/>
      <sheetName val="Hoja3_(40)5"/>
      <sheetName val="Hoja3_(39)5"/>
      <sheetName val="Hoja3_(38)5"/>
      <sheetName val="Hoja3_(37)5"/>
      <sheetName val="Hoja3_(36)5"/>
      <sheetName val="Hoja3_(34)5"/>
      <sheetName val="Hoja3_(33)5"/>
      <sheetName val="Hoja3_(32)5"/>
      <sheetName val="Hoja3_(31)5"/>
      <sheetName val="Hoja3_(30)5"/>
      <sheetName val="Hoja3_(29)5"/>
      <sheetName val="Hoja3_(27)5"/>
      <sheetName val="Hoja3_(26)5"/>
      <sheetName val="Hoja3_(25)5"/>
      <sheetName val="Hoja3_(24)5"/>
      <sheetName val="Hoja3_(23)5"/>
      <sheetName val="Hoja3_(22)5"/>
      <sheetName val="Hoja3_(21)5"/>
      <sheetName val="Hoja3_(20)5"/>
      <sheetName val="Hoja1__(2)5"/>
      <sheetName val="Hoja1_5"/>
      <sheetName val="Hoja3_(14)5"/>
      <sheetName val="Hoja3_(2)5"/>
      <sheetName val="Hoja3_(3)5"/>
      <sheetName val="Hoja3_(4)5"/>
      <sheetName val="Hoja3_(5)5"/>
      <sheetName val="Hoja3_(6)5"/>
      <sheetName val="Hoja3_(7)5"/>
      <sheetName val="Hoja3_(8)5"/>
      <sheetName val="Hoja3_(9)5"/>
      <sheetName val="Hoja3_(10)5"/>
      <sheetName val="Hoja3_(12)5"/>
      <sheetName val="Hoja3_(13)5"/>
      <sheetName val="Hoja3_(15)5"/>
      <sheetName val="Hoja3_(16)5"/>
      <sheetName val="Hoja3_(17)5"/>
      <sheetName val="Hoja3_(18)5"/>
      <sheetName val="Hoja3_(19)5"/>
      <sheetName val="Hoja3_(28)5"/>
      <sheetName val="Hoja3_(35)5"/>
      <sheetName val="CALCULO_DE_CAMISAS7"/>
      <sheetName val="Dosificaciones_y_lista7"/>
      <sheetName val="INFORME_SEMANAL5"/>
      <sheetName val="DISEÑO_20-04-195"/>
      <sheetName val="CALCULOS_DE_SILO5"/>
      <sheetName val="GRANEL_PE5"/>
      <sheetName val="STOCK_ABRIL5"/>
      <sheetName val="Consumos_(LS)5"/>
      <sheetName val="diseñosx_div_conc5"/>
      <sheetName val="pe_20195"/>
      <sheetName val="TRAZB_CTO_(TE-may-19)5"/>
      <sheetName val="diseños_TS5"/>
      <sheetName val="TRAZ__CTO_(TS_may-19)5"/>
      <sheetName val="TRAZAB__CTO_(T_E_a_abr-19)5"/>
      <sheetName val="TRAZAB__CTO_(T_S_a_abril-19)5"/>
      <sheetName val="T_E-20185"/>
      <sheetName val="T_S-20185"/>
      <sheetName val="RESUMEN_5"/>
      <sheetName val="RECIBO_DE_SALIDA_ALMACEN5"/>
      <sheetName val="EL_TIEMPO_DEL_CARGUE5"/>
      <sheetName val="MATERIALES_CONCRETO5"/>
      <sheetName val="cc-_dia5"/>
      <sheetName val="mezcla_asf-Datos5"/>
      <sheetName val="CONSILIACION_CONCRETO5"/>
      <sheetName val="Entrada_mat5"/>
      <sheetName val="Materiales_contaminado_despach5"/>
      <sheetName val="TIEMPO_DE_LA_MIXER_MECO5"/>
      <sheetName val="FORMALETA_METALICAS5"/>
      <sheetName val="AGRAGADO_3-4_mix-entrad_(2)5"/>
      <sheetName val="graf_(3-4)5"/>
      <sheetName val="AGRAGADO_1-2_mix-entrad5"/>
      <sheetName val="graf_(1-2)5"/>
      <sheetName val="datos_entrada7"/>
      <sheetName val="PU8A_CD7"/>
      <sheetName val="PU9_CD7"/>
      <sheetName val="PU9_CI7"/>
      <sheetName val="PU11A_CD7"/>
      <sheetName val="PU14A_CD7"/>
      <sheetName val="PU14A_CI7"/>
      <sheetName val="PU16CD_7"/>
      <sheetName val="PU16CI_7"/>
      <sheetName val="PU19_A7"/>
      <sheetName val="PU21_A_CD7"/>
      <sheetName val="PU22_CD7"/>
      <sheetName val="PU22_CI7"/>
      <sheetName val="PU23_CD_7"/>
      <sheetName val="PU23_CI7"/>
      <sheetName val="0_Bases7"/>
      <sheetName val="Esquema_CECOS_7"/>
      <sheetName val="Seg_7"/>
      <sheetName val="VOLADIZOS_Y_VIGAS7"/>
      <sheetName val="SOPORTE_PONTONES7"/>
      <sheetName val="VIA_VEREDAL_ACTA_TOCCI5"/>
      <sheetName val="POR_ADMINISTRACION5"/>
      <sheetName val="ACTIVIDAD_DE_DESMONTE5"/>
      <sheetName val="DISTANCIA_LAGOS-RIOGRANDE5"/>
      <sheetName val="DISTANCIA_MINCIVIL5"/>
      <sheetName val="TRASLADO_DE_CERCHAS_METALICAS5"/>
      <sheetName val="ENR-32-70_5"/>
      <sheetName val="SUB-BSE-32-70_5"/>
      <sheetName val="SUB-BASE-185-215_5"/>
      <sheetName val="Detalle_X_gasto5"/>
      <sheetName val="detalle_X_gcia5"/>
      <sheetName val="EJEC__ENE-AGO5"/>
      <sheetName val="TOTAL_2020_X_GASTO5"/>
      <sheetName val="P&amp;G_20205"/>
      <sheetName val="TOTAL_20205"/>
      <sheetName val="DET_GASTOS_VIAJE5"/>
      <sheetName val="COSTOS_VEH5"/>
      <sheetName val="ALQ__VEHÍCULO_HOY5"/>
      <sheetName val="DEP_20195"/>
      <sheetName val="DEP_20205"/>
      <sheetName val="AMORT_20205"/>
      <sheetName val="P&amp;G_X_GERENCIAS5"/>
      <sheetName val="OF__CUMPLIM5"/>
      <sheetName val="AMORT_20195"/>
      <sheetName val="SOPORTE_ALC_PLUVIAL4"/>
      <sheetName val="SOPORTE_4"/>
      <sheetName val="Quadro-Orç__Resumo4"/>
      <sheetName val="ARQUITECTONICO_PEAJE4"/>
      <sheetName val="A_P_U_4"/>
      <sheetName val="DAT_NUC4"/>
      <sheetName val="Proc_0009h4"/>
      <sheetName val="Datos_Graficas4"/>
      <sheetName val="1_014"/>
      <sheetName val="1_14"/>
      <sheetName val="2_14"/>
      <sheetName val="2_024"/>
      <sheetName val="2_44"/>
      <sheetName val="2_54"/>
      <sheetName val="NP_2_044"/>
      <sheetName val="3_014"/>
      <sheetName val="3_034"/>
      <sheetName val="NP_3_044"/>
      <sheetName val="4_014"/>
      <sheetName val="4_024"/>
      <sheetName val="5_014"/>
      <sheetName val="5_024"/>
      <sheetName val="5_034"/>
      <sheetName val="5_044"/>
      <sheetName val="5_054"/>
      <sheetName val="5_084"/>
      <sheetName val="5_094"/>
      <sheetName val="5_104"/>
      <sheetName val="NP_5_114"/>
      <sheetName val="NP_5_124"/>
      <sheetName val="NP_5_134"/>
      <sheetName val="NP_5_144"/>
      <sheetName val="NP_5,154"/>
      <sheetName val="NP_5_164"/>
      <sheetName val="NP_5_174"/>
      <sheetName val="NP_5_184"/>
      <sheetName val="NP_5_194"/>
      <sheetName val="NP_5_204"/>
      <sheetName val="NP_5_214"/>
      <sheetName val="6_014"/>
      <sheetName val="6_024"/>
      <sheetName val="6_034"/>
      <sheetName val="6_044"/>
      <sheetName val="6_054"/>
      <sheetName val="6_064"/>
      <sheetName val="6_074"/>
      <sheetName val="6_084"/>
      <sheetName val="NP_1_034"/>
      <sheetName val="NP_4_034"/>
      <sheetName val="1_024"/>
      <sheetName val="2_014"/>
      <sheetName val="2_034"/>
      <sheetName val="3_024"/>
      <sheetName val="M_O4"/>
      <sheetName val="Act_15"/>
      <sheetName val="PRESUPUESTO_LICITACIÓN_SRN_0024"/>
      <sheetName val="Facturacion_M&amp;E_Marzo15"/>
      <sheetName val="Anexo_115"/>
      <sheetName val="Anexo_215"/>
      <sheetName val="Anexo_315"/>
      <sheetName val="Anexo_415"/>
      <sheetName val="Precios_10"/>
      <sheetName val="M_O_10"/>
      <sheetName val="RESUMEN_MES_MARZO15"/>
      <sheetName val="56-_MÉNSULA_(1)10"/>
      <sheetName val="56-CUNETAS_T1_(1)10"/>
      <sheetName val="56__CAJA_K105+570_(2)10"/>
      <sheetName val="56__CAJA_K105+841_(2)10"/>
      <sheetName val="Hoja3_(67)4"/>
      <sheetName val="Hoja3_(66)4"/>
      <sheetName val="Hoja3_(65)4"/>
      <sheetName val="Hoja3_(64)4"/>
      <sheetName val="Hoja3_(63)4"/>
      <sheetName val="Hoja3_(62)4"/>
      <sheetName val="Hoja3_(61)4"/>
      <sheetName val="Hoja3_(60)4"/>
      <sheetName val="Hoja3_(59)4"/>
      <sheetName val="Hoja3_(58)4"/>
      <sheetName val="Hoja3_(57)4"/>
      <sheetName val="Hoja3_(56)4"/>
      <sheetName val="Hoja3_(55)4"/>
      <sheetName val="Hoja3_(53)4"/>
      <sheetName val="Hoja3_(54)4"/>
      <sheetName val="Hoja3_(52)4"/>
      <sheetName val="Hoja3_(51)4"/>
      <sheetName val="Hoja3_(50)4"/>
      <sheetName val="Hoja3_(49)4"/>
      <sheetName val="Hoja3_(48)4"/>
      <sheetName val="Hoja3_(47)4"/>
      <sheetName val="Hoja3_(46)4"/>
      <sheetName val="Hoja3_(45)4"/>
      <sheetName val="Hoja3_(44)4"/>
      <sheetName val="Hoja3_(43)4"/>
      <sheetName val="Hoja3_(11)4"/>
      <sheetName val="Hoja3_(42)4"/>
      <sheetName val="Hoja3_(41)4"/>
      <sheetName val="Hoja3_(40)4"/>
      <sheetName val="Hoja3_(39)4"/>
      <sheetName val="Hoja3_(38)4"/>
      <sheetName val="Hoja3_(37)4"/>
      <sheetName val="Hoja3_(36)4"/>
      <sheetName val="Hoja3_(34)4"/>
      <sheetName val="Hoja3_(33)4"/>
      <sheetName val="Hoja3_(32)4"/>
      <sheetName val="Hoja3_(31)4"/>
      <sheetName val="Hoja3_(30)4"/>
      <sheetName val="Hoja3_(29)4"/>
      <sheetName val="Hoja3_(27)4"/>
      <sheetName val="Hoja3_(26)4"/>
      <sheetName val="Hoja3_(25)4"/>
      <sheetName val="Hoja3_(24)4"/>
      <sheetName val="Hoja3_(23)4"/>
      <sheetName val="Hoja3_(22)4"/>
      <sheetName val="Hoja3_(21)4"/>
      <sheetName val="Hoja3_(20)4"/>
      <sheetName val="Hoja1__(2)4"/>
      <sheetName val="Hoja1_4"/>
      <sheetName val="Hoja3_(14)4"/>
      <sheetName val="Hoja3_(2)4"/>
      <sheetName val="Hoja3_(3)4"/>
      <sheetName val="Hoja3_(4)4"/>
      <sheetName val="Hoja3_(5)4"/>
      <sheetName val="Hoja3_(6)4"/>
      <sheetName val="Hoja3_(7)4"/>
      <sheetName val="Hoja3_(8)4"/>
      <sheetName val="Hoja3_(9)4"/>
      <sheetName val="Hoja3_(10)4"/>
      <sheetName val="Hoja3_(12)4"/>
      <sheetName val="Hoja3_(13)4"/>
      <sheetName val="Hoja3_(15)4"/>
      <sheetName val="Hoja3_(16)4"/>
      <sheetName val="Hoja3_(17)4"/>
      <sheetName val="Hoja3_(18)4"/>
      <sheetName val="Hoja3_(19)4"/>
      <sheetName val="Hoja3_(28)4"/>
      <sheetName val="Hoja3_(35)4"/>
      <sheetName val="CALCULO_DE_CAMISAS6"/>
      <sheetName val="Dosificaciones_y_lista6"/>
      <sheetName val="INFORME_SEMANAL4"/>
      <sheetName val="DISEÑO_20-04-194"/>
      <sheetName val="CALCULOS_DE_SILO4"/>
      <sheetName val="GRANEL_PE4"/>
      <sheetName val="STOCK_ABRIL4"/>
      <sheetName val="Consumos_(LS)4"/>
      <sheetName val="diseñosx_div_conc4"/>
      <sheetName val="pe_20194"/>
      <sheetName val="TRAZB_CTO_(TE-may-19)4"/>
      <sheetName val="diseños_TS4"/>
      <sheetName val="TRAZ__CTO_(TS_may-19)4"/>
      <sheetName val="TRAZAB__CTO_(T_E_a_abr-19)4"/>
      <sheetName val="TRAZAB__CTO_(T_S_a_abril-19)4"/>
      <sheetName val="T_E-20184"/>
      <sheetName val="T_S-20184"/>
      <sheetName val="RESUMEN_4"/>
      <sheetName val="RECIBO_DE_SALIDA_ALMACEN4"/>
      <sheetName val="EL_TIEMPO_DEL_CARGUE4"/>
      <sheetName val="MATERIALES_CONCRETO4"/>
      <sheetName val="cc-_dia4"/>
      <sheetName val="mezcla_asf-Datos4"/>
      <sheetName val="CONSILIACION_CONCRETO4"/>
      <sheetName val="Entrada_mat4"/>
      <sheetName val="Materiales_contaminado_despach4"/>
      <sheetName val="TIEMPO_DE_LA_MIXER_MECO4"/>
      <sheetName val="FORMALETA_METALICAS4"/>
      <sheetName val="AGRAGADO_3-4_mix-entrad_(2)4"/>
      <sheetName val="graf_(3-4)4"/>
      <sheetName val="AGRAGADO_1-2_mix-entrad4"/>
      <sheetName val="graf_(1-2)4"/>
      <sheetName val="datos_entrada6"/>
      <sheetName val="PU8A_CD6"/>
      <sheetName val="PU9_CD6"/>
      <sheetName val="PU9_CI6"/>
      <sheetName val="PU11A_CD6"/>
      <sheetName val="PU14A_CD6"/>
      <sheetName val="PU14A_CI6"/>
      <sheetName val="PU16CD_6"/>
      <sheetName val="PU16CI_6"/>
      <sheetName val="PU19_A6"/>
      <sheetName val="PU21_A_CD6"/>
      <sheetName val="PU22_CD6"/>
      <sheetName val="PU22_CI6"/>
      <sheetName val="PU23_CD_6"/>
      <sheetName val="PU23_CI6"/>
      <sheetName val="0_Bases6"/>
      <sheetName val="Esquema_CECOS_6"/>
      <sheetName val="Seg_6"/>
      <sheetName val="VOLADIZOS_Y_VIGAS6"/>
      <sheetName val="SOPORTE_PONTONES6"/>
      <sheetName val="VIA_VEREDAL_ACTA_TOCCI4"/>
      <sheetName val="POR_ADMINISTRACION4"/>
      <sheetName val="ACTIVIDAD_DE_DESMONTE4"/>
      <sheetName val="DISTANCIA_LAGOS-RIOGRANDE4"/>
      <sheetName val="DISTANCIA_MINCIVIL4"/>
      <sheetName val="TRASLADO_DE_CERCHAS_METALICAS4"/>
      <sheetName val="ENR-32-70_4"/>
      <sheetName val="SUB-BSE-32-70_4"/>
      <sheetName val="SUB-BASE-185-215_4"/>
      <sheetName val="Detalle_X_gasto4"/>
      <sheetName val="detalle_X_gcia4"/>
      <sheetName val="EJEC__ENE-AGO4"/>
      <sheetName val="TOTAL_2020_X_GASTO4"/>
      <sheetName val="P&amp;G_20204"/>
      <sheetName val="TOTAL_20204"/>
      <sheetName val="DET_GASTOS_VIAJE4"/>
      <sheetName val="COSTOS_VEH4"/>
      <sheetName val="ALQ__VEHÍCULO_HOY4"/>
      <sheetName val="DEP_20194"/>
      <sheetName val="DEP_20204"/>
      <sheetName val="AMORT_20204"/>
      <sheetName val="P&amp;G_X_GERENCIAS4"/>
      <sheetName val="OF__CUMPLIM4"/>
      <sheetName val="AMORT_20194"/>
      <sheetName val="SOPORTE_ALC_PLUVIAL3"/>
      <sheetName val="SOPORTE_3"/>
      <sheetName val="Quadro-Orç__Resumo3"/>
      <sheetName val="ARQUITECTONICO_PEAJE3"/>
      <sheetName val="A_P_U_3"/>
      <sheetName val="DAT_NUC3"/>
      <sheetName val="Proc_0009h3"/>
      <sheetName val="Datos_Graficas3"/>
      <sheetName val="1_013"/>
      <sheetName val="1_13"/>
      <sheetName val="2_13"/>
      <sheetName val="2_023"/>
      <sheetName val="2_43"/>
      <sheetName val="2_53"/>
      <sheetName val="NP_2_043"/>
      <sheetName val="3_013"/>
      <sheetName val="3_033"/>
      <sheetName val="NP_3_043"/>
      <sheetName val="4_013"/>
      <sheetName val="4_023"/>
      <sheetName val="5_013"/>
      <sheetName val="5_023"/>
      <sheetName val="5_033"/>
      <sheetName val="5_043"/>
      <sheetName val="5_053"/>
      <sheetName val="5_083"/>
      <sheetName val="5_093"/>
      <sheetName val="5_103"/>
      <sheetName val="NP_5_113"/>
      <sheetName val="NP_5_123"/>
      <sheetName val="NP_5_133"/>
      <sheetName val="NP_5_143"/>
      <sheetName val="NP_5,153"/>
      <sheetName val="NP_5_163"/>
      <sheetName val="NP_5_173"/>
      <sheetName val="NP_5_183"/>
      <sheetName val="NP_5_193"/>
      <sheetName val="NP_5_203"/>
      <sheetName val="NP_5_213"/>
      <sheetName val="6_013"/>
      <sheetName val="6_023"/>
      <sheetName val="6_033"/>
      <sheetName val="6_043"/>
      <sheetName val="6_053"/>
      <sheetName val="6_063"/>
      <sheetName val="6_073"/>
      <sheetName val="6_083"/>
      <sheetName val="NP_1_033"/>
      <sheetName val="NP_4_033"/>
      <sheetName val="1_023"/>
      <sheetName val="2_013"/>
      <sheetName val="2_033"/>
      <sheetName val="3_023"/>
      <sheetName val="M_O3"/>
      <sheetName val="Act_18"/>
      <sheetName val="PRESUPUESTO_LICITACIÓN_SRN_0027"/>
      <sheetName val="Facturacion_M&amp;E_Marzo18"/>
      <sheetName val="Anexo_118"/>
      <sheetName val="Anexo_218"/>
      <sheetName val="Anexo_318"/>
      <sheetName val="Anexo_418"/>
      <sheetName val="Precios_13"/>
      <sheetName val="M_O_13"/>
      <sheetName val="RESUMEN_MES_MARZO18"/>
      <sheetName val="Hoja3_(67)7"/>
      <sheetName val="Hoja3_(66)7"/>
      <sheetName val="Hoja3_(65)7"/>
      <sheetName val="Hoja3_(64)7"/>
      <sheetName val="Hoja3_(63)7"/>
      <sheetName val="Hoja3_(62)7"/>
      <sheetName val="Hoja3_(61)7"/>
      <sheetName val="Hoja3_(60)7"/>
      <sheetName val="Hoja3_(59)7"/>
      <sheetName val="Hoja3_(58)7"/>
      <sheetName val="Hoja3_(57)7"/>
      <sheetName val="Hoja3_(56)7"/>
      <sheetName val="Hoja3_(55)7"/>
      <sheetName val="Hoja3_(53)7"/>
      <sheetName val="Hoja3_(54)7"/>
      <sheetName val="Hoja3_(52)7"/>
      <sheetName val="Hoja3_(51)7"/>
      <sheetName val="Hoja3_(50)7"/>
      <sheetName val="Hoja3_(49)7"/>
      <sheetName val="Hoja3_(48)7"/>
      <sheetName val="Hoja3_(47)7"/>
      <sheetName val="Hoja3_(46)7"/>
      <sheetName val="Hoja3_(45)7"/>
      <sheetName val="Hoja3_(44)7"/>
      <sheetName val="Hoja3_(43)7"/>
      <sheetName val="Hoja3_(11)7"/>
      <sheetName val="Hoja3_(42)7"/>
      <sheetName val="Hoja3_(41)7"/>
      <sheetName val="Hoja3_(40)7"/>
      <sheetName val="Hoja3_(39)7"/>
      <sheetName val="Hoja3_(38)7"/>
      <sheetName val="Hoja3_(37)7"/>
      <sheetName val="Hoja3_(36)7"/>
      <sheetName val="Hoja3_(34)7"/>
      <sheetName val="Hoja3_(33)7"/>
      <sheetName val="Hoja3_(32)7"/>
      <sheetName val="Hoja3_(31)7"/>
      <sheetName val="Hoja3_(30)7"/>
      <sheetName val="Hoja3_(29)7"/>
      <sheetName val="Hoja3_(27)7"/>
      <sheetName val="Hoja3_(26)7"/>
      <sheetName val="Hoja3_(25)7"/>
      <sheetName val="Hoja3_(24)7"/>
      <sheetName val="Hoja3_(23)7"/>
      <sheetName val="Hoja3_(22)7"/>
      <sheetName val="Hoja3_(21)7"/>
      <sheetName val="Hoja3_(20)7"/>
      <sheetName val="Hoja1__(2)7"/>
      <sheetName val="Hoja1_7"/>
      <sheetName val="Hoja3_(14)7"/>
      <sheetName val="Hoja3_(2)7"/>
      <sheetName val="Hoja3_(3)7"/>
      <sheetName val="Hoja3_(4)7"/>
      <sheetName val="Hoja3_(5)7"/>
      <sheetName val="Hoja3_(6)7"/>
      <sheetName val="Hoja3_(7)7"/>
      <sheetName val="Hoja3_(8)7"/>
      <sheetName val="Hoja3_(9)7"/>
      <sheetName val="Hoja3_(10)7"/>
      <sheetName val="Hoja3_(12)7"/>
      <sheetName val="Hoja3_(13)7"/>
      <sheetName val="Hoja3_(15)7"/>
      <sheetName val="Hoja3_(16)7"/>
      <sheetName val="Hoja3_(17)7"/>
      <sheetName val="Hoja3_(18)7"/>
      <sheetName val="Hoja3_(19)7"/>
      <sheetName val="Hoja3_(28)7"/>
      <sheetName val="Hoja3_(35)7"/>
      <sheetName val="56-_MÉNSULA_(1)13"/>
      <sheetName val="56-CUNETAS_T1_(1)13"/>
      <sheetName val="56__CAJA_K105+570_(2)13"/>
      <sheetName val="56__CAJA_K105+841_(2)13"/>
      <sheetName val="CALCULO_DE_CAMISAS9"/>
      <sheetName val="Dosificaciones_y_lista9"/>
      <sheetName val="INFORME_SEMANAL7"/>
      <sheetName val="DISEÑO_20-04-197"/>
      <sheetName val="CALCULOS_DE_SILO7"/>
      <sheetName val="GRANEL_PE7"/>
      <sheetName val="STOCK_ABRIL7"/>
      <sheetName val="Consumos_(LS)7"/>
      <sheetName val="diseñosx_div_conc7"/>
      <sheetName val="pe_20197"/>
      <sheetName val="TRAZB_CTO_(TE-may-19)7"/>
      <sheetName val="diseños_TS7"/>
      <sheetName val="TRAZ__CTO_(TS_may-19)7"/>
      <sheetName val="TRAZAB__CTO_(T_E_a_abr-19)7"/>
      <sheetName val="TRAZAB__CTO_(T_S_a_abril-19)7"/>
      <sheetName val="T_E-20187"/>
      <sheetName val="T_S-20187"/>
      <sheetName val="RESUMEN_7"/>
      <sheetName val="RECIBO_DE_SALIDA_ALMACEN7"/>
      <sheetName val="EL_TIEMPO_DEL_CARGUE7"/>
      <sheetName val="MATERIALES_CONCRETO7"/>
      <sheetName val="cc-_dia7"/>
      <sheetName val="mezcla_asf-Datos7"/>
      <sheetName val="CONSILIACION_CONCRETO7"/>
      <sheetName val="Entrada_mat7"/>
      <sheetName val="Materiales_contaminado_despach7"/>
      <sheetName val="TIEMPO_DE_LA_MIXER_MECO7"/>
      <sheetName val="FORMALETA_METALICAS7"/>
      <sheetName val="AGRAGADO_3-4_mix-entrad_(2)7"/>
      <sheetName val="graf_(3-4)7"/>
      <sheetName val="AGRAGADO_1-2_mix-entrad7"/>
      <sheetName val="graf_(1-2)7"/>
      <sheetName val="datos_entrada9"/>
      <sheetName val="PU8A_CD9"/>
      <sheetName val="PU9_CD9"/>
      <sheetName val="PU9_CI9"/>
      <sheetName val="PU11A_CD9"/>
      <sheetName val="PU14A_CD9"/>
      <sheetName val="PU14A_CI9"/>
      <sheetName val="PU16CD_9"/>
      <sheetName val="PU16CI_9"/>
      <sheetName val="PU19_A9"/>
      <sheetName val="PU21_A_CD9"/>
      <sheetName val="PU22_CD9"/>
      <sheetName val="PU22_CI9"/>
      <sheetName val="PU23_CD_9"/>
      <sheetName val="PU23_CI9"/>
      <sheetName val="0_Bases9"/>
      <sheetName val="Esquema_CECOS_9"/>
      <sheetName val="Seg_9"/>
      <sheetName val="VOLADIZOS_Y_VIGAS9"/>
      <sheetName val="SOPORTE_PONTONES9"/>
      <sheetName val="VIA_VEREDAL_ACTA_TOCCI7"/>
      <sheetName val="POR_ADMINISTRACION7"/>
      <sheetName val="ACTIVIDAD_DE_DESMONTE7"/>
      <sheetName val="DISTANCIA_LAGOS-RIOGRANDE7"/>
      <sheetName val="DISTANCIA_MINCIVIL7"/>
      <sheetName val="TRASLADO_DE_CERCHAS_METALICAS7"/>
      <sheetName val="ENR-32-70_7"/>
      <sheetName val="SUB-BSE-32-70_7"/>
      <sheetName val="SUB-BASE-185-215_7"/>
      <sheetName val="Detalle_X_gasto7"/>
      <sheetName val="detalle_X_gcia7"/>
      <sheetName val="EJEC__ENE-AGO7"/>
      <sheetName val="TOTAL_2020_X_GASTO7"/>
      <sheetName val="P&amp;G_20207"/>
      <sheetName val="TOTAL_20207"/>
      <sheetName val="DET_GASTOS_VIAJE7"/>
      <sheetName val="COSTOS_VEH7"/>
      <sheetName val="ALQ__VEHÍCULO_HOY7"/>
      <sheetName val="DEP_20197"/>
      <sheetName val="DEP_20207"/>
      <sheetName val="AMORT_20207"/>
      <sheetName val="P&amp;G_X_GERENCIAS7"/>
      <sheetName val="OF__CUMPLIM7"/>
      <sheetName val="AMORT_20197"/>
      <sheetName val="SOPORTE_ALC_PLUVIAL6"/>
      <sheetName val="SOPORTE_6"/>
      <sheetName val="Quadro-Orç__Resumo6"/>
      <sheetName val="ARQUITECTONICO_PEAJE6"/>
      <sheetName val="Datos_Graficas6"/>
      <sheetName val="A_P_U_6"/>
      <sheetName val="DAT_NUC6"/>
      <sheetName val="Proc_0009h6"/>
      <sheetName val="1_016"/>
      <sheetName val="1_16"/>
      <sheetName val="2_16"/>
      <sheetName val="2_026"/>
      <sheetName val="2_46"/>
      <sheetName val="2_56"/>
      <sheetName val="NP_2_046"/>
      <sheetName val="3_016"/>
      <sheetName val="3_036"/>
      <sheetName val="NP_3_046"/>
      <sheetName val="4_016"/>
      <sheetName val="4_026"/>
      <sheetName val="5_016"/>
      <sheetName val="5_026"/>
      <sheetName val="5_036"/>
      <sheetName val="5_046"/>
      <sheetName val="5_056"/>
      <sheetName val="5_086"/>
      <sheetName val="5_096"/>
      <sheetName val="5_106"/>
      <sheetName val="NP_5_116"/>
      <sheetName val="NP_5_126"/>
      <sheetName val="NP_5_136"/>
      <sheetName val="NP_5_146"/>
      <sheetName val="NP_5,156"/>
      <sheetName val="NP_5_166"/>
      <sheetName val="NP_5_176"/>
      <sheetName val="NP_5_186"/>
      <sheetName val="NP_5_196"/>
      <sheetName val="NP_5_206"/>
      <sheetName val="NP_5_216"/>
      <sheetName val="6_016"/>
      <sheetName val="6_026"/>
      <sheetName val="6_036"/>
      <sheetName val="6_046"/>
      <sheetName val="6_056"/>
      <sheetName val="6_066"/>
      <sheetName val="6_076"/>
      <sheetName val="6_086"/>
      <sheetName val="NP_1_036"/>
      <sheetName val="NP_4_036"/>
      <sheetName val="1_026"/>
      <sheetName val="2_016"/>
      <sheetName val="2_036"/>
      <sheetName val="3_026"/>
      <sheetName val="M_O6"/>
      <sheetName val="Act_19"/>
      <sheetName val="PRESUPUESTO_LICITACIÓN_SRN_0028"/>
      <sheetName val="Facturacion_M&amp;E_Marzo19"/>
      <sheetName val="Anexo_119"/>
      <sheetName val="Anexo_219"/>
      <sheetName val="Anexo_319"/>
      <sheetName val="Anexo_419"/>
      <sheetName val="Precios_14"/>
      <sheetName val="M_O_14"/>
      <sheetName val="RESUMEN_MES_MARZO19"/>
      <sheetName val="56-_MÉNSULA_(1)14"/>
      <sheetName val="56-CUNETAS_T1_(1)14"/>
      <sheetName val="56__CAJA_K105+570_(2)14"/>
      <sheetName val="56__CAJA_K105+841_(2)14"/>
      <sheetName val="Hoja3_(67)8"/>
      <sheetName val="Hoja3_(66)8"/>
      <sheetName val="Hoja3_(65)8"/>
      <sheetName val="Hoja3_(64)8"/>
      <sheetName val="Hoja3_(63)8"/>
      <sheetName val="Hoja3_(62)8"/>
      <sheetName val="Hoja3_(61)8"/>
      <sheetName val="Hoja3_(60)8"/>
      <sheetName val="Hoja3_(59)8"/>
      <sheetName val="Hoja3_(58)8"/>
      <sheetName val="Hoja3_(57)8"/>
      <sheetName val="Hoja3_(56)8"/>
      <sheetName val="Hoja3_(55)8"/>
      <sheetName val="Hoja3_(53)8"/>
      <sheetName val="Hoja3_(54)8"/>
      <sheetName val="Hoja3_(52)8"/>
      <sheetName val="Hoja3_(51)8"/>
      <sheetName val="Hoja3_(50)8"/>
      <sheetName val="Hoja3_(49)8"/>
      <sheetName val="Hoja3_(48)8"/>
      <sheetName val="Hoja3_(47)8"/>
      <sheetName val="Hoja3_(46)8"/>
      <sheetName val="Hoja3_(45)8"/>
      <sheetName val="Hoja3_(44)8"/>
      <sheetName val="Hoja3_(43)8"/>
      <sheetName val="Hoja3_(11)8"/>
      <sheetName val="Hoja3_(42)8"/>
      <sheetName val="Hoja3_(41)8"/>
      <sheetName val="Hoja3_(40)8"/>
      <sheetName val="Hoja3_(39)8"/>
      <sheetName val="Hoja3_(38)8"/>
      <sheetName val="Hoja3_(37)8"/>
      <sheetName val="Hoja3_(36)8"/>
      <sheetName val="Hoja3_(34)8"/>
      <sheetName val="Hoja3_(33)8"/>
      <sheetName val="Hoja3_(32)8"/>
      <sheetName val="Hoja3_(31)8"/>
      <sheetName val="Hoja3_(30)8"/>
      <sheetName val="Hoja3_(29)8"/>
      <sheetName val="Hoja3_(27)8"/>
      <sheetName val="Hoja3_(26)8"/>
      <sheetName val="Hoja3_(25)8"/>
      <sheetName val="Hoja3_(24)8"/>
      <sheetName val="Hoja3_(23)8"/>
      <sheetName val="Hoja3_(22)8"/>
      <sheetName val="Hoja3_(21)8"/>
      <sheetName val="Hoja3_(20)8"/>
      <sheetName val="Hoja1__(2)8"/>
      <sheetName val="Hoja1_8"/>
      <sheetName val="Hoja3_(14)8"/>
      <sheetName val="Hoja3_(2)8"/>
      <sheetName val="Hoja3_(3)8"/>
      <sheetName val="Hoja3_(4)8"/>
      <sheetName val="Hoja3_(5)8"/>
      <sheetName val="Hoja3_(6)8"/>
      <sheetName val="Hoja3_(7)8"/>
      <sheetName val="Hoja3_(8)8"/>
      <sheetName val="Hoja3_(9)8"/>
      <sheetName val="Hoja3_(10)8"/>
      <sheetName val="Hoja3_(12)8"/>
      <sheetName val="Hoja3_(13)8"/>
      <sheetName val="Hoja3_(15)8"/>
      <sheetName val="Hoja3_(16)8"/>
      <sheetName val="Hoja3_(17)8"/>
      <sheetName val="Hoja3_(18)8"/>
      <sheetName val="Hoja3_(19)8"/>
      <sheetName val="Hoja3_(28)8"/>
      <sheetName val="Hoja3_(35)8"/>
      <sheetName val="CALCULO_DE_CAMISAS10"/>
      <sheetName val="Dosificaciones_y_lista10"/>
      <sheetName val="INFORME_SEMANAL8"/>
      <sheetName val="DISEÑO_20-04-198"/>
      <sheetName val="CALCULOS_DE_SILO8"/>
      <sheetName val="GRANEL_PE8"/>
      <sheetName val="STOCK_ABRIL8"/>
      <sheetName val="Consumos_(LS)8"/>
      <sheetName val="diseñosx_div_conc8"/>
      <sheetName val="pe_20198"/>
      <sheetName val="TRAZB_CTO_(TE-may-19)8"/>
      <sheetName val="diseños_TS8"/>
      <sheetName val="TRAZ__CTO_(TS_may-19)8"/>
      <sheetName val="TRAZAB__CTO_(T_E_a_abr-19)8"/>
      <sheetName val="TRAZAB__CTO_(T_S_a_abril-19)8"/>
      <sheetName val="T_E-20188"/>
      <sheetName val="T_S-20188"/>
      <sheetName val="RESUMEN_8"/>
      <sheetName val="RECIBO_DE_SALIDA_ALMACEN8"/>
      <sheetName val="EL_TIEMPO_DEL_CARGUE8"/>
      <sheetName val="MATERIALES_CONCRETO8"/>
      <sheetName val="cc-_dia8"/>
      <sheetName val="mezcla_asf-Datos8"/>
      <sheetName val="CONSILIACION_CONCRETO8"/>
      <sheetName val="Entrada_mat8"/>
      <sheetName val="Materiales_contaminado_despach8"/>
      <sheetName val="TIEMPO_DE_LA_MIXER_MECO8"/>
      <sheetName val="FORMALETA_METALICAS8"/>
      <sheetName val="AGRAGADO_3-4_mix-entrad_(2)8"/>
      <sheetName val="graf_(3-4)8"/>
      <sheetName val="AGRAGADO_1-2_mix-entrad8"/>
      <sheetName val="graf_(1-2)8"/>
      <sheetName val="datos_entrada10"/>
      <sheetName val="PU8A_CD10"/>
      <sheetName val="PU9_CD10"/>
      <sheetName val="PU9_CI10"/>
      <sheetName val="PU11A_CD10"/>
      <sheetName val="PU14A_CD10"/>
      <sheetName val="PU14A_CI10"/>
      <sheetName val="PU16CD_10"/>
      <sheetName val="PU16CI_10"/>
      <sheetName val="PU19_A10"/>
      <sheetName val="PU21_A_CD10"/>
      <sheetName val="PU22_CD10"/>
      <sheetName val="PU22_CI10"/>
      <sheetName val="PU23_CD_10"/>
      <sheetName val="PU23_CI10"/>
      <sheetName val="0_Bases10"/>
      <sheetName val="Esquema_CECOS_10"/>
      <sheetName val="Seg_10"/>
      <sheetName val="VOLADIZOS_Y_VIGAS10"/>
      <sheetName val="SOPORTE_PONTONES10"/>
      <sheetName val="VIA_VEREDAL_ACTA_TOCCI8"/>
      <sheetName val="POR_ADMINISTRACION8"/>
      <sheetName val="ACTIVIDAD_DE_DESMONTE8"/>
      <sheetName val="DISTANCIA_LAGOS-RIOGRANDE8"/>
      <sheetName val="DISTANCIA_MINCIVIL8"/>
      <sheetName val="TRASLADO_DE_CERCHAS_METALICAS8"/>
      <sheetName val="ENR-32-70_8"/>
      <sheetName val="SUB-BSE-32-70_8"/>
      <sheetName val="SUB-BASE-185-215_8"/>
      <sheetName val="Detalle_X_gasto8"/>
      <sheetName val="detalle_X_gcia8"/>
      <sheetName val="EJEC__ENE-AGO8"/>
      <sheetName val="TOTAL_2020_X_GASTO8"/>
      <sheetName val="P&amp;G_20208"/>
      <sheetName val="TOTAL_20208"/>
      <sheetName val="DET_GASTOS_VIAJE8"/>
      <sheetName val="COSTOS_VEH8"/>
      <sheetName val="ALQ__VEHÍCULO_HOY8"/>
      <sheetName val="DEP_20198"/>
      <sheetName val="DEP_20208"/>
      <sheetName val="AMORT_20208"/>
      <sheetName val="P&amp;G_X_GERENCIAS8"/>
      <sheetName val="OF__CUMPLIM8"/>
      <sheetName val="AMORT_20198"/>
      <sheetName val="SOPORTE_ALC_PLUVIAL7"/>
      <sheetName val="SOPORTE_7"/>
      <sheetName val="Quadro-Orç__Resumo7"/>
      <sheetName val="ARQUITECTONICO_PEAJE7"/>
      <sheetName val="A_P_U_7"/>
      <sheetName val="DAT_NUC7"/>
      <sheetName val="Proc_0009h7"/>
      <sheetName val="Datos_Graficas7"/>
      <sheetName val="1_017"/>
      <sheetName val="1_17"/>
      <sheetName val="2_17"/>
      <sheetName val="2_027"/>
      <sheetName val="2_47"/>
      <sheetName val="2_57"/>
      <sheetName val="NP_2_047"/>
      <sheetName val="3_017"/>
      <sheetName val="3_037"/>
      <sheetName val="NP_3_047"/>
      <sheetName val="4_017"/>
      <sheetName val="4_027"/>
      <sheetName val="5_017"/>
      <sheetName val="5_027"/>
      <sheetName val="5_037"/>
      <sheetName val="5_047"/>
      <sheetName val="5_057"/>
      <sheetName val="5_087"/>
      <sheetName val="5_097"/>
      <sheetName val="5_107"/>
      <sheetName val="NP_5_117"/>
      <sheetName val="NP_5_127"/>
      <sheetName val="NP_5_137"/>
      <sheetName val="NP_5_147"/>
      <sheetName val="NP_5,157"/>
      <sheetName val="NP_5_167"/>
      <sheetName val="NP_5_177"/>
      <sheetName val="NP_5_187"/>
      <sheetName val="NP_5_197"/>
      <sheetName val="NP_5_207"/>
      <sheetName val="NP_5_217"/>
      <sheetName val="6_017"/>
      <sheetName val="6_027"/>
      <sheetName val="6_037"/>
      <sheetName val="6_047"/>
      <sheetName val="6_057"/>
      <sheetName val="6_067"/>
      <sheetName val="6_077"/>
      <sheetName val="6_087"/>
      <sheetName val="NP_1_037"/>
      <sheetName val="NP_4_037"/>
      <sheetName val="1_027"/>
      <sheetName val="2_017"/>
      <sheetName val="2_037"/>
      <sheetName val="3_027"/>
      <sheetName val="M_O7"/>
      <sheetName val="Act_20"/>
      <sheetName val="PRESUPUESTO_LICITACIÓN_SRN_0029"/>
      <sheetName val="Facturacion_M&amp;E_Marzo20"/>
      <sheetName val="Anexo_120"/>
      <sheetName val="Anexo_220"/>
      <sheetName val="Anexo_320"/>
      <sheetName val="Anexo_420"/>
      <sheetName val="Precios_15"/>
      <sheetName val="M_O_15"/>
      <sheetName val="RESUMEN_MES_MARZO20"/>
      <sheetName val="56-_MÉNSULA_(1)15"/>
      <sheetName val="56-CUNETAS_T1_(1)15"/>
      <sheetName val="56__CAJA_K105+570_(2)15"/>
      <sheetName val="56__CAJA_K105+841_(2)15"/>
      <sheetName val="Hoja3_(67)9"/>
      <sheetName val="Hoja3_(66)9"/>
      <sheetName val="Hoja3_(65)9"/>
      <sheetName val="Hoja3_(64)9"/>
      <sheetName val="Hoja3_(63)9"/>
      <sheetName val="Hoja3_(62)9"/>
      <sheetName val="Hoja3_(61)9"/>
      <sheetName val="Hoja3_(60)9"/>
      <sheetName val="Hoja3_(59)9"/>
      <sheetName val="Hoja3_(58)9"/>
      <sheetName val="Hoja3_(57)9"/>
      <sheetName val="Hoja3_(56)9"/>
      <sheetName val="Hoja3_(55)9"/>
      <sheetName val="Hoja3_(53)9"/>
      <sheetName val="Hoja3_(54)9"/>
      <sheetName val="Hoja3_(52)9"/>
      <sheetName val="Hoja3_(51)9"/>
      <sheetName val="Hoja3_(50)9"/>
      <sheetName val="Hoja3_(49)9"/>
      <sheetName val="Hoja3_(48)9"/>
      <sheetName val="Hoja3_(47)9"/>
      <sheetName val="Hoja3_(46)9"/>
      <sheetName val="Hoja3_(45)9"/>
      <sheetName val="Hoja3_(44)9"/>
      <sheetName val="Hoja3_(43)9"/>
      <sheetName val="Hoja3_(11)9"/>
      <sheetName val="Hoja3_(42)9"/>
      <sheetName val="Hoja3_(41)9"/>
      <sheetName val="Hoja3_(40)9"/>
      <sheetName val="Hoja3_(39)9"/>
      <sheetName val="Hoja3_(38)9"/>
      <sheetName val="Hoja3_(37)9"/>
      <sheetName val="Hoja3_(36)9"/>
      <sheetName val="Hoja3_(34)9"/>
      <sheetName val="Hoja3_(33)9"/>
      <sheetName val="Hoja3_(32)9"/>
      <sheetName val="Hoja3_(31)9"/>
      <sheetName val="Hoja3_(30)9"/>
      <sheetName val="Hoja3_(29)9"/>
      <sheetName val="Hoja3_(27)9"/>
      <sheetName val="Hoja3_(26)9"/>
      <sheetName val="Hoja3_(25)9"/>
      <sheetName val="Hoja3_(24)9"/>
      <sheetName val="Hoja3_(23)9"/>
      <sheetName val="Hoja3_(22)9"/>
      <sheetName val="Hoja3_(21)9"/>
      <sheetName val="Hoja3_(20)9"/>
      <sheetName val="Hoja1__(2)9"/>
      <sheetName val="Hoja1_9"/>
      <sheetName val="Hoja3_(14)9"/>
      <sheetName val="Hoja3_(2)9"/>
      <sheetName val="Hoja3_(3)9"/>
      <sheetName val="Hoja3_(4)9"/>
      <sheetName val="Hoja3_(5)9"/>
      <sheetName val="Hoja3_(6)9"/>
      <sheetName val="Hoja3_(7)9"/>
      <sheetName val="Hoja3_(8)9"/>
      <sheetName val="Hoja3_(9)9"/>
      <sheetName val="Hoja3_(10)9"/>
      <sheetName val="Hoja3_(12)9"/>
      <sheetName val="Hoja3_(13)9"/>
      <sheetName val="Hoja3_(15)9"/>
      <sheetName val="Hoja3_(16)9"/>
      <sheetName val="Hoja3_(17)9"/>
      <sheetName val="Hoja3_(18)9"/>
      <sheetName val="Hoja3_(19)9"/>
      <sheetName val="Hoja3_(28)9"/>
      <sheetName val="Hoja3_(35)9"/>
      <sheetName val="CALCULO_DE_CAMISAS11"/>
      <sheetName val="Dosificaciones_y_lista11"/>
      <sheetName val="INFORME_SEMANAL9"/>
      <sheetName val="DISEÑO_20-04-199"/>
      <sheetName val="CALCULOS_DE_SILO9"/>
      <sheetName val="GRANEL_PE9"/>
      <sheetName val="STOCK_ABRIL9"/>
      <sheetName val="Consumos_(LS)9"/>
      <sheetName val="diseñosx_div_conc9"/>
      <sheetName val="pe_20199"/>
      <sheetName val="TRAZB_CTO_(TE-may-19)9"/>
      <sheetName val="diseños_TS9"/>
      <sheetName val="TRAZ__CTO_(TS_may-19)9"/>
      <sheetName val="TRAZAB__CTO_(T_E_a_abr-19)9"/>
      <sheetName val="TRAZAB__CTO_(T_S_a_abril-19)9"/>
      <sheetName val="T_E-20189"/>
      <sheetName val="T_S-20189"/>
      <sheetName val="RESUMEN_9"/>
      <sheetName val="RECIBO_DE_SALIDA_ALMACEN9"/>
      <sheetName val="EL_TIEMPO_DEL_CARGUE9"/>
      <sheetName val="MATERIALES_CONCRETO9"/>
      <sheetName val="cc-_dia9"/>
      <sheetName val="mezcla_asf-Datos9"/>
      <sheetName val="CONSILIACION_CONCRETO9"/>
      <sheetName val="Entrada_mat9"/>
      <sheetName val="Materiales_contaminado_despach9"/>
      <sheetName val="TIEMPO_DE_LA_MIXER_MECO9"/>
      <sheetName val="FORMALETA_METALICAS9"/>
      <sheetName val="AGRAGADO_3-4_mix-entrad_(2)9"/>
      <sheetName val="graf_(3-4)9"/>
      <sheetName val="AGRAGADO_1-2_mix-entrad9"/>
      <sheetName val="graf_(1-2)9"/>
      <sheetName val="datos_entrada11"/>
      <sheetName val="PU8A_CD11"/>
      <sheetName val="PU9_CD11"/>
      <sheetName val="PU9_CI11"/>
      <sheetName val="PU11A_CD11"/>
      <sheetName val="PU14A_CD11"/>
      <sheetName val="PU14A_CI11"/>
      <sheetName val="PU16CD_11"/>
      <sheetName val="PU16CI_11"/>
      <sheetName val="PU19_A11"/>
      <sheetName val="PU21_A_CD11"/>
      <sheetName val="PU22_CD11"/>
      <sheetName val="PU22_CI11"/>
      <sheetName val="PU23_CD_11"/>
      <sheetName val="PU23_CI11"/>
      <sheetName val="0_Bases11"/>
      <sheetName val="Esquema_CECOS_11"/>
      <sheetName val="Seg_11"/>
      <sheetName val="VOLADIZOS_Y_VIGAS11"/>
      <sheetName val="SOPORTE_PONTONES11"/>
      <sheetName val="VIA_VEREDAL_ACTA_TOCCI9"/>
      <sheetName val="POR_ADMINISTRACION9"/>
      <sheetName val="ACTIVIDAD_DE_DESMONTE9"/>
      <sheetName val="DISTANCIA_LAGOS-RIOGRANDE9"/>
      <sheetName val="DISTANCIA_MINCIVIL9"/>
      <sheetName val="TRASLADO_DE_CERCHAS_METALICAS9"/>
      <sheetName val="ENR-32-70_9"/>
      <sheetName val="SUB-BSE-32-70_9"/>
      <sheetName val="SUB-BASE-185-215_9"/>
      <sheetName val="Detalle_X_gasto9"/>
      <sheetName val="detalle_X_gcia9"/>
      <sheetName val="EJEC__ENE-AGO9"/>
      <sheetName val="TOTAL_2020_X_GASTO9"/>
      <sheetName val="P&amp;G_20209"/>
      <sheetName val="TOTAL_20209"/>
      <sheetName val="DET_GASTOS_VIAJE9"/>
      <sheetName val="COSTOS_VEH9"/>
      <sheetName val="ALQ__VEHÍCULO_HOY9"/>
      <sheetName val="DEP_20199"/>
      <sheetName val="DEP_20209"/>
      <sheetName val="AMORT_20209"/>
      <sheetName val="P&amp;G_X_GERENCIAS9"/>
      <sheetName val="OF__CUMPLIM9"/>
      <sheetName val="AMORT_20199"/>
      <sheetName val="SOPORTE_ALC_PLUVIAL8"/>
      <sheetName val="SOPORTE_8"/>
      <sheetName val="Quadro-Orç__Resumo8"/>
      <sheetName val="ARQUITECTONICO_PEAJE8"/>
      <sheetName val="A_P_U_8"/>
      <sheetName val="DAT_NUC8"/>
      <sheetName val="Proc_0009h8"/>
      <sheetName val="Datos_Graficas8"/>
      <sheetName val="1_018"/>
      <sheetName val="1_18"/>
      <sheetName val="2_18"/>
      <sheetName val="2_028"/>
      <sheetName val="2_48"/>
      <sheetName val="2_58"/>
      <sheetName val="NP_2_048"/>
      <sheetName val="3_018"/>
      <sheetName val="3_038"/>
      <sheetName val="NP_3_048"/>
      <sheetName val="4_018"/>
      <sheetName val="4_028"/>
      <sheetName val="5_018"/>
      <sheetName val="5_028"/>
      <sheetName val="5_038"/>
      <sheetName val="5_048"/>
      <sheetName val="5_058"/>
      <sheetName val="5_088"/>
      <sheetName val="5_098"/>
      <sheetName val="5_108"/>
      <sheetName val="NP_5_118"/>
      <sheetName val="NP_5_128"/>
      <sheetName val="NP_5_138"/>
      <sheetName val="NP_5_148"/>
      <sheetName val="NP_5,158"/>
      <sheetName val="NP_5_168"/>
      <sheetName val="NP_5_178"/>
      <sheetName val="NP_5_188"/>
      <sheetName val="NP_5_198"/>
      <sheetName val="NP_5_208"/>
      <sheetName val="NP_5_218"/>
      <sheetName val="6_018"/>
      <sheetName val="6_028"/>
      <sheetName val="6_038"/>
      <sheetName val="6_048"/>
      <sheetName val="6_058"/>
      <sheetName val="6_068"/>
      <sheetName val="6_078"/>
      <sheetName val="6_088"/>
      <sheetName val="NP_1_038"/>
      <sheetName val="NP_4_038"/>
      <sheetName val="1_028"/>
      <sheetName val="2_018"/>
      <sheetName val="2_038"/>
      <sheetName val="3_028"/>
      <sheetName val="M_O8"/>
      <sheetName val="REAJUSTESACTA1PROVI"/>
      <sheetName val="mat&amp;consumo"/>
      <sheetName val="subcontrats"/>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ow r="6">
          <cell r="D6" t="str">
            <v>Base tratada con asfalto (BTA)</v>
          </cell>
        </row>
      </sheetData>
      <sheetData sheetId="43">
        <row r="3">
          <cell r="B3">
            <v>3</v>
          </cell>
        </row>
      </sheetData>
      <sheetData sheetId="44">
        <row r="6">
          <cell r="D6" t="str">
            <v>Base tratada con asfalto (BTA)</v>
          </cell>
        </row>
      </sheetData>
      <sheetData sheetId="45">
        <row r="6">
          <cell r="D6" t="str">
            <v>Base tratada con asfalto (BTA)</v>
          </cell>
        </row>
      </sheetData>
      <sheetData sheetId="46" refreshError="1"/>
      <sheetData sheetId="47" refreshError="1"/>
      <sheetData sheetId="48" refreshError="1"/>
      <sheetData sheetId="49" refreshError="1"/>
      <sheetData sheetId="50">
        <row r="6">
          <cell r="D6">
            <v>0</v>
          </cell>
        </row>
      </sheetData>
      <sheetData sheetId="51">
        <row r="6">
          <cell r="D6">
            <v>43666</v>
          </cell>
        </row>
      </sheetData>
      <sheetData sheetId="52">
        <row r="6">
          <cell r="D6" t="str">
            <v>Base tratada con asfalto (BTA)</v>
          </cell>
        </row>
      </sheetData>
      <sheetData sheetId="53">
        <row r="6">
          <cell r="D6" t="str">
            <v>Base tratada con asfalto (BTA)</v>
          </cell>
        </row>
      </sheetData>
      <sheetData sheetId="54">
        <row r="6">
          <cell r="D6" t="str">
            <v>Base tratada con asfalto (BTA)</v>
          </cell>
        </row>
      </sheetData>
      <sheetData sheetId="55">
        <row r="6">
          <cell r="D6">
            <v>0</v>
          </cell>
        </row>
      </sheetData>
      <sheetData sheetId="56">
        <row r="6">
          <cell r="D6">
            <v>43666</v>
          </cell>
        </row>
      </sheetData>
      <sheetData sheetId="57">
        <row r="6">
          <cell r="D6">
            <v>43666</v>
          </cell>
        </row>
      </sheetData>
      <sheetData sheetId="58">
        <row r="6">
          <cell r="D6">
            <v>43666</v>
          </cell>
        </row>
      </sheetData>
      <sheetData sheetId="59">
        <row r="6">
          <cell r="D6">
            <v>43666</v>
          </cell>
        </row>
      </sheetData>
      <sheetData sheetId="60">
        <row r="6">
          <cell r="D6">
            <v>43666</v>
          </cell>
        </row>
      </sheetData>
      <sheetData sheetId="61">
        <row r="6">
          <cell r="D6">
            <v>43666</v>
          </cell>
        </row>
      </sheetData>
      <sheetData sheetId="62">
        <row r="6">
          <cell r="D6">
            <v>43666</v>
          </cell>
        </row>
      </sheetData>
      <sheetData sheetId="63">
        <row r="6">
          <cell r="D6">
            <v>0</v>
          </cell>
        </row>
      </sheetData>
      <sheetData sheetId="64">
        <row r="6">
          <cell r="D6">
            <v>43666</v>
          </cell>
        </row>
      </sheetData>
      <sheetData sheetId="65">
        <row r="6">
          <cell r="D6">
            <v>43666</v>
          </cell>
        </row>
      </sheetData>
      <sheetData sheetId="66">
        <row r="6">
          <cell r="D6">
            <v>0</v>
          </cell>
        </row>
      </sheetData>
      <sheetData sheetId="67">
        <row r="6">
          <cell r="D6">
            <v>0</v>
          </cell>
        </row>
      </sheetData>
      <sheetData sheetId="68">
        <row r="6">
          <cell r="D6">
            <v>0</v>
          </cell>
        </row>
      </sheetData>
      <sheetData sheetId="69">
        <row r="10">
          <cell r="M10">
            <v>1302940.7487084535</v>
          </cell>
        </row>
      </sheetData>
      <sheetData sheetId="70">
        <row r="10">
          <cell r="M10">
            <v>1302940.7487084535</v>
          </cell>
        </row>
      </sheetData>
      <sheetData sheetId="71">
        <row r="6">
          <cell r="D6">
            <v>0</v>
          </cell>
        </row>
      </sheetData>
      <sheetData sheetId="72">
        <row r="6">
          <cell r="D6">
            <v>43666</v>
          </cell>
        </row>
      </sheetData>
      <sheetData sheetId="73">
        <row r="6">
          <cell r="D6">
            <v>43666</v>
          </cell>
        </row>
      </sheetData>
      <sheetData sheetId="74">
        <row r="6">
          <cell r="D6">
            <v>0</v>
          </cell>
        </row>
      </sheetData>
      <sheetData sheetId="75">
        <row r="6">
          <cell r="D6">
            <v>43666</v>
          </cell>
        </row>
      </sheetData>
      <sheetData sheetId="76">
        <row r="6">
          <cell r="D6">
            <v>0</v>
          </cell>
        </row>
      </sheetData>
      <sheetData sheetId="77">
        <row r="10">
          <cell r="M10">
            <v>1302940.7487084535</v>
          </cell>
        </row>
      </sheetData>
      <sheetData sheetId="78">
        <row r="6">
          <cell r="D6">
            <v>0</v>
          </cell>
        </row>
      </sheetData>
      <sheetData sheetId="79">
        <row r="6">
          <cell r="D6">
            <v>0</v>
          </cell>
        </row>
      </sheetData>
      <sheetData sheetId="80">
        <row r="6">
          <cell r="D6">
            <v>0</v>
          </cell>
        </row>
      </sheetData>
      <sheetData sheetId="81">
        <row r="6">
          <cell r="D6">
            <v>0</v>
          </cell>
        </row>
      </sheetData>
      <sheetData sheetId="82">
        <row r="6">
          <cell r="D6">
            <v>0</v>
          </cell>
        </row>
      </sheetData>
      <sheetData sheetId="83">
        <row r="6">
          <cell r="D6">
            <v>0</v>
          </cell>
        </row>
      </sheetData>
      <sheetData sheetId="84">
        <row r="10">
          <cell r="M10">
            <v>1302940.7487084535</v>
          </cell>
        </row>
      </sheetData>
      <sheetData sheetId="85">
        <row r="10">
          <cell r="M10">
            <v>1302940.7487084535</v>
          </cell>
        </row>
      </sheetData>
      <sheetData sheetId="86">
        <row r="6">
          <cell r="D6">
            <v>0</v>
          </cell>
        </row>
      </sheetData>
      <sheetData sheetId="87">
        <row r="6">
          <cell r="D6">
            <v>0</v>
          </cell>
        </row>
      </sheetData>
      <sheetData sheetId="88">
        <row r="10">
          <cell r="M10">
            <v>1302940.7487084535</v>
          </cell>
        </row>
      </sheetData>
      <sheetData sheetId="89">
        <row r="6">
          <cell r="D6">
            <v>0</v>
          </cell>
        </row>
      </sheetData>
      <sheetData sheetId="90">
        <row r="6">
          <cell r="D6">
            <v>0</v>
          </cell>
        </row>
      </sheetData>
      <sheetData sheetId="91">
        <row r="6">
          <cell r="D6">
            <v>0</v>
          </cell>
        </row>
      </sheetData>
      <sheetData sheetId="92">
        <row r="10">
          <cell r="M10">
            <v>1302940.7487084535</v>
          </cell>
        </row>
      </sheetData>
      <sheetData sheetId="93">
        <row r="10">
          <cell r="M10">
            <v>1302940.7487084535</v>
          </cell>
        </row>
      </sheetData>
      <sheetData sheetId="94">
        <row r="6">
          <cell r="D6">
            <v>0</v>
          </cell>
        </row>
      </sheetData>
      <sheetData sheetId="95">
        <row r="6">
          <cell r="D6">
            <v>0</v>
          </cell>
        </row>
      </sheetData>
      <sheetData sheetId="96">
        <row r="6">
          <cell r="D6" t="str">
            <v>Base tratada con asfalto (BTA)</v>
          </cell>
        </row>
      </sheetData>
      <sheetData sheetId="97">
        <row r="6">
          <cell r="D6">
            <v>0</v>
          </cell>
        </row>
      </sheetData>
      <sheetData sheetId="98">
        <row r="10">
          <cell r="M10">
            <v>1302940.7487084535</v>
          </cell>
        </row>
      </sheetData>
      <sheetData sheetId="99">
        <row r="6">
          <cell r="D6">
            <v>0</v>
          </cell>
        </row>
      </sheetData>
      <sheetData sheetId="100">
        <row r="10">
          <cell r="M10">
            <v>1302940.7487084535</v>
          </cell>
        </row>
      </sheetData>
      <sheetData sheetId="101">
        <row r="10">
          <cell r="M10">
            <v>1302940.7487084535</v>
          </cell>
        </row>
      </sheetData>
      <sheetData sheetId="102">
        <row r="10">
          <cell r="M10">
            <v>1302940.7487084535</v>
          </cell>
        </row>
      </sheetData>
      <sheetData sheetId="103">
        <row r="6">
          <cell r="D6">
            <v>0</v>
          </cell>
        </row>
      </sheetData>
      <sheetData sheetId="104">
        <row r="6">
          <cell r="D6">
            <v>0</v>
          </cell>
        </row>
      </sheetData>
      <sheetData sheetId="105">
        <row r="6">
          <cell r="D6">
            <v>0</v>
          </cell>
        </row>
      </sheetData>
      <sheetData sheetId="106">
        <row r="6">
          <cell r="D6">
            <v>0</v>
          </cell>
        </row>
      </sheetData>
      <sheetData sheetId="107">
        <row r="6">
          <cell r="D6">
            <v>0</v>
          </cell>
        </row>
      </sheetData>
      <sheetData sheetId="108">
        <row r="10">
          <cell r="M10">
            <v>1302940.7487084535</v>
          </cell>
        </row>
      </sheetData>
      <sheetData sheetId="109">
        <row r="10">
          <cell r="M10">
            <v>1302940.7487084535</v>
          </cell>
        </row>
      </sheetData>
      <sheetData sheetId="110">
        <row r="6">
          <cell r="D6">
            <v>0</v>
          </cell>
        </row>
      </sheetData>
      <sheetData sheetId="111">
        <row r="6">
          <cell r="D6" t="str">
            <v>Base tratada con asfalto (BTA)</v>
          </cell>
        </row>
      </sheetData>
      <sheetData sheetId="112">
        <row r="6">
          <cell r="D6">
            <v>0</v>
          </cell>
        </row>
      </sheetData>
      <sheetData sheetId="113">
        <row r="6">
          <cell r="D6">
            <v>0</v>
          </cell>
        </row>
      </sheetData>
      <sheetData sheetId="114">
        <row r="6">
          <cell r="D6">
            <v>0</v>
          </cell>
        </row>
      </sheetData>
      <sheetData sheetId="115">
        <row r="6">
          <cell r="D6">
            <v>0</v>
          </cell>
        </row>
      </sheetData>
      <sheetData sheetId="116">
        <row r="6">
          <cell r="D6">
            <v>0</v>
          </cell>
        </row>
      </sheetData>
      <sheetData sheetId="117">
        <row r="6">
          <cell r="D6">
            <v>0</v>
          </cell>
        </row>
      </sheetData>
      <sheetData sheetId="118">
        <row r="6">
          <cell r="D6">
            <v>0</v>
          </cell>
        </row>
      </sheetData>
      <sheetData sheetId="119">
        <row r="6">
          <cell r="D6">
            <v>0</v>
          </cell>
        </row>
      </sheetData>
      <sheetData sheetId="120">
        <row r="6">
          <cell r="D6">
            <v>0</v>
          </cell>
        </row>
      </sheetData>
      <sheetData sheetId="121">
        <row r="6">
          <cell r="D6">
            <v>0</v>
          </cell>
        </row>
      </sheetData>
      <sheetData sheetId="122">
        <row r="6">
          <cell r="D6">
            <v>0</v>
          </cell>
        </row>
      </sheetData>
      <sheetData sheetId="123">
        <row r="6">
          <cell r="D6">
            <v>0</v>
          </cell>
        </row>
      </sheetData>
      <sheetData sheetId="124">
        <row r="6">
          <cell r="D6">
            <v>0</v>
          </cell>
        </row>
      </sheetData>
      <sheetData sheetId="125">
        <row r="6">
          <cell r="D6">
            <v>0</v>
          </cell>
        </row>
      </sheetData>
      <sheetData sheetId="126">
        <row r="6">
          <cell r="D6">
            <v>43666</v>
          </cell>
        </row>
      </sheetData>
      <sheetData sheetId="127">
        <row r="6">
          <cell r="D6">
            <v>0</v>
          </cell>
        </row>
      </sheetData>
      <sheetData sheetId="128">
        <row r="6">
          <cell r="D6">
            <v>0</v>
          </cell>
        </row>
      </sheetData>
      <sheetData sheetId="129">
        <row r="6">
          <cell r="D6">
            <v>0</v>
          </cell>
        </row>
      </sheetData>
      <sheetData sheetId="130">
        <row r="6">
          <cell r="D6">
            <v>0</v>
          </cell>
        </row>
      </sheetData>
      <sheetData sheetId="131">
        <row r="6">
          <cell r="D6">
            <v>43666</v>
          </cell>
        </row>
      </sheetData>
      <sheetData sheetId="132">
        <row r="6">
          <cell r="D6">
            <v>43666</v>
          </cell>
        </row>
      </sheetData>
      <sheetData sheetId="133">
        <row r="6">
          <cell r="D6">
            <v>0</v>
          </cell>
        </row>
      </sheetData>
      <sheetData sheetId="134">
        <row r="6">
          <cell r="D6">
            <v>0</v>
          </cell>
        </row>
      </sheetData>
      <sheetData sheetId="135">
        <row r="6">
          <cell r="D6">
            <v>43666</v>
          </cell>
        </row>
      </sheetData>
      <sheetData sheetId="136">
        <row r="6">
          <cell r="D6">
            <v>0</v>
          </cell>
        </row>
      </sheetData>
      <sheetData sheetId="137">
        <row r="6">
          <cell r="D6">
            <v>0</v>
          </cell>
        </row>
      </sheetData>
      <sheetData sheetId="138">
        <row r="6">
          <cell r="D6">
            <v>0</v>
          </cell>
        </row>
      </sheetData>
      <sheetData sheetId="139">
        <row r="6">
          <cell r="D6">
            <v>43666</v>
          </cell>
        </row>
      </sheetData>
      <sheetData sheetId="140">
        <row r="10">
          <cell r="M10">
            <v>1302940.7487084535</v>
          </cell>
        </row>
      </sheetData>
      <sheetData sheetId="141">
        <row r="6">
          <cell r="D6">
            <v>43666</v>
          </cell>
        </row>
      </sheetData>
      <sheetData sheetId="142">
        <row r="6">
          <cell r="D6" t="str">
            <v>Base tratada con asfalto (BTA)</v>
          </cell>
        </row>
      </sheetData>
      <sheetData sheetId="143">
        <row r="6">
          <cell r="D6" t="str">
            <v>Base tratada con asfalto (BTA)</v>
          </cell>
        </row>
      </sheetData>
      <sheetData sheetId="144">
        <row r="6">
          <cell r="D6" t="str">
            <v>Base tratada con asfalto (BTA)</v>
          </cell>
        </row>
      </sheetData>
      <sheetData sheetId="145">
        <row r="10">
          <cell r="M10">
            <v>1302940.7487084535</v>
          </cell>
        </row>
      </sheetData>
      <sheetData sheetId="146">
        <row r="10">
          <cell r="M10">
            <v>1302940.7487084535</v>
          </cell>
        </row>
      </sheetData>
      <sheetData sheetId="147">
        <row r="6">
          <cell r="D6">
            <v>0</v>
          </cell>
        </row>
      </sheetData>
      <sheetData sheetId="148">
        <row r="6">
          <cell r="D6">
            <v>0</v>
          </cell>
        </row>
      </sheetData>
      <sheetData sheetId="149">
        <row r="6">
          <cell r="D6">
            <v>43666</v>
          </cell>
        </row>
      </sheetData>
      <sheetData sheetId="150">
        <row r="6">
          <cell r="D6">
            <v>43666</v>
          </cell>
        </row>
      </sheetData>
      <sheetData sheetId="151"/>
      <sheetData sheetId="152" refreshError="1"/>
      <sheetData sheetId="153" refreshError="1"/>
      <sheetData sheetId="154">
        <row r="6">
          <cell r="D6">
            <v>0</v>
          </cell>
        </row>
      </sheetData>
      <sheetData sheetId="155">
        <row r="10">
          <cell r="M10">
            <v>1302940.7487084535</v>
          </cell>
        </row>
      </sheetData>
      <sheetData sheetId="156">
        <row r="6">
          <cell r="D6">
            <v>0</v>
          </cell>
        </row>
      </sheetData>
      <sheetData sheetId="157">
        <row r="10">
          <cell r="M10">
            <v>1302940.7487084535</v>
          </cell>
        </row>
      </sheetData>
      <sheetData sheetId="158">
        <row r="6">
          <cell r="D6">
            <v>43666</v>
          </cell>
        </row>
      </sheetData>
      <sheetData sheetId="159">
        <row r="6">
          <cell r="D6">
            <v>0</v>
          </cell>
        </row>
      </sheetData>
      <sheetData sheetId="160">
        <row r="6">
          <cell r="D6">
            <v>43666</v>
          </cell>
        </row>
      </sheetData>
      <sheetData sheetId="161">
        <row r="6">
          <cell r="D6">
            <v>0</v>
          </cell>
        </row>
      </sheetData>
      <sheetData sheetId="162">
        <row r="6">
          <cell r="D6">
            <v>43666</v>
          </cell>
        </row>
      </sheetData>
      <sheetData sheetId="163">
        <row r="6">
          <cell r="D6">
            <v>0</v>
          </cell>
        </row>
      </sheetData>
      <sheetData sheetId="164">
        <row r="6">
          <cell r="D6">
            <v>0</v>
          </cell>
        </row>
      </sheetData>
      <sheetData sheetId="165">
        <row r="6">
          <cell r="D6">
            <v>0</v>
          </cell>
        </row>
      </sheetData>
      <sheetData sheetId="166">
        <row r="10">
          <cell r="M10">
            <v>1302940.7487084535</v>
          </cell>
        </row>
      </sheetData>
      <sheetData sheetId="167">
        <row r="6">
          <cell r="D6">
            <v>43666</v>
          </cell>
        </row>
      </sheetData>
      <sheetData sheetId="168">
        <row r="6">
          <cell r="D6">
            <v>0</v>
          </cell>
        </row>
      </sheetData>
      <sheetData sheetId="169">
        <row r="6">
          <cell r="D6">
            <v>43666</v>
          </cell>
        </row>
      </sheetData>
      <sheetData sheetId="170">
        <row r="6">
          <cell r="D6">
            <v>43666</v>
          </cell>
        </row>
      </sheetData>
      <sheetData sheetId="171">
        <row r="6">
          <cell r="D6">
            <v>0</v>
          </cell>
        </row>
      </sheetData>
      <sheetData sheetId="172">
        <row r="6">
          <cell r="D6">
            <v>0</v>
          </cell>
        </row>
      </sheetData>
      <sheetData sheetId="173">
        <row r="6">
          <cell r="D6">
            <v>0</v>
          </cell>
        </row>
      </sheetData>
      <sheetData sheetId="174">
        <row r="6">
          <cell r="D6">
            <v>0</v>
          </cell>
        </row>
      </sheetData>
      <sheetData sheetId="175">
        <row r="10">
          <cell r="M10">
            <v>1302940.7487084535</v>
          </cell>
        </row>
      </sheetData>
      <sheetData sheetId="176">
        <row r="6">
          <cell r="D6">
            <v>0</v>
          </cell>
        </row>
      </sheetData>
      <sheetData sheetId="177">
        <row r="10">
          <cell r="M10">
            <v>1302940.7487084535</v>
          </cell>
        </row>
      </sheetData>
      <sheetData sheetId="178">
        <row r="6">
          <cell r="D6">
            <v>0</v>
          </cell>
        </row>
      </sheetData>
      <sheetData sheetId="179">
        <row r="6">
          <cell r="D6">
            <v>0</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row r="10">
          <cell r="M10">
            <v>1302940.7487084535</v>
          </cell>
        </row>
      </sheetData>
      <sheetData sheetId="187">
        <row r="6">
          <cell r="D6">
            <v>0</v>
          </cell>
        </row>
      </sheetData>
      <sheetData sheetId="188">
        <row r="6">
          <cell r="D6">
            <v>0</v>
          </cell>
        </row>
      </sheetData>
      <sheetData sheetId="189">
        <row r="6">
          <cell r="D6">
            <v>0</v>
          </cell>
        </row>
      </sheetData>
      <sheetData sheetId="190">
        <row r="10">
          <cell r="M10">
            <v>1302940.7487084535</v>
          </cell>
        </row>
      </sheetData>
      <sheetData sheetId="191">
        <row r="6">
          <cell r="D6">
            <v>0</v>
          </cell>
        </row>
      </sheetData>
      <sheetData sheetId="192">
        <row r="6">
          <cell r="D6" t="str">
            <v>Base tratada con asfalto (BTA)</v>
          </cell>
        </row>
      </sheetData>
      <sheetData sheetId="193">
        <row r="6">
          <cell r="D6">
            <v>0</v>
          </cell>
        </row>
      </sheetData>
      <sheetData sheetId="194">
        <row r="10">
          <cell r="M10">
            <v>1302940.7487084535</v>
          </cell>
        </row>
      </sheetData>
      <sheetData sheetId="195">
        <row r="6">
          <cell r="D6">
            <v>0</v>
          </cell>
        </row>
      </sheetData>
      <sheetData sheetId="196"/>
      <sheetData sheetId="197">
        <row r="6">
          <cell r="D6">
            <v>0</v>
          </cell>
        </row>
      </sheetData>
      <sheetData sheetId="198">
        <row r="6">
          <cell r="D6">
            <v>0</v>
          </cell>
        </row>
      </sheetData>
      <sheetData sheetId="199">
        <row r="6">
          <cell r="D6">
            <v>0</v>
          </cell>
        </row>
      </sheetData>
      <sheetData sheetId="200">
        <row r="10">
          <cell r="M10">
            <v>1302940.7487084535</v>
          </cell>
        </row>
      </sheetData>
      <sheetData sheetId="201">
        <row r="6">
          <cell r="D6">
            <v>0</v>
          </cell>
        </row>
      </sheetData>
      <sheetData sheetId="202">
        <row r="6">
          <cell r="D6">
            <v>0</v>
          </cell>
        </row>
      </sheetData>
      <sheetData sheetId="203">
        <row r="6">
          <cell r="D6">
            <v>0</v>
          </cell>
        </row>
      </sheetData>
      <sheetData sheetId="204">
        <row r="10">
          <cell r="M10">
            <v>1302940.7487084535</v>
          </cell>
        </row>
      </sheetData>
      <sheetData sheetId="205">
        <row r="10">
          <cell r="M10">
            <v>1302940.7487084535</v>
          </cell>
        </row>
      </sheetData>
      <sheetData sheetId="206">
        <row r="6">
          <cell r="D6">
            <v>0</v>
          </cell>
        </row>
      </sheetData>
      <sheetData sheetId="207">
        <row r="10">
          <cell r="M10">
            <v>1302940.7487084535</v>
          </cell>
        </row>
      </sheetData>
      <sheetData sheetId="208">
        <row r="10">
          <cell r="M10">
            <v>1302940.7487084535</v>
          </cell>
        </row>
      </sheetData>
      <sheetData sheetId="209">
        <row r="6">
          <cell r="D6">
            <v>0</v>
          </cell>
        </row>
      </sheetData>
      <sheetData sheetId="210">
        <row r="6">
          <cell r="D6">
            <v>0</v>
          </cell>
        </row>
      </sheetData>
      <sheetData sheetId="211">
        <row r="6">
          <cell r="D6">
            <v>0</v>
          </cell>
        </row>
      </sheetData>
      <sheetData sheetId="212">
        <row r="6">
          <cell r="D6">
            <v>0</v>
          </cell>
        </row>
      </sheetData>
      <sheetData sheetId="213">
        <row r="10">
          <cell r="M10">
            <v>1302940.7487084535</v>
          </cell>
        </row>
      </sheetData>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row r="6">
          <cell r="D6" t="str">
            <v>Base tratada con asfalto (BTA)</v>
          </cell>
        </row>
      </sheetData>
      <sheetData sheetId="220">
        <row r="6">
          <cell r="D6">
            <v>0</v>
          </cell>
        </row>
      </sheetData>
      <sheetData sheetId="221">
        <row r="6">
          <cell r="D6">
            <v>0</v>
          </cell>
        </row>
      </sheetData>
      <sheetData sheetId="222">
        <row r="6">
          <cell r="D6">
            <v>0</v>
          </cell>
        </row>
      </sheetData>
      <sheetData sheetId="223">
        <row r="6">
          <cell r="D6">
            <v>43666</v>
          </cell>
        </row>
      </sheetData>
      <sheetData sheetId="224">
        <row r="6">
          <cell r="D6">
            <v>0</v>
          </cell>
        </row>
      </sheetData>
      <sheetData sheetId="225">
        <row r="10">
          <cell r="M10">
            <v>1302940.7487084535</v>
          </cell>
        </row>
      </sheetData>
      <sheetData sheetId="226">
        <row r="6">
          <cell r="D6">
            <v>0</v>
          </cell>
        </row>
      </sheetData>
      <sheetData sheetId="227">
        <row r="6">
          <cell r="D6">
            <v>43666</v>
          </cell>
        </row>
      </sheetData>
      <sheetData sheetId="228">
        <row r="6">
          <cell r="D6">
            <v>0</v>
          </cell>
        </row>
      </sheetData>
      <sheetData sheetId="229">
        <row r="6">
          <cell r="D6">
            <v>43666</v>
          </cell>
        </row>
      </sheetData>
      <sheetData sheetId="230">
        <row r="10">
          <cell r="M10">
            <v>1302940.7487084535</v>
          </cell>
        </row>
      </sheetData>
      <sheetData sheetId="231">
        <row r="6">
          <cell r="D6">
            <v>43666</v>
          </cell>
        </row>
      </sheetData>
      <sheetData sheetId="232">
        <row r="6">
          <cell r="D6">
            <v>0</v>
          </cell>
        </row>
      </sheetData>
      <sheetData sheetId="233">
        <row r="6">
          <cell r="D6">
            <v>0</v>
          </cell>
        </row>
      </sheetData>
      <sheetData sheetId="234">
        <row r="6">
          <cell r="D6" t="str">
            <v>Base tratada con asfalto (BTA)</v>
          </cell>
        </row>
      </sheetData>
      <sheetData sheetId="235">
        <row r="6">
          <cell r="D6">
            <v>43666</v>
          </cell>
        </row>
      </sheetData>
      <sheetData sheetId="236"/>
      <sheetData sheetId="237">
        <row r="6">
          <cell r="D6">
            <v>43666</v>
          </cell>
        </row>
      </sheetData>
      <sheetData sheetId="238">
        <row r="10">
          <cell r="M10">
            <v>1302940.7487084535</v>
          </cell>
        </row>
      </sheetData>
      <sheetData sheetId="239" refreshError="1"/>
      <sheetData sheetId="240">
        <row r="6">
          <cell r="D6" t="str">
            <v>Base tratada con asfalto (BTA)</v>
          </cell>
        </row>
      </sheetData>
      <sheetData sheetId="241">
        <row r="6">
          <cell r="D6" t="str">
            <v>Base tratada con asfalto (BTA)</v>
          </cell>
        </row>
      </sheetData>
      <sheetData sheetId="242">
        <row r="6">
          <cell r="D6">
            <v>43666</v>
          </cell>
        </row>
      </sheetData>
      <sheetData sheetId="243">
        <row r="10">
          <cell r="M10">
            <v>1302940.7487084535</v>
          </cell>
        </row>
      </sheetData>
      <sheetData sheetId="244">
        <row r="6">
          <cell r="D6">
            <v>0</v>
          </cell>
        </row>
      </sheetData>
      <sheetData sheetId="245">
        <row r="6">
          <cell r="D6">
            <v>0</v>
          </cell>
        </row>
      </sheetData>
      <sheetData sheetId="246">
        <row r="10">
          <cell r="M10">
            <v>1302940.7487084535</v>
          </cell>
        </row>
      </sheetData>
      <sheetData sheetId="247">
        <row r="6">
          <cell r="D6">
            <v>43666</v>
          </cell>
        </row>
      </sheetData>
      <sheetData sheetId="248">
        <row r="6">
          <cell r="D6">
            <v>0</v>
          </cell>
        </row>
      </sheetData>
      <sheetData sheetId="249">
        <row r="6">
          <cell r="D6" t="str">
            <v>UND</v>
          </cell>
        </row>
      </sheetData>
      <sheetData sheetId="250">
        <row r="6">
          <cell r="D6">
            <v>5433063.0008333344</v>
          </cell>
        </row>
      </sheetData>
      <sheetData sheetId="251">
        <row r="6">
          <cell r="D6" t="str">
            <v>Base tratada con asfalto (BTA)</v>
          </cell>
        </row>
      </sheetData>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sheetData sheetId="256"/>
      <sheetData sheetId="257"/>
      <sheetData sheetId="258">
        <row r="10">
          <cell r="M10">
            <v>1302940.7487084535</v>
          </cell>
        </row>
      </sheetData>
      <sheetData sheetId="259">
        <row r="6">
          <cell r="D6">
            <v>0</v>
          </cell>
        </row>
      </sheetData>
      <sheetData sheetId="260">
        <row r="10">
          <cell r="M10">
            <v>1302940.7487084535</v>
          </cell>
        </row>
      </sheetData>
      <sheetData sheetId="261">
        <row r="6">
          <cell r="D6">
            <v>0</v>
          </cell>
        </row>
      </sheetData>
      <sheetData sheetId="262">
        <row r="6">
          <cell r="D6">
            <v>43666</v>
          </cell>
        </row>
      </sheetData>
      <sheetData sheetId="263">
        <row r="6">
          <cell r="D6">
            <v>43666</v>
          </cell>
        </row>
      </sheetData>
      <sheetData sheetId="264">
        <row r="6">
          <cell r="D6">
            <v>43666</v>
          </cell>
        </row>
      </sheetData>
      <sheetData sheetId="265">
        <row r="6">
          <cell r="D6">
            <v>43666</v>
          </cell>
        </row>
      </sheetData>
      <sheetData sheetId="266">
        <row r="6">
          <cell r="D6">
            <v>0</v>
          </cell>
        </row>
      </sheetData>
      <sheetData sheetId="267">
        <row r="6">
          <cell r="D6">
            <v>0</v>
          </cell>
        </row>
      </sheetData>
      <sheetData sheetId="268">
        <row r="6">
          <cell r="D6">
            <v>0</v>
          </cell>
        </row>
      </sheetData>
      <sheetData sheetId="269">
        <row r="10">
          <cell r="M10">
            <v>1302940.7487084535</v>
          </cell>
        </row>
      </sheetData>
      <sheetData sheetId="270">
        <row r="10">
          <cell r="M10">
            <v>1302940.7487084535</v>
          </cell>
        </row>
      </sheetData>
      <sheetData sheetId="271">
        <row r="6">
          <cell r="D6">
            <v>43666</v>
          </cell>
        </row>
      </sheetData>
      <sheetData sheetId="272">
        <row r="6">
          <cell r="D6">
            <v>43666</v>
          </cell>
        </row>
      </sheetData>
      <sheetData sheetId="273">
        <row r="6">
          <cell r="D6">
            <v>0</v>
          </cell>
        </row>
      </sheetData>
      <sheetData sheetId="274">
        <row r="6">
          <cell r="D6">
            <v>0</v>
          </cell>
        </row>
      </sheetData>
      <sheetData sheetId="275">
        <row r="10">
          <cell r="M10">
            <v>1302940.7487084535</v>
          </cell>
        </row>
      </sheetData>
      <sheetData sheetId="276">
        <row r="10">
          <cell r="M10">
            <v>1302940.7487084535</v>
          </cell>
        </row>
      </sheetData>
      <sheetData sheetId="277"/>
      <sheetData sheetId="278">
        <row r="6">
          <cell r="D6">
            <v>0</v>
          </cell>
        </row>
      </sheetData>
      <sheetData sheetId="279">
        <row r="10">
          <cell r="M10">
            <v>1302940.7487084535</v>
          </cell>
        </row>
      </sheetData>
      <sheetData sheetId="280">
        <row r="10">
          <cell r="M10">
            <v>1302940.7487084535</v>
          </cell>
        </row>
      </sheetData>
      <sheetData sheetId="281"/>
      <sheetData sheetId="282">
        <row r="6">
          <cell r="D6">
            <v>0</v>
          </cell>
        </row>
      </sheetData>
      <sheetData sheetId="283">
        <row r="10">
          <cell r="M10">
            <v>1302940.7487084535</v>
          </cell>
        </row>
      </sheetData>
      <sheetData sheetId="284">
        <row r="10">
          <cell r="M10">
            <v>1302940.7487084535</v>
          </cell>
        </row>
      </sheetData>
      <sheetData sheetId="285"/>
      <sheetData sheetId="286">
        <row r="6">
          <cell r="D6">
            <v>0</v>
          </cell>
        </row>
      </sheetData>
      <sheetData sheetId="287"/>
      <sheetData sheetId="288"/>
      <sheetData sheetId="289">
        <row r="6">
          <cell r="D6">
            <v>0</v>
          </cell>
        </row>
      </sheetData>
      <sheetData sheetId="290">
        <row r="6">
          <cell r="D6">
            <v>0</v>
          </cell>
        </row>
      </sheetData>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row r="6">
          <cell r="D6">
            <v>0</v>
          </cell>
        </row>
      </sheetData>
      <sheetData sheetId="298">
        <row r="6">
          <cell r="D6">
            <v>43666</v>
          </cell>
        </row>
      </sheetData>
      <sheetData sheetId="299">
        <row r="6">
          <cell r="D6">
            <v>43666</v>
          </cell>
        </row>
      </sheetData>
      <sheetData sheetId="300">
        <row r="6">
          <cell r="D6">
            <v>43666</v>
          </cell>
        </row>
      </sheetData>
      <sheetData sheetId="301">
        <row r="10">
          <cell r="M10">
            <v>1302940.7487084535</v>
          </cell>
        </row>
      </sheetData>
      <sheetData sheetId="302">
        <row r="10">
          <cell r="M10">
            <v>1302940.7487084535</v>
          </cell>
        </row>
      </sheetData>
      <sheetData sheetId="303">
        <row r="6">
          <cell r="D6">
            <v>0</v>
          </cell>
        </row>
      </sheetData>
      <sheetData sheetId="304">
        <row r="10">
          <cell r="M10">
            <v>1302940.7487084535</v>
          </cell>
        </row>
      </sheetData>
      <sheetData sheetId="305">
        <row r="10">
          <cell r="M10">
            <v>1302940.7487084535</v>
          </cell>
        </row>
      </sheetData>
      <sheetData sheetId="306"/>
      <sheetData sheetId="307">
        <row r="6">
          <cell r="D6">
            <v>0</v>
          </cell>
        </row>
      </sheetData>
      <sheetData sheetId="308">
        <row r="6">
          <cell r="D6">
            <v>0</v>
          </cell>
        </row>
      </sheetData>
      <sheetData sheetId="309">
        <row r="6">
          <cell r="D6">
            <v>0</v>
          </cell>
        </row>
      </sheetData>
      <sheetData sheetId="310">
        <row r="6">
          <cell r="D6">
            <v>0</v>
          </cell>
        </row>
      </sheetData>
      <sheetData sheetId="311"/>
      <sheetData sheetId="312">
        <row r="6">
          <cell r="D6" t="str">
            <v>UND</v>
          </cell>
        </row>
      </sheetData>
      <sheetData sheetId="313">
        <row r="6">
          <cell r="D6">
            <v>0</v>
          </cell>
        </row>
      </sheetData>
      <sheetData sheetId="314">
        <row r="6">
          <cell r="D6">
            <v>0</v>
          </cell>
        </row>
      </sheetData>
      <sheetData sheetId="315">
        <row r="6">
          <cell r="D6">
            <v>0</v>
          </cell>
        </row>
      </sheetData>
      <sheetData sheetId="316">
        <row r="6">
          <cell r="D6">
            <v>0</v>
          </cell>
        </row>
      </sheetData>
      <sheetData sheetId="317">
        <row r="6">
          <cell r="D6">
            <v>0</v>
          </cell>
        </row>
      </sheetData>
      <sheetData sheetId="318">
        <row r="6">
          <cell r="D6">
            <v>0</v>
          </cell>
        </row>
      </sheetData>
      <sheetData sheetId="319">
        <row r="6">
          <cell r="D6">
            <v>0</v>
          </cell>
        </row>
      </sheetData>
      <sheetData sheetId="320">
        <row r="6">
          <cell r="D6">
            <v>0</v>
          </cell>
        </row>
      </sheetData>
      <sheetData sheetId="321">
        <row r="6">
          <cell r="D6">
            <v>0</v>
          </cell>
        </row>
      </sheetData>
      <sheetData sheetId="322">
        <row r="6">
          <cell r="D6">
            <v>0</v>
          </cell>
        </row>
      </sheetData>
      <sheetData sheetId="323">
        <row r="6">
          <cell r="D6">
            <v>0</v>
          </cell>
        </row>
      </sheetData>
      <sheetData sheetId="324"/>
      <sheetData sheetId="325">
        <row r="10">
          <cell r="M10">
            <v>1302940.7487084535</v>
          </cell>
        </row>
      </sheetData>
      <sheetData sheetId="326">
        <row r="10">
          <cell r="M10">
            <v>1302940.7487084535</v>
          </cell>
        </row>
      </sheetData>
      <sheetData sheetId="327">
        <row r="6">
          <cell r="D6">
            <v>43666</v>
          </cell>
        </row>
      </sheetData>
      <sheetData sheetId="328"/>
      <sheetData sheetId="329">
        <row r="6">
          <cell r="D6">
            <v>0</v>
          </cell>
        </row>
      </sheetData>
      <sheetData sheetId="330">
        <row r="6">
          <cell r="D6">
            <v>0</v>
          </cell>
        </row>
      </sheetData>
      <sheetData sheetId="331">
        <row r="10">
          <cell r="M10">
            <v>1302940.7487084535</v>
          </cell>
        </row>
      </sheetData>
      <sheetData sheetId="332">
        <row r="10">
          <cell r="M10">
            <v>1302940.7487084535</v>
          </cell>
        </row>
      </sheetData>
      <sheetData sheetId="333">
        <row r="10">
          <cell r="M10">
            <v>1302940.7487084535</v>
          </cell>
        </row>
      </sheetData>
      <sheetData sheetId="334">
        <row r="10">
          <cell r="M10">
            <v>1302940.7487084535</v>
          </cell>
        </row>
      </sheetData>
      <sheetData sheetId="335">
        <row r="6">
          <cell r="D6" t="str">
            <v>UND</v>
          </cell>
        </row>
      </sheetData>
      <sheetData sheetId="336">
        <row r="6">
          <cell r="D6">
            <v>5433063.0008333344</v>
          </cell>
        </row>
      </sheetData>
      <sheetData sheetId="337">
        <row r="10">
          <cell r="M10">
            <v>1302940.7487084535</v>
          </cell>
        </row>
      </sheetData>
      <sheetData sheetId="338">
        <row r="10">
          <cell r="M10">
            <v>1302940.7487084535</v>
          </cell>
        </row>
      </sheetData>
      <sheetData sheetId="339">
        <row r="6">
          <cell r="D6" t="str">
            <v>UND</v>
          </cell>
        </row>
      </sheetData>
      <sheetData sheetId="340">
        <row r="6">
          <cell r="D6" t="str">
            <v>UND</v>
          </cell>
        </row>
      </sheetData>
      <sheetData sheetId="341">
        <row r="10">
          <cell r="M10">
            <v>1302940.7487084535</v>
          </cell>
        </row>
      </sheetData>
      <sheetData sheetId="342">
        <row r="10">
          <cell r="M10">
            <v>1302940.7487084535</v>
          </cell>
        </row>
      </sheetData>
      <sheetData sheetId="343">
        <row r="6">
          <cell r="D6" t="str">
            <v>Base tratada con asfalto (BTA)</v>
          </cell>
        </row>
      </sheetData>
      <sheetData sheetId="344">
        <row r="6">
          <cell r="D6" t="str">
            <v>Base tratada con asfalto (BTA)</v>
          </cell>
        </row>
      </sheetData>
      <sheetData sheetId="345">
        <row r="6">
          <cell r="D6" t="str">
            <v>Base tratada con asfalto (BTA)</v>
          </cell>
        </row>
      </sheetData>
      <sheetData sheetId="346">
        <row r="10">
          <cell r="M10">
            <v>1302940.7487084535</v>
          </cell>
        </row>
      </sheetData>
      <sheetData sheetId="347">
        <row r="10">
          <cell r="M10">
            <v>1302940.7487084535</v>
          </cell>
        </row>
      </sheetData>
      <sheetData sheetId="348">
        <row r="10">
          <cell r="M10">
            <v>1302940.7487084535</v>
          </cell>
        </row>
      </sheetData>
      <sheetData sheetId="349">
        <row r="10">
          <cell r="M10">
            <v>1302940.7487084535</v>
          </cell>
        </row>
      </sheetData>
      <sheetData sheetId="350">
        <row r="6">
          <cell r="D6">
            <v>5433063.0008333344</v>
          </cell>
        </row>
      </sheetData>
      <sheetData sheetId="351">
        <row r="6">
          <cell r="D6">
            <v>5433063.0008333344</v>
          </cell>
        </row>
      </sheetData>
      <sheetData sheetId="352">
        <row r="6">
          <cell r="D6">
            <v>0</v>
          </cell>
        </row>
      </sheetData>
      <sheetData sheetId="353">
        <row r="10">
          <cell r="M10">
            <v>1302940.7487084535</v>
          </cell>
        </row>
      </sheetData>
      <sheetData sheetId="354">
        <row r="6">
          <cell r="D6">
            <v>0</v>
          </cell>
        </row>
      </sheetData>
      <sheetData sheetId="355">
        <row r="10">
          <cell r="M10">
            <v>1302940.7487084535</v>
          </cell>
        </row>
      </sheetData>
      <sheetData sheetId="356">
        <row r="10">
          <cell r="M10">
            <v>1302940.7487084535</v>
          </cell>
        </row>
      </sheetData>
      <sheetData sheetId="357">
        <row r="6">
          <cell r="D6">
            <v>0</v>
          </cell>
        </row>
      </sheetData>
      <sheetData sheetId="358">
        <row r="10">
          <cell r="M10">
            <v>1302940.7487084535</v>
          </cell>
        </row>
      </sheetData>
      <sheetData sheetId="359">
        <row r="6">
          <cell r="D6">
            <v>0</v>
          </cell>
        </row>
      </sheetData>
      <sheetData sheetId="360">
        <row r="10">
          <cell r="M10">
            <v>1302940.7487084535</v>
          </cell>
        </row>
      </sheetData>
      <sheetData sheetId="361">
        <row r="6">
          <cell r="D6">
            <v>0</v>
          </cell>
        </row>
      </sheetData>
      <sheetData sheetId="362">
        <row r="6">
          <cell r="D6">
            <v>0</v>
          </cell>
        </row>
      </sheetData>
      <sheetData sheetId="363">
        <row r="6">
          <cell r="D6">
            <v>0</v>
          </cell>
        </row>
      </sheetData>
      <sheetData sheetId="364">
        <row r="10">
          <cell r="M10">
            <v>1302940.7487084535</v>
          </cell>
        </row>
      </sheetData>
      <sheetData sheetId="365">
        <row r="6">
          <cell r="D6">
            <v>0</v>
          </cell>
        </row>
      </sheetData>
      <sheetData sheetId="366">
        <row r="6">
          <cell r="D6" t="str">
            <v>Base tratada con asfalto (BTA)</v>
          </cell>
        </row>
      </sheetData>
      <sheetData sheetId="367">
        <row r="6">
          <cell r="D6">
            <v>0</v>
          </cell>
        </row>
      </sheetData>
      <sheetData sheetId="368">
        <row r="6">
          <cell r="D6">
            <v>5433063.0008333344</v>
          </cell>
        </row>
      </sheetData>
      <sheetData sheetId="369">
        <row r="6">
          <cell r="D6">
            <v>0</v>
          </cell>
        </row>
      </sheetData>
      <sheetData sheetId="370">
        <row r="6">
          <cell r="D6">
            <v>0</v>
          </cell>
        </row>
      </sheetData>
      <sheetData sheetId="371">
        <row r="6">
          <cell r="D6">
            <v>0</v>
          </cell>
        </row>
      </sheetData>
      <sheetData sheetId="372">
        <row r="6">
          <cell r="D6">
            <v>5433063.0008333344</v>
          </cell>
        </row>
      </sheetData>
      <sheetData sheetId="373"/>
      <sheetData sheetId="374">
        <row r="10">
          <cell r="M10">
            <v>1302940.7487084535</v>
          </cell>
        </row>
      </sheetData>
      <sheetData sheetId="375">
        <row r="6">
          <cell r="D6">
            <v>0</v>
          </cell>
        </row>
      </sheetData>
      <sheetData sheetId="376">
        <row r="10">
          <cell r="M10">
            <v>1302940.7487084535</v>
          </cell>
        </row>
      </sheetData>
      <sheetData sheetId="377">
        <row r="10">
          <cell r="M10">
            <v>1302940.7487084535</v>
          </cell>
        </row>
      </sheetData>
      <sheetData sheetId="378">
        <row r="10">
          <cell r="M10">
            <v>1302940.7487084535</v>
          </cell>
        </row>
      </sheetData>
      <sheetData sheetId="379">
        <row r="10">
          <cell r="M10">
            <v>1302940.7487084535</v>
          </cell>
        </row>
      </sheetData>
      <sheetData sheetId="380">
        <row r="10">
          <cell r="M10">
            <v>1302940.7487084535</v>
          </cell>
        </row>
      </sheetData>
      <sheetData sheetId="381">
        <row r="6">
          <cell r="D6">
            <v>0</v>
          </cell>
        </row>
      </sheetData>
      <sheetData sheetId="382">
        <row r="6">
          <cell r="D6">
            <v>0</v>
          </cell>
        </row>
      </sheetData>
      <sheetData sheetId="383">
        <row r="10">
          <cell r="M10">
            <v>1302940.7487084535</v>
          </cell>
        </row>
      </sheetData>
      <sheetData sheetId="384">
        <row r="10">
          <cell r="M10">
            <v>1302940.7487084535</v>
          </cell>
        </row>
      </sheetData>
      <sheetData sheetId="385"/>
      <sheetData sheetId="386"/>
      <sheetData sheetId="387">
        <row r="10">
          <cell r="M10">
            <v>1302940.7487084535</v>
          </cell>
        </row>
      </sheetData>
      <sheetData sheetId="388">
        <row r="10">
          <cell r="M10">
            <v>1302940.7487084535</v>
          </cell>
        </row>
      </sheetData>
      <sheetData sheetId="389">
        <row r="10">
          <cell r="M10">
            <v>1302940.7487084535</v>
          </cell>
        </row>
      </sheetData>
      <sheetData sheetId="390">
        <row r="10">
          <cell r="M10">
            <v>1302940.7487084535</v>
          </cell>
        </row>
      </sheetData>
      <sheetData sheetId="391">
        <row r="6">
          <cell r="D6">
            <v>0</v>
          </cell>
        </row>
      </sheetData>
      <sheetData sheetId="392">
        <row r="6">
          <cell r="D6">
            <v>0</v>
          </cell>
        </row>
      </sheetData>
      <sheetData sheetId="393">
        <row r="6">
          <cell r="D6">
            <v>0</v>
          </cell>
        </row>
      </sheetData>
      <sheetData sheetId="394">
        <row r="6">
          <cell r="D6">
            <v>0</v>
          </cell>
        </row>
      </sheetData>
      <sheetData sheetId="395">
        <row r="6">
          <cell r="D6">
            <v>5433063.0008333344</v>
          </cell>
        </row>
      </sheetData>
      <sheetData sheetId="396">
        <row r="6">
          <cell r="D6">
            <v>5433063.0008333344</v>
          </cell>
        </row>
      </sheetData>
      <sheetData sheetId="397">
        <row r="6">
          <cell r="D6">
            <v>5433063.0008333344</v>
          </cell>
        </row>
      </sheetData>
      <sheetData sheetId="398">
        <row r="6">
          <cell r="D6" t="str">
            <v>Base tratada con asfalto (BTA)</v>
          </cell>
        </row>
      </sheetData>
      <sheetData sheetId="399">
        <row r="6">
          <cell r="D6">
            <v>5433063.0008333344</v>
          </cell>
        </row>
      </sheetData>
      <sheetData sheetId="400">
        <row r="6">
          <cell r="D6">
            <v>5433063.0008333344</v>
          </cell>
        </row>
      </sheetData>
      <sheetData sheetId="401">
        <row r="6">
          <cell r="D6">
            <v>5433063.0008333344</v>
          </cell>
        </row>
      </sheetData>
      <sheetData sheetId="402"/>
      <sheetData sheetId="403"/>
      <sheetData sheetId="404"/>
      <sheetData sheetId="405"/>
      <sheetData sheetId="406"/>
      <sheetData sheetId="407">
        <row r="6">
          <cell r="D6">
            <v>0</v>
          </cell>
        </row>
      </sheetData>
      <sheetData sheetId="408">
        <row r="10">
          <cell r="M10">
            <v>1302940.7487084535</v>
          </cell>
        </row>
      </sheetData>
      <sheetData sheetId="409">
        <row r="10">
          <cell r="M10">
            <v>1302940.7487084535</v>
          </cell>
        </row>
      </sheetData>
      <sheetData sheetId="410">
        <row r="6">
          <cell r="D6">
            <v>43666</v>
          </cell>
        </row>
      </sheetData>
      <sheetData sheetId="411">
        <row r="6">
          <cell r="D6">
            <v>43666</v>
          </cell>
        </row>
      </sheetData>
      <sheetData sheetId="412">
        <row r="10">
          <cell r="M10">
            <v>1302940.7487084535</v>
          </cell>
        </row>
      </sheetData>
      <sheetData sheetId="413">
        <row r="10">
          <cell r="M10">
            <v>1302940.7487084535</v>
          </cell>
        </row>
      </sheetData>
      <sheetData sheetId="414">
        <row r="10">
          <cell r="M10">
            <v>1302940.7487084535</v>
          </cell>
        </row>
      </sheetData>
      <sheetData sheetId="415">
        <row r="6">
          <cell r="D6" t="str">
            <v>CONSORCIO CONSTRUCTOR PACIFICO 3</v>
          </cell>
        </row>
      </sheetData>
      <sheetData sheetId="416">
        <row r="10">
          <cell r="M10">
            <v>1302940.7487084535</v>
          </cell>
        </row>
      </sheetData>
      <sheetData sheetId="417">
        <row r="10">
          <cell r="M10">
            <v>1302940.7487084535</v>
          </cell>
        </row>
      </sheetData>
      <sheetData sheetId="418">
        <row r="6">
          <cell r="D6" t="str">
            <v>CONSORCIO CONSTRUCTOR PACIFICO 3</v>
          </cell>
        </row>
      </sheetData>
      <sheetData sheetId="419">
        <row r="6">
          <cell r="D6" t="str">
            <v>CONSORCIO CONSTRUCTOR PACIFICO 3</v>
          </cell>
        </row>
      </sheetData>
      <sheetData sheetId="420">
        <row r="6">
          <cell r="D6" t="str">
            <v>CONSORCIO CONSTRUCTOR PACIFICO 3</v>
          </cell>
        </row>
      </sheetData>
      <sheetData sheetId="421">
        <row r="6">
          <cell r="D6">
            <v>5433063.0008333344</v>
          </cell>
        </row>
      </sheetData>
      <sheetData sheetId="422" refreshError="1"/>
      <sheetData sheetId="423" refreshError="1"/>
      <sheetData sheetId="424" refreshError="1"/>
      <sheetData sheetId="425" refreshError="1"/>
      <sheetData sheetId="426" refreshError="1"/>
      <sheetData sheetId="427">
        <row r="6">
          <cell r="D6">
            <v>5433063.0008333344</v>
          </cell>
        </row>
      </sheetData>
      <sheetData sheetId="428">
        <row r="6">
          <cell r="D6">
            <v>43666</v>
          </cell>
        </row>
      </sheetData>
      <sheetData sheetId="429">
        <row r="10">
          <cell r="M10">
            <v>1302940.7487084535</v>
          </cell>
        </row>
      </sheetData>
      <sheetData sheetId="430">
        <row r="6">
          <cell r="D6">
            <v>5433063.0008333344</v>
          </cell>
        </row>
      </sheetData>
      <sheetData sheetId="431">
        <row r="6">
          <cell r="D6">
            <v>5433063.0008333344</v>
          </cell>
        </row>
      </sheetData>
      <sheetData sheetId="432">
        <row r="6">
          <cell r="D6" t="str">
            <v>Base tratada con asfalto (BTA)</v>
          </cell>
        </row>
      </sheetData>
      <sheetData sheetId="433"/>
      <sheetData sheetId="434">
        <row r="6">
          <cell r="D6">
            <v>0</v>
          </cell>
        </row>
      </sheetData>
      <sheetData sheetId="435">
        <row r="6">
          <cell r="D6">
            <v>0</v>
          </cell>
        </row>
      </sheetData>
      <sheetData sheetId="436">
        <row r="10">
          <cell r="M10">
            <v>1302940.7487084535</v>
          </cell>
        </row>
      </sheetData>
      <sheetData sheetId="437">
        <row r="6">
          <cell r="D6" t="str">
            <v>CONSORCIO CONSTRUCTOR PACIFICO 3</v>
          </cell>
        </row>
      </sheetData>
      <sheetData sheetId="438">
        <row r="6">
          <cell r="D6" t="str">
            <v>CONSORCIO CONSTRUCTOR PACIFICO 3</v>
          </cell>
        </row>
      </sheetData>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row r="120">
          <cell r="B120">
            <v>104</v>
          </cell>
        </row>
      </sheetData>
      <sheetData sheetId="471">
        <row r="6">
          <cell r="D6" t="str">
            <v>CONSORCIO CONSTRUCTOR PACIFICO 3</v>
          </cell>
        </row>
      </sheetData>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row r="6">
          <cell r="D6">
            <v>0</v>
          </cell>
        </row>
      </sheetData>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6">
          <cell r="D6">
            <v>0</v>
          </cell>
        </row>
      </sheetData>
      <sheetData sheetId="567">
        <row r="10">
          <cell r="M10">
            <v>1302940.7487084535</v>
          </cell>
        </row>
      </sheetData>
      <sheetData sheetId="568">
        <row r="6">
          <cell r="D6">
            <v>0</v>
          </cell>
        </row>
      </sheetData>
      <sheetData sheetId="569">
        <row r="10">
          <cell r="M10">
            <v>1302940.7487084535</v>
          </cell>
        </row>
      </sheetData>
      <sheetData sheetId="570">
        <row r="6">
          <cell r="D6">
            <v>0</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row r="6">
          <cell r="D6">
            <v>0</v>
          </cell>
        </row>
      </sheetData>
      <sheetData sheetId="577">
        <row r="6">
          <cell r="D6">
            <v>0</v>
          </cell>
        </row>
      </sheetData>
      <sheetData sheetId="578">
        <row r="10">
          <cell r="M10">
            <v>1302940.7487084535</v>
          </cell>
        </row>
      </sheetData>
      <sheetData sheetId="579">
        <row r="10">
          <cell r="M10">
            <v>1302940.7487084535</v>
          </cell>
        </row>
      </sheetData>
      <sheetData sheetId="580"/>
      <sheetData sheetId="581">
        <row r="6">
          <cell r="D6">
            <v>0</v>
          </cell>
        </row>
      </sheetData>
      <sheetData sheetId="582"/>
      <sheetData sheetId="583"/>
      <sheetData sheetId="584"/>
      <sheetData sheetId="585">
        <row r="6">
          <cell r="D6">
            <v>0</v>
          </cell>
        </row>
      </sheetData>
      <sheetData sheetId="586"/>
      <sheetData sheetId="587"/>
      <sheetData sheetId="588"/>
      <sheetData sheetId="589">
        <row r="6">
          <cell r="D6">
            <v>0</v>
          </cell>
        </row>
      </sheetData>
      <sheetData sheetId="590"/>
      <sheetData sheetId="591"/>
      <sheetData sheetId="592"/>
      <sheetData sheetId="593">
        <row r="6">
          <cell r="D6">
            <v>0</v>
          </cell>
        </row>
      </sheetData>
      <sheetData sheetId="594"/>
      <sheetData sheetId="595"/>
      <sheetData sheetId="596">
        <row r="6">
          <cell r="D6">
            <v>0</v>
          </cell>
        </row>
      </sheetData>
      <sheetData sheetId="597">
        <row r="6">
          <cell r="D6">
            <v>0</v>
          </cell>
        </row>
      </sheetData>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row r="6">
          <cell r="D6">
            <v>0</v>
          </cell>
        </row>
      </sheetData>
      <sheetData sheetId="615"/>
      <sheetData sheetId="616">
        <row r="6">
          <cell r="D6">
            <v>0</v>
          </cell>
        </row>
      </sheetData>
      <sheetData sheetId="617"/>
      <sheetData sheetId="618">
        <row r="6">
          <cell r="D6">
            <v>0</v>
          </cell>
        </row>
      </sheetData>
      <sheetData sheetId="619">
        <row r="10">
          <cell r="M10">
            <v>1302940.7487084535</v>
          </cell>
        </row>
      </sheetData>
      <sheetData sheetId="620">
        <row r="6">
          <cell r="D6">
            <v>0</v>
          </cell>
        </row>
      </sheetData>
      <sheetData sheetId="621"/>
      <sheetData sheetId="622">
        <row r="10">
          <cell r="M10">
            <v>1302940.7487084535</v>
          </cell>
        </row>
      </sheetData>
      <sheetData sheetId="623">
        <row r="6">
          <cell r="D6">
            <v>43666</v>
          </cell>
        </row>
      </sheetData>
      <sheetData sheetId="624">
        <row r="6">
          <cell r="D6">
            <v>0</v>
          </cell>
        </row>
      </sheetData>
      <sheetData sheetId="625">
        <row r="6">
          <cell r="D6">
            <v>0</v>
          </cell>
        </row>
      </sheetData>
      <sheetData sheetId="626">
        <row r="10">
          <cell r="M10">
            <v>1302940.7487084535</v>
          </cell>
        </row>
      </sheetData>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row r="6">
          <cell r="D6">
            <v>0</v>
          </cell>
        </row>
      </sheetData>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row r="6">
          <cell r="D6" t="str">
            <v>UND</v>
          </cell>
        </row>
      </sheetData>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 sheetId="704" refreshError="1"/>
      <sheetData sheetId="705" refreshError="1"/>
      <sheetData sheetId="706" refreshError="1"/>
      <sheetData sheetId="707"/>
      <sheetData sheetId="708"/>
      <sheetData sheetId="709"/>
      <sheetData sheetId="710"/>
      <sheetData sheetId="711"/>
      <sheetData sheetId="712"/>
      <sheetData sheetId="713"/>
      <sheetData sheetId="714"/>
      <sheetData sheetId="715"/>
      <sheetData sheetId="716"/>
      <sheetData sheetId="717"/>
      <sheetData sheetId="718">
        <row r="10">
          <cell r="M10">
            <v>1302940.7487084535</v>
          </cell>
        </row>
      </sheetData>
      <sheetData sheetId="719">
        <row r="10">
          <cell r="M10">
            <v>1302940.7487084535</v>
          </cell>
        </row>
      </sheetData>
      <sheetData sheetId="720">
        <row r="10">
          <cell r="M10">
            <v>1302940.7487084535</v>
          </cell>
        </row>
      </sheetData>
      <sheetData sheetId="721">
        <row r="10">
          <cell r="M10">
            <v>1302940.7487084535</v>
          </cell>
        </row>
      </sheetData>
      <sheetData sheetId="722"/>
      <sheetData sheetId="723"/>
      <sheetData sheetId="724"/>
      <sheetData sheetId="725"/>
      <sheetData sheetId="726"/>
      <sheetData sheetId="727"/>
      <sheetData sheetId="728"/>
      <sheetData sheetId="729"/>
      <sheetData sheetId="730">
        <row r="6">
          <cell r="D6">
            <v>0</v>
          </cell>
        </row>
      </sheetData>
      <sheetData sheetId="731">
        <row r="10">
          <cell r="M10">
            <v>1302940.7487084535</v>
          </cell>
        </row>
      </sheetData>
      <sheetData sheetId="732">
        <row r="10">
          <cell r="M10">
            <v>1302940.7487084535</v>
          </cell>
        </row>
      </sheetData>
      <sheetData sheetId="733">
        <row r="10">
          <cell r="M10">
            <v>1302940.7487084535</v>
          </cell>
        </row>
      </sheetData>
      <sheetData sheetId="734">
        <row r="10">
          <cell r="M10">
            <v>1302940.7487084535</v>
          </cell>
        </row>
      </sheetData>
      <sheetData sheetId="735">
        <row r="6">
          <cell r="D6">
            <v>0</v>
          </cell>
        </row>
      </sheetData>
      <sheetData sheetId="736">
        <row r="6">
          <cell r="D6">
            <v>0</v>
          </cell>
        </row>
      </sheetData>
      <sheetData sheetId="737">
        <row r="10">
          <cell r="M10">
            <v>1302940.7487084535</v>
          </cell>
        </row>
      </sheetData>
      <sheetData sheetId="738">
        <row r="6">
          <cell r="D6">
            <v>0</v>
          </cell>
        </row>
      </sheetData>
      <sheetData sheetId="739">
        <row r="10">
          <cell r="M10">
            <v>1302940.7487084535</v>
          </cell>
        </row>
      </sheetData>
      <sheetData sheetId="740">
        <row r="6">
          <cell r="D6">
            <v>0</v>
          </cell>
        </row>
      </sheetData>
      <sheetData sheetId="741">
        <row r="10">
          <cell r="M10">
            <v>1302940.7487084535</v>
          </cell>
        </row>
      </sheetData>
      <sheetData sheetId="742">
        <row r="6">
          <cell r="D6">
            <v>0</v>
          </cell>
        </row>
      </sheetData>
      <sheetData sheetId="743">
        <row r="6">
          <cell r="D6">
            <v>0</v>
          </cell>
        </row>
      </sheetData>
      <sheetData sheetId="744">
        <row r="10">
          <cell r="M10">
            <v>1302940.7487084535</v>
          </cell>
        </row>
      </sheetData>
      <sheetData sheetId="745">
        <row r="10">
          <cell r="M10">
            <v>1302940.7487084535</v>
          </cell>
        </row>
      </sheetData>
      <sheetData sheetId="746">
        <row r="6">
          <cell r="D6">
            <v>0</v>
          </cell>
        </row>
      </sheetData>
      <sheetData sheetId="747">
        <row r="6">
          <cell r="D6">
            <v>0</v>
          </cell>
        </row>
      </sheetData>
      <sheetData sheetId="748">
        <row r="10">
          <cell r="M10">
            <v>1302940.7487084535</v>
          </cell>
        </row>
      </sheetData>
      <sheetData sheetId="749">
        <row r="10">
          <cell r="M10">
            <v>1302940.7487084535</v>
          </cell>
        </row>
      </sheetData>
      <sheetData sheetId="750"/>
      <sheetData sheetId="751">
        <row r="6">
          <cell r="D6">
            <v>0</v>
          </cell>
        </row>
      </sheetData>
      <sheetData sheetId="752">
        <row r="10">
          <cell r="M10">
            <v>1302940.7487084535</v>
          </cell>
        </row>
      </sheetData>
      <sheetData sheetId="753"/>
      <sheetData sheetId="754"/>
      <sheetData sheetId="755">
        <row r="6">
          <cell r="D6">
            <v>0</v>
          </cell>
        </row>
      </sheetData>
      <sheetData sheetId="756">
        <row r="10">
          <cell r="M10">
            <v>1302940.7487084535</v>
          </cell>
        </row>
      </sheetData>
      <sheetData sheetId="757"/>
      <sheetData sheetId="758"/>
      <sheetData sheetId="759">
        <row r="6">
          <cell r="D6">
            <v>0</v>
          </cell>
        </row>
      </sheetData>
      <sheetData sheetId="760"/>
      <sheetData sheetId="761"/>
      <sheetData sheetId="762">
        <row r="6">
          <cell r="D6">
            <v>0</v>
          </cell>
        </row>
      </sheetData>
      <sheetData sheetId="763">
        <row r="6">
          <cell r="D6">
            <v>0</v>
          </cell>
        </row>
      </sheetData>
      <sheetData sheetId="764">
        <row r="10">
          <cell r="M10">
            <v>1302940.7487084535</v>
          </cell>
        </row>
      </sheetData>
      <sheetData sheetId="765"/>
      <sheetData sheetId="766">
        <row r="6">
          <cell r="D6">
            <v>0</v>
          </cell>
        </row>
      </sheetData>
      <sheetData sheetId="767">
        <row r="6">
          <cell r="D6">
            <v>0</v>
          </cell>
        </row>
      </sheetData>
      <sheetData sheetId="768">
        <row r="10">
          <cell r="M10">
            <v>1302940.7487084535</v>
          </cell>
        </row>
      </sheetData>
      <sheetData sheetId="769"/>
      <sheetData sheetId="770">
        <row r="6">
          <cell r="D6">
            <v>0</v>
          </cell>
        </row>
      </sheetData>
      <sheetData sheetId="771"/>
      <sheetData sheetId="772"/>
      <sheetData sheetId="773"/>
      <sheetData sheetId="774">
        <row r="6">
          <cell r="D6">
            <v>0</v>
          </cell>
        </row>
      </sheetData>
      <sheetData sheetId="775"/>
      <sheetData sheetId="776"/>
      <sheetData sheetId="777">
        <row r="10">
          <cell r="M10">
            <v>1302940.7487084535</v>
          </cell>
        </row>
      </sheetData>
      <sheetData sheetId="778">
        <row r="6">
          <cell r="D6">
            <v>0</v>
          </cell>
        </row>
      </sheetData>
      <sheetData sheetId="779">
        <row r="10">
          <cell r="M10">
            <v>1302940.7487084535</v>
          </cell>
        </row>
      </sheetData>
      <sheetData sheetId="780">
        <row r="6">
          <cell r="D6">
            <v>0</v>
          </cell>
        </row>
      </sheetData>
      <sheetData sheetId="781"/>
      <sheetData sheetId="782">
        <row r="6">
          <cell r="D6">
            <v>0</v>
          </cell>
        </row>
      </sheetData>
      <sheetData sheetId="783"/>
      <sheetData sheetId="784">
        <row r="6">
          <cell r="D6">
            <v>0</v>
          </cell>
        </row>
      </sheetData>
      <sheetData sheetId="785">
        <row r="10">
          <cell r="M10">
            <v>1302940.7487084535</v>
          </cell>
        </row>
      </sheetData>
      <sheetData sheetId="786">
        <row r="6">
          <cell r="D6">
            <v>0</v>
          </cell>
        </row>
      </sheetData>
      <sheetData sheetId="787"/>
      <sheetData sheetId="788">
        <row r="6">
          <cell r="D6">
            <v>0</v>
          </cell>
        </row>
      </sheetData>
      <sheetData sheetId="789">
        <row r="6">
          <cell r="D6">
            <v>43666</v>
          </cell>
        </row>
      </sheetData>
      <sheetData sheetId="790">
        <row r="6">
          <cell r="D6">
            <v>0</v>
          </cell>
        </row>
      </sheetData>
      <sheetData sheetId="791">
        <row r="6">
          <cell r="D6">
            <v>0</v>
          </cell>
        </row>
      </sheetData>
      <sheetData sheetId="792">
        <row r="10">
          <cell r="M10">
            <v>1302940.7487084535</v>
          </cell>
        </row>
      </sheetData>
      <sheetData sheetId="793">
        <row r="6">
          <cell r="D6">
            <v>43666</v>
          </cell>
        </row>
      </sheetData>
      <sheetData sheetId="794">
        <row r="6">
          <cell r="D6">
            <v>0</v>
          </cell>
        </row>
      </sheetData>
      <sheetData sheetId="795">
        <row r="6">
          <cell r="D6">
            <v>0</v>
          </cell>
        </row>
      </sheetData>
      <sheetData sheetId="796">
        <row r="10">
          <cell r="M10">
            <v>1302940.7487084535</v>
          </cell>
        </row>
      </sheetData>
      <sheetData sheetId="797">
        <row r="6">
          <cell r="D6">
            <v>43666</v>
          </cell>
        </row>
      </sheetData>
      <sheetData sheetId="798"/>
      <sheetData sheetId="799"/>
      <sheetData sheetId="800">
        <row r="6">
          <cell r="D6">
            <v>43666</v>
          </cell>
        </row>
      </sheetData>
      <sheetData sheetId="801"/>
      <sheetData sheetId="802"/>
      <sheetData sheetId="803">
        <row r="6">
          <cell r="D6">
            <v>0</v>
          </cell>
        </row>
      </sheetData>
      <sheetData sheetId="804"/>
      <sheetData sheetId="805">
        <row r="6">
          <cell r="D6">
            <v>0</v>
          </cell>
        </row>
      </sheetData>
      <sheetData sheetId="806"/>
      <sheetData sheetId="807"/>
      <sheetData sheetId="808"/>
      <sheetData sheetId="809"/>
      <sheetData sheetId="810">
        <row r="6">
          <cell r="D6">
            <v>0</v>
          </cell>
        </row>
      </sheetData>
      <sheetData sheetId="811"/>
      <sheetData sheetId="812">
        <row r="6">
          <cell r="D6">
            <v>0</v>
          </cell>
        </row>
      </sheetData>
      <sheetData sheetId="813"/>
      <sheetData sheetId="814">
        <row r="6">
          <cell r="D6">
            <v>0</v>
          </cell>
        </row>
      </sheetData>
      <sheetData sheetId="815"/>
      <sheetData sheetId="816">
        <row r="10">
          <cell r="M10">
            <v>1302940.7487084535</v>
          </cell>
        </row>
      </sheetData>
      <sheetData sheetId="817"/>
      <sheetData sheetId="818"/>
      <sheetData sheetId="819">
        <row r="6">
          <cell r="D6" t="str">
            <v>UND</v>
          </cell>
        </row>
      </sheetData>
      <sheetData sheetId="820"/>
      <sheetData sheetId="821"/>
      <sheetData sheetId="822">
        <row r="6">
          <cell r="D6" t="str">
            <v>Base tratada con asfalto (BTA)</v>
          </cell>
        </row>
      </sheetData>
      <sheetData sheetId="823">
        <row r="6">
          <cell r="D6" t="str">
            <v>Base tratada con asfalto (BTA)</v>
          </cell>
        </row>
      </sheetData>
      <sheetData sheetId="824">
        <row r="6">
          <cell r="D6" t="str">
            <v>Base tratada con asfalto (BTA)</v>
          </cell>
        </row>
      </sheetData>
      <sheetData sheetId="825"/>
      <sheetData sheetId="826"/>
      <sheetData sheetId="827"/>
      <sheetData sheetId="828">
        <row r="6">
          <cell r="D6">
            <v>5433063.0008333344</v>
          </cell>
        </row>
      </sheetData>
      <sheetData sheetId="829"/>
      <sheetData sheetId="830"/>
      <sheetData sheetId="831">
        <row r="6">
          <cell r="D6">
            <v>5433063.0008333344</v>
          </cell>
        </row>
      </sheetData>
      <sheetData sheetId="832">
        <row r="6">
          <cell r="D6">
            <v>5433063.0008333344</v>
          </cell>
        </row>
      </sheetData>
      <sheetData sheetId="833"/>
      <sheetData sheetId="834"/>
      <sheetData sheetId="835"/>
      <sheetData sheetId="836"/>
      <sheetData sheetId="837"/>
      <sheetData sheetId="838"/>
      <sheetData sheetId="839"/>
      <sheetData sheetId="840"/>
      <sheetData sheetId="841"/>
      <sheetData sheetId="842">
        <row r="6">
          <cell r="D6">
            <v>5433063.0008333344</v>
          </cell>
        </row>
      </sheetData>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row r="6">
          <cell r="D6" t="str">
            <v>CONSORCIO CONSTRUCTOR PACIFICO 3</v>
          </cell>
        </row>
      </sheetData>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refreshError="1"/>
      <sheetData sheetId="928">
        <row r="3">
          <cell r="B3" t="str">
            <v xml:space="preserve">FRENTE:                                                                           </v>
          </cell>
        </row>
      </sheetData>
      <sheetData sheetId="929"/>
      <sheetData sheetId="930"/>
      <sheetData sheetId="931">
        <row r="3">
          <cell r="B3" t="str">
            <v xml:space="preserve">FRENTE:                                                                           </v>
          </cell>
        </row>
      </sheetData>
      <sheetData sheetId="932"/>
      <sheetData sheetId="933"/>
      <sheetData sheetId="934"/>
      <sheetData sheetId="935" refreshError="1"/>
      <sheetData sheetId="936"/>
      <sheetData sheetId="937"/>
      <sheetData sheetId="938"/>
      <sheetData sheetId="939">
        <row r="10">
          <cell r="M10">
            <v>1302940.7487084535</v>
          </cell>
        </row>
      </sheetData>
      <sheetData sheetId="940">
        <row r="10">
          <cell r="M10">
            <v>1302940.7487084535</v>
          </cell>
        </row>
      </sheetData>
      <sheetData sheetId="941">
        <row r="10">
          <cell r="M10">
            <v>1302940.7487084535</v>
          </cell>
        </row>
      </sheetData>
      <sheetData sheetId="942">
        <row r="10">
          <cell r="M10">
            <v>1302940.7487084535</v>
          </cell>
        </row>
      </sheetData>
      <sheetData sheetId="943"/>
      <sheetData sheetId="944"/>
      <sheetData sheetId="945"/>
      <sheetData sheetId="946"/>
      <sheetData sheetId="947"/>
      <sheetData sheetId="948"/>
      <sheetData sheetId="949"/>
      <sheetData sheetId="950"/>
      <sheetData sheetId="951">
        <row r="10">
          <cell r="M10">
            <v>1302940.7487084535</v>
          </cell>
        </row>
      </sheetData>
      <sheetData sheetId="952">
        <row r="10">
          <cell r="M10">
            <v>1302940.7487084535</v>
          </cell>
        </row>
      </sheetData>
      <sheetData sheetId="953"/>
      <sheetData sheetId="954">
        <row r="10">
          <cell r="M10">
            <v>1302940.7487084535</v>
          </cell>
        </row>
      </sheetData>
      <sheetData sheetId="955">
        <row r="10">
          <cell r="M10">
            <v>1302940.7487084535</v>
          </cell>
        </row>
      </sheetData>
      <sheetData sheetId="956">
        <row r="6">
          <cell r="D6">
            <v>0</v>
          </cell>
        </row>
      </sheetData>
      <sheetData sheetId="957">
        <row r="10">
          <cell r="M10">
            <v>1302940.7487084535</v>
          </cell>
        </row>
      </sheetData>
      <sheetData sheetId="958">
        <row r="6">
          <cell r="D6">
            <v>0</v>
          </cell>
        </row>
      </sheetData>
      <sheetData sheetId="959">
        <row r="10">
          <cell r="M10">
            <v>1302940.7487084535</v>
          </cell>
        </row>
      </sheetData>
      <sheetData sheetId="960">
        <row r="6">
          <cell r="D6">
            <v>0</v>
          </cell>
        </row>
      </sheetData>
      <sheetData sheetId="961"/>
      <sheetData sheetId="962">
        <row r="6">
          <cell r="D6">
            <v>0</v>
          </cell>
        </row>
      </sheetData>
      <sheetData sheetId="963">
        <row r="10">
          <cell r="M10">
            <v>1302940.7487084535</v>
          </cell>
        </row>
      </sheetData>
      <sheetData sheetId="964">
        <row r="10">
          <cell r="M10">
            <v>1302940.7487084535</v>
          </cell>
        </row>
      </sheetData>
      <sheetData sheetId="965">
        <row r="10">
          <cell r="M10">
            <v>1302940.7487084535</v>
          </cell>
        </row>
      </sheetData>
      <sheetData sheetId="966">
        <row r="6">
          <cell r="D6">
            <v>0</v>
          </cell>
        </row>
      </sheetData>
      <sheetData sheetId="967">
        <row r="6">
          <cell r="D6">
            <v>0</v>
          </cell>
        </row>
      </sheetData>
      <sheetData sheetId="968">
        <row r="10">
          <cell r="M10">
            <v>1302940.7487084535</v>
          </cell>
        </row>
      </sheetData>
      <sheetData sheetId="969">
        <row r="10">
          <cell r="M10">
            <v>1302940.7487084535</v>
          </cell>
        </row>
      </sheetData>
      <sheetData sheetId="970"/>
      <sheetData sheetId="971">
        <row r="6">
          <cell r="D6">
            <v>0</v>
          </cell>
        </row>
      </sheetData>
      <sheetData sheetId="972"/>
      <sheetData sheetId="973"/>
      <sheetData sheetId="974"/>
      <sheetData sheetId="975">
        <row r="6">
          <cell r="D6">
            <v>0</v>
          </cell>
        </row>
      </sheetData>
      <sheetData sheetId="976">
        <row r="10">
          <cell r="M10">
            <v>1302940.7487084535</v>
          </cell>
        </row>
      </sheetData>
      <sheetData sheetId="977"/>
      <sheetData sheetId="978"/>
      <sheetData sheetId="979">
        <row r="6">
          <cell r="D6">
            <v>0</v>
          </cell>
        </row>
      </sheetData>
      <sheetData sheetId="980"/>
      <sheetData sheetId="981"/>
      <sheetData sheetId="982"/>
      <sheetData sheetId="983">
        <row r="6">
          <cell r="D6">
            <v>0</v>
          </cell>
        </row>
      </sheetData>
      <sheetData sheetId="984"/>
      <sheetData sheetId="985"/>
      <sheetData sheetId="986">
        <row r="6">
          <cell r="D6">
            <v>0</v>
          </cell>
        </row>
      </sheetData>
      <sheetData sheetId="987">
        <row r="6">
          <cell r="D6">
            <v>0</v>
          </cell>
        </row>
      </sheetData>
      <sheetData sheetId="988">
        <row r="10">
          <cell r="M10">
            <v>1302940.7487084535</v>
          </cell>
        </row>
      </sheetData>
      <sheetData sheetId="989"/>
      <sheetData sheetId="990">
        <row r="6">
          <cell r="D6">
            <v>0</v>
          </cell>
        </row>
      </sheetData>
      <sheetData sheetId="991"/>
      <sheetData sheetId="992"/>
      <sheetData sheetId="993"/>
      <sheetData sheetId="994">
        <row r="6">
          <cell r="D6">
            <v>0</v>
          </cell>
        </row>
      </sheetData>
      <sheetData sheetId="995"/>
      <sheetData sheetId="996"/>
      <sheetData sheetId="997"/>
      <sheetData sheetId="998">
        <row r="6">
          <cell r="D6">
            <v>0</v>
          </cell>
        </row>
      </sheetData>
      <sheetData sheetId="999">
        <row r="10">
          <cell r="M10">
            <v>1302940.7487084535</v>
          </cell>
        </row>
      </sheetData>
      <sheetData sheetId="1000">
        <row r="6">
          <cell r="D6">
            <v>0</v>
          </cell>
        </row>
      </sheetData>
      <sheetData sheetId="1001"/>
      <sheetData sheetId="1002"/>
      <sheetData sheetId="1003"/>
      <sheetData sheetId="1004">
        <row r="6">
          <cell r="D6">
            <v>0</v>
          </cell>
        </row>
      </sheetData>
      <sheetData sheetId="1005"/>
      <sheetData sheetId="1006">
        <row r="6">
          <cell r="D6">
            <v>0</v>
          </cell>
        </row>
      </sheetData>
      <sheetData sheetId="1007"/>
      <sheetData sheetId="1008">
        <row r="6">
          <cell r="D6">
            <v>0</v>
          </cell>
        </row>
      </sheetData>
      <sheetData sheetId="1009">
        <row r="10">
          <cell r="M10">
            <v>1302940.7487084535</v>
          </cell>
        </row>
      </sheetData>
      <sheetData sheetId="1010">
        <row r="6">
          <cell r="D6">
            <v>0</v>
          </cell>
        </row>
      </sheetData>
      <sheetData sheetId="1011"/>
      <sheetData sheetId="1012">
        <row r="10">
          <cell r="M10">
            <v>1302940.7487084535</v>
          </cell>
        </row>
      </sheetData>
      <sheetData sheetId="1013">
        <row r="6">
          <cell r="D6">
            <v>43666</v>
          </cell>
        </row>
      </sheetData>
      <sheetData sheetId="1014">
        <row r="6">
          <cell r="D6">
            <v>0</v>
          </cell>
        </row>
      </sheetData>
      <sheetData sheetId="1015">
        <row r="6">
          <cell r="D6">
            <v>0</v>
          </cell>
        </row>
      </sheetData>
      <sheetData sheetId="1016">
        <row r="10">
          <cell r="M10">
            <v>1302940.7487084535</v>
          </cell>
        </row>
      </sheetData>
      <sheetData sheetId="1017">
        <row r="6">
          <cell r="D6">
            <v>43666</v>
          </cell>
        </row>
      </sheetData>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row r="6">
          <cell r="D6" t="str">
            <v>CONSORCIO CONSTRUCTOR PACIFICO 3</v>
          </cell>
        </row>
      </sheetData>
      <sheetData sheetId="1047"/>
      <sheetData sheetId="1048"/>
      <sheetData sheetId="1049"/>
      <sheetData sheetId="1050"/>
      <sheetData sheetId="1051">
        <row r="6">
          <cell r="D6">
            <v>43666</v>
          </cell>
        </row>
      </sheetData>
      <sheetData sheetId="1052"/>
      <sheetData sheetId="1053"/>
      <sheetData sheetId="1054">
        <row r="6">
          <cell r="D6">
            <v>0</v>
          </cell>
        </row>
      </sheetData>
      <sheetData sheetId="1055"/>
      <sheetData sheetId="1056">
        <row r="6">
          <cell r="D6">
            <v>0</v>
          </cell>
        </row>
      </sheetData>
      <sheetData sheetId="1057"/>
      <sheetData sheetId="1058"/>
      <sheetData sheetId="1059"/>
      <sheetData sheetId="1060"/>
      <sheetData sheetId="1061">
        <row r="6">
          <cell r="D6">
            <v>0</v>
          </cell>
        </row>
      </sheetData>
      <sheetData sheetId="1062"/>
      <sheetData sheetId="1063">
        <row r="6">
          <cell r="D6">
            <v>0</v>
          </cell>
        </row>
      </sheetData>
      <sheetData sheetId="1064"/>
      <sheetData sheetId="1065">
        <row r="6">
          <cell r="D6">
            <v>0</v>
          </cell>
        </row>
      </sheetData>
      <sheetData sheetId="1066"/>
      <sheetData sheetId="1067">
        <row r="10">
          <cell r="M10">
            <v>1302940.7487084535</v>
          </cell>
        </row>
      </sheetData>
      <sheetData sheetId="1068"/>
      <sheetData sheetId="1069"/>
      <sheetData sheetId="1070"/>
      <sheetData sheetId="1071"/>
      <sheetData sheetId="1072"/>
      <sheetData sheetId="1073"/>
      <sheetData sheetId="1074">
        <row r="6">
          <cell r="D6" t="str">
            <v>Base tratada con asfalto (BTA)</v>
          </cell>
        </row>
      </sheetData>
      <sheetData sheetId="1075">
        <row r="6">
          <cell r="D6" t="str">
            <v>Base tratada con asfalto (BTA)</v>
          </cell>
        </row>
      </sheetData>
      <sheetData sheetId="1076"/>
      <sheetData sheetId="1077"/>
      <sheetData sheetId="1078"/>
      <sheetData sheetId="1079">
        <row r="6">
          <cell r="D6">
            <v>5433063.0008333344</v>
          </cell>
        </row>
      </sheetData>
      <sheetData sheetId="1080"/>
      <sheetData sheetId="1081"/>
      <sheetData sheetId="1082">
        <row r="6">
          <cell r="D6">
            <v>5433063.0008333344</v>
          </cell>
        </row>
      </sheetData>
      <sheetData sheetId="1083">
        <row r="6">
          <cell r="D6">
            <v>5433063.0008333344</v>
          </cell>
        </row>
      </sheetData>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row r="10">
          <cell r="M10">
            <v>1302940.7487084535</v>
          </cell>
        </row>
      </sheetData>
      <sheetData sheetId="1152">
        <row r="10">
          <cell r="M10">
            <v>1302940.7487084535</v>
          </cell>
        </row>
      </sheetData>
      <sheetData sheetId="1153">
        <row r="10">
          <cell r="M10">
            <v>1302940.7487084535</v>
          </cell>
        </row>
      </sheetData>
      <sheetData sheetId="1154">
        <row r="10">
          <cell r="M10">
            <v>1302940.7487084535</v>
          </cell>
        </row>
      </sheetData>
      <sheetData sheetId="1155"/>
      <sheetData sheetId="1156"/>
      <sheetData sheetId="1157"/>
      <sheetData sheetId="1158"/>
      <sheetData sheetId="1159"/>
      <sheetData sheetId="1160"/>
      <sheetData sheetId="1161"/>
      <sheetData sheetId="1162"/>
      <sheetData sheetId="1163">
        <row r="10">
          <cell r="M10">
            <v>1302940.7487084535</v>
          </cell>
        </row>
      </sheetData>
      <sheetData sheetId="1164">
        <row r="10">
          <cell r="M10">
            <v>1302940.7487084535</v>
          </cell>
        </row>
      </sheetData>
      <sheetData sheetId="1165"/>
      <sheetData sheetId="1166">
        <row r="10">
          <cell r="M10">
            <v>1302940.7487084535</v>
          </cell>
        </row>
      </sheetData>
      <sheetData sheetId="1167">
        <row r="10">
          <cell r="M10">
            <v>1302940.7487084535</v>
          </cell>
        </row>
      </sheetData>
      <sheetData sheetId="1168">
        <row r="6">
          <cell r="D6">
            <v>0</v>
          </cell>
        </row>
      </sheetData>
      <sheetData sheetId="1169">
        <row r="10">
          <cell r="M10">
            <v>1302940.7487084535</v>
          </cell>
        </row>
      </sheetData>
      <sheetData sheetId="1170">
        <row r="6">
          <cell r="D6">
            <v>0</v>
          </cell>
        </row>
      </sheetData>
      <sheetData sheetId="1171">
        <row r="10">
          <cell r="M10">
            <v>1302940.7487084535</v>
          </cell>
        </row>
      </sheetData>
      <sheetData sheetId="1172">
        <row r="6">
          <cell r="D6">
            <v>0</v>
          </cell>
        </row>
      </sheetData>
      <sheetData sheetId="1173"/>
      <sheetData sheetId="1174">
        <row r="6">
          <cell r="D6">
            <v>0</v>
          </cell>
        </row>
      </sheetData>
      <sheetData sheetId="1175">
        <row r="10">
          <cell r="M10">
            <v>1302940.7487084535</v>
          </cell>
        </row>
      </sheetData>
      <sheetData sheetId="1176">
        <row r="10">
          <cell r="M10">
            <v>1302940.7487084535</v>
          </cell>
        </row>
      </sheetData>
      <sheetData sheetId="1177">
        <row r="10">
          <cell r="M10">
            <v>1302940.7487084535</v>
          </cell>
        </row>
      </sheetData>
      <sheetData sheetId="1178">
        <row r="6">
          <cell r="D6">
            <v>0</v>
          </cell>
        </row>
      </sheetData>
      <sheetData sheetId="1179">
        <row r="6">
          <cell r="D6">
            <v>0</v>
          </cell>
        </row>
      </sheetData>
      <sheetData sheetId="1180">
        <row r="10">
          <cell r="M10">
            <v>1302940.7487084535</v>
          </cell>
        </row>
      </sheetData>
      <sheetData sheetId="1181">
        <row r="10">
          <cell r="M10">
            <v>1302940.7487084535</v>
          </cell>
        </row>
      </sheetData>
      <sheetData sheetId="1182"/>
      <sheetData sheetId="1183">
        <row r="6">
          <cell r="D6">
            <v>0</v>
          </cell>
        </row>
      </sheetData>
      <sheetData sheetId="1184"/>
      <sheetData sheetId="1185"/>
      <sheetData sheetId="1186"/>
      <sheetData sheetId="1187">
        <row r="6">
          <cell r="D6">
            <v>0</v>
          </cell>
        </row>
      </sheetData>
      <sheetData sheetId="1188">
        <row r="10">
          <cell r="M10">
            <v>1302940.7487084535</v>
          </cell>
        </row>
      </sheetData>
      <sheetData sheetId="1189"/>
      <sheetData sheetId="1190"/>
      <sheetData sheetId="1191">
        <row r="6">
          <cell r="D6">
            <v>0</v>
          </cell>
        </row>
      </sheetData>
      <sheetData sheetId="1192"/>
      <sheetData sheetId="1193"/>
      <sheetData sheetId="1194"/>
      <sheetData sheetId="1195">
        <row r="6">
          <cell r="D6">
            <v>0</v>
          </cell>
        </row>
      </sheetData>
      <sheetData sheetId="1196"/>
      <sheetData sheetId="1197"/>
      <sheetData sheetId="1198">
        <row r="6">
          <cell r="D6">
            <v>0</v>
          </cell>
        </row>
      </sheetData>
      <sheetData sheetId="1199">
        <row r="6">
          <cell r="D6">
            <v>0</v>
          </cell>
        </row>
      </sheetData>
      <sheetData sheetId="1200">
        <row r="10">
          <cell r="M10">
            <v>1302940.7487084535</v>
          </cell>
        </row>
      </sheetData>
      <sheetData sheetId="1201"/>
      <sheetData sheetId="1202">
        <row r="6">
          <cell r="D6">
            <v>0</v>
          </cell>
        </row>
      </sheetData>
      <sheetData sheetId="1203"/>
      <sheetData sheetId="1204"/>
      <sheetData sheetId="1205"/>
      <sheetData sheetId="1206">
        <row r="6">
          <cell r="D6">
            <v>0</v>
          </cell>
        </row>
      </sheetData>
      <sheetData sheetId="1207"/>
      <sheetData sheetId="1208"/>
      <sheetData sheetId="1209"/>
      <sheetData sheetId="1210">
        <row r="6">
          <cell r="D6">
            <v>0</v>
          </cell>
        </row>
      </sheetData>
      <sheetData sheetId="1211">
        <row r="10">
          <cell r="M10">
            <v>1302940.7487084535</v>
          </cell>
        </row>
      </sheetData>
      <sheetData sheetId="1212">
        <row r="6">
          <cell r="D6">
            <v>0</v>
          </cell>
        </row>
      </sheetData>
      <sheetData sheetId="1213"/>
      <sheetData sheetId="1214"/>
      <sheetData sheetId="1215"/>
      <sheetData sheetId="1216">
        <row r="6">
          <cell r="D6">
            <v>0</v>
          </cell>
        </row>
      </sheetData>
      <sheetData sheetId="1217"/>
      <sheetData sheetId="1218">
        <row r="6">
          <cell r="D6">
            <v>0</v>
          </cell>
        </row>
      </sheetData>
      <sheetData sheetId="1219"/>
      <sheetData sheetId="1220">
        <row r="6">
          <cell r="D6">
            <v>0</v>
          </cell>
        </row>
      </sheetData>
      <sheetData sheetId="1221">
        <row r="10">
          <cell r="M10">
            <v>1302940.7487084535</v>
          </cell>
        </row>
      </sheetData>
      <sheetData sheetId="1222">
        <row r="6">
          <cell r="D6">
            <v>0</v>
          </cell>
        </row>
      </sheetData>
      <sheetData sheetId="1223"/>
      <sheetData sheetId="1224">
        <row r="10">
          <cell r="M10">
            <v>1302940.7487084535</v>
          </cell>
        </row>
      </sheetData>
      <sheetData sheetId="1225">
        <row r="6">
          <cell r="D6">
            <v>43666</v>
          </cell>
        </row>
      </sheetData>
      <sheetData sheetId="1226">
        <row r="6">
          <cell r="D6">
            <v>0</v>
          </cell>
        </row>
      </sheetData>
      <sheetData sheetId="1227">
        <row r="6">
          <cell r="D6">
            <v>0</v>
          </cell>
        </row>
      </sheetData>
      <sheetData sheetId="1228">
        <row r="10">
          <cell r="M10">
            <v>1302940.7487084535</v>
          </cell>
        </row>
      </sheetData>
      <sheetData sheetId="1229">
        <row r="6">
          <cell r="D6">
            <v>43666</v>
          </cell>
        </row>
      </sheetData>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row r="6">
          <cell r="D6" t="str">
            <v>CONSORCIO CONSTRUCTOR PACIFICO 3</v>
          </cell>
        </row>
      </sheetData>
      <sheetData sheetId="1259"/>
      <sheetData sheetId="1260"/>
      <sheetData sheetId="1261"/>
      <sheetData sheetId="1262"/>
      <sheetData sheetId="1263">
        <row r="6">
          <cell r="D6">
            <v>43666</v>
          </cell>
        </row>
      </sheetData>
      <sheetData sheetId="1264"/>
      <sheetData sheetId="1265"/>
      <sheetData sheetId="1266">
        <row r="6">
          <cell r="D6">
            <v>0</v>
          </cell>
        </row>
      </sheetData>
      <sheetData sheetId="1267"/>
      <sheetData sheetId="1268">
        <row r="6">
          <cell r="D6">
            <v>0</v>
          </cell>
        </row>
      </sheetData>
      <sheetData sheetId="1269"/>
      <sheetData sheetId="1270"/>
      <sheetData sheetId="1271"/>
      <sheetData sheetId="1272"/>
      <sheetData sheetId="1273">
        <row r="6">
          <cell r="D6">
            <v>0</v>
          </cell>
        </row>
      </sheetData>
      <sheetData sheetId="1274"/>
      <sheetData sheetId="1275">
        <row r="6">
          <cell r="D6">
            <v>0</v>
          </cell>
        </row>
      </sheetData>
      <sheetData sheetId="1276"/>
      <sheetData sheetId="1277">
        <row r="6">
          <cell r="D6">
            <v>0</v>
          </cell>
        </row>
      </sheetData>
      <sheetData sheetId="1278"/>
      <sheetData sheetId="1279">
        <row r="10">
          <cell r="M10">
            <v>1302940.7487084535</v>
          </cell>
        </row>
      </sheetData>
      <sheetData sheetId="1280"/>
      <sheetData sheetId="1281"/>
      <sheetData sheetId="1282">
        <row r="6">
          <cell r="D6" t="str">
            <v>UND</v>
          </cell>
        </row>
      </sheetData>
      <sheetData sheetId="1283"/>
      <sheetData sheetId="1284"/>
      <sheetData sheetId="1285">
        <row r="6">
          <cell r="D6" t="str">
            <v>Base tratada con asfalto (BTA)</v>
          </cell>
        </row>
      </sheetData>
      <sheetData sheetId="1286">
        <row r="6">
          <cell r="D6" t="str">
            <v>Base tratada con asfalto (BTA)</v>
          </cell>
        </row>
      </sheetData>
      <sheetData sheetId="1287">
        <row r="6">
          <cell r="D6" t="str">
            <v>Base tratada con asfalto (BTA)</v>
          </cell>
        </row>
      </sheetData>
      <sheetData sheetId="1288"/>
      <sheetData sheetId="1289"/>
      <sheetData sheetId="1290"/>
      <sheetData sheetId="1291">
        <row r="6">
          <cell r="D6">
            <v>5433063.0008333344</v>
          </cell>
        </row>
      </sheetData>
      <sheetData sheetId="1292"/>
      <sheetData sheetId="1293"/>
      <sheetData sheetId="1294">
        <row r="6">
          <cell r="D6">
            <v>5433063.0008333344</v>
          </cell>
        </row>
      </sheetData>
      <sheetData sheetId="1295">
        <row r="6">
          <cell r="D6">
            <v>5433063.0008333344</v>
          </cell>
        </row>
      </sheetData>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row r="10">
          <cell r="M10">
            <v>1302940.7487084535</v>
          </cell>
        </row>
      </sheetData>
      <sheetData sheetId="1356">
        <row r="10">
          <cell r="M10">
            <v>1302940.7487084535</v>
          </cell>
        </row>
      </sheetData>
      <sheetData sheetId="1357">
        <row r="10">
          <cell r="M10">
            <v>1302940.7487084535</v>
          </cell>
        </row>
      </sheetData>
      <sheetData sheetId="1358">
        <row r="10">
          <cell r="M10">
            <v>1302940.7487084535</v>
          </cell>
        </row>
      </sheetData>
      <sheetData sheetId="1359"/>
      <sheetData sheetId="1360"/>
      <sheetData sheetId="1361"/>
      <sheetData sheetId="1362"/>
      <sheetData sheetId="1363"/>
      <sheetData sheetId="1364"/>
      <sheetData sheetId="1365"/>
      <sheetData sheetId="1366"/>
      <sheetData sheetId="1367">
        <row r="10">
          <cell r="M10">
            <v>1302940.7487084535</v>
          </cell>
        </row>
      </sheetData>
      <sheetData sheetId="1368">
        <row r="10">
          <cell r="M10">
            <v>1302940.7487084535</v>
          </cell>
        </row>
      </sheetData>
      <sheetData sheetId="1369"/>
      <sheetData sheetId="1370">
        <row r="10">
          <cell r="M10">
            <v>1302940.7487084535</v>
          </cell>
        </row>
      </sheetData>
      <sheetData sheetId="1371">
        <row r="10">
          <cell r="M10">
            <v>1302940.7487084535</v>
          </cell>
        </row>
      </sheetData>
      <sheetData sheetId="1372">
        <row r="6">
          <cell r="D6">
            <v>0</v>
          </cell>
        </row>
      </sheetData>
      <sheetData sheetId="1373">
        <row r="10">
          <cell r="M10">
            <v>1302940.7487084535</v>
          </cell>
        </row>
      </sheetData>
      <sheetData sheetId="1374">
        <row r="6">
          <cell r="D6">
            <v>0</v>
          </cell>
        </row>
      </sheetData>
      <sheetData sheetId="1375">
        <row r="10">
          <cell r="M10">
            <v>1302940.7487084535</v>
          </cell>
        </row>
      </sheetData>
      <sheetData sheetId="1376">
        <row r="6">
          <cell r="D6">
            <v>0</v>
          </cell>
        </row>
      </sheetData>
      <sheetData sheetId="1377"/>
      <sheetData sheetId="1378">
        <row r="6">
          <cell r="D6">
            <v>0</v>
          </cell>
        </row>
      </sheetData>
      <sheetData sheetId="1379">
        <row r="10">
          <cell r="M10">
            <v>1302940.7487084535</v>
          </cell>
        </row>
      </sheetData>
      <sheetData sheetId="1380">
        <row r="10">
          <cell r="M10">
            <v>1302940.7487084535</v>
          </cell>
        </row>
      </sheetData>
      <sheetData sheetId="1381">
        <row r="10">
          <cell r="M10">
            <v>1302940.7487084535</v>
          </cell>
        </row>
      </sheetData>
      <sheetData sheetId="1382">
        <row r="6">
          <cell r="D6">
            <v>0</v>
          </cell>
        </row>
      </sheetData>
      <sheetData sheetId="1383">
        <row r="6">
          <cell r="D6">
            <v>0</v>
          </cell>
        </row>
      </sheetData>
      <sheetData sheetId="1384">
        <row r="10">
          <cell r="M10">
            <v>1302940.7487084535</v>
          </cell>
        </row>
      </sheetData>
      <sheetData sheetId="1385">
        <row r="10">
          <cell r="M10">
            <v>1302940.7487084535</v>
          </cell>
        </row>
      </sheetData>
      <sheetData sheetId="1386"/>
      <sheetData sheetId="1387">
        <row r="6">
          <cell r="D6">
            <v>0</v>
          </cell>
        </row>
      </sheetData>
      <sheetData sheetId="1388"/>
      <sheetData sheetId="1389"/>
      <sheetData sheetId="1390"/>
      <sheetData sheetId="1391">
        <row r="6">
          <cell r="D6">
            <v>0</v>
          </cell>
        </row>
      </sheetData>
      <sheetData sheetId="1392">
        <row r="10">
          <cell r="M10">
            <v>1302940.7487084535</v>
          </cell>
        </row>
      </sheetData>
      <sheetData sheetId="1393"/>
      <sheetData sheetId="1394"/>
      <sheetData sheetId="1395">
        <row r="6">
          <cell r="D6">
            <v>0</v>
          </cell>
        </row>
      </sheetData>
      <sheetData sheetId="1396"/>
      <sheetData sheetId="1397"/>
      <sheetData sheetId="1398"/>
      <sheetData sheetId="1399">
        <row r="6">
          <cell r="D6">
            <v>0</v>
          </cell>
        </row>
      </sheetData>
      <sheetData sheetId="1400"/>
      <sheetData sheetId="1401"/>
      <sheetData sheetId="1402">
        <row r="6">
          <cell r="D6">
            <v>0</v>
          </cell>
        </row>
      </sheetData>
      <sheetData sheetId="1403">
        <row r="6">
          <cell r="D6">
            <v>0</v>
          </cell>
        </row>
      </sheetData>
      <sheetData sheetId="1404">
        <row r="10">
          <cell r="M10">
            <v>1302940.7487084535</v>
          </cell>
        </row>
      </sheetData>
      <sheetData sheetId="1405"/>
      <sheetData sheetId="1406">
        <row r="6">
          <cell r="D6">
            <v>0</v>
          </cell>
        </row>
      </sheetData>
      <sheetData sheetId="1407"/>
      <sheetData sheetId="1408"/>
      <sheetData sheetId="1409"/>
      <sheetData sheetId="1410">
        <row r="6">
          <cell r="D6">
            <v>0</v>
          </cell>
        </row>
      </sheetData>
      <sheetData sheetId="1411"/>
      <sheetData sheetId="1412"/>
      <sheetData sheetId="1413"/>
      <sheetData sheetId="1414">
        <row r="6">
          <cell r="D6">
            <v>0</v>
          </cell>
        </row>
      </sheetData>
      <sheetData sheetId="1415">
        <row r="10">
          <cell r="M10">
            <v>1302940.7487084535</v>
          </cell>
        </row>
      </sheetData>
      <sheetData sheetId="1416">
        <row r="6">
          <cell r="D6">
            <v>0</v>
          </cell>
        </row>
      </sheetData>
      <sheetData sheetId="1417"/>
      <sheetData sheetId="1418"/>
      <sheetData sheetId="1419"/>
      <sheetData sheetId="1420">
        <row r="6">
          <cell r="D6">
            <v>0</v>
          </cell>
        </row>
      </sheetData>
      <sheetData sheetId="1421"/>
      <sheetData sheetId="1422">
        <row r="6">
          <cell r="D6">
            <v>0</v>
          </cell>
        </row>
      </sheetData>
      <sheetData sheetId="1423"/>
      <sheetData sheetId="1424">
        <row r="6">
          <cell r="D6">
            <v>0</v>
          </cell>
        </row>
      </sheetData>
      <sheetData sheetId="1425">
        <row r="10">
          <cell r="M10">
            <v>1302940.7487084535</v>
          </cell>
        </row>
      </sheetData>
      <sheetData sheetId="1426">
        <row r="6">
          <cell r="D6">
            <v>0</v>
          </cell>
        </row>
      </sheetData>
      <sheetData sheetId="1427"/>
      <sheetData sheetId="1428">
        <row r="10">
          <cell r="M10">
            <v>1302940.7487084535</v>
          </cell>
        </row>
      </sheetData>
      <sheetData sheetId="1429">
        <row r="6">
          <cell r="D6">
            <v>43666</v>
          </cell>
        </row>
      </sheetData>
      <sheetData sheetId="1430">
        <row r="6">
          <cell r="D6">
            <v>0</v>
          </cell>
        </row>
      </sheetData>
      <sheetData sheetId="1431">
        <row r="6">
          <cell r="D6">
            <v>0</v>
          </cell>
        </row>
      </sheetData>
      <sheetData sheetId="1432">
        <row r="10">
          <cell r="M10">
            <v>1302940.7487084535</v>
          </cell>
        </row>
      </sheetData>
      <sheetData sheetId="1433">
        <row r="6">
          <cell r="D6">
            <v>43666</v>
          </cell>
        </row>
      </sheetData>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row r="6">
          <cell r="D6" t="str">
            <v>CONSORCIO CONSTRUCTOR PACIFICO 3</v>
          </cell>
        </row>
      </sheetData>
      <sheetData sheetId="1463"/>
      <sheetData sheetId="1464"/>
      <sheetData sheetId="1465"/>
      <sheetData sheetId="1466"/>
      <sheetData sheetId="1467">
        <row r="6">
          <cell r="D6">
            <v>43666</v>
          </cell>
        </row>
      </sheetData>
      <sheetData sheetId="1468"/>
      <sheetData sheetId="1469"/>
      <sheetData sheetId="1470">
        <row r="6">
          <cell r="D6">
            <v>0</v>
          </cell>
        </row>
      </sheetData>
      <sheetData sheetId="1471"/>
      <sheetData sheetId="1472">
        <row r="6">
          <cell r="D6">
            <v>0</v>
          </cell>
        </row>
      </sheetData>
      <sheetData sheetId="1473"/>
      <sheetData sheetId="1474"/>
      <sheetData sheetId="1475"/>
      <sheetData sheetId="1476"/>
      <sheetData sheetId="1477">
        <row r="6">
          <cell r="D6">
            <v>0</v>
          </cell>
        </row>
      </sheetData>
      <sheetData sheetId="1478"/>
      <sheetData sheetId="1479">
        <row r="6">
          <cell r="D6">
            <v>0</v>
          </cell>
        </row>
      </sheetData>
      <sheetData sheetId="1480"/>
      <sheetData sheetId="1481">
        <row r="6">
          <cell r="D6">
            <v>0</v>
          </cell>
        </row>
      </sheetData>
      <sheetData sheetId="1482"/>
      <sheetData sheetId="1483">
        <row r="10">
          <cell r="M10">
            <v>1302940.7487084535</v>
          </cell>
        </row>
      </sheetData>
      <sheetData sheetId="1484"/>
      <sheetData sheetId="1485"/>
      <sheetData sheetId="1486"/>
      <sheetData sheetId="1487"/>
      <sheetData sheetId="1488"/>
      <sheetData sheetId="1489"/>
      <sheetData sheetId="1490">
        <row r="6">
          <cell r="D6" t="str">
            <v>Base tratada con asfalto (BTA)</v>
          </cell>
        </row>
      </sheetData>
      <sheetData sheetId="1491">
        <row r="6">
          <cell r="D6" t="str">
            <v>Base tratada con asfalto (BTA)</v>
          </cell>
        </row>
      </sheetData>
      <sheetData sheetId="1492"/>
      <sheetData sheetId="1493"/>
      <sheetData sheetId="1494"/>
      <sheetData sheetId="1495">
        <row r="6">
          <cell r="D6">
            <v>5433063.0008333344</v>
          </cell>
        </row>
      </sheetData>
      <sheetData sheetId="1496"/>
      <sheetData sheetId="1497"/>
      <sheetData sheetId="1498">
        <row r="6">
          <cell r="D6">
            <v>5433063.0008333344</v>
          </cell>
        </row>
      </sheetData>
      <sheetData sheetId="1499">
        <row r="6">
          <cell r="D6">
            <v>5433063.0008333344</v>
          </cell>
        </row>
      </sheetData>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row r="10">
          <cell r="M10">
            <v>1302940.7487084535</v>
          </cell>
        </row>
      </sheetData>
      <sheetData sheetId="1568">
        <row r="10">
          <cell r="M10">
            <v>1302940.7487084535</v>
          </cell>
        </row>
      </sheetData>
      <sheetData sheetId="1569">
        <row r="10">
          <cell r="M10">
            <v>1302940.7487084535</v>
          </cell>
        </row>
      </sheetData>
      <sheetData sheetId="1570">
        <row r="10">
          <cell r="M10">
            <v>1302940.7487084535</v>
          </cell>
        </row>
      </sheetData>
      <sheetData sheetId="1571"/>
      <sheetData sheetId="1572"/>
      <sheetData sheetId="1573"/>
      <sheetData sheetId="1574"/>
      <sheetData sheetId="1575"/>
      <sheetData sheetId="1576"/>
      <sheetData sheetId="1577"/>
      <sheetData sheetId="1578"/>
      <sheetData sheetId="1579">
        <row r="10">
          <cell r="M10">
            <v>1302940.7487084535</v>
          </cell>
        </row>
      </sheetData>
      <sheetData sheetId="1580">
        <row r="10">
          <cell r="M10">
            <v>1302940.7487084535</v>
          </cell>
        </row>
      </sheetData>
      <sheetData sheetId="1581"/>
      <sheetData sheetId="1582">
        <row r="10">
          <cell r="M10">
            <v>1302940.7487084535</v>
          </cell>
        </row>
      </sheetData>
      <sheetData sheetId="1583">
        <row r="10">
          <cell r="M10">
            <v>1302940.7487084535</v>
          </cell>
        </row>
      </sheetData>
      <sheetData sheetId="1584">
        <row r="6">
          <cell r="D6">
            <v>0</v>
          </cell>
        </row>
      </sheetData>
      <sheetData sheetId="1585">
        <row r="10">
          <cell r="M10">
            <v>1302940.7487084535</v>
          </cell>
        </row>
      </sheetData>
      <sheetData sheetId="1586">
        <row r="6">
          <cell r="D6">
            <v>0</v>
          </cell>
        </row>
      </sheetData>
      <sheetData sheetId="1587">
        <row r="10">
          <cell r="M10">
            <v>1302940.7487084535</v>
          </cell>
        </row>
      </sheetData>
      <sheetData sheetId="1588">
        <row r="6">
          <cell r="D6">
            <v>0</v>
          </cell>
        </row>
      </sheetData>
      <sheetData sheetId="1589"/>
      <sheetData sheetId="1590">
        <row r="6">
          <cell r="D6">
            <v>0</v>
          </cell>
        </row>
      </sheetData>
      <sheetData sheetId="1591">
        <row r="10">
          <cell r="M10">
            <v>1302940.7487084535</v>
          </cell>
        </row>
      </sheetData>
      <sheetData sheetId="1592">
        <row r="10">
          <cell r="M10">
            <v>1302940.7487084535</v>
          </cell>
        </row>
      </sheetData>
      <sheetData sheetId="1593">
        <row r="10">
          <cell r="M10">
            <v>1302940.7487084535</v>
          </cell>
        </row>
      </sheetData>
      <sheetData sheetId="1594">
        <row r="6">
          <cell r="D6">
            <v>0</v>
          </cell>
        </row>
      </sheetData>
      <sheetData sheetId="1595">
        <row r="6">
          <cell r="D6">
            <v>0</v>
          </cell>
        </row>
      </sheetData>
      <sheetData sheetId="1596">
        <row r="10">
          <cell r="M10">
            <v>1302940.7487084535</v>
          </cell>
        </row>
      </sheetData>
      <sheetData sheetId="1597">
        <row r="10">
          <cell r="M10">
            <v>1302940.7487084535</v>
          </cell>
        </row>
      </sheetData>
      <sheetData sheetId="1598"/>
      <sheetData sheetId="1599">
        <row r="6">
          <cell r="D6">
            <v>0</v>
          </cell>
        </row>
      </sheetData>
      <sheetData sheetId="1600"/>
      <sheetData sheetId="1601"/>
      <sheetData sheetId="1602"/>
      <sheetData sheetId="1603">
        <row r="6">
          <cell r="D6">
            <v>0</v>
          </cell>
        </row>
      </sheetData>
      <sheetData sheetId="1604">
        <row r="10">
          <cell r="M10">
            <v>1302940.7487084535</v>
          </cell>
        </row>
      </sheetData>
      <sheetData sheetId="1605"/>
      <sheetData sheetId="1606"/>
      <sheetData sheetId="1607">
        <row r="6">
          <cell r="D6">
            <v>0</v>
          </cell>
        </row>
      </sheetData>
      <sheetData sheetId="1608"/>
      <sheetData sheetId="1609"/>
      <sheetData sheetId="1610"/>
      <sheetData sheetId="1611">
        <row r="6">
          <cell r="D6">
            <v>0</v>
          </cell>
        </row>
      </sheetData>
      <sheetData sheetId="1612"/>
      <sheetData sheetId="1613"/>
      <sheetData sheetId="1614">
        <row r="6">
          <cell r="D6">
            <v>0</v>
          </cell>
        </row>
      </sheetData>
      <sheetData sheetId="1615">
        <row r="6">
          <cell r="D6">
            <v>0</v>
          </cell>
        </row>
      </sheetData>
      <sheetData sheetId="1616">
        <row r="10">
          <cell r="M10">
            <v>1302940.7487084535</v>
          </cell>
        </row>
      </sheetData>
      <sheetData sheetId="1617"/>
      <sheetData sheetId="1618">
        <row r="6">
          <cell r="D6">
            <v>0</v>
          </cell>
        </row>
      </sheetData>
      <sheetData sheetId="1619"/>
      <sheetData sheetId="1620"/>
      <sheetData sheetId="1621"/>
      <sheetData sheetId="1622">
        <row r="6">
          <cell r="D6">
            <v>0</v>
          </cell>
        </row>
      </sheetData>
      <sheetData sheetId="1623"/>
      <sheetData sheetId="1624"/>
      <sheetData sheetId="1625"/>
      <sheetData sheetId="1626">
        <row r="6">
          <cell r="D6">
            <v>0</v>
          </cell>
        </row>
      </sheetData>
      <sheetData sheetId="1627">
        <row r="10">
          <cell r="M10">
            <v>1302940.7487084535</v>
          </cell>
        </row>
      </sheetData>
      <sheetData sheetId="1628">
        <row r="6">
          <cell r="D6">
            <v>0</v>
          </cell>
        </row>
      </sheetData>
      <sheetData sheetId="1629"/>
      <sheetData sheetId="1630"/>
      <sheetData sheetId="1631"/>
      <sheetData sheetId="1632">
        <row r="6">
          <cell r="D6">
            <v>0</v>
          </cell>
        </row>
      </sheetData>
      <sheetData sheetId="1633"/>
      <sheetData sheetId="1634">
        <row r="6">
          <cell r="D6">
            <v>0</v>
          </cell>
        </row>
      </sheetData>
      <sheetData sheetId="1635"/>
      <sheetData sheetId="1636">
        <row r="6">
          <cell r="D6">
            <v>0</v>
          </cell>
        </row>
      </sheetData>
      <sheetData sheetId="1637">
        <row r="10">
          <cell r="M10">
            <v>1302940.7487084535</v>
          </cell>
        </row>
      </sheetData>
      <sheetData sheetId="1638">
        <row r="6">
          <cell r="D6">
            <v>0</v>
          </cell>
        </row>
      </sheetData>
      <sheetData sheetId="1639"/>
      <sheetData sheetId="1640">
        <row r="10">
          <cell r="M10">
            <v>1302940.7487084535</v>
          </cell>
        </row>
      </sheetData>
      <sheetData sheetId="1641">
        <row r="6">
          <cell r="D6">
            <v>43666</v>
          </cell>
        </row>
      </sheetData>
      <sheetData sheetId="1642">
        <row r="6">
          <cell r="D6">
            <v>0</v>
          </cell>
        </row>
      </sheetData>
      <sheetData sheetId="1643">
        <row r="6">
          <cell r="D6">
            <v>0</v>
          </cell>
        </row>
      </sheetData>
      <sheetData sheetId="1644">
        <row r="10">
          <cell r="M10">
            <v>1302940.7487084535</v>
          </cell>
        </row>
      </sheetData>
      <sheetData sheetId="1645">
        <row r="6">
          <cell r="D6">
            <v>43666</v>
          </cell>
        </row>
      </sheetData>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row r="6">
          <cell r="D6" t="str">
            <v>CONSORCIO CONSTRUCTOR PACIFICO 3</v>
          </cell>
        </row>
      </sheetData>
      <sheetData sheetId="1675"/>
      <sheetData sheetId="1676"/>
      <sheetData sheetId="1677"/>
      <sheetData sheetId="1678"/>
      <sheetData sheetId="1679">
        <row r="6">
          <cell r="D6">
            <v>43666</v>
          </cell>
        </row>
      </sheetData>
      <sheetData sheetId="1680"/>
      <sheetData sheetId="1681"/>
      <sheetData sheetId="1682">
        <row r="6">
          <cell r="D6">
            <v>0</v>
          </cell>
        </row>
      </sheetData>
      <sheetData sheetId="1683"/>
      <sheetData sheetId="1684">
        <row r="6">
          <cell r="D6">
            <v>0</v>
          </cell>
        </row>
      </sheetData>
      <sheetData sheetId="1685"/>
      <sheetData sheetId="1686"/>
      <sheetData sheetId="1687"/>
      <sheetData sheetId="1688"/>
      <sheetData sheetId="1689">
        <row r="6">
          <cell r="D6">
            <v>0</v>
          </cell>
        </row>
      </sheetData>
      <sheetData sheetId="1690"/>
      <sheetData sheetId="1691">
        <row r="6">
          <cell r="D6">
            <v>0</v>
          </cell>
        </row>
      </sheetData>
      <sheetData sheetId="1692"/>
      <sheetData sheetId="1693">
        <row r="6">
          <cell r="D6">
            <v>0</v>
          </cell>
        </row>
      </sheetData>
      <sheetData sheetId="1694"/>
      <sheetData sheetId="1695">
        <row r="10">
          <cell r="M10">
            <v>1302940.7487084535</v>
          </cell>
        </row>
      </sheetData>
      <sheetData sheetId="1696"/>
      <sheetData sheetId="1697"/>
      <sheetData sheetId="1698"/>
      <sheetData sheetId="1699"/>
      <sheetData sheetId="1700"/>
      <sheetData sheetId="1701"/>
      <sheetData sheetId="1702">
        <row r="6">
          <cell r="D6" t="str">
            <v>Base tratada con asfalto (BTA)</v>
          </cell>
        </row>
      </sheetData>
      <sheetData sheetId="1703">
        <row r="6">
          <cell r="D6" t="str">
            <v>Base tratada con asfalto (BTA)</v>
          </cell>
        </row>
      </sheetData>
      <sheetData sheetId="1704"/>
      <sheetData sheetId="1705"/>
      <sheetData sheetId="1706"/>
      <sheetData sheetId="1707">
        <row r="6">
          <cell r="D6">
            <v>5433063.0008333344</v>
          </cell>
        </row>
      </sheetData>
      <sheetData sheetId="1708"/>
      <sheetData sheetId="1709"/>
      <sheetData sheetId="1710">
        <row r="6">
          <cell r="D6">
            <v>5433063.0008333344</v>
          </cell>
        </row>
      </sheetData>
      <sheetData sheetId="1711">
        <row r="6">
          <cell r="D6">
            <v>5433063.0008333344</v>
          </cell>
        </row>
      </sheetData>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row r="10">
          <cell r="M10">
            <v>1302940.7487084535</v>
          </cell>
        </row>
      </sheetData>
      <sheetData sheetId="1780">
        <row r="10">
          <cell r="M10">
            <v>1302940.7487084535</v>
          </cell>
        </row>
      </sheetData>
      <sheetData sheetId="1781">
        <row r="10">
          <cell r="M10">
            <v>1302940.7487084535</v>
          </cell>
        </row>
      </sheetData>
      <sheetData sheetId="1782">
        <row r="10">
          <cell r="M10">
            <v>1302940.7487084535</v>
          </cell>
        </row>
      </sheetData>
      <sheetData sheetId="1783"/>
      <sheetData sheetId="1784"/>
      <sheetData sheetId="1785"/>
      <sheetData sheetId="1786"/>
      <sheetData sheetId="1787"/>
      <sheetData sheetId="1788"/>
      <sheetData sheetId="1789"/>
      <sheetData sheetId="1790"/>
      <sheetData sheetId="1791">
        <row r="10">
          <cell r="M10">
            <v>1302940.7487084535</v>
          </cell>
        </row>
      </sheetData>
      <sheetData sheetId="1792">
        <row r="10">
          <cell r="M10">
            <v>1302940.7487084535</v>
          </cell>
        </row>
      </sheetData>
      <sheetData sheetId="1793"/>
      <sheetData sheetId="1794">
        <row r="10">
          <cell r="M10">
            <v>1302940.7487084535</v>
          </cell>
        </row>
      </sheetData>
      <sheetData sheetId="1795">
        <row r="10">
          <cell r="M10">
            <v>1302940.7487084535</v>
          </cell>
        </row>
      </sheetData>
      <sheetData sheetId="1796">
        <row r="6">
          <cell r="D6">
            <v>0</v>
          </cell>
        </row>
      </sheetData>
      <sheetData sheetId="1797">
        <row r="10">
          <cell r="M10">
            <v>1302940.7487084535</v>
          </cell>
        </row>
      </sheetData>
      <sheetData sheetId="1798">
        <row r="6">
          <cell r="D6">
            <v>0</v>
          </cell>
        </row>
      </sheetData>
      <sheetData sheetId="1799">
        <row r="10">
          <cell r="M10">
            <v>1302940.7487084535</v>
          </cell>
        </row>
      </sheetData>
      <sheetData sheetId="1800">
        <row r="6">
          <cell r="D6">
            <v>0</v>
          </cell>
        </row>
      </sheetData>
      <sheetData sheetId="1801"/>
      <sheetData sheetId="1802">
        <row r="6">
          <cell r="D6">
            <v>0</v>
          </cell>
        </row>
      </sheetData>
      <sheetData sheetId="1803">
        <row r="10">
          <cell r="M10">
            <v>1302940.7487084535</v>
          </cell>
        </row>
      </sheetData>
      <sheetData sheetId="1804">
        <row r="10">
          <cell r="M10">
            <v>1302940.7487084535</v>
          </cell>
        </row>
      </sheetData>
      <sheetData sheetId="1805">
        <row r="10">
          <cell r="M10">
            <v>1302940.7487084535</v>
          </cell>
        </row>
      </sheetData>
      <sheetData sheetId="1806">
        <row r="6">
          <cell r="D6">
            <v>0</v>
          </cell>
        </row>
      </sheetData>
      <sheetData sheetId="1807">
        <row r="6">
          <cell r="D6">
            <v>0</v>
          </cell>
        </row>
      </sheetData>
      <sheetData sheetId="1808">
        <row r="10">
          <cell r="M10">
            <v>1302940.7487084535</v>
          </cell>
        </row>
      </sheetData>
      <sheetData sheetId="1809">
        <row r="10">
          <cell r="M10">
            <v>1302940.7487084535</v>
          </cell>
        </row>
      </sheetData>
      <sheetData sheetId="1810"/>
      <sheetData sheetId="1811">
        <row r="6">
          <cell r="D6">
            <v>0</v>
          </cell>
        </row>
      </sheetData>
      <sheetData sheetId="1812"/>
      <sheetData sheetId="1813"/>
      <sheetData sheetId="1814"/>
      <sheetData sheetId="1815">
        <row r="6">
          <cell r="D6">
            <v>0</v>
          </cell>
        </row>
      </sheetData>
      <sheetData sheetId="1816">
        <row r="10">
          <cell r="M10">
            <v>1302940.7487084535</v>
          </cell>
        </row>
      </sheetData>
      <sheetData sheetId="1817"/>
      <sheetData sheetId="1818"/>
      <sheetData sheetId="1819">
        <row r="6">
          <cell r="D6">
            <v>0</v>
          </cell>
        </row>
      </sheetData>
      <sheetData sheetId="1820"/>
      <sheetData sheetId="1821"/>
      <sheetData sheetId="1822"/>
      <sheetData sheetId="1823">
        <row r="6">
          <cell r="D6">
            <v>0</v>
          </cell>
        </row>
      </sheetData>
      <sheetData sheetId="1824"/>
      <sheetData sheetId="1825"/>
      <sheetData sheetId="1826">
        <row r="6">
          <cell r="D6">
            <v>0</v>
          </cell>
        </row>
      </sheetData>
      <sheetData sheetId="1827">
        <row r="6">
          <cell r="D6">
            <v>0</v>
          </cell>
        </row>
      </sheetData>
      <sheetData sheetId="1828">
        <row r="10">
          <cell r="M10">
            <v>1302940.7487084535</v>
          </cell>
        </row>
      </sheetData>
      <sheetData sheetId="1829"/>
      <sheetData sheetId="1830">
        <row r="6">
          <cell r="D6">
            <v>0</v>
          </cell>
        </row>
      </sheetData>
      <sheetData sheetId="1831"/>
      <sheetData sheetId="1832"/>
      <sheetData sheetId="1833"/>
      <sheetData sheetId="1834">
        <row r="6">
          <cell r="D6">
            <v>0</v>
          </cell>
        </row>
      </sheetData>
      <sheetData sheetId="1835"/>
      <sheetData sheetId="1836"/>
      <sheetData sheetId="1837"/>
      <sheetData sheetId="1838">
        <row r="6">
          <cell r="D6">
            <v>0</v>
          </cell>
        </row>
      </sheetData>
      <sheetData sheetId="1839">
        <row r="10">
          <cell r="M10">
            <v>1302940.7487084535</v>
          </cell>
        </row>
      </sheetData>
      <sheetData sheetId="1840">
        <row r="6">
          <cell r="D6">
            <v>0</v>
          </cell>
        </row>
      </sheetData>
      <sheetData sheetId="1841"/>
      <sheetData sheetId="1842"/>
      <sheetData sheetId="1843"/>
      <sheetData sheetId="1844">
        <row r="6">
          <cell r="D6">
            <v>0</v>
          </cell>
        </row>
      </sheetData>
      <sheetData sheetId="1845"/>
      <sheetData sheetId="1846">
        <row r="6">
          <cell r="D6">
            <v>0</v>
          </cell>
        </row>
      </sheetData>
      <sheetData sheetId="1847"/>
      <sheetData sheetId="1848">
        <row r="6">
          <cell r="D6">
            <v>0</v>
          </cell>
        </row>
      </sheetData>
      <sheetData sheetId="1849">
        <row r="10">
          <cell r="M10">
            <v>1302940.7487084535</v>
          </cell>
        </row>
      </sheetData>
      <sheetData sheetId="1850">
        <row r="6">
          <cell r="D6">
            <v>0</v>
          </cell>
        </row>
      </sheetData>
      <sheetData sheetId="1851"/>
      <sheetData sheetId="1852">
        <row r="10">
          <cell r="M10">
            <v>1302940.7487084535</v>
          </cell>
        </row>
      </sheetData>
      <sheetData sheetId="1853">
        <row r="6">
          <cell r="D6">
            <v>43666</v>
          </cell>
        </row>
      </sheetData>
      <sheetData sheetId="1854">
        <row r="6">
          <cell r="D6">
            <v>0</v>
          </cell>
        </row>
      </sheetData>
      <sheetData sheetId="1855">
        <row r="6">
          <cell r="D6">
            <v>0</v>
          </cell>
        </row>
      </sheetData>
      <sheetData sheetId="1856">
        <row r="10">
          <cell r="M10">
            <v>1302940.7487084535</v>
          </cell>
        </row>
      </sheetData>
      <sheetData sheetId="1857">
        <row r="6">
          <cell r="D6">
            <v>43666</v>
          </cell>
        </row>
      </sheetData>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row r="6">
          <cell r="D6" t="str">
            <v>CONSORCIO CONSTRUCTOR PACIFICO 3</v>
          </cell>
        </row>
      </sheetData>
      <sheetData sheetId="1887"/>
      <sheetData sheetId="1888"/>
      <sheetData sheetId="1889"/>
      <sheetData sheetId="1890"/>
      <sheetData sheetId="1891">
        <row r="6">
          <cell r="D6">
            <v>43666</v>
          </cell>
        </row>
      </sheetData>
      <sheetData sheetId="1892"/>
      <sheetData sheetId="1893"/>
      <sheetData sheetId="1894">
        <row r="6">
          <cell r="D6">
            <v>0</v>
          </cell>
        </row>
      </sheetData>
      <sheetData sheetId="1895"/>
      <sheetData sheetId="1896">
        <row r="6">
          <cell r="D6">
            <v>0</v>
          </cell>
        </row>
      </sheetData>
      <sheetData sheetId="1897"/>
      <sheetData sheetId="1898"/>
      <sheetData sheetId="1899"/>
      <sheetData sheetId="1900"/>
      <sheetData sheetId="1901">
        <row r="6">
          <cell r="D6">
            <v>0</v>
          </cell>
        </row>
      </sheetData>
      <sheetData sheetId="1902"/>
      <sheetData sheetId="1903">
        <row r="6">
          <cell r="D6">
            <v>0</v>
          </cell>
        </row>
      </sheetData>
      <sheetData sheetId="1904"/>
      <sheetData sheetId="1905">
        <row r="6">
          <cell r="D6">
            <v>0</v>
          </cell>
        </row>
      </sheetData>
      <sheetData sheetId="1906"/>
      <sheetData sheetId="1907">
        <row r="10">
          <cell r="M10">
            <v>1302940.7487084535</v>
          </cell>
        </row>
      </sheetData>
      <sheetData sheetId="1908"/>
      <sheetData sheetId="1909"/>
      <sheetData sheetId="1910"/>
      <sheetData sheetId="1911"/>
      <sheetData sheetId="1912"/>
      <sheetData sheetId="1913"/>
      <sheetData sheetId="1914">
        <row r="6">
          <cell r="D6" t="str">
            <v>Base tratada con asfalto (BTA)</v>
          </cell>
        </row>
      </sheetData>
      <sheetData sheetId="1915">
        <row r="6">
          <cell r="D6" t="str">
            <v>Base tratada con asfalto (BTA)</v>
          </cell>
        </row>
      </sheetData>
      <sheetData sheetId="1916"/>
      <sheetData sheetId="1917"/>
      <sheetData sheetId="1918"/>
      <sheetData sheetId="1919">
        <row r="6">
          <cell r="D6">
            <v>5433063.0008333344</v>
          </cell>
        </row>
      </sheetData>
      <sheetData sheetId="1920"/>
      <sheetData sheetId="1921"/>
      <sheetData sheetId="1922">
        <row r="6">
          <cell r="D6">
            <v>5433063.0008333344</v>
          </cell>
        </row>
      </sheetData>
      <sheetData sheetId="1923">
        <row r="6">
          <cell r="D6">
            <v>5433063.0008333344</v>
          </cell>
        </row>
      </sheetData>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row r="10">
          <cell r="M10">
            <v>1302940.7487084535</v>
          </cell>
        </row>
      </sheetData>
      <sheetData sheetId="1992">
        <row r="10">
          <cell r="M10">
            <v>1302940.7487084535</v>
          </cell>
        </row>
      </sheetData>
      <sheetData sheetId="1993">
        <row r="10">
          <cell r="M10">
            <v>1302940.7487084535</v>
          </cell>
        </row>
      </sheetData>
      <sheetData sheetId="1994">
        <row r="10">
          <cell r="M10">
            <v>1302940.7487084535</v>
          </cell>
        </row>
      </sheetData>
      <sheetData sheetId="1995"/>
      <sheetData sheetId="1996"/>
      <sheetData sheetId="1997"/>
      <sheetData sheetId="1998"/>
      <sheetData sheetId="1999">
        <row r="10">
          <cell r="M10">
            <v>1302940.7487084535</v>
          </cell>
        </row>
      </sheetData>
      <sheetData sheetId="2000">
        <row r="10">
          <cell r="M10">
            <v>1302940.7487084535</v>
          </cell>
        </row>
      </sheetData>
      <sheetData sheetId="2001"/>
      <sheetData sheetId="2002">
        <row r="10">
          <cell r="M10">
            <v>1302940.7487084535</v>
          </cell>
        </row>
      </sheetData>
      <sheetData sheetId="2003">
        <row r="10">
          <cell r="M10">
            <v>1302940.7487084535</v>
          </cell>
        </row>
      </sheetData>
      <sheetData sheetId="2004">
        <row r="6">
          <cell r="D6">
            <v>0</v>
          </cell>
        </row>
      </sheetData>
      <sheetData sheetId="2005">
        <row r="10">
          <cell r="M10">
            <v>1302940.7487084535</v>
          </cell>
        </row>
      </sheetData>
      <sheetData sheetId="2006">
        <row r="6">
          <cell r="D6">
            <v>0</v>
          </cell>
        </row>
      </sheetData>
      <sheetData sheetId="2007">
        <row r="10">
          <cell r="M10">
            <v>1302940.7487084535</v>
          </cell>
        </row>
      </sheetData>
      <sheetData sheetId="2008">
        <row r="6">
          <cell r="D6">
            <v>0</v>
          </cell>
        </row>
      </sheetData>
      <sheetData sheetId="2009"/>
      <sheetData sheetId="2010">
        <row r="6">
          <cell r="D6">
            <v>0</v>
          </cell>
        </row>
      </sheetData>
      <sheetData sheetId="2011">
        <row r="10">
          <cell r="M10">
            <v>1302940.7487084535</v>
          </cell>
        </row>
      </sheetData>
      <sheetData sheetId="2012">
        <row r="10">
          <cell r="M10">
            <v>1302940.7487084535</v>
          </cell>
        </row>
      </sheetData>
      <sheetData sheetId="2013">
        <row r="10">
          <cell r="M10">
            <v>1302940.7487084535</v>
          </cell>
        </row>
      </sheetData>
      <sheetData sheetId="2014">
        <row r="6">
          <cell r="D6">
            <v>0</v>
          </cell>
        </row>
      </sheetData>
      <sheetData sheetId="2015">
        <row r="6">
          <cell r="D6">
            <v>0</v>
          </cell>
        </row>
      </sheetData>
      <sheetData sheetId="2016">
        <row r="10">
          <cell r="M10">
            <v>1302940.7487084535</v>
          </cell>
        </row>
      </sheetData>
      <sheetData sheetId="2017">
        <row r="10">
          <cell r="M10">
            <v>1302940.7487084535</v>
          </cell>
        </row>
      </sheetData>
      <sheetData sheetId="2018"/>
      <sheetData sheetId="2019">
        <row r="6">
          <cell r="D6">
            <v>0</v>
          </cell>
        </row>
      </sheetData>
      <sheetData sheetId="2020"/>
      <sheetData sheetId="2021"/>
      <sheetData sheetId="2022"/>
      <sheetData sheetId="2023">
        <row r="6">
          <cell r="D6">
            <v>0</v>
          </cell>
        </row>
      </sheetData>
      <sheetData sheetId="2024">
        <row r="10">
          <cell r="M10">
            <v>1302940.7487084535</v>
          </cell>
        </row>
      </sheetData>
      <sheetData sheetId="2025"/>
      <sheetData sheetId="2026"/>
      <sheetData sheetId="2027">
        <row r="6">
          <cell r="D6">
            <v>0</v>
          </cell>
        </row>
      </sheetData>
      <sheetData sheetId="2028"/>
      <sheetData sheetId="2029"/>
      <sheetData sheetId="2030"/>
      <sheetData sheetId="2031">
        <row r="6">
          <cell r="D6">
            <v>0</v>
          </cell>
        </row>
      </sheetData>
      <sheetData sheetId="2032"/>
      <sheetData sheetId="2033"/>
      <sheetData sheetId="2034">
        <row r="6">
          <cell r="D6">
            <v>0</v>
          </cell>
        </row>
      </sheetData>
      <sheetData sheetId="2035">
        <row r="6">
          <cell r="D6">
            <v>0</v>
          </cell>
        </row>
      </sheetData>
      <sheetData sheetId="2036">
        <row r="10">
          <cell r="M10">
            <v>1302940.7487084535</v>
          </cell>
        </row>
      </sheetData>
      <sheetData sheetId="2037"/>
      <sheetData sheetId="2038">
        <row r="6">
          <cell r="D6">
            <v>0</v>
          </cell>
        </row>
      </sheetData>
      <sheetData sheetId="2039"/>
      <sheetData sheetId="2040"/>
      <sheetData sheetId="2041"/>
      <sheetData sheetId="2042">
        <row r="6">
          <cell r="D6">
            <v>0</v>
          </cell>
        </row>
      </sheetData>
      <sheetData sheetId="2043"/>
      <sheetData sheetId="2044"/>
      <sheetData sheetId="2045"/>
      <sheetData sheetId="2046">
        <row r="6">
          <cell r="D6">
            <v>0</v>
          </cell>
        </row>
      </sheetData>
      <sheetData sheetId="2047">
        <row r="10">
          <cell r="M10">
            <v>1302940.7487084535</v>
          </cell>
        </row>
      </sheetData>
      <sheetData sheetId="2048">
        <row r="6">
          <cell r="D6">
            <v>0</v>
          </cell>
        </row>
      </sheetData>
      <sheetData sheetId="2049"/>
      <sheetData sheetId="2050"/>
      <sheetData sheetId="2051"/>
      <sheetData sheetId="2052">
        <row r="6">
          <cell r="D6">
            <v>0</v>
          </cell>
        </row>
      </sheetData>
      <sheetData sheetId="2053"/>
      <sheetData sheetId="2054">
        <row r="6">
          <cell r="D6">
            <v>0</v>
          </cell>
        </row>
      </sheetData>
      <sheetData sheetId="2055"/>
      <sheetData sheetId="2056">
        <row r="6">
          <cell r="D6">
            <v>0</v>
          </cell>
        </row>
      </sheetData>
      <sheetData sheetId="2057">
        <row r="10">
          <cell r="M10">
            <v>1302940.7487084535</v>
          </cell>
        </row>
      </sheetData>
      <sheetData sheetId="2058">
        <row r="6">
          <cell r="D6">
            <v>0</v>
          </cell>
        </row>
      </sheetData>
      <sheetData sheetId="2059"/>
      <sheetData sheetId="2060">
        <row r="10">
          <cell r="M10">
            <v>1302940.7487084535</v>
          </cell>
        </row>
      </sheetData>
      <sheetData sheetId="2061">
        <row r="6">
          <cell r="D6">
            <v>43666</v>
          </cell>
        </row>
      </sheetData>
      <sheetData sheetId="2062">
        <row r="6">
          <cell r="D6">
            <v>0</v>
          </cell>
        </row>
      </sheetData>
      <sheetData sheetId="2063">
        <row r="6">
          <cell r="D6">
            <v>0</v>
          </cell>
        </row>
      </sheetData>
      <sheetData sheetId="2064">
        <row r="10">
          <cell r="M10">
            <v>1302940.7487084535</v>
          </cell>
        </row>
      </sheetData>
      <sheetData sheetId="2065">
        <row r="6">
          <cell r="D6">
            <v>43666</v>
          </cell>
        </row>
      </sheetData>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row r="6">
          <cell r="D6" t="str">
            <v>CONSORCIO CONSTRUCTOR PACIFICO 3</v>
          </cell>
        </row>
      </sheetData>
      <sheetData sheetId="2099"/>
      <sheetData sheetId="2100"/>
      <sheetData sheetId="2101"/>
      <sheetData sheetId="2102"/>
      <sheetData sheetId="2103">
        <row r="6">
          <cell r="D6">
            <v>43666</v>
          </cell>
        </row>
      </sheetData>
      <sheetData sheetId="2104"/>
      <sheetData sheetId="2105"/>
      <sheetData sheetId="2106">
        <row r="6">
          <cell r="D6">
            <v>0</v>
          </cell>
        </row>
      </sheetData>
      <sheetData sheetId="2107"/>
      <sheetData sheetId="2108">
        <row r="6">
          <cell r="D6">
            <v>0</v>
          </cell>
        </row>
      </sheetData>
      <sheetData sheetId="2109"/>
      <sheetData sheetId="2110"/>
      <sheetData sheetId="2111"/>
      <sheetData sheetId="2112"/>
      <sheetData sheetId="2113">
        <row r="6">
          <cell r="D6">
            <v>0</v>
          </cell>
        </row>
      </sheetData>
      <sheetData sheetId="2114"/>
      <sheetData sheetId="2115">
        <row r="6">
          <cell r="D6">
            <v>0</v>
          </cell>
        </row>
      </sheetData>
      <sheetData sheetId="2116"/>
      <sheetData sheetId="2117">
        <row r="6">
          <cell r="D6">
            <v>0</v>
          </cell>
        </row>
      </sheetData>
      <sheetData sheetId="2118"/>
      <sheetData sheetId="2119">
        <row r="10">
          <cell r="M10">
            <v>1302940.7487084535</v>
          </cell>
        </row>
      </sheetData>
      <sheetData sheetId="2120"/>
      <sheetData sheetId="2121"/>
      <sheetData sheetId="2122"/>
      <sheetData sheetId="2123"/>
      <sheetData sheetId="2124"/>
      <sheetData sheetId="2125"/>
      <sheetData sheetId="2126">
        <row r="6">
          <cell r="D6" t="str">
            <v>Base tratada con asfalto (BTA)</v>
          </cell>
        </row>
      </sheetData>
      <sheetData sheetId="2127">
        <row r="6">
          <cell r="D6" t="str">
            <v>Base tratada con asfalto (BTA)</v>
          </cell>
        </row>
      </sheetData>
      <sheetData sheetId="2128"/>
      <sheetData sheetId="2129"/>
      <sheetData sheetId="2130"/>
      <sheetData sheetId="2131">
        <row r="6">
          <cell r="D6">
            <v>5433063.0008333344</v>
          </cell>
        </row>
      </sheetData>
      <sheetData sheetId="2132"/>
      <sheetData sheetId="2133"/>
      <sheetData sheetId="2134">
        <row r="6">
          <cell r="D6">
            <v>5433063.0008333344</v>
          </cell>
        </row>
      </sheetData>
      <sheetData sheetId="2135">
        <row r="6">
          <cell r="D6">
            <v>5433063.0008333344</v>
          </cell>
        </row>
      </sheetData>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row r="10">
          <cell r="M10">
            <v>1302940.7487084535</v>
          </cell>
        </row>
      </sheetData>
      <sheetData sheetId="2204">
        <row r="10">
          <cell r="M10">
            <v>1302940.7487084535</v>
          </cell>
        </row>
      </sheetData>
      <sheetData sheetId="2205">
        <row r="10">
          <cell r="M10">
            <v>1302940.7487084535</v>
          </cell>
        </row>
      </sheetData>
      <sheetData sheetId="2206">
        <row r="10">
          <cell r="M10">
            <v>1302940.7487084535</v>
          </cell>
        </row>
      </sheetData>
      <sheetData sheetId="2207"/>
      <sheetData sheetId="2208"/>
      <sheetData sheetId="2209"/>
      <sheetData sheetId="2210"/>
      <sheetData sheetId="2211"/>
      <sheetData sheetId="2212"/>
      <sheetData sheetId="2213"/>
      <sheetData sheetId="2214"/>
      <sheetData sheetId="2215">
        <row r="10">
          <cell r="M10">
            <v>1302940.7487084535</v>
          </cell>
        </row>
      </sheetData>
      <sheetData sheetId="2216">
        <row r="10">
          <cell r="M10">
            <v>1302940.7487084535</v>
          </cell>
        </row>
      </sheetData>
      <sheetData sheetId="2217"/>
      <sheetData sheetId="2218">
        <row r="10">
          <cell r="M10">
            <v>1302940.7487084535</v>
          </cell>
        </row>
      </sheetData>
      <sheetData sheetId="2219">
        <row r="10">
          <cell r="M10">
            <v>1302940.7487084535</v>
          </cell>
        </row>
      </sheetData>
      <sheetData sheetId="2220">
        <row r="6">
          <cell r="D6">
            <v>0</v>
          </cell>
        </row>
      </sheetData>
      <sheetData sheetId="2221">
        <row r="10">
          <cell r="M10">
            <v>1302940.7487084535</v>
          </cell>
        </row>
      </sheetData>
      <sheetData sheetId="2222">
        <row r="6">
          <cell r="D6">
            <v>0</v>
          </cell>
        </row>
      </sheetData>
      <sheetData sheetId="2223">
        <row r="10">
          <cell r="M10">
            <v>1302940.7487084535</v>
          </cell>
        </row>
      </sheetData>
      <sheetData sheetId="2224">
        <row r="6">
          <cell r="D6">
            <v>0</v>
          </cell>
        </row>
      </sheetData>
      <sheetData sheetId="2225"/>
      <sheetData sheetId="2226">
        <row r="6">
          <cell r="D6">
            <v>0</v>
          </cell>
        </row>
      </sheetData>
      <sheetData sheetId="2227">
        <row r="10">
          <cell r="M10">
            <v>1302940.7487084535</v>
          </cell>
        </row>
      </sheetData>
      <sheetData sheetId="2228">
        <row r="10">
          <cell r="M10">
            <v>1302940.7487084535</v>
          </cell>
        </row>
      </sheetData>
      <sheetData sheetId="2229">
        <row r="10">
          <cell r="M10">
            <v>1302940.7487084535</v>
          </cell>
        </row>
      </sheetData>
      <sheetData sheetId="2230">
        <row r="6">
          <cell r="D6">
            <v>0</v>
          </cell>
        </row>
      </sheetData>
      <sheetData sheetId="2231">
        <row r="6">
          <cell r="D6">
            <v>0</v>
          </cell>
        </row>
      </sheetData>
      <sheetData sheetId="2232">
        <row r="10">
          <cell r="M10">
            <v>1302940.7487084535</v>
          </cell>
        </row>
      </sheetData>
      <sheetData sheetId="2233">
        <row r="10">
          <cell r="M10">
            <v>1302940.7487084535</v>
          </cell>
        </row>
      </sheetData>
      <sheetData sheetId="2234"/>
      <sheetData sheetId="2235">
        <row r="6">
          <cell r="D6">
            <v>0</v>
          </cell>
        </row>
      </sheetData>
      <sheetData sheetId="2236"/>
      <sheetData sheetId="2237"/>
      <sheetData sheetId="2238"/>
      <sheetData sheetId="2239">
        <row r="6">
          <cell r="D6">
            <v>0</v>
          </cell>
        </row>
      </sheetData>
      <sheetData sheetId="2240">
        <row r="10">
          <cell r="M10">
            <v>1302940.7487084535</v>
          </cell>
        </row>
      </sheetData>
      <sheetData sheetId="2241"/>
      <sheetData sheetId="2242"/>
      <sheetData sheetId="2243">
        <row r="6">
          <cell r="D6">
            <v>0</v>
          </cell>
        </row>
      </sheetData>
      <sheetData sheetId="2244"/>
      <sheetData sheetId="2245"/>
      <sheetData sheetId="2246"/>
      <sheetData sheetId="2247">
        <row r="6">
          <cell r="D6">
            <v>0</v>
          </cell>
        </row>
      </sheetData>
      <sheetData sheetId="2248"/>
      <sheetData sheetId="2249"/>
      <sheetData sheetId="2250">
        <row r="6">
          <cell r="D6">
            <v>0</v>
          </cell>
        </row>
      </sheetData>
      <sheetData sheetId="2251">
        <row r="6">
          <cell r="D6">
            <v>0</v>
          </cell>
        </row>
      </sheetData>
      <sheetData sheetId="2252">
        <row r="10">
          <cell r="M10">
            <v>1302940.7487084535</v>
          </cell>
        </row>
      </sheetData>
      <sheetData sheetId="2253"/>
      <sheetData sheetId="2254">
        <row r="6">
          <cell r="D6">
            <v>0</v>
          </cell>
        </row>
      </sheetData>
      <sheetData sheetId="2255"/>
      <sheetData sheetId="2256"/>
      <sheetData sheetId="2257"/>
      <sheetData sheetId="2258">
        <row r="6">
          <cell r="D6">
            <v>0</v>
          </cell>
        </row>
      </sheetData>
      <sheetData sheetId="2259"/>
      <sheetData sheetId="2260"/>
      <sheetData sheetId="2261"/>
      <sheetData sheetId="2262">
        <row r="6">
          <cell r="D6">
            <v>0</v>
          </cell>
        </row>
      </sheetData>
      <sheetData sheetId="2263">
        <row r="10">
          <cell r="M10">
            <v>1302940.7487084535</v>
          </cell>
        </row>
      </sheetData>
      <sheetData sheetId="2264">
        <row r="6">
          <cell r="D6">
            <v>0</v>
          </cell>
        </row>
      </sheetData>
      <sheetData sheetId="2265"/>
      <sheetData sheetId="2266"/>
      <sheetData sheetId="2267"/>
      <sheetData sheetId="2268">
        <row r="6">
          <cell r="D6">
            <v>0</v>
          </cell>
        </row>
      </sheetData>
      <sheetData sheetId="2269"/>
      <sheetData sheetId="2270">
        <row r="6">
          <cell r="D6">
            <v>0</v>
          </cell>
        </row>
      </sheetData>
      <sheetData sheetId="2271"/>
      <sheetData sheetId="2272">
        <row r="6">
          <cell r="D6">
            <v>0</v>
          </cell>
        </row>
      </sheetData>
      <sheetData sheetId="2273">
        <row r="10">
          <cell r="M10">
            <v>1302940.7487084535</v>
          </cell>
        </row>
      </sheetData>
      <sheetData sheetId="2274">
        <row r="6">
          <cell r="D6">
            <v>0</v>
          </cell>
        </row>
      </sheetData>
      <sheetData sheetId="2275"/>
      <sheetData sheetId="2276">
        <row r="10">
          <cell r="M10">
            <v>1302940.7487084535</v>
          </cell>
        </row>
      </sheetData>
      <sheetData sheetId="2277">
        <row r="6">
          <cell r="D6">
            <v>43666</v>
          </cell>
        </row>
      </sheetData>
      <sheetData sheetId="2278">
        <row r="6">
          <cell r="D6">
            <v>0</v>
          </cell>
        </row>
      </sheetData>
      <sheetData sheetId="2279">
        <row r="6">
          <cell r="D6">
            <v>0</v>
          </cell>
        </row>
      </sheetData>
      <sheetData sheetId="2280">
        <row r="10">
          <cell r="M10">
            <v>1302940.7487084535</v>
          </cell>
        </row>
      </sheetData>
      <sheetData sheetId="2281">
        <row r="6">
          <cell r="D6">
            <v>43666</v>
          </cell>
        </row>
      </sheetData>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row r="6">
          <cell r="D6" t="str">
            <v>CONSORCIO CONSTRUCTOR PACIFICO 3</v>
          </cell>
        </row>
      </sheetData>
      <sheetData sheetId="2311"/>
      <sheetData sheetId="2312"/>
      <sheetData sheetId="2313"/>
      <sheetData sheetId="2314"/>
      <sheetData sheetId="2315">
        <row r="6">
          <cell r="D6">
            <v>43666</v>
          </cell>
        </row>
      </sheetData>
      <sheetData sheetId="2316"/>
      <sheetData sheetId="2317"/>
      <sheetData sheetId="2318">
        <row r="6">
          <cell r="D6">
            <v>0</v>
          </cell>
        </row>
      </sheetData>
      <sheetData sheetId="2319"/>
      <sheetData sheetId="2320">
        <row r="6">
          <cell r="D6">
            <v>0</v>
          </cell>
        </row>
      </sheetData>
      <sheetData sheetId="2321"/>
      <sheetData sheetId="2322"/>
      <sheetData sheetId="2323"/>
      <sheetData sheetId="2324"/>
      <sheetData sheetId="2325">
        <row r="6">
          <cell r="D6">
            <v>0</v>
          </cell>
        </row>
      </sheetData>
      <sheetData sheetId="2326"/>
      <sheetData sheetId="2327">
        <row r="6">
          <cell r="D6">
            <v>0</v>
          </cell>
        </row>
      </sheetData>
      <sheetData sheetId="2328"/>
      <sheetData sheetId="2329">
        <row r="6">
          <cell r="D6">
            <v>0</v>
          </cell>
        </row>
      </sheetData>
      <sheetData sheetId="2330"/>
      <sheetData sheetId="2331">
        <row r="10">
          <cell r="M10">
            <v>1302940.7487084535</v>
          </cell>
        </row>
      </sheetData>
      <sheetData sheetId="2332"/>
      <sheetData sheetId="2333"/>
      <sheetData sheetId="2334"/>
      <sheetData sheetId="2335"/>
      <sheetData sheetId="2336"/>
      <sheetData sheetId="2337"/>
      <sheetData sheetId="2338">
        <row r="6">
          <cell r="D6" t="str">
            <v>Base tratada con asfalto (BTA)</v>
          </cell>
        </row>
      </sheetData>
      <sheetData sheetId="2339">
        <row r="6">
          <cell r="D6" t="str">
            <v>Base tratada con asfalto (BTA)</v>
          </cell>
        </row>
      </sheetData>
      <sheetData sheetId="2340"/>
      <sheetData sheetId="2341"/>
      <sheetData sheetId="2342"/>
      <sheetData sheetId="2343">
        <row r="6">
          <cell r="D6">
            <v>5433063.0008333344</v>
          </cell>
        </row>
      </sheetData>
      <sheetData sheetId="2344"/>
      <sheetData sheetId="2345"/>
      <sheetData sheetId="2346">
        <row r="6">
          <cell r="D6">
            <v>5433063.0008333344</v>
          </cell>
        </row>
      </sheetData>
      <sheetData sheetId="2347">
        <row r="6">
          <cell r="D6">
            <v>5433063.0008333344</v>
          </cell>
        </row>
      </sheetData>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row r="10">
          <cell r="M10">
            <v>1302940.7487084535</v>
          </cell>
        </row>
      </sheetData>
      <sheetData sheetId="2416">
        <row r="10">
          <cell r="M10">
            <v>1302940.7487084535</v>
          </cell>
        </row>
      </sheetData>
      <sheetData sheetId="2417">
        <row r="10">
          <cell r="M10">
            <v>1302940.7487084535</v>
          </cell>
        </row>
      </sheetData>
      <sheetData sheetId="2418">
        <row r="10">
          <cell r="M10">
            <v>1302940.7487084535</v>
          </cell>
        </row>
      </sheetData>
      <sheetData sheetId="2419"/>
      <sheetData sheetId="2420"/>
      <sheetData sheetId="2421"/>
      <sheetData sheetId="2422"/>
      <sheetData sheetId="2423"/>
      <sheetData sheetId="2424"/>
      <sheetData sheetId="2425"/>
      <sheetData sheetId="2426"/>
      <sheetData sheetId="2427">
        <row r="10">
          <cell r="M10">
            <v>1302940.7487084535</v>
          </cell>
        </row>
      </sheetData>
      <sheetData sheetId="2428">
        <row r="10">
          <cell r="M10">
            <v>1302940.7487084535</v>
          </cell>
        </row>
      </sheetData>
      <sheetData sheetId="2429"/>
      <sheetData sheetId="2430">
        <row r="10">
          <cell r="M10">
            <v>1302940.7487084535</v>
          </cell>
        </row>
      </sheetData>
      <sheetData sheetId="2431">
        <row r="10">
          <cell r="M10">
            <v>1302940.7487084535</v>
          </cell>
        </row>
      </sheetData>
      <sheetData sheetId="2432">
        <row r="6">
          <cell r="D6">
            <v>0</v>
          </cell>
        </row>
      </sheetData>
      <sheetData sheetId="2433">
        <row r="10">
          <cell r="M10">
            <v>1302940.7487084535</v>
          </cell>
        </row>
      </sheetData>
      <sheetData sheetId="2434">
        <row r="6">
          <cell r="D6">
            <v>0</v>
          </cell>
        </row>
      </sheetData>
      <sheetData sheetId="2435">
        <row r="10">
          <cell r="M10">
            <v>1302940.7487084535</v>
          </cell>
        </row>
      </sheetData>
      <sheetData sheetId="2436">
        <row r="6">
          <cell r="D6">
            <v>0</v>
          </cell>
        </row>
      </sheetData>
      <sheetData sheetId="2437"/>
      <sheetData sheetId="2438">
        <row r="6">
          <cell r="D6">
            <v>0</v>
          </cell>
        </row>
      </sheetData>
      <sheetData sheetId="2439">
        <row r="10">
          <cell r="M10">
            <v>1302940.7487084535</v>
          </cell>
        </row>
      </sheetData>
      <sheetData sheetId="2440">
        <row r="10">
          <cell r="M10">
            <v>1302940.7487084535</v>
          </cell>
        </row>
      </sheetData>
      <sheetData sheetId="2441">
        <row r="10">
          <cell r="M10">
            <v>1302940.7487084535</v>
          </cell>
        </row>
      </sheetData>
      <sheetData sheetId="2442">
        <row r="6">
          <cell r="D6">
            <v>0</v>
          </cell>
        </row>
      </sheetData>
      <sheetData sheetId="2443">
        <row r="6">
          <cell r="D6">
            <v>0</v>
          </cell>
        </row>
      </sheetData>
      <sheetData sheetId="2444">
        <row r="10">
          <cell r="M10">
            <v>1302940.7487084535</v>
          </cell>
        </row>
      </sheetData>
      <sheetData sheetId="2445">
        <row r="10">
          <cell r="M10">
            <v>1302940.7487084535</v>
          </cell>
        </row>
      </sheetData>
      <sheetData sheetId="2446"/>
      <sheetData sheetId="2447">
        <row r="6">
          <cell r="D6">
            <v>0</v>
          </cell>
        </row>
      </sheetData>
      <sheetData sheetId="2448"/>
      <sheetData sheetId="2449"/>
      <sheetData sheetId="2450"/>
      <sheetData sheetId="2451">
        <row r="6">
          <cell r="D6">
            <v>0</v>
          </cell>
        </row>
      </sheetData>
      <sheetData sheetId="2452">
        <row r="10">
          <cell r="M10">
            <v>1302940.7487084535</v>
          </cell>
        </row>
      </sheetData>
      <sheetData sheetId="2453"/>
      <sheetData sheetId="2454"/>
      <sheetData sheetId="2455">
        <row r="6">
          <cell r="D6">
            <v>0</v>
          </cell>
        </row>
      </sheetData>
      <sheetData sheetId="2456"/>
      <sheetData sheetId="2457"/>
      <sheetData sheetId="2458"/>
      <sheetData sheetId="2459">
        <row r="6">
          <cell r="D6">
            <v>0</v>
          </cell>
        </row>
      </sheetData>
      <sheetData sheetId="2460"/>
      <sheetData sheetId="2461"/>
      <sheetData sheetId="2462">
        <row r="6">
          <cell r="D6">
            <v>0</v>
          </cell>
        </row>
      </sheetData>
      <sheetData sheetId="2463">
        <row r="6">
          <cell r="D6">
            <v>0</v>
          </cell>
        </row>
      </sheetData>
      <sheetData sheetId="2464">
        <row r="10">
          <cell r="M10">
            <v>1302940.7487084535</v>
          </cell>
        </row>
      </sheetData>
      <sheetData sheetId="2465"/>
      <sheetData sheetId="2466">
        <row r="6">
          <cell r="D6">
            <v>0</v>
          </cell>
        </row>
      </sheetData>
      <sheetData sheetId="2467"/>
      <sheetData sheetId="2468"/>
      <sheetData sheetId="2469"/>
      <sheetData sheetId="2470">
        <row r="6">
          <cell r="D6">
            <v>0</v>
          </cell>
        </row>
      </sheetData>
      <sheetData sheetId="2471"/>
      <sheetData sheetId="2472"/>
      <sheetData sheetId="2473"/>
      <sheetData sheetId="2474">
        <row r="6">
          <cell r="D6">
            <v>0</v>
          </cell>
        </row>
      </sheetData>
      <sheetData sheetId="2475">
        <row r="10">
          <cell r="M10">
            <v>1302940.7487084535</v>
          </cell>
        </row>
      </sheetData>
      <sheetData sheetId="2476">
        <row r="6">
          <cell r="D6">
            <v>0</v>
          </cell>
        </row>
      </sheetData>
      <sheetData sheetId="2477"/>
      <sheetData sheetId="2478"/>
      <sheetData sheetId="2479"/>
      <sheetData sheetId="2480">
        <row r="6">
          <cell r="D6">
            <v>0</v>
          </cell>
        </row>
      </sheetData>
      <sheetData sheetId="2481"/>
      <sheetData sheetId="2482">
        <row r="6">
          <cell r="D6">
            <v>0</v>
          </cell>
        </row>
      </sheetData>
      <sheetData sheetId="2483"/>
      <sheetData sheetId="2484">
        <row r="6">
          <cell r="D6">
            <v>0</v>
          </cell>
        </row>
      </sheetData>
      <sheetData sheetId="2485">
        <row r="10">
          <cell r="M10">
            <v>1302940.7487084535</v>
          </cell>
        </row>
      </sheetData>
      <sheetData sheetId="2486">
        <row r="6">
          <cell r="D6">
            <v>0</v>
          </cell>
        </row>
      </sheetData>
      <sheetData sheetId="2487"/>
      <sheetData sheetId="2488">
        <row r="10">
          <cell r="M10">
            <v>1302940.7487084535</v>
          </cell>
        </row>
      </sheetData>
      <sheetData sheetId="2489">
        <row r="6">
          <cell r="D6">
            <v>43666</v>
          </cell>
        </row>
      </sheetData>
      <sheetData sheetId="2490">
        <row r="6">
          <cell r="D6">
            <v>0</v>
          </cell>
        </row>
      </sheetData>
      <sheetData sheetId="2491">
        <row r="6">
          <cell r="D6">
            <v>0</v>
          </cell>
        </row>
      </sheetData>
      <sheetData sheetId="2492">
        <row r="10">
          <cell r="M10">
            <v>1302940.7487084535</v>
          </cell>
        </row>
      </sheetData>
      <sheetData sheetId="2493">
        <row r="6">
          <cell r="D6">
            <v>43666</v>
          </cell>
        </row>
      </sheetData>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row r="6">
          <cell r="D6" t="str">
            <v>CONSORCIO CONSTRUCTOR PACIFICO 3</v>
          </cell>
        </row>
      </sheetData>
      <sheetData sheetId="2523"/>
      <sheetData sheetId="2524"/>
      <sheetData sheetId="2525"/>
      <sheetData sheetId="2526"/>
      <sheetData sheetId="2527">
        <row r="6">
          <cell r="D6">
            <v>43666</v>
          </cell>
        </row>
      </sheetData>
      <sheetData sheetId="2528"/>
      <sheetData sheetId="2529"/>
      <sheetData sheetId="2530">
        <row r="6">
          <cell r="D6">
            <v>0</v>
          </cell>
        </row>
      </sheetData>
      <sheetData sheetId="2531"/>
      <sheetData sheetId="2532">
        <row r="6">
          <cell r="D6">
            <v>0</v>
          </cell>
        </row>
      </sheetData>
      <sheetData sheetId="2533"/>
      <sheetData sheetId="2534"/>
      <sheetData sheetId="2535"/>
      <sheetData sheetId="2536"/>
      <sheetData sheetId="2537">
        <row r="6">
          <cell r="D6">
            <v>0</v>
          </cell>
        </row>
      </sheetData>
      <sheetData sheetId="2538"/>
      <sheetData sheetId="2539">
        <row r="6">
          <cell r="D6">
            <v>0</v>
          </cell>
        </row>
      </sheetData>
      <sheetData sheetId="2540"/>
      <sheetData sheetId="2541">
        <row r="6">
          <cell r="D6">
            <v>0</v>
          </cell>
        </row>
      </sheetData>
      <sheetData sheetId="2542"/>
      <sheetData sheetId="2543">
        <row r="10">
          <cell r="M10">
            <v>1302940.7487084535</v>
          </cell>
        </row>
      </sheetData>
      <sheetData sheetId="2544"/>
      <sheetData sheetId="2545"/>
      <sheetData sheetId="2546"/>
      <sheetData sheetId="2547"/>
      <sheetData sheetId="2548"/>
      <sheetData sheetId="2549"/>
      <sheetData sheetId="2550">
        <row r="6">
          <cell r="D6" t="str">
            <v>Base tratada con asfalto (BTA)</v>
          </cell>
        </row>
      </sheetData>
      <sheetData sheetId="2551">
        <row r="6">
          <cell r="D6" t="str">
            <v>Base tratada con asfalto (BTA)</v>
          </cell>
        </row>
      </sheetData>
      <sheetData sheetId="2552"/>
      <sheetData sheetId="2553"/>
      <sheetData sheetId="2554"/>
      <sheetData sheetId="2555">
        <row r="6">
          <cell r="D6">
            <v>5433063.0008333344</v>
          </cell>
        </row>
      </sheetData>
      <sheetData sheetId="2556"/>
      <sheetData sheetId="2557"/>
      <sheetData sheetId="2558">
        <row r="6">
          <cell r="D6">
            <v>5433063.0008333344</v>
          </cell>
        </row>
      </sheetData>
      <sheetData sheetId="2559">
        <row r="6">
          <cell r="D6">
            <v>5433063.0008333344</v>
          </cell>
        </row>
      </sheetData>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refreshError="1"/>
      <sheetData sheetId="2625" refreshError="1"/>
      <sheetData sheetId="262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INTERVENTORIA (2025 OK)"/>
      <sheetName val="COSTOS INT SVR (2025)"/>
    </sheetNames>
    <sheetDataSet>
      <sheetData sheetId="0">
        <row r="8">
          <cell r="M8">
            <v>8532000</v>
          </cell>
        </row>
        <row r="9">
          <cell r="M9">
            <v>6764000</v>
          </cell>
        </row>
        <row r="10">
          <cell r="L10">
            <v>4507000</v>
          </cell>
        </row>
        <row r="13">
          <cell r="L13">
            <v>7805000</v>
          </cell>
        </row>
        <row r="16">
          <cell r="M16">
            <v>5176000</v>
          </cell>
        </row>
        <row r="21">
          <cell r="M21">
            <v>5176000</v>
          </cell>
        </row>
        <row r="27">
          <cell r="L27">
            <v>2598000</v>
          </cell>
        </row>
        <row r="28">
          <cell r="M28">
            <v>2759000</v>
          </cell>
        </row>
        <row r="29">
          <cell r="M29">
            <v>2759000</v>
          </cell>
        </row>
        <row r="31">
          <cell r="M31">
            <v>1555000</v>
          </cell>
        </row>
        <row r="32">
          <cell r="A32" t="str">
            <v>Auxiliar de Laboratorio</v>
          </cell>
          <cell r="L32">
            <v>1551000</v>
          </cell>
        </row>
        <row r="34">
          <cell r="M34">
            <v>1502000</v>
          </cell>
        </row>
        <row r="35">
          <cell r="M35">
            <v>1555000</v>
          </cell>
        </row>
        <row r="36">
          <cell r="L36">
            <v>270000</v>
          </cell>
        </row>
        <row r="38">
          <cell r="A38" t="str">
            <v>Vehículo tipo campero ó camioneta  (incluye peajes y combustible) y cuyo modelo sea hasta diez (10) años anteriores al año de suscripción del contrato.</v>
          </cell>
        </row>
        <row r="42">
          <cell r="A42" t="str">
            <v>Equipo completo de topografía</v>
          </cell>
          <cell r="M42">
            <v>2932000</v>
          </cell>
        </row>
        <row r="44">
          <cell r="A44" t="str">
            <v>Equipo completo de Laboratorio de Suelos, Materiales, Pavimentos y Concretos</v>
          </cell>
        </row>
        <row r="47">
          <cell r="M47">
            <v>2862000</v>
          </cell>
        </row>
        <row r="48">
          <cell r="M48">
            <v>1127000</v>
          </cell>
        </row>
        <row r="49">
          <cell r="L49">
            <v>1040000</v>
          </cell>
        </row>
      </sheetData>
      <sheetData sheetId="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81DA2A-C266-4D69-9F10-BA4B07C12520}">
  <sheetPr>
    <tabColor theme="9" tint="0.39997558519241921"/>
  </sheetPr>
  <dimension ref="A1:FY93"/>
  <sheetViews>
    <sheetView topLeftCell="A4" zoomScale="80" zoomScaleNormal="80" workbookViewId="0">
      <selection activeCell="B6" sqref="B6:G6"/>
    </sheetView>
  </sheetViews>
  <sheetFormatPr baseColWidth="10" defaultColWidth="14.33203125" defaultRowHeight="13.8" x14ac:dyDescent="0.3"/>
  <cols>
    <col min="1" max="1" width="2.109375" style="69" customWidth="1"/>
    <col min="2" max="2" width="12" style="105" customWidth="1"/>
    <col min="3" max="3" width="58.6640625" style="105" customWidth="1"/>
    <col min="4" max="4" width="21.6640625" style="105" customWidth="1"/>
    <col min="5" max="5" width="18.109375" style="157" customWidth="1"/>
    <col min="6" max="6" width="17.6640625" style="69" customWidth="1"/>
    <col min="7" max="7" width="28.44140625" style="156" customWidth="1"/>
    <col min="8" max="8" width="30" style="69" customWidth="1"/>
    <col min="9" max="9" width="17.33203125" style="218" bestFit="1" customWidth="1"/>
    <col min="10" max="181" width="13.109375" style="69" customWidth="1"/>
    <col min="182" max="16384" width="14.33203125" style="69"/>
  </cols>
  <sheetData>
    <row r="1" spans="1:181" ht="11.25" customHeight="1" x14ac:dyDescent="0.3">
      <c r="A1" s="249" t="s">
        <v>98</v>
      </c>
      <c r="B1" s="64"/>
      <c r="C1" s="65"/>
      <c r="D1" s="65"/>
      <c r="E1" s="66"/>
      <c r="F1" s="67"/>
      <c r="G1" s="68"/>
    </row>
    <row r="2" spans="1:181" x14ac:dyDescent="0.3">
      <c r="B2" s="337" t="s">
        <v>0</v>
      </c>
      <c r="C2" s="338"/>
      <c r="D2" s="338"/>
      <c r="E2" s="338"/>
      <c r="F2" s="338"/>
      <c r="G2" s="339"/>
    </row>
    <row r="3" spans="1:181" x14ac:dyDescent="0.3">
      <c r="B3" s="337" t="s">
        <v>1</v>
      </c>
      <c r="C3" s="338"/>
      <c r="D3" s="338"/>
      <c r="E3" s="338"/>
      <c r="F3" s="338"/>
      <c r="G3" s="339"/>
      <c r="H3" s="70"/>
    </row>
    <row r="4" spans="1:181" x14ac:dyDescent="0.3">
      <c r="B4" s="337" t="s">
        <v>2</v>
      </c>
      <c r="C4" s="338"/>
      <c r="D4" s="338"/>
      <c r="E4" s="338"/>
      <c r="F4" s="338"/>
      <c r="G4" s="339"/>
      <c r="H4" s="70"/>
    </row>
    <row r="5" spans="1:181" x14ac:dyDescent="0.3">
      <c r="B5" s="340" t="s">
        <v>3</v>
      </c>
      <c r="C5" s="341"/>
      <c r="D5" s="341"/>
      <c r="E5" s="341"/>
      <c r="F5" s="341"/>
      <c r="G5" s="342"/>
    </row>
    <row r="6" spans="1:181" x14ac:dyDescent="0.3">
      <c r="B6" s="343" t="s">
        <v>255</v>
      </c>
      <c r="C6" s="344"/>
      <c r="D6" s="344"/>
      <c r="E6" s="344"/>
      <c r="F6" s="344"/>
      <c r="G6" s="345"/>
    </row>
    <row r="7" spans="1:181" x14ac:dyDescent="0.3">
      <c r="B7" s="212"/>
      <c r="C7" s="213"/>
      <c r="D7" s="213" t="s">
        <v>252</v>
      </c>
      <c r="E7" s="213"/>
      <c r="F7" s="213"/>
      <c r="G7" s="214"/>
    </row>
    <row r="8" spans="1:181" ht="55.95" customHeight="1" thickBot="1" x14ac:dyDescent="0.35">
      <c r="B8" s="346" t="s">
        <v>237</v>
      </c>
      <c r="C8" s="347"/>
      <c r="D8" s="347"/>
      <c r="E8" s="347"/>
      <c r="F8" s="347"/>
      <c r="G8" s="348"/>
    </row>
    <row r="9" spans="1:181" ht="22.5" customHeight="1" thickBot="1" x14ac:dyDescent="0.35">
      <c r="B9" s="317" t="s">
        <v>252</v>
      </c>
      <c r="C9" s="318"/>
      <c r="D9" s="319"/>
      <c r="E9" s="72" t="s">
        <v>5</v>
      </c>
      <c r="F9" s="320" t="s">
        <v>249</v>
      </c>
      <c r="G9" s="321"/>
    </row>
    <row r="10" spans="1:181" s="77" customFormat="1" ht="14.25" customHeight="1" thickBot="1" x14ac:dyDescent="0.35">
      <c r="B10" s="73"/>
      <c r="C10" s="74"/>
      <c r="D10" s="74"/>
      <c r="E10" s="75"/>
      <c r="F10" s="74"/>
      <c r="G10" s="76"/>
      <c r="H10" s="69"/>
      <c r="I10" s="218"/>
      <c r="J10" s="273"/>
      <c r="K10" s="273"/>
      <c r="L10" s="273"/>
      <c r="M10" s="273"/>
      <c r="N10" s="69"/>
      <c r="O10" s="69"/>
      <c r="P10" s="69"/>
      <c r="Q10" s="69"/>
      <c r="R10" s="69"/>
      <c r="S10" s="69"/>
      <c r="T10" s="69"/>
      <c r="U10" s="69"/>
      <c r="V10" s="69"/>
      <c r="W10" s="69"/>
      <c r="X10" s="69"/>
      <c r="Y10" s="69"/>
      <c r="Z10" s="69"/>
      <c r="AA10" s="69"/>
      <c r="AB10" s="69"/>
      <c r="AC10" s="69"/>
      <c r="AD10" s="69"/>
      <c r="AE10" s="69"/>
      <c r="AF10" s="69"/>
      <c r="AG10" s="69"/>
      <c r="AH10" s="69"/>
      <c r="AI10" s="69"/>
      <c r="AJ10" s="69"/>
      <c r="AK10" s="69"/>
      <c r="AL10" s="69"/>
      <c r="AM10" s="69"/>
      <c r="AN10" s="69"/>
      <c r="AO10" s="69"/>
      <c r="AP10" s="69"/>
      <c r="AQ10" s="69"/>
      <c r="AR10" s="69"/>
      <c r="AS10" s="69"/>
      <c r="AT10" s="69"/>
      <c r="AU10" s="69"/>
      <c r="AV10" s="69"/>
      <c r="AW10" s="69"/>
      <c r="AX10" s="69"/>
      <c r="AY10" s="69"/>
      <c r="AZ10" s="69"/>
      <c r="BA10" s="69"/>
      <c r="BB10" s="69"/>
      <c r="BC10" s="69"/>
      <c r="BD10" s="69"/>
      <c r="BE10" s="69"/>
      <c r="BF10" s="69"/>
      <c r="BG10" s="69"/>
      <c r="BH10" s="69"/>
      <c r="BI10" s="69"/>
      <c r="BJ10" s="69"/>
      <c r="BK10" s="69"/>
      <c r="BL10" s="69"/>
      <c r="BM10" s="69"/>
      <c r="BN10" s="69"/>
      <c r="BO10" s="69"/>
      <c r="BP10" s="69"/>
      <c r="BQ10" s="69"/>
      <c r="BR10" s="69"/>
      <c r="BS10" s="69"/>
      <c r="BT10" s="69"/>
      <c r="BU10" s="69"/>
      <c r="BV10" s="69"/>
      <c r="BW10" s="69"/>
      <c r="BX10" s="69"/>
      <c r="BY10" s="69"/>
      <c r="BZ10" s="69"/>
      <c r="CA10" s="69"/>
      <c r="CB10" s="69"/>
      <c r="CC10" s="69"/>
      <c r="CD10" s="69"/>
      <c r="CE10" s="69"/>
      <c r="CF10" s="69"/>
      <c r="CG10" s="69"/>
      <c r="CH10" s="69"/>
      <c r="CI10" s="69"/>
      <c r="CJ10" s="69"/>
      <c r="CK10" s="69"/>
      <c r="CL10" s="69"/>
      <c r="CM10" s="69"/>
      <c r="CN10" s="69"/>
      <c r="CO10" s="69"/>
      <c r="CP10" s="69"/>
      <c r="CQ10" s="69"/>
      <c r="CR10" s="69"/>
      <c r="CS10" s="69"/>
      <c r="CT10" s="69"/>
      <c r="CU10" s="69"/>
      <c r="CV10" s="69"/>
      <c r="CW10" s="69"/>
      <c r="CX10" s="69"/>
      <c r="CY10" s="69"/>
      <c r="CZ10" s="69"/>
      <c r="DA10" s="69"/>
      <c r="DB10" s="69"/>
      <c r="DC10" s="69"/>
      <c r="DD10" s="69"/>
      <c r="DE10" s="69"/>
      <c r="DF10" s="69"/>
      <c r="DG10" s="69"/>
      <c r="DH10" s="69"/>
      <c r="DI10" s="69"/>
      <c r="DJ10" s="69"/>
      <c r="DK10" s="69"/>
      <c r="DL10" s="69"/>
      <c r="DM10" s="69"/>
      <c r="DN10" s="69"/>
      <c r="DO10" s="69"/>
      <c r="DP10" s="69"/>
      <c r="DQ10" s="69"/>
      <c r="DR10" s="69"/>
      <c r="DS10" s="69"/>
      <c r="DT10" s="69"/>
      <c r="DU10" s="69"/>
      <c r="DV10" s="69"/>
      <c r="DW10" s="69"/>
      <c r="DX10" s="69"/>
      <c r="DY10" s="69"/>
      <c r="DZ10" s="69"/>
      <c r="EA10" s="69"/>
      <c r="EB10" s="69"/>
      <c r="EC10" s="69"/>
      <c r="ED10" s="69"/>
      <c r="EE10" s="69"/>
      <c r="EF10" s="69"/>
      <c r="EG10" s="69"/>
      <c r="EH10" s="69"/>
      <c r="EI10" s="69"/>
      <c r="EJ10" s="69"/>
      <c r="EK10" s="69"/>
      <c r="EL10" s="69"/>
      <c r="EM10" s="69"/>
      <c r="EN10" s="69"/>
      <c r="EO10" s="69"/>
      <c r="EP10" s="69"/>
      <c r="EQ10" s="69"/>
      <c r="ER10" s="69"/>
      <c r="ES10" s="69"/>
      <c r="ET10" s="69"/>
      <c r="EU10" s="69"/>
      <c r="EV10" s="69"/>
      <c r="EW10" s="69"/>
      <c r="EX10" s="69"/>
      <c r="EY10" s="69"/>
      <c r="EZ10" s="69"/>
      <c r="FA10" s="69"/>
      <c r="FB10" s="69"/>
      <c r="FC10" s="69"/>
      <c r="FD10" s="69"/>
      <c r="FE10" s="69"/>
      <c r="FF10" s="69"/>
      <c r="FG10" s="69"/>
      <c r="FH10" s="69"/>
      <c r="FI10" s="69"/>
      <c r="FJ10" s="69"/>
      <c r="FK10" s="69"/>
      <c r="FL10" s="69"/>
      <c r="FM10" s="69"/>
      <c r="FN10" s="69"/>
      <c r="FO10" s="69"/>
      <c r="FP10" s="69"/>
      <c r="FQ10" s="69"/>
      <c r="FR10" s="69"/>
      <c r="FS10" s="69"/>
      <c r="FT10" s="69"/>
      <c r="FU10" s="69"/>
      <c r="FV10" s="69"/>
      <c r="FW10" s="69"/>
      <c r="FX10" s="69"/>
      <c r="FY10" s="69"/>
    </row>
    <row r="11" spans="1:181" s="77" customFormat="1" ht="13.35" customHeight="1" x14ac:dyDescent="0.3">
      <c r="B11" s="322" t="s">
        <v>6</v>
      </c>
      <c r="C11" s="323"/>
      <c r="D11" s="78" t="s">
        <v>7</v>
      </c>
      <c r="E11" s="79" t="s">
        <v>8</v>
      </c>
      <c r="F11" s="78" t="s">
        <v>9</v>
      </c>
      <c r="G11" s="80" t="s">
        <v>10</v>
      </c>
      <c r="H11" s="69"/>
      <c r="I11" s="218"/>
      <c r="J11" s="273"/>
      <c r="K11" s="273"/>
      <c r="L11" s="273"/>
      <c r="M11" s="273"/>
      <c r="N11" s="69"/>
      <c r="O11" s="69"/>
      <c r="P11" s="69"/>
      <c r="Q11" s="69"/>
      <c r="R11" s="69"/>
      <c r="S11" s="69"/>
      <c r="T11" s="69"/>
      <c r="U11" s="69"/>
      <c r="V11" s="69"/>
      <c r="W11" s="69"/>
      <c r="X11" s="69"/>
      <c r="Y11" s="69"/>
      <c r="Z11" s="69"/>
      <c r="AA11" s="69"/>
      <c r="AB11" s="69"/>
      <c r="AC11" s="69"/>
      <c r="AD11" s="69"/>
      <c r="AE11" s="69"/>
      <c r="AF11" s="69"/>
      <c r="AG11" s="69"/>
      <c r="AH11" s="69"/>
      <c r="AI11" s="69"/>
      <c r="AJ11" s="69"/>
      <c r="AK11" s="69"/>
      <c r="AL11" s="69"/>
      <c r="AM11" s="69"/>
      <c r="AN11" s="69"/>
      <c r="AO11" s="69"/>
      <c r="AP11" s="69"/>
      <c r="AQ11" s="69"/>
      <c r="AR11" s="69"/>
      <c r="AS11" s="69"/>
      <c r="AT11" s="69"/>
      <c r="AU11" s="69"/>
      <c r="AV11" s="69"/>
      <c r="AW11" s="69"/>
      <c r="AX11" s="69"/>
      <c r="AY11" s="69"/>
      <c r="AZ11" s="69"/>
      <c r="BA11" s="69"/>
      <c r="BB11" s="69"/>
      <c r="BC11" s="69"/>
      <c r="BD11" s="69"/>
      <c r="BE11" s="69"/>
      <c r="BF11" s="69"/>
      <c r="BG11" s="69"/>
      <c r="BH11" s="69"/>
      <c r="BI11" s="69"/>
      <c r="BJ11" s="69"/>
      <c r="BK11" s="69"/>
      <c r="BL11" s="69"/>
      <c r="BM11" s="69"/>
      <c r="BN11" s="69"/>
      <c r="BO11" s="69"/>
      <c r="BP11" s="69"/>
      <c r="BQ11" s="69"/>
      <c r="BR11" s="69"/>
      <c r="BS11" s="69"/>
      <c r="BT11" s="69"/>
      <c r="BU11" s="69"/>
      <c r="BV11" s="69"/>
      <c r="BW11" s="69"/>
      <c r="BX11" s="69"/>
      <c r="BY11" s="69"/>
      <c r="BZ11" s="69"/>
      <c r="CA11" s="69"/>
      <c r="CB11" s="69"/>
      <c r="CC11" s="69"/>
      <c r="CD11" s="69"/>
      <c r="CE11" s="69"/>
      <c r="CF11" s="69"/>
      <c r="CG11" s="69"/>
      <c r="CH11" s="69"/>
      <c r="CI11" s="69"/>
      <c r="CJ11" s="69"/>
      <c r="CK11" s="69"/>
      <c r="CL11" s="69"/>
      <c r="CM11" s="69"/>
      <c r="CN11" s="69"/>
      <c r="CO11" s="69"/>
      <c r="CP11" s="69"/>
      <c r="CQ11" s="69"/>
      <c r="CR11" s="69"/>
      <c r="CS11" s="69"/>
      <c r="CT11" s="69"/>
      <c r="CU11" s="69"/>
      <c r="CV11" s="69"/>
      <c r="CW11" s="69"/>
      <c r="CX11" s="69"/>
      <c r="CY11" s="69"/>
      <c r="CZ11" s="69"/>
      <c r="DA11" s="69"/>
      <c r="DB11" s="69"/>
      <c r="DC11" s="69"/>
      <c r="DD11" s="69"/>
      <c r="DE11" s="69"/>
      <c r="DF11" s="69"/>
      <c r="DG11" s="69"/>
      <c r="DH11" s="69"/>
      <c r="DI11" s="69"/>
      <c r="DJ11" s="69"/>
      <c r="DK11" s="69"/>
      <c r="DL11" s="69"/>
      <c r="DM11" s="69"/>
      <c r="DN11" s="69"/>
      <c r="DO11" s="69"/>
      <c r="DP11" s="69"/>
      <c r="DQ11" s="69"/>
      <c r="DR11" s="69"/>
      <c r="DS11" s="69"/>
      <c r="DT11" s="69"/>
      <c r="DU11" s="69"/>
      <c r="DV11" s="69"/>
      <c r="DW11" s="69"/>
      <c r="DX11" s="69"/>
      <c r="DY11" s="69"/>
      <c r="DZ11" s="69"/>
      <c r="EA11" s="69"/>
      <c r="EB11" s="69"/>
      <c r="EC11" s="69"/>
      <c r="ED11" s="69"/>
      <c r="EE11" s="69"/>
      <c r="EF11" s="69"/>
      <c r="EG11" s="69"/>
      <c r="EH11" s="69"/>
      <c r="EI11" s="69"/>
      <c r="EJ11" s="69"/>
      <c r="EK11" s="69"/>
      <c r="EL11" s="69"/>
      <c r="EM11" s="69"/>
      <c r="EN11" s="69"/>
      <c r="EO11" s="69"/>
      <c r="EP11" s="69"/>
      <c r="EQ11" s="69"/>
      <c r="ER11" s="69"/>
      <c r="ES11" s="69"/>
      <c r="ET11" s="69"/>
      <c r="EU11" s="69"/>
      <c r="EV11" s="69"/>
      <c r="EW11" s="69"/>
      <c r="EX11" s="69"/>
      <c r="EY11" s="69"/>
      <c r="EZ11" s="69"/>
      <c r="FA11" s="69"/>
      <c r="FB11" s="69"/>
      <c r="FC11" s="69"/>
      <c r="FD11" s="69"/>
      <c r="FE11" s="69"/>
      <c r="FF11" s="69"/>
      <c r="FG11" s="69"/>
      <c r="FH11" s="69"/>
      <c r="FI11" s="69"/>
      <c r="FJ11" s="69"/>
      <c r="FK11" s="69"/>
      <c r="FL11" s="69"/>
      <c r="FM11" s="69"/>
      <c r="FN11" s="69"/>
      <c r="FO11" s="69"/>
      <c r="FP11" s="69"/>
      <c r="FQ11" s="69"/>
      <c r="FR11" s="69"/>
      <c r="FS11" s="69"/>
      <c r="FT11" s="69"/>
      <c r="FU11" s="69"/>
      <c r="FV11" s="69"/>
      <c r="FW11" s="69"/>
      <c r="FX11" s="69"/>
      <c r="FY11" s="69"/>
    </row>
    <row r="12" spans="1:181" s="77" customFormat="1" ht="14.85" customHeight="1" x14ac:dyDescent="0.3">
      <c r="B12" s="324"/>
      <c r="C12" s="325"/>
      <c r="D12" s="81" t="s">
        <v>11</v>
      </c>
      <c r="E12" s="82" t="s">
        <v>12</v>
      </c>
      <c r="F12" s="81" t="s">
        <v>13</v>
      </c>
      <c r="G12" s="83" t="s">
        <v>14</v>
      </c>
      <c r="H12" s="69"/>
      <c r="I12" s="218"/>
      <c r="J12" s="273"/>
      <c r="K12" s="273"/>
      <c r="L12" s="273"/>
      <c r="M12" s="273"/>
      <c r="N12" s="69"/>
      <c r="O12" s="69"/>
      <c r="P12" s="69"/>
      <c r="Q12" s="69"/>
      <c r="R12" s="69"/>
      <c r="S12" s="69"/>
      <c r="T12" s="69"/>
      <c r="U12" s="69"/>
      <c r="V12" s="69"/>
      <c r="W12" s="69"/>
      <c r="X12" s="69"/>
      <c r="Y12" s="69"/>
      <c r="Z12" s="69"/>
      <c r="AA12" s="69"/>
      <c r="AB12" s="69"/>
      <c r="AC12" s="69"/>
      <c r="AD12" s="69"/>
      <c r="AE12" s="69"/>
      <c r="AF12" s="69"/>
      <c r="AG12" s="69"/>
      <c r="AH12" s="69"/>
      <c r="AI12" s="69"/>
      <c r="AJ12" s="69"/>
      <c r="AK12" s="69"/>
      <c r="AL12" s="69"/>
      <c r="AM12" s="69"/>
      <c r="AN12" s="69"/>
      <c r="AO12" s="69"/>
      <c r="AP12" s="69"/>
      <c r="AQ12" s="69"/>
      <c r="AR12" s="69"/>
      <c r="AS12" s="69"/>
      <c r="AT12" s="69"/>
      <c r="AU12" s="69"/>
      <c r="AV12" s="69"/>
      <c r="AW12" s="69"/>
      <c r="AX12" s="69"/>
      <c r="AY12" s="69"/>
      <c r="AZ12" s="69"/>
      <c r="BA12" s="69"/>
      <c r="BB12" s="69"/>
      <c r="BC12" s="69"/>
      <c r="BD12" s="69"/>
      <c r="BE12" s="69"/>
      <c r="BF12" s="69"/>
      <c r="BG12" s="69"/>
      <c r="BH12" s="69"/>
      <c r="BI12" s="69"/>
      <c r="BJ12" s="69"/>
      <c r="BK12" s="69"/>
      <c r="BL12" s="69"/>
      <c r="BM12" s="69"/>
      <c r="BN12" s="69"/>
      <c r="BO12" s="69"/>
      <c r="BP12" s="69"/>
      <c r="BQ12" s="69"/>
      <c r="BR12" s="69"/>
      <c r="BS12" s="69"/>
      <c r="BT12" s="69"/>
      <c r="BU12" s="69"/>
      <c r="BV12" s="69"/>
      <c r="BW12" s="69"/>
      <c r="BX12" s="69"/>
      <c r="BY12" s="69"/>
      <c r="BZ12" s="69"/>
      <c r="CA12" s="69"/>
      <c r="CB12" s="69"/>
      <c r="CC12" s="69"/>
      <c r="CD12" s="69"/>
      <c r="CE12" s="69"/>
      <c r="CF12" s="69"/>
      <c r="CG12" s="69"/>
      <c r="CH12" s="69"/>
      <c r="CI12" s="69"/>
      <c r="CJ12" s="69"/>
      <c r="CK12" s="69"/>
      <c r="CL12" s="69"/>
      <c r="CM12" s="69"/>
      <c r="CN12" s="69"/>
      <c r="CO12" s="69"/>
      <c r="CP12" s="69"/>
      <c r="CQ12" s="69"/>
      <c r="CR12" s="69"/>
      <c r="CS12" s="69"/>
      <c r="CT12" s="69"/>
      <c r="CU12" s="69"/>
      <c r="CV12" s="69"/>
      <c r="CW12" s="69"/>
      <c r="CX12" s="69"/>
      <c r="CY12" s="69"/>
      <c r="CZ12" s="69"/>
      <c r="DA12" s="69"/>
      <c r="DB12" s="69"/>
      <c r="DC12" s="69"/>
      <c r="DD12" s="69"/>
      <c r="DE12" s="69"/>
      <c r="DF12" s="69"/>
      <c r="DG12" s="69"/>
      <c r="DH12" s="69"/>
      <c r="DI12" s="69"/>
      <c r="DJ12" s="69"/>
      <c r="DK12" s="69"/>
      <c r="DL12" s="69"/>
      <c r="DM12" s="69"/>
      <c r="DN12" s="69"/>
      <c r="DO12" s="69"/>
      <c r="DP12" s="69"/>
      <c r="DQ12" s="69"/>
      <c r="DR12" s="69"/>
      <c r="DS12" s="69"/>
      <c r="DT12" s="69"/>
      <c r="DU12" s="69"/>
      <c r="DV12" s="69"/>
      <c r="DW12" s="69"/>
      <c r="DX12" s="69"/>
      <c r="DY12" s="69"/>
      <c r="DZ12" s="69"/>
      <c r="EA12" s="69"/>
      <c r="EB12" s="69"/>
      <c r="EC12" s="69"/>
      <c r="ED12" s="69"/>
      <c r="EE12" s="69"/>
      <c r="EF12" s="69"/>
      <c r="EG12" s="69"/>
      <c r="EH12" s="69"/>
      <c r="EI12" s="69"/>
      <c r="EJ12" s="69"/>
      <c r="EK12" s="69"/>
      <c r="EL12" s="69"/>
      <c r="EM12" s="69"/>
      <c r="EN12" s="69"/>
      <c r="EO12" s="69"/>
      <c r="EP12" s="69"/>
      <c r="EQ12" s="69"/>
      <c r="ER12" s="69"/>
      <c r="ES12" s="69"/>
      <c r="ET12" s="69"/>
      <c r="EU12" s="69"/>
      <c r="EV12" s="69"/>
      <c r="EW12" s="69"/>
      <c r="EX12" s="69"/>
      <c r="EY12" s="69"/>
      <c r="EZ12" s="69"/>
      <c r="FA12" s="69"/>
      <c r="FB12" s="69"/>
      <c r="FC12" s="69"/>
      <c r="FD12" s="69"/>
      <c r="FE12" s="69"/>
      <c r="FF12" s="69"/>
      <c r="FG12" s="69"/>
      <c r="FH12" s="69"/>
      <c r="FI12" s="69"/>
      <c r="FJ12" s="69"/>
      <c r="FK12" s="69"/>
      <c r="FL12" s="69"/>
      <c r="FM12" s="69"/>
      <c r="FN12" s="69"/>
      <c r="FO12" s="69"/>
      <c r="FP12" s="69"/>
      <c r="FQ12" s="69"/>
      <c r="FR12" s="69"/>
      <c r="FS12" s="69"/>
      <c r="FT12" s="69"/>
      <c r="FU12" s="69"/>
      <c r="FV12" s="69"/>
      <c r="FW12" s="69"/>
      <c r="FX12" s="69"/>
      <c r="FY12" s="69"/>
    </row>
    <row r="13" spans="1:181" s="77" customFormat="1" ht="15" customHeight="1" thickBot="1" x14ac:dyDescent="0.35">
      <c r="B13" s="326"/>
      <c r="C13" s="327"/>
      <c r="D13" s="84" t="s">
        <v>15</v>
      </c>
      <c r="E13" s="85" t="s">
        <v>16</v>
      </c>
      <c r="F13" s="84" t="s">
        <v>17</v>
      </c>
      <c r="G13" s="86" t="s">
        <v>18</v>
      </c>
      <c r="H13" s="69"/>
      <c r="I13" s="218"/>
      <c r="J13" s="69"/>
      <c r="K13" s="69"/>
      <c r="L13" s="69"/>
      <c r="M13" s="69"/>
      <c r="N13" s="69"/>
      <c r="O13" s="69"/>
      <c r="P13" s="69"/>
      <c r="Q13" s="69"/>
      <c r="R13" s="69"/>
      <c r="S13" s="69"/>
      <c r="T13" s="69"/>
      <c r="U13" s="69"/>
      <c r="V13" s="69"/>
      <c r="W13" s="69"/>
      <c r="X13" s="69"/>
      <c r="Y13" s="69"/>
      <c r="Z13" s="69"/>
      <c r="AA13" s="69"/>
      <c r="AB13" s="69"/>
      <c r="AC13" s="69"/>
      <c r="AD13" s="69"/>
      <c r="AE13" s="69"/>
      <c r="AF13" s="69"/>
      <c r="AG13" s="69"/>
      <c r="AH13" s="69"/>
      <c r="AI13" s="69"/>
      <c r="AJ13" s="69"/>
      <c r="AK13" s="69"/>
      <c r="AL13" s="69"/>
      <c r="AM13" s="69"/>
      <c r="AN13" s="69"/>
      <c r="AO13" s="69"/>
      <c r="AP13" s="69"/>
      <c r="AQ13" s="69"/>
      <c r="AR13" s="69"/>
      <c r="AS13" s="69"/>
      <c r="AT13" s="69"/>
      <c r="AU13" s="69"/>
      <c r="AV13" s="69"/>
      <c r="AW13" s="69"/>
      <c r="AX13" s="69"/>
      <c r="AY13" s="69"/>
      <c r="AZ13" s="69"/>
      <c r="BA13" s="69"/>
      <c r="BB13" s="69"/>
      <c r="BC13" s="69"/>
      <c r="BD13" s="69"/>
      <c r="BE13" s="69"/>
      <c r="BF13" s="69"/>
      <c r="BG13" s="69"/>
      <c r="BH13" s="69"/>
      <c r="BI13" s="69"/>
      <c r="BJ13" s="69"/>
      <c r="BK13" s="69"/>
      <c r="BL13" s="69"/>
      <c r="BM13" s="69"/>
      <c r="BN13" s="69"/>
      <c r="BO13" s="69"/>
      <c r="BP13" s="69"/>
      <c r="BQ13" s="69"/>
      <c r="BR13" s="69"/>
      <c r="BS13" s="69"/>
      <c r="BT13" s="69"/>
      <c r="BU13" s="69"/>
      <c r="BV13" s="69"/>
      <c r="BW13" s="69"/>
      <c r="BX13" s="69"/>
      <c r="BY13" s="69"/>
      <c r="BZ13" s="69"/>
      <c r="CA13" s="69"/>
      <c r="CB13" s="69"/>
      <c r="CC13" s="69"/>
      <c r="CD13" s="69"/>
      <c r="CE13" s="69"/>
      <c r="CF13" s="69"/>
      <c r="CG13" s="69"/>
      <c r="CH13" s="69"/>
      <c r="CI13" s="69"/>
      <c r="CJ13" s="69"/>
      <c r="CK13" s="69"/>
      <c r="CL13" s="69"/>
      <c r="CM13" s="69"/>
      <c r="CN13" s="69"/>
      <c r="CO13" s="69"/>
      <c r="CP13" s="69"/>
      <c r="CQ13" s="69"/>
      <c r="CR13" s="69"/>
      <c r="CS13" s="69"/>
      <c r="CT13" s="69"/>
      <c r="CU13" s="69"/>
      <c r="CV13" s="69"/>
      <c r="CW13" s="69"/>
      <c r="CX13" s="69"/>
      <c r="CY13" s="69"/>
      <c r="CZ13" s="69"/>
      <c r="DA13" s="69"/>
      <c r="DB13" s="69"/>
      <c r="DC13" s="69"/>
      <c r="DD13" s="69"/>
      <c r="DE13" s="69"/>
      <c r="DF13" s="69"/>
      <c r="DG13" s="69"/>
      <c r="DH13" s="69"/>
      <c r="DI13" s="69"/>
      <c r="DJ13" s="69"/>
      <c r="DK13" s="69"/>
      <c r="DL13" s="69"/>
      <c r="DM13" s="69"/>
      <c r="DN13" s="69"/>
      <c r="DO13" s="69"/>
      <c r="DP13" s="69"/>
      <c r="DQ13" s="69"/>
      <c r="DR13" s="69"/>
      <c r="DS13" s="69"/>
      <c r="DT13" s="69"/>
      <c r="DU13" s="69"/>
      <c r="DV13" s="69"/>
      <c r="DW13" s="69"/>
      <c r="DX13" s="69"/>
      <c r="DY13" s="69"/>
      <c r="DZ13" s="69"/>
      <c r="EA13" s="69"/>
      <c r="EB13" s="69"/>
      <c r="EC13" s="69"/>
      <c r="ED13" s="69"/>
      <c r="EE13" s="69"/>
      <c r="EF13" s="69"/>
      <c r="EG13" s="69"/>
      <c r="EH13" s="69"/>
      <c r="EI13" s="69"/>
      <c r="EJ13" s="69"/>
      <c r="EK13" s="69"/>
      <c r="EL13" s="69"/>
      <c r="EM13" s="69"/>
      <c r="EN13" s="69"/>
      <c r="EO13" s="69"/>
      <c r="EP13" s="69"/>
      <c r="EQ13" s="69"/>
      <c r="ER13" s="69"/>
      <c r="ES13" s="69"/>
      <c r="ET13" s="69"/>
      <c r="EU13" s="69"/>
      <c r="EV13" s="69"/>
      <c r="EW13" s="69"/>
      <c r="EX13" s="69"/>
      <c r="EY13" s="69"/>
      <c r="EZ13" s="69"/>
      <c r="FA13" s="69"/>
      <c r="FB13" s="69"/>
      <c r="FC13" s="69"/>
      <c r="FD13" s="69"/>
      <c r="FE13" s="69"/>
      <c r="FF13" s="69"/>
      <c r="FG13" s="69"/>
      <c r="FH13" s="69"/>
      <c r="FI13" s="69"/>
      <c r="FJ13" s="69"/>
      <c r="FK13" s="69"/>
      <c r="FL13" s="69"/>
      <c r="FM13" s="69"/>
      <c r="FN13" s="69"/>
      <c r="FO13" s="69"/>
      <c r="FP13" s="69"/>
      <c r="FQ13" s="69"/>
      <c r="FR13" s="69"/>
      <c r="FS13" s="69"/>
      <c r="FT13" s="69"/>
      <c r="FU13" s="69"/>
      <c r="FV13" s="69"/>
      <c r="FW13" s="69"/>
      <c r="FX13" s="69"/>
      <c r="FY13" s="69"/>
    </row>
    <row r="14" spans="1:181" s="77" customFormat="1" ht="14.85" customHeight="1" thickBot="1" x14ac:dyDescent="0.35">
      <c r="B14" s="328" t="s">
        <v>19</v>
      </c>
      <c r="C14" s="329"/>
      <c r="D14" s="329"/>
      <c r="E14" s="329"/>
      <c r="F14" s="329"/>
      <c r="G14" s="330"/>
      <c r="H14" s="69"/>
      <c r="I14" s="218"/>
      <c r="J14" s="69"/>
      <c r="K14" s="69"/>
      <c r="L14" s="69"/>
      <c r="M14" s="69"/>
      <c r="N14" s="69"/>
      <c r="O14" s="69"/>
      <c r="P14" s="69"/>
      <c r="Q14" s="69"/>
      <c r="R14" s="69"/>
      <c r="S14" s="69"/>
      <c r="T14" s="69"/>
      <c r="U14" s="69"/>
      <c r="V14" s="69"/>
      <c r="W14" s="69"/>
      <c r="X14" s="69"/>
      <c r="Y14" s="69"/>
      <c r="Z14" s="69"/>
      <c r="AA14" s="69"/>
      <c r="AB14" s="69"/>
      <c r="AC14" s="69"/>
      <c r="AD14" s="69"/>
      <c r="AE14" s="69"/>
      <c r="AF14" s="69"/>
      <c r="AG14" s="69"/>
      <c r="AH14" s="69"/>
      <c r="AI14" s="69"/>
      <c r="AJ14" s="69"/>
      <c r="AK14" s="69"/>
      <c r="AL14" s="69"/>
      <c r="AM14" s="69"/>
      <c r="AN14" s="69"/>
      <c r="AO14" s="69"/>
      <c r="AP14" s="69"/>
      <c r="AQ14" s="69"/>
      <c r="AR14" s="69"/>
      <c r="AS14" s="69"/>
      <c r="AT14" s="69"/>
      <c r="AU14" s="69"/>
      <c r="AV14" s="69"/>
      <c r="AW14" s="69"/>
      <c r="AX14" s="69"/>
      <c r="AY14" s="69"/>
      <c r="AZ14" s="69"/>
      <c r="BA14" s="69"/>
      <c r="BB14" s="69"/>
      <c r="BC14" s="69"/>
      <c r="BD14" s="69"/>
      <c r="BE14" s="69"/>
      <c r="BF14" s="69"/>
      <c r="BG14" s="69"/>
      <c r="BH14" s="69"/>
      <c r="BI14" s="69"/>
      <c r="BJ14" s="69"/>
      <c r="BK14" s="69"/>
      <c r="BL14" s="69"/>
      <c r="BM14" s="69"/>
      <c r="BN14" s="69"/>
      <c r="BO14" s="69"/>
      <c r="BP14" s="69"/>
      <c r="BQ14" s="69"/>
      <c r="BR14" s="69"/>
      <c r="BS14" s="69"/>
      <c r="BT14" s="69"/>
      <c r="BU14" s="69"/>
      <c r="BV14" s="69"/>
      <c r="BW14" s="69"/>
      <c r="BX14" s="69"/>
      <c r="BY14" s="69"/>
      <c r="BZ14" s="69"/>
      <c r="CA14" s="69"/>
      <c r="CB14" s="69"/>
      <c r="CC14" s="69"/>
      <c r="CD14" s="69"/>
      <c r="CE14" s="69"/>
      <c r="CF14" s="69"/>
      <c r="CG14" s="69"/>
      <c r="CH14" s="69"/>
      <c r="CI14" s="69"/>
      <c r="CJ14" s="69"/>
      <c r="CK14" s="69"/>
      <c r="CL14" s="69"/>
      <c r="CM14" s="69"/>
      <c r="CN14" s="69"/>
      <c r="CO14" s="69"/>
      <c r="CP14" s="69"/>
      <c r="CQ14" s="69"/>
      <c r="CR14" s="69"/>
      <c r="CS14" s="69"/>
      <c r="CT14" s="69"/>
      <c r="CU14" s="69"/>
      <c r="CV14" s="69"/>
      <c r="CW14" s="69"/>
      <c r="CX14" s="69"/>
      <c r="CY14" s="69"/>
      <c r="CZ14" s="69"/>
      <c r="DA14" s="69"/>
      <c r="DB14" s="69"/>
      <c r="DC14" s="69"/>
      <c r="DD14" s="69"/>
      <c r="DE14" s="69"/>
      <c r="DF14" s="69"/>
      <c r="DG14" s="69"/>
      <c r="DH14" s="69"/>
      <c r="DI14" s="69"/>
      <c r="DJ14" s="69"/>
      <c r="DK14" s="69"/>
      <c r="DL14" s="69"/>
      <c r="DM14" s="69"/>
      <c r="DN14" s="69"/>
      <c r="DO14" s="69"/>
      <c r="DP14" s="69"/>
      <c r="DQ14" s="69"/>
      <c r="DR14" s="69"/>
      <c r="DS14" s="69"/>
      <c r="DT14" s="69"/>
      <c r="DU14" s="69"/>
      <c r="DV14" s="69"/>
      <c r="DW14" s="69"/>
      <c r="DX14" s="69"/>
      <c r="DY14" s="69"/>
      <c r="DZ14" s="69"/>
      <c r="EA14" s="69"/>
      <c r="EB14" s="69"/>
      <c r="EC14" s="69"/>
      <c r="ED14" s="69"/>
      <c r="EE14" s="69"/>
      <c r="EF14" s="69"/>
      <c r="EG14" s="69"/>
      <c r="EH14" s="69"/>
      <c r="EI14" s="69"/>
      <c r="EJ14" s="69"/>
      <c r="EK14" s="69"/>
      <c r="EL14" s="69"/>
      <c r="EM14" s="69"/>
      <c r="EN14" s="69"/>
      <c r="EO14" s="69"/>
      <c r="EP14" s="69"/>
      <c r="EQ14" s="69"/>
      <c r="ER14" s="69"/>
      <c r="ES14" s="69"/>
      <c r="ET14" s="69"/>
      <c r="EU14" s="69"/>
      <c r="EV14" s="69"/>
      <c r="EW14" s="69"/>
      <c r="EX14" s="69"/>
      <c r="EY14" s="69"/>
      <c r="EZ14" s="69"/>
      <c r="FA14" s="69"/>
      <c r="FB14" s="69"/>
      <c r="FC14" s="69"/>
      <c r="FD14" s="69"/>
      <c r="FE14" s="69"/>
      <c r="FF14" s="69"/>
      <c r="FG14" s="69"/>
      <c r="FH14" s="69"/>
      <c r="FI14" s="69"/>
      <c r="FJ14" s="69"/>
      <c r="FK14" s="69"/>
      <c r="FL14" s="69"/>
      <c r="FM14" s="69"/>
      <c r="FN14" s="69"/>
      <c r="FO14" s="69"/>
      <c r="FP14" s="69"/>
      <c r="FQ14" s="69"/>
      <c r="FR14" s="69"/>
      <c r="FS14" s="69"/>
      <c r="FT14" s="69"/>
      <c r="FU14" s="69"/>
      <c r="FV14" s="69"/>
      <c r="FW14" s="69"/>
      <c r="FX14" s="69"/>
      <c r="FY14" s="69"/>
    </row>
    <row r="15" spans="1:181" s="77" customFormat="1" ht="27" customHeight="1" x14ac:dyDescent="0.3">
      <c r="B15" s="159"/>
      <c r="C15" s="160" t="s">
        <v>20</v>
      </c>
      <c r="D15" s="160"/>
      <c r="E15" s="161"/>
      <c r="F15" s="160"/>
      <c r="G15" s="162"/>
      <c r="H15" s="69"/>
      <c r="I15" s="218"/>
      <c r="J15" s="69"/>
      <c r="K15" s="69"/>
      <c r="L15" s="69"/>
      <c r="M15" s="69"/>
      <c r="N15" s="69"/>
      <c r="O15" s="69"/>
      <c r="P15" s="69"/>
      <c r="Q15" s="69"/>
      <c r="R15" s="69"/>
      <c r="S15" s="69"/>
      <c r="T15" s="69"/>
      <c r="U15" s="69"/>
      <c r="V15" s="69"/>
      <c r="W15" s="69"/>
      <c r="X15" s="69"/>
      <c r="Y15" s="69"/>
      <c r="Z15" s="69"/>
      <c r="AA15" s="69"/>
      <c r="AB15" s="69"/>
      <c r="AC15" s="69"/>
      <c r="AD15" s="69"/>
      <c r="AE15" s="69"/>
      <c r="AF15" s="69"/>
      <c r="AG15" s="69"/>
      <c r="AH15" s="69"/>
      <c r="AI15" s="69"/>
      <c r="AJ15" s="69"/>
      <c r="AK15" s="69"/>
      <c r="AL15" s="69"/>
      <c r="AM15" s="69"/>
      <c r="AN15" s="69"/>
      <c r="AO15" s="69"/>
      <c r="AP15" s="69"/>
      <c r="AQ15" s="69"/>
      <c r="AR15" s="69"/>
      <c r="AS15" s="69"/>
      <c r="AT15" s="69"/>
      <c r="AU15" s="69"/>
      <c r="AV15" s="69"/>
      <c r="AW15" s="69"/>
      <c r="AX15" s="69"/>
      <c r="AY15" s="69"/>
      <c r="AZ15" s="69"/>
      <c r="BA15" s="69"/>
      <c r="BB15" s="69"/>
      <c r="BC15" s="69"/>
      <c r="BD15" s="69"/>
      <c r="BE15" s="69"/>
      <c r="BF15" s="69"/>
      <c r="BG15" s="69"/>
      <c r="BH15" s="69"/>
      <c r="BI15" s="69"/>
      <c r="BJ15" s="69"/>
      <c r="BK15" s="69"/>
      <c r="BL15" s="69"/>
      <c r="BM15" s="69"/>
      <c r="BN15" s="69"/>
      <c r="BO15" s="69"/>
      <c r="BP15" s="69"/>
      <c r="BQ15" s="69"/>
      <c r="BR15" s="69"/>
      <c r="BS15" s="69"/>
      <c r="BT15" s="69"/>
      <c r="BU15" s="69"/>
      <c r="BV15" s="69"/>
      <c r="BW15" s="69"/>
      <c r="BX15" s="69"/>
      <c r="BY15" s="69"/>
      <c r="BZ15" s="69"/>
      <c r="CA15" s="69"/>
      <c r="CB15" s="69"/>
      <c r="CC15" s="69"/>
      <c r="CD15" s="69"/>
      <c r="CE15" s="69"/>
      <c r="CF15" s="69"/>
      <c r="CG15" s="69"/>
      <c r="CH15" s="69"/>
      <c r="CI15" s="69"/>
      <c r="CJ15" s="69"/>
      <c r="CK15" s="69"/>
      <c r="CL15" s="69"/>
      <c r="CM15" s="69"/>
      <c r="CN15" s="69"/>
      <c r="CO15" s="69"/>
      <c r="CP15" s="69"/>
      <c r="CQ15" s="69"/>
      <c r="CR15" s="69"/>
      <c r="CS15" s="69"/>
      <c r="CT15" s="69"/>
      <c r="CU15" s="69"/>
      <c r="CV15" s="69"/>
      <c r="CW15" s="69"/>
      <c r="CX15" s="69"/>
      <c r="CY15" s="69"/>
      <c r="CZ15" s="69"/>
      <c r="DA15" s="69"/>
      <c r="DB15" s="69"/>
      <c r="DC15" s="69"/>
      <c r="DD15" s="69"/>
      <c r="DE15" s="69"/>
      <c r="DF15" s="69"/>
      <c r="DG15" s="69"/>
      <c r="DH15" s="69"/>
      <c r="DI15" s="69"/>
      <c r="DJ15" s="69"/>
      <c r="DK15" s="69"/>
      <c r="DL15" s="69"/>
      <c r="DM15" s="69"/>
      <c r="DN15" s="69"/>
      <c r="DO15" s="69"/>
      <c r="DP15" s="69"/>
      <c r="DQ15" s="69"/>
      <c r="DR15" s="69"/>
      <c r="DS15" s="69"/>
      <c r="DT15" s="69"/>
      <c r="DU15" s="69"/>
      <c r="DV15" s="69"/>
      <c r="DW15" s="69"/>
      <c r="DX15" s="69"/>
      <c r="DY15" s="69"/>
      <c r="DZ15" s="69"/>
      <c r="EA15" s="69"/>
      <c r="EB15" s="69"/>
      <c r="EC15" s="69"/>
      <c r="ED15" s="69"/>
      <c r="EE15" s="69"/>
      <c r="EF15" s="69"/>
      <c r="EG15" s="69"/>
      <c r="EH15" s="69"/>
      <c r="EI15" s="69"/>
      <c r="EJ15" s="69"/>
      <c r="EK15" s="69"/>
      <c r="EL15" s="69"/>
      <c r="EM15" s="69"/>
      <c r="EN15" s="69"/>
      <c r="EO15" s="69"/>
      <c r="EP15" s="69"/>
      <c r="EQ15" s="69"/>
      <c r="ER15" s="69"/>
      <c r="ES15" s="69"/>
      <c r="ET15" s="69"/>
      <c r="EU15" s="69"/>
      <c r="EV15" s="69"/>
      <c r="EW15" s="69"/>
      <c r="EX15" s="69"/>
      <c r="EY15" s="69"/>
      <c r="EZ15" s="69"/>
      <c r="FA15" s="69"/>
      <c r="FB15" s="69"/>
      <c r="FC15" s="69"/>
      <c r="FD15" s="69"/>
      <c r="FE15" s="69"/>
      <c r="FF15" s="69"/>
      <c r="FG15" s="69"/>
      <c r="FH15" s="69"/>
      <c r="FI15" s="69"/>
      <c r="FJ15" s="69"/>
      <c r="FK15" s="69"/>
      <c r="FL15" s="69"/>
      <c r="FM15" s="69"/>
      <c r="FN15" s="69"/>
      <c r="FO15" s="69"/>
      <c r="FP15" s="69"/>
      <c r="FQ15" s="69"/>
      <c r="FR15" s="69"/>
      <c r="FS15" s="69"/>
      <c r="FT15" s="69"/>
      <c r="FU15" s="69"/>
      <c r="FV15" s="69"/>
      <c r="FW15" s="69"/>
      <c r="FX15" s="69"/>
      <c r="FY15" s="69"/>
    </row>
    <row r="16" spans="1:181" s="77" customFormat="1" ht="18" customHeight="1" x14ac:dyDescent="0.3">
      <c r="B16" s="95"/>
      <c r="C16" s="87" t="s">
        <v>21</v>
      </c>
      <c r="D16" s="88"/>
      <c r="E16" s="89"/>
      <c r="F16" s="90">
        <v>6</v>
      </c>
      <c r="G16" s="97"/>
      <c r="H16" s="336"/>
      <c r="I16" s="218"/>
      <c r="J16" s="69"/>
      <c r="K16" s="69"/>
      <c r="L16" s="69"/>
      <c r="M16" s="69"/>
      <c r="N16" s="69"/>
      <c r="O16" s="69"/>
      <c r="P16" s="69"/>
      <c r="Q16" s="69"/>
      <c r="R16" s="69"/>
      <c r="S16" s="69"/>
      <c r="T16" s="69"/>
      <c r="U16" s="69"/>
      <c r="V16" s="69"/>
      <c r="W16" s="69"/>
      <c r="X16" s="69"/>
      <c r="Y16" s="69"/>
      <c r="Z16" s="69"/>
      <c r="AA16" s="69"/>
      <c r="AB16" s="69"/>
      <c r="AC16" s="69"/>
      <c r="AD16" s="69"/>
      <c r="AE16" s="69"/>
      <c r="AF16" s="69"/>
      <c r="AG16" s="69"/>
      <c r="AH16" s="69"/>
      <c r="AI16" s="69"/>
      <c r="AJ16" s="69"/>
      <c r="AK16" s="69"/>
      <c r="AL16" s="69"/>
      <c r="AM16" s="69"/>
      <c r="AN16" s="69"/>
      <c r="AO16" s="69"/>
      <c r="AP16" s="69"/>
      <c r="AQ16" s="69"/>
      <c r="AR16" s="69"/>
      <c r="AS16" s="69"/>
      <c r="AT16" s="69"/>
      <c r="AU16" s="69"/>
      <c r="AV16" s="69"/>
      <c r="AW16" s="69"/>
      <c r="AX16" s="69"/>
      <c r="AY16" s="69"/>
      <c r="AZ16" s="69"/>
      <c r="BA16" s="69"/>
      <c r="BB16" s="69"/>
      <c r="BC16" s="69"/>
      <c r="BD16" s="69"/>
      <c r="BE16" s="69"/>
      <c r="BF16" s="69"/>
      <c r="BG16" s="69"/>
      <c r="BH16" s="69"/>
      <c r="BI16" s="69"/>
      <c r="BJ16" s="69"/>
      <c r="BK16" s="69"/>
      <c r="BL16" s="69"/>
      <c r="BM16" s="69"/>
      <c r="BN16" s="69"/>
      <c r="BO16" s="69"/>
      <c r="BP16" s="69"/>
      <c r="BQ16" s="69"/>
      <c r="BR16" s="69"/>
      <c r="BS16" s="69"/>
      <c r="BT16" s="69"/>
      <c r="BU16" s="69"/>
      <c r="BV16" s="69"/>
      <c r="BW16" s="69"/>
      <c r="BX16" s="69"/>
      <c r="BY16" s="69"/>
      <c r="BZ16" s="69"/>
      <c r="CA16" s="69"/>
      <c r="CB16" s="69"/>
      <c r="CC16" s="69"/>
      <c r="CD16" s="69"/>
      <c r="CE16" s="69"/>
      <c r="CF16" s="69"/>
      <c r="CG16" s="69"/>
      <c r="CH16" s="69"/>
      <c r="CI16" s="69"/>
      <c r="CJ16" s="69"/>
      <c r="CK16" s="69"/>
      <c r="CL16" s="69"/>
      <c r="CM16" s="69"/>
      <c r="CN16" s="69"/>
      <c r="CO16" s="69"/>
      <c r="CP16" s="69"/>
      <c r="CQ16" s="69"/>
      <c r="CR16" s="69"/>
      <c r="CS16" s="69"/>
      <c r="CT16" s="69"/>
      <c r="CU16" s="69"/>
      <c r="CV16" s="69"/>
      <c r="CW16" s="69"/>
      <c r="CX16" s="69"/>
      <c r="CY16" s="69"/>
      <c r="CZ16" s="69"/>
      <c r="DA16" s="69"/>
      <c r="DB16" s="69"/>
      <c r="DC16" s="69"/>
      <c r="DD16" s="69"/>
      <c r="DE16" s="69"/>
      <c r="DF16" s="69"/>
      <c r="DG16" s="69"/>
      <c r="DH16" s="69"/>
      <c r="DI16" s="69"/>
      <c r="DJ16" s="69"/>
      <c r="DK16" s="69"/>
      <c r="DL16" s="69"/>
      <c r="DM16" s="69"/>
      <c r="DN16" s="69"/>
      <c r="DO16" s="69"/>
      <c r="DP16" s="69"/>
      <c r="DQ16" s="69"/>
      <c r="DR16" s="69"/>
      <c r="DS16" s="69"/>
      <c r="DT16" s="69"/>
      <c r="DU16" s="69"/>
      <c r="DV16" s="69"/>
      <c r="DW16" s="69"/>
      <c r="DX16" s="69"/>
      <c r="DY16" s="69"/>
      <c r="DZ16" s="69"/>
      <c r="EA16" s="69"/>
      <c r="EB16" s="69"/>
      <c r="EC16" s="69"/>
      <c r="ED16" s="69"/>
      <c r="EE16" s="69"/>
      <c r="EF16" s="69"/>
      <c r="EG16" s="69"/>
      <c r="EH16" s="69"/>
      <c r="EI16" s="69"/>
      <c r="EJ16" s="69"/>
      <c r="EK16" s="69"/>
      <c r="EL16" s="69"/>
      <c r="EM16" s="69"/>
      <c r="EN16" s="69"/>
      <c r="EO16" s="69"/>
      <c r="EP16" s="69"/>
      <c r="EQ16" s="69"/>
      <c r="ER16" s="69"/>
      <c r="ES16" s="69"/>
      <c r="ET16" s="69"/>
      <c r="EU16" s="69"/>
      <c r="EV16" s="69"/>
      <c r="EW16" s="69"/>
      <c r="EX16" s="69"/>
      <c r="EY16" s="69"/>
      <c r="EZ16" s="69"/>
      <c r="FA16" s="69"/>
      <c r="FB16" s="69"/>
      <c r="FC16" s="69"/>
      <c r="FD16" s="69"/>
      <c r="FE16" s="69"/>
      <c r="FF16" s="69"/>
      <c r="FG16" s="69"/>
      <c r="FH16" s="69"/>
      <c r="FI16" s="69"/>
      <c r="FJ16" s="69"/>
      <c r="FK16" s="69"/>
      <c r="FL16" s="69"/>
      <c r="FM16" s="69"/>
      <c r="FN16" s="69"/>
      <c r="FO16" s="69"/>
      <c r="FP16" s="69"/>
      <c r="FQ16" s="69"/>
      <c r="FR16" s="69"/>
      <c r="FS16" s="69"/>
      <c r="FT16" s="69"/>
      <c r="FU16" s="69"/>
      <c r="FV16" s="69"/>
      <c r="FW16" s="69"/>
      <c r="FX16" s="69"/>
      <c r="FY16" s="69"/>
    </row>
    <row r="17" spans="2:181" s="77" customFormat="1" ht="18" customHeight="1" x14ac:dyDescent="0.3">
      <c r="B17" s="253"/>
      <c r="C17" s="87" t="s">
        <v>22</v>
      </c>
      <c r="D17" s="88"/>
      <c r="E17" s="89"/>
      <c r="F17" s="90">
        <v>30</v>
      </c>
      <c r="G17" s="97"/>
      <c r="H17" s="336"/>
      <c r="I17" s="218"/>
      <c r="J17" s="69"/>
      <c r="K17" s="69"/>
      <c r="L17" s="69"/>
      <c r="M17" s="69"/>
      <c r="N17" s="69"/>
      <c r="O17" s="69"/>
      <c r="P17" s="69"/>
      <c r="Q17" s="69"/>
      <c r="R17" s="69"/>
      <c r="S17" s="69"/>
      <c r="T17" s="69"/>
      <c r="U17" s="69"/>
      <c r="V17" s="69"/>
      <c r="W17" s="69"/>
      <c r="X17" s="69"/>
      <c r="Y17" s="69"/>
      <c r="Z17" s="69"/>
      <c r="AA17" s="69"/>
      <c r="AB17" s="69"/>
      <c r="AC17" s="69"/>
      <c r="AD17" s="69"/>
      <c r="AE17" s="69"/>
      <c r="AF17" s="69"/>
      <c r="AG17" s="69"/>
      <c r="AH17" s="69"/>
      <c r="AI17" s="69"/>
      <c r="AJ17" s="69"/>
      <c r="AK17" s="69"/>
      <c r="AL17" s="69"/>
      <c r="AM17" s="69"/>
      <c r="AN17" s="69"/>
      <c r="AO17" s="69"/>
      <c r="AP17" s="69"/>
      <c r="AQ17" s="69"/>
      <c r="AR17" s="69"/>
      <c r="AS17" s="69"/>
      <c r="AT17" s="69"/>
      <c r="AU17" s="69"/>
      <c r="AV17" s="69"/>
      <c r="AW17" s="69"/>
      <c r="AX17" s="69"/>
      <c r="AY17" s="69"/>
      <c r="AZ17" s="69"/>
      <c r="BA17" s="69"/>
      <c r="BB17" s="69"/>
      <c r="BC17" s="69"/>
      <c r="BD17" s="69"/>
      <c r="BE17" s="69"/>
      <c r="BF17" s="69"/>
      <c r="BG17" s="69"/>
      <c r="BH17" s="69"/>
      <c r="BI17" s="69"/>
      <c r="BJ17" s="69"/>
      <c r="BK17" s="69"/>
      <c r="BL17" s="69"/>
      <c r="BM17" s="69"/>
      <c r="BN17" s="69"/>
      <c r="BO17" s="69"/>
      <c r="BP17" s="69"/>
      <c r="BQ17" s="69"/>
      <c r="BR17" s="69"/>
      <c r="BS17" s="69"/>
      <c r="BT17" s="69"/>
      <c r="BU17" s="69"/>
      <c r="BV17" s="69"/>
      <c r="BW17" s="69"/>
      <c r="BX17" s="69"/>
      <c r="BY17" s="69"/>
      <c r="BZ17" s="69"/>
      <c r="CA17" s="69"/>
      <c r="CB17" s="69"/>
      <c r="CC17" s="69"/>
      <c r="CD17" s="69"/>
      <c r="CE17" s="69"/>
      <c r="CF17" s="69"/>
      <c r="CG17" s="69"/>
      <c r="CH17" s="69"/>
      <c r="CI17" s="69"/>
      <c r="CJ17" s="69"/>
      <c r="CK17" s="69"/>
      <c r="CL17" s="69"/>
      <c r="CM17" s="69"/>
      <c r="CN17" s="69"/>
      <c r="CO17" s="69"/>
      <c r="CP17" s="69"/>
      <c r="CQ17" s="69"/>
      <c r="CR17" s="69"/>
      <c r="CS17" s="69"/>
      <c r="CT17" s="69"/>
      <c r="CU17" s="69"/>
      <c r="CV17" s="69"/>
      <c r="CW17" s="69"/>
      <c r="CX17" s="69"/>
      <c r="CY17" s="69"/>
      <c r="CZ17" s="69"/>
      <c r="DA17" s="69"/>
      <c r="DB17" s="69"/>
      <c r="DC17" s="69"/>
      <c r="DD17" s="69"/>
      <c r="DE17" s="69"/>
      <c r="DF17" s="69"/>
      <c r="DG17" s="69"/>
      <c r="DH17" s="69"/>
      <c r="DI17" s="69"/>
      <c r="DJ17" s="69"/>
      <c r="DK17" s="69"/>
      <c r="DL17" s="69"/>
      <c r="DM17" s="69"/>
      <c r="DN17" s="69"/>
      <c r="DO17" s="69"/>
      <c r="DP17" s="69"/>
      <c r="DQ17" s="69"/>
      <c r="DR17" s="69"/>
      <c r="DS17" s="69"/>
      <c r="DT17" s="69"/>
      <c r="DU17" s="69"/>
      <c r="DV17" s="69"/>
      <c r="DW17" s="69"/>
      <c r="DX17" s="69"/>
      <c r="DY17" s="69"/>
      <c r="DZ17" s="69"/>
      <c r="EA17" s="69"/>
      <c r="EB17" s="69"/>
      <c r="EC17" s="69"/>
      <c r="ED17" s="69"/>
      <c r="EE17" s="69"/>
      <c r="EF17" s="69"/>
      <c r="EG17" s="69"/>
      <c r="EH17" s="69"/>
      <c r="EI17" s="69"/>
      <c r="EJ17" s="69"/>
      <c r="EK17" s="69"/>
      <c r="EL17" s="69"/>
      <c r="EM17" s="69"/>
      <c r="EN17" s="69"/>
      <c r="EO17" s="69"/>
      <c r="EP17" s="69"/>
      <c r="EQ17" s="69"/>
      <c r="ER17" s="69"/>
      <c r="ES17" s="69"/>
      <c r="ET17" s="69"/>
      <c r="EU17" s="69"/>
      <c r="EV17" s="69"/>
      <c r="EW17" s="69"/>
      <c r="EX17" s="69"/>
      <c r="EY17" s="69"/>
      <c r="EZ17" s="69"/>
      <c r="FA17" s="69"/>
      <c r="FB17" s="69"/>
      <c r="FC17" s="69"/>
      <c r="FD17" s="69"/>
      <c r="FE17" s="69"/>
      <c r="FF17" s="69"/>
      <c r="FG17" s="69"/>
      <c r="FH17" s="69"/>
      <c r="FI17" s="69"/>
      <c r="FJ17" s="69"/>
      <c r="FK17" s="69"/>
      <c r="FL17" s="69"/>
      <c r="FM17" s="69"/>
      <c r="FN17" s="69"/>
      <c r="FO17" s="69"/>
      <c r="FP17" s="69"/>
      <c r="FQ17" s="69"/>
      <c r="FR17" s="69"/>
      <c r="FS17" s="69"/>
      <c r="FT17" s="69"/>
      <c r="FU17" s="69"/>
      <c r="FV17" s="69"/>
      <c r="FW17" s="69"/>
      <c r="FX17" s="69"/>
      <c r="FY17" s="69"/>
    </row>
    <row r="18" spans="2:181" s="77" customFormat="1" ht="18" customHeight="1" x14ac:dyDescent="0.3">
      <c r="B18" s="95"/>
      <c r="C18" s="87" t="s">
        <v>224</v>
      </c>
      <c r="D18" s="88"/>
      <c r="E18" s="89"/>
      <c r="F18" s="90">
        <v>30</v>
      </c>
      <c r="G18" s="97"/>
      <c r="H18" s="70"/>
      <c r="I18" s="218"/>
      <c r="J18" s="69"/>
      <c r="K18" s="69"/>
      <c r="L18" s="69"/>
      <c r="M18" s="69"/>
      <c r="N18" s="69"/>
      <c r="O18" s="69"/>
      <c r="P18" s="69"/>
      <c r="Q18" s="69"/>
      <c r="R18" s="69"/>
      <c r="S18" s="69"/>
      <c r="T18" s="69"/>
      <c r="U18" s="69"/>
      <c r="V18" s="69"/>
      <c r="W18" s="69"/>
      <c r="X18" s="69"/>
      <c r="Y18" s="69"/>
      <c r="Z18" s="69"/>
      <c r="AA18" s="69"/>
      <c r="AB18" s="69"/>
      <c r="AC18" s="69"/>
      <c r="AD18" s="69"/>
      <c r="AE18" s="69"/>
      <c r="AF18" s="69"/>
      <c r="AG18" s="69"/>
      <c r="AH18" s="69"/>
      <c r="AI18" s="69"/>
      <c r="AJ18" s="69"/>
      <c r="AK18" s="69"/>
      <c r="AL18" s="69"/>
      <c r="AM18" s="69"/>
      <c r="AN18" s="69"/>
      <c r="AO18" s="69"/>
      <c r="AP18" s="69"/>
      <c r="AQ18" s="69"/>
      <c r="AR18" s="69"/>
      <c r="AS18" s="69"/>
      <c r="AT18" s="69"/>
      <c r="AU18" s="69"/>
      <c r="AV18" s="69"/>
      <c r="AW18" s="69"/>
      <c r="AX18" s="69"/>
      <c r="AY18" s="69"/>
      <c r="AZ18" s="69"/>
      <c r="BA18" s="69"/>
      <c r="BB18" s="69"/>
      <c r="BC18" s="69"/>
      <c r="BD18" s="69"/>
      <c r="BE18" s="69"/>
      <c r="BF18" s="69"/>
      <c r="BG18" s="69"/>
      <c r="BH18" s="69"/>
      <c r="BI18" s="69"/>
      <c r="BJ18" s="69"/>
      <c r="BK18" s="69"/>
      <c r="BL18" s="69"/>
      <c r="BM18" s="69"/>
      <c r="BN18" s="69"/>
      <c r="BO18" s="69"/>
      <c r="BP18" s="69"/>
      <c r="BQ18" s="69"/>
      <c r="BR18" s="69"/>
      <c r="BS18" s="69"/>
      <c r="BT18" s="69"/>
      <c r="BU18" s="69"/>
      <c r="BV18" s="69"/>
      <c r="BW18" s="69"/>
      <c r="BX18" s="69"/>
      <c r="BY18" s="69"/>
      <c r="BZ18" s="69"/>
      <c r="CA18" s="69"/>
      <c r="CB18" s="69"/>
      <c r="CC18" s="69"/>
      <c r="CD18" s="69"/>
      <c r="CE18" s="69"/>
      <c r="CF18" s="69"/>
      <c r="CG18" s="69"/>
      <c r="CH18" s="69"/>
      <c r="CI18" s="69"/>
      <c r="CJ18" s="69"/>
      <c r="CK18" s="69"/>
      <c r="CL18" s="69"/>
      <c r="CM18" s="69"/>
      <c r="CN18" s="69"/>
      <c r="CO18" s="69"/>
      <c r="CP18" s="69"/>
      <c r="CQ18" s="69"/>
      <c r="CR18" s="69"/>
      <c r="CS18" s="69"/>
      <c r="CT18" s="69"/>
      <c r="CU18" s="69"/>
      <c r="CV18" s="69"/>
      <c r="CW18" s="69"/>
      <c r="CX18" s="69"/>
      <c r="CY18" s="69"/>
      <c r="CZ18" s="69"/>
      <c r="DA18" s="69"/>
      <c r="DB18" s="69"/>
      <c r="DC18" s="69"/>
      <c r="DD18" s="69"/>
      <c r="DE18" s="69"/>
      <c r="DF18" s="69"/>
      <c r="DG18" s="69"/>
      <c r="DH18" s="69"/>
      <c r="DI18" s="69"/>
      <c r="DJ18" s="69"/>
      <c r="DK18" s="69"/>
      <c r="DL18" s="69"/>
      <c r="DM18" s="69"/>
      <c r="DN18" s="69"/>
      <c r="DO18" s="69"/>
      <c r="DP18" s="69"/>
      <c r="DQ18" s="69"/>
      <c r="DR18" s="69"/>
      <c r="DS18" s="69"/>
      <c r="DT18" s="69"/>
      <c r="DU18" s="69"/>
      <c r="DV18" s="69"/>
      <c r="DW18" s="69"/>
      <c r="DX18" s="69"/>
      <c r="DY18" s="69"/>
      <c r="DZ18" s="69"/>
      <c r="EA18" s="69"/>
      <c r="EB18" s="69"/>
      <c r="EC18" s="69"/>
      <c r="ED18" s="69"/>
      <c r="EE18" s="69"/>
      <c r="EF18" s="69"/>
      <c r="EG18" s="69"/>
      <c r="EH18" s="69"/>
      <c r="EI18" s="69"/>
      <c r="EJ18" s="69"/>
      <c r="EK18" s="69"/>
      <c r="EL18" s="69"/>
      <c r="EM18" s="69"/>
      <c r="EN18" s="69"/>
      <c r="EO18" s="69"/>
      <c r="EP18" s="69"/>
      <c r="EQ18" s="69"/>
      <c r="ER18" s="69"/>
      <c r="ES18" s="69"/>
      <c r="ET18" s="69"/>
      <c r="EU18" s="69"/>
      <c r="EV18" s="69"/>
      <c r="EW18" s="69"/>
      <c r="EX18" s="69"/>
      <c r="EY18" s="69"/>
      <c r="EZ18" s="69"/>
      <c r="FA18" s="69"/>
      <c r="FB18" s="69"/>
      <c r="FC18" s="69"/>
      <c r="FD18" s="69"/>
      <c r="FE18" s="69"/>
      <c r="FF18" s="69"/>
      <c r="FG18" s="69"/>
      <c r="FH18" s="69"/>
      <c r="FI18" s="69"/>
      <c r="FJ18" s="69"/>
      <c r="FK18" s="69"/>
      <c r="FL18" s="69"/>
      <c r="FM18" s="69"/>
      <c r="FN18" s="69"/>
      <c r="FO18" s="69"/>
      <c r="FP18" s="69"/>
      <c r="FQ18" s="69"/>
      <c r="FR18" s="69"/>
      <c r="FS18" s="69"/>
      <c r="FT18" s="69"/>
      <c r="FU18" s="69"/>
      <c r="FV18" s="69"/>
      <c r="FW18" s="69"/>
      <c r="FX18" s="69"/>
      <c r="FY18" s="69"/>
    </row>
    <row r="19" spans="2:181" s="77" customFormat="1" ht="18" customHeight="1" x14ac:dyDescent="0.3">
      <c r="B19" s="95"/>
      <c r="C19" s="87" t="s">
        <v>225</v>
      </c>
      <c r="D19" s="88"/>
      <c r="E19" s="89"/>
      <c r="F19" s="90">
        <v>30</v>
      </c>
      <c r="G19" s="97"/>
      <c r="H19" s="70"/>
      <c r="I19" s="218"/>
      <c r="J19" s="69"/>
      <c r="K19" s="69"/>
      <c r="L19" s="69"/>
      <c r="M19" s="69"/>
      <c r="N19" s="69"/>
      <c r="O19" s="69"/>
      <c r="P19" s="69"/>
      <c r="Q19" s="69"/>
      <c r="R19" s="69"/>
      <c r="S19" s="69"/>
      <c r="T19" s="69"/>
      <c r="U19" s="69"/>
      <c r="V19" s="69"/>
      <c r="W19" s="69"/>
      <c r="X19" s="69"/>
      <c r="Y19" s="69"/>
      <c r="Z19" s="69"/>
      <c r="AA19" s="69"/>
      <c r="AB19" s="69"/>
      <c r="AC19" s="69"/>
      <c r="AD19" s="69"/>
      <c r="AE19" s="69"/>
      <c r="AF19" s="69"/>
      <c r="AG19" s="69"/>
      <c r="AH19" s="69"/>
      <c r="AI19" s="69"/>
      <c r="AJ19" s="69"/>
      <c r="AK19" s="69"/>
      <c r="AL19" s="69"/>
      <c r="AM19" s="69"/>
      <c r="AN19" s="69"/>
      <c r="AO19" s="69"/>
      <c r="AP19" s="69"/>
      <c r="AQ19" s="69"/>
      <c r="AR19" s="69"/>
      <c r="AS19" s="69"/>
      <c r="AT19" s="69"/>
      <c r="AU19" s="69"/>
      <c r="AV19" s="69"/>
      <c r="AW19" s="69"/>
      <c r="AX19" s="69"/>
      <c r="AY19" s="69"/>
      <c r="AZ19" s="69"/>
      <c r="BA19" s="69"/>
      <c r="BB19" s="69"/>
      <c r="BC19" s="69"/>
      <c r="BD19" s="69"/>
      <c r="BE19" s="69"/>
      <c r="BF19" s="69"/>
      <c r="BG19" s="69"/>
      <c r="BH19" s="69"/>
      <c r="BI19" s="69"/>
      <c r="BJ19" s="69"/>
      <c r="BK19" s="69"/>
      <c r="BL19" s="69"/>
      <c r="BM19" s="69"/>
      <c r="BN19" s="69"/>
      <c r="BO19" s="69"/>
      <c r="BP19" s="69"/>
      <c r="BQ19" s="69"/>
      <c r="BR19" s="69"/>
      <c r="BS19" s="69"/>
      <c r="BT19" s="69"/>
      <c r="BU19" s="69"/>
      <c r="BV19" s="69"/>
      <c r="BW19" s="69"/>
      <c r="BX19" s="69"/>
      <c r="BY19" s="69"/>
      <c r="BZ19" s="69"/>
      <c r="CA19" s="69"/>
      <c r="CB19" s="69"/>
      <c r="CC19" s="69"/>
      <c r="CD19" s="69"/>
      <c r="CE19" s="69"/>
      <c r="CF19" s="69"/>
      <c r="CG19" s="69"/>
      <c r="CH19" s="69"/>
      <c r="CI19" s="69"/>
      <c r="CJ19" s="69"/>
      <c r="CK19" s="69"/>
      <c r="CL19" s="69"/>
      <c r="CM19" s="69"/>
      <c r="CN19" s="69"/>
      <c r="CO19" s="69"/>
      <c r="CP19" s="69"/>
      <c r="CQ19" s="69"/>
      <c r="CR19" s="69"/>
      <c r="CS19" s="69"/>
      <c r="CT19" s="69"/>
      <c r="CU19" s="69"/>
      <c r="CV19" s="69"/>
      <c r="CW19" s="69"/>
      <c r="CX19" s="69"/>
      <c r="CY19" s="69"/>
      <c r="CZ19" s="69"/>
      <c r="DA19" s="69"/>
      <c r="DB19" s="69"/>
      <c r="DC19" s="69"/>
      <c r="DD19" s="69"/>
      <c r="DE19" s="69"/>
      <c r="DF19" s="69"/>
      <c r="DG19" s="69"/>
      <c r="DH19" s="69"/>
      <c r="DI19" s="69"/>
      <c r="DJ19" s="69"/>
      <c r="DK19" s="69"/>
      <c r="DL19" s="69"/>
      <c r="DM19" s="69"/>
      <c r="DN19" s="69"/>
      <c r="DO19" s="69"/>
      <c r="DP19" s="69"/>
      <c r="DQ19" s="69"/>
      <c r="DR19" s="69"/>
      <c r="DS19" s="69"/>
      <c r="DT19" s="69"/>
      <c r="DU19" s="69"/>
      <c r="DV19" s="69"/>
      <c r="DW19" s="69"/>
      <c r="DX19" s="69"/>
      <c r="DY19" s="69"/>
      <c r="DZ19" s="69"/>
      <c r="EA19" s="69"/>
      <c r="EB19" s="69"/>
      <c r="EC19" s="69"/>
      <c r="ED19" s="69"/>
      <c r="EE19" s="69"/>
      <c r="EF19" s="69"/>
      <c r="EG19" s="69"/>
      <c r="EH19" s="69"/>
      <c r="EI19" s="69"/>
      <c r="EJ19" s="69"/>
      <c r="EK19" s="69"/>
      <c r="EL19" s="69"/>
      <c r="EM19" s="69"/>
      <c r="EN19" s="69"/>
      <c r="EO19" s="69"/>
      <c r="EP19" s="69"/>
      <c r="EQ19" s="69"/>
      <c r="ER19" s="69"/>
      <c r="ES19" s="69"/>
      <c r="ET19" s="69"/>
      <c r="EU19" s="69"/>
      <c r="EV19" s="69"/>
      <c r="EW19" s="69"/>
      <c r="EX19" s="69"/>
      <c r="EY19" s="69"/>
      <c r="EZ19" s="69"/>
      <c r="FA19" s="69"/>
      <c r="FB19" s="69"/>
      <c r="FC19" s="69"/>
      <c r="FD19" s="69"/>
      <c r="FE19" s="69"/>
      <c r="FF19" s="69"/>
      <c r="FG19" s="69"/>
      <c r="FH19" s="69"/>
      <c r="FI19" s="69"/>
      <c r="FJ19" s="69"/>
      <c r="FK19" s="69"/>
      <c r="FL19" s="69"/>
      <c r="FM19" s="69"/>
      <c r="FN19" s="69"/>
      <c r="FO19" s="69"/>
      <c r="FP19" s="69"/>
      <c r="FQ19" s="69"/>
      <c r="FR19" s="69"/>
      <c r="FS19" s="69"/>
      <c r="FT19" s="69"/>
      <c r="FU19" s="69"/>
      <c r="FV19" s="69"/>
      <c r="FW19" s="69"/>
      <c r="FX19" s="69"/>
      <c r="FY19" s="69"/>
    </row>
    <row r="20" spans="2:181" s="77" customFormat="1" ht="45.75" customHeight="1" x14ac:dyDescent="0.3">
      <c r="B20" s="163"/>
      <c r="C20" s="182" t="s">
        <v>24</v>
      </c>
      <c r="D20" s="91"/>
      <c r="E20" s="92"/>
      <c r="F20" s="93"/>
      <c r="G20" s="164">
        <v>173448000</v>
      </c>
      <c r="H20" s="134" t="s">
        <v>25</v>
      </c>
      <c r="I20" s="218"/>
      <c r="J20" s="69"/>
      <c r="K20" s="69"/>
      <c r="L20" s="69"/>
      <c r="M20" s="69"/>
      <c r="N20" s="69"/>
      <c r="O20" s="69"/>
      <c r="P20" s="69"/>
      <c r="Q20" s="69"/>
      <c r="R20" s="69"/>
      <c r="S20" s="69"/>
      <c r="T20" s="69"/>
      <c r="U20" s="69"/>
      <c r="V20" s="69"/>
      <c r="W20" s="69"/>
      <c r="X20" s="69"/>
      <c r="Y20" s="69"/>
      <c r="Z20" s="69"/>
      <c r="AA20" s="69"/>
      <c r="AB20" s="69"/>
      <c r="AC20" s="69"/>
      <c r="AD20" s="69"/>
      <c r="AE20" s="69"/>
      <c r="AF20" s="69"/>
      <c r="AG20" s="69"/>
      <c r="AH20" s="69"/>
      <c r="AI20" s="69"/>
      <c r="AJ20" s="69"/>
      <c r="AK20" s="69"/>
      <c r="AL20" s="69"/>
      <c r="AM20" s="69"/>
      <c r="AN20" s="69"/>
      <c r="AO20" s="69"/>
      <c r="AP20" s="69"/>
      <c r="AQ20" s="69"/>
      <c r="AR20" s="69"/>
      <c r="AS20" s="69"/>
      <c r="AT20" s="69"/>
      <c r="AU20" s="69"/>
      <c r="AV20" s="69"/>
      <c r="AW20" s="69"/>
      <c r="AX20" s="69"/>
      <c r="AY20" s="69"/>
      <c r="AZ20" s="69"/>
      <c r="BA20" s="69"/>
      <c r="BB20" s="69"/>
      <c r="BC20" s="69"/>
      <c r="BD20" s="69"/>
      <c r="BE20" s="69"/>
      <c r="BF20" s="69"/>
      <c r="BG20" s="69"/>
      <c r="BH20" s="69"/>
      <c r="BI20" s="69"/>
      <c r="BJ20" s="69"/>
      <c r="BK20" s="69"/>
      <c r="BL20" s="69"/>
      <c r="BM20" s="69"/>
      <c r="BN20" s="69"/>
      <c r="BO20" s="69"/>
      <c r="BP20" s="69"/>
      <c r="BQ20" s="69"/>
      <c r="BR20" s="69"/>
      <c r="BS20" s="69"/>
      <c r="BT20" s="69"/>
      <c r="BU20" s="69"/>
      <c r="BV20" s="69"/>
      <c r="BW20" s="69"/>
      <c r="BX20" s="69"/>
      <c r="BY20" s="69"/>
      <c r="BZ20" s="69"/>
      <c r="CA20" s="69"/>
      <c r="CB20" s="69"/>
      <c r="CC20" s="69"/>
      <c r="CD20" s="69"/>
      <c r="CE20" s="69"/>
      <c r="CF20" s="69"/>
      <c r="CG20" s="69"/>
      <c r="CH20" s="69"/>
      <c r="CI20" s="69"/>
      <c r="CJ20" s="69"/>
      <c r="CK20" s="69"/>
      <c r="CL20" s="69"/>
      <c r="CM20" s="69"/>
      <c r="CN20" s="69"/>
      <c r="CO20" s="69"/>
      <c r="CP20" s="69"/>
      <c r="CQ20" s="69"/>
      <c r="CR20" s="69"/>
      <c r="CS20" s="69"/>
      <c r="CT20" s="69"/>
      <c r="CU20" s="69"/>
      <c r="CV20" s="69"/>
      <c r="CW20" s="69"/>
      <c r="CX20" s="69"/>
      <c r="CY20" s="69"/>
      <c r="CZ20" s="69"/>
      <c r="DA20" s="69"/>
      <c r="DB20" s="69"/>
      <c r="DC20" s="69"/>
      <c r="DD20" s="69"/>
      <c r="DE20" s="69"/>
      <c r="DF20" s="69"/>
      <c r="DG20" s="69"/>
      <c r="DH20" s="69"/>
      <c r="DI20" s="69"/>
      <c r="DJ20" s="69"/>
      <c r="DK20" s="69"/>
      <c r="DL20" s="69"/>
      <c r="DM20" s="69"/>
      <c r="DN20" s="69"/>
      <c r="DO20" s="69"/>
      <c r="DP20" s="69"/>
      <c r="DQ20" s="69"/>
      <c r="DR20" s="69"/>
      <c r="DS20" s="69"/>
      <c r="DT20" s="69"/>
      <c r="DU20" s="69"/>
      <c r="DV20" s="69"/>
      <c r="DW20" s="69"/>
      <c r="DX20" s="69"/>
      <c r="DY20" s="69"/>
      <c r="DZ20" s="69"/>
      <c r="EA20" s="69"/>
      <c r="EB20" s="69"/>
      <c r="EC20" s="69"/>
      <c r="ED20" s="69"/>
      <c r="EE20" s="69"/>
      <c r="EF20" s="69"/>
      <c r="EG20" s="69"/>
      <c r="EH20" s="69"/>
      <c r="EI20" s="69"/>
      <c r="EJ20" s="69"/>
      <c r="EK20" s="69"/>
      <c r="EL20" s="69"/>
      <c r="EM20" s="69"/>
      <c r="EN20" s="69"/>
      <c r="EO20" s="69"/>
      <c r="EP20" s="69"/>
      <c r="EQ20" s="69"/>
      <c r="ER20" s="69"/>
      <c r="ES20" s="69"/>
      <c r="ET20" s="69"/>
      <c r="EU20" s="69"/>
      <c r="EV20" s="69"/>
      <c r="EW20" s="69"/>
      <c r="EX20" s="69"/>
      <c r="EY20" s="69"/>
      <c r="EZ20" s="69"/>
      <c r="FA20" s="69"/>
      <c r="FB20" s="69"/>
      <c r="FC20" s="69"/>
      <c r="FD20" s="69"/>
      <c r="FE20" s="69"/>
      <c r="FF20" s="69"/>
      <c r="FG20" s="69"/>
      <c r="FH20" s="69"/>
      <c r="FI20" s="69"/>
      <c r="FJ20" s="69"/>
      <c r="FK20" s="69"/>
      <c r="FL20" s="69"/>
      <c r="FM20" s="69"/>
      <c r="FN20" s="69"/>
      <c r="FO20" s="69"/>
      <c r="FP20" s="69"/>
      <c r="FQ20" s="69"/>
      <c r="FR20" s="69"/>
      <c r="FS20" s="69"/>
      <c r="FT20" s="69"/>
      <c r="FU20" s="69"/>
      <c r="FV20" s="69"/>
      <c r="FW20" s="69"/>
      <c r="FX20" s="69"/>
      <c r="FY20" s="69"/>
    </row>
    <row r="21" spans="2:181" s="77" customFormat="1" ht="18.600000000000001" customHeight="1" x14ac:dyDescent="0.3">
      <c r="B21" s="163"/>
      <c r="C21" s="183" t="s">
        <v>26</v>
      </c>
      <c r="D21" s="88"/>
      <c r="E21" s="158"/>
      <c r="F21" s="90"/>
      <c r="G21" s="165"/>
      <c r="H21" s="169"/>
      <c r="I21" s="218"/>
      <c r="J21" s="69"/>
      <c r="K21" s="69"/>
      <c r="L21" s="69"/>
      <c r="M21" s="69"/>
      <c r="N21" s="69"/>
      <c r="O21" s="69"/>
      <c r="P21" s="69"/>
      <c r="Q21" s="69"/>
      <c r="R21" s="69"/>
      <c r="S21" s="69"/>
      <c r="T21" s="69"/>
      <c r="U21" s="69"/>
      <c r="V21" s="69"/>
      <c r="W21" s="69"/>
      <c r="X21" s="69"/>
      <c r="Y21" s="69"/>
      <c r="Z21" s="69"/>
      <c r="AA21" s="69"/>
      <c r="AB21" s="69"/>
      <c r="AC21" s="69"/>
      <c r="AD21" s="69"/>
      <c r="AE21" s="69"/>
      <c r="AF21" s="69"/>
      <c r="AG21" s="69"/>
      <c r="AH21" s="69"/>
      <c r="AI21" s="69"/>
      <c r="AJ21" s="69"/>
      <c r="AK21" s="69"/>
      <c r="AL21" s="69"/>
      <c r="AM21" s="69"/>
      <c r="AN21" s="69"/>
      <c r="AO21" s="69"/>
      <c r="AP21" s="69"/>
      <c r="AQ21" s="69"/>
      <c r="AR21" s="69"/>
      <c r="AS21" s="69"/>
      <c r="AT21" s="69"/>
      <c r="AU21" s="69"/>
      <c r="AV21" s="69"/>
      <c r="AW21" s="69"/>
      <c r="AX21" s="69"/>
      <c r="AY21" s="69"/>
      <c r="AZ21" s="69"/>
      <c r="BA21" s="69"/>
      <c r="BB21" s="69"/>
      <c r="BC21" s="69"/>
      <c r="BD21" s="69"/>
      <c r="BE21" s="69"/>
      <c r="BF21" s="69"/>
      <c r="BG21" s="69"/>
      <c r="BH21" s="69"/>
      <c r="BI21" s="69"/>
      <c r="BJ21" s="69"/>
      <c r="BK21" s="69"/>
      <c r="BL21" s="69"/>
      <c r="BM21" s="69"/>
      <c r="BN21" s="69"/>
      <c r="BO21" s="69"/>
      <c r="BP21" s="69"/>
      <c r="BQ21" s="69"/>
      <c r="BR21" s="69"/>
      <c r="BS21" s="69"/>
      <c r="BT21" s="69"/>
      <c r="BU21" s="69"/>
      <c r="BV21" s="69"/>
      <c r="BW21" s="69"/>
      <c r="BX21" s="69"/>
      <c r="BY21" s="69"/>
      <c r="BZ21" s="69"/>
      <c r="CA21" s="69"/>
      <c r="CB21" s="69"/>
      <c r="CC21" s="69"/>
      <c r="CD21" s="69"/>
      <c r="CE21" s="69"/>
      <c r="CF21" s="69"/>
      <c r="CG21" s="69"/>
      <c r="CH21" s="69"/>
      <c r="CI21" s="69"/>
      <c r="CJ21" s="69"/>
      <c r="CK21" s="69"/>
      <c r="CL21" s="69"/>
      <c r="CM21" s="69"/>
      <c r="CN21" s="69"/>
      <c r="CO21" s="69"/>
      <c r="CP21" s="69"/>
      <c r="CQ21" s="69"/>
      <c r="CR21" s="69"/>
      <c r="CS21" s="69"/>
      <c r="CT21" s="69"/>
      <c r="CU21" s="69"/>
      <c r="CV21" s="69"/>
      <c r="CW21" s="69"/>
      <c r="CX21" s="69"/>
      <c r="CY21" s="69"/>
      <c r="CZ21" s="69"/>
      <c r="DA21" s="69"/>
      <c r="DB21" s="69"/>
      <c r="DC21" s="69"/>
      <c r="DD21" s="69"/>
      <c r="DE21" s="69"/>
      <c r="DF21" s="69"/>
      <c r="DG21" s="69"/>
      <c r="DH21" s="69"/>
      <c r="DI21" s="69"/>
      <c r="DJ21" s="69"/>
      <c r="DK21" s="69"/>
      <c r="DL21" s="69"/>
      <c r="DM21" s="69"/>
      <c r="DN21" s="69"/>
      <c r="DO21" s="69"/>
      <c r="DP21" s="69"/>
      <c r="DQ21" s="69"/>
      <c r="DR21" s="69"/>
      <c r="DS21" s="69"/>
      <c r="DT21" s="69"/>
      <c r="DU21" s="69"/>
      <c r="DV21" s="69"/>
      <c r="DW21" s="69"/>
      <c r="DX21" s="69"/>
      <c r="DY21" s="69"/>
      <c r="DZ21" s="69"/>
      <c r="EA21" s="69"/>
      <c r="EB21" s="69"/>
      <c r="EC21" s="69"/>
      <c r="ED21" s="69"/>
      <c r="EE21" s="69"/>
      <c r="EF21" s="69"/>
      <c r="EG21" s="69"/>
      <c r="EH21" s="69"/>
      <c r="EI21" s="69"/>
      <c r="EJ21" s="69"/>
      <c r="EK21" s="69"/>
      <c r="EL21" s="69"/>
      <c r="EM21" s="69"/>
      <c r="EN21" s="69"/>
      <c r="EO21" s="69"/>
      <c r="EP21" s="69"/>
      <c r="EQ21" s="69"/>
      <c r="ER21" s="69"/>
      <c r="ES21" s="69"/>
      <c r="ET21" s="69"/>
      <c r="EU21" s="69"/>
      <c r="EV21" s="69"/>
      <c r="EW21" s="69"/>
      <c r="EX21" s="69"/>
      <c r="EY21" s="69"/>
      <c r="EZ21" s="69"/>
      <c r="FA21" s="69"/>
      <c r="FB21" s="69"/>
      <c r="FC21" s="69"/>
      <c r="FD21" s="69"/>
      <c r="FE21" s="69"/>
      <c r="FF21" s="69"/>
      <c r="FG21" s="69"/>
      <c r="FH21" s="69"/>
      <c r="FI21" s="69"/>
      <c r="FJ21" s="69"/>
      <c r="FK21" s="69"/>
      <c r="FL21" s="69"/>
      <c r="FM21" s="69"/>
      <c r="FN21" s="69"/>
      <c r="FO21" s="69"/>
      <c r="FP21" s="69"/>
      <c r="FQ21" s="69"/>
      <c r="FR21" s="69"/>
      <c r="FS21" s="69"/>
      <c r="FT21" s="69"/>
      <c r="FU21" s="69"/>
      <c r="FV21" s="69"/>
      <c r="FW21" s="69"/>
      <c r="FX21" s="69"/>
      <c r="FY21" s="69"/>
    </row>
    <row r="22" spans="2:181" s="77" customFormat="1" ht="18.600000000000001" customHeight="1" x14ac:dyDescent="0.3">
      <c r="B22" s="163"/>
      <c r="C22" s="183" t="s">
        <v>226</v>
      </c>
      <c r="D22" s="88"/>
      <c r="E22" s="158"/>
      <c r="F22" s="90"/>
      <c r="G22" s="165"/>
      <c r="H22" s="169"/>
      <c r="I22" s="218"/>
      <c r="J22" s="69"/>
      <c r="K22" s="69"/>
      <c r="L22" s="69"/>
      <c r="M22" s="69"/>
      <c r="N22" s="69"/>
      <c r="O22" s="69"/>
      <c r="P22" s="69"/>
      <c r="Q22" s="69"/>
      <c r="R22" s="69"/>
      <c r="S22" s="69"/>
      <c r="T22" s="69"/>
      <c r="U22" s="69"/>
      <c r="V22" s="69"/>
      <c r="W22" s="69"/>
      <c r="X22" s="69"/>
      <c r="Y22" s="69"/>
      <c r="Z22" s="69"/>
      <c r="AA22" s="69"/>
      <c r="AB22" s="69"/>
      <c r="AC22" s="69"/>
      <c r="AD22" s="69"/>
      <c r="AE22" s="69"/>
      <c r="AF22" s="69"/>
      <c r="AG22" s="69"/>
      <c r="AH22" s="69"/>
      <c r="AI22" s="69"/>
      <c r="AJ22" s="69"/>
      <c r="AK22" s="69"/>
      <c r="AL22" s="69"/>
      <c r="AM22" s="69"/>
      <c r="AN22" s="69"/>
      <c r="AO22" s="69"/>
      <c r="AP22" s="69"/>
      <c r="AQ22" s="69"/>
      <c r="AR22" s="69"/>
      <c r="AS22" s="69"/>
      <c r="AT22" s="69"/>
      <c r="AU22" s="69"/>
      <c r="AV22" s="69"/>
      <c r="AW22" s="69"/>
      <c r="AX22" s="69"/>
      <c r="AY22" s="69"/>
      <c r="AZ22" s="69"/>
      <c r="BA22" s="69"/>
      <c r="BB22" s="69"/>
      <c r="BC22" s="69"/>
      <c r="BD22" s="69"/>
      <c r="BE22" s="69"/>
      <c r="BF22" s="69"/>
      <c r="BG22" s="69"/>
      <c r="BH22" s="69"/>
      <c r="BI22" s="69"/>
      <c r="BJ22" s="69"/>
      <c r="BK22" s="69"/>
      <c r="BL22" s="69"/>
      <c r="BM22" s="69"/>
      <c r="BN22" s="69"/>
      <c r="BO22" s="69"/>
      <c r="BP22" s="69"/>
      <c r="BQ22" s="69"/>
      <c r="BR22" s="69"/>
      <c r="BS22" s="69"/>
      <c r="BT22" s="69"/>
      <c r="BU22" s="69"/>
      <c r="BV22" s="69"/>
      <c r="BW22" s="69"/>
      <c r="BX22" s="69"/>
      <c r="BY22" s="69"/>
      <c r="BZ22" s="69"/>
      <c r="CA22" s="69"/>
      <c r="CB22" s="69"/>
      <c r="CC22" s="69"/>
      <c r="CD22" s="69"/>
      <c r="CE22" s="69"/>
      <c r="CF22" s="69"/>
      <c r="CG22" s="69"/>
      <c r="CH22" s="69"/>
      <c r="CI22" s="69"/>
      <c r="CJ22" s="69"/>
      <c r="CK22" s="69"/>
      <c r="CL22" s="69"/>
      <c r="CM22" s="69"/>
      <c r="CN22" s="69"/>
      <c r="CO22" s="69"/>
      <c r="CP22" s="69"/>
      <c r="CQ22" s="69"/>
      <c r="CR22" s="69"/>
      <c r="CS22" s="69"/>
      <c r="CT22" s="69"/>
      <c r="CU22" s="69"/>
      <c r="CV22" s="69"/>
      <c r="CW22" s="69"/>
      <c r="CX22" s="69"/>
      <c r="CY22" s="69"/>
      <c r="CZ22" s="69"/>
      <c r="DA22" s="69"/>
      <c r="DB22" s="69"/>
      <c r="DC22" s="69"/>
      <c r="DD22" s="69"/>
      <c r="DE22" s="69"/>
      <c r="DF22" s="69"/>
      <c r="DG22" s="69"/>
      <c r="DH22" s="69"/>
      <c r="DI22" s="69"/>
      <c r="DJ22" s="69"/>
      <c r="DK22" s="69"/>
      <c r="DL22" s="69"/>
      <c r="DM22" s="69"/>
      <c r="DN22" s="69"/>
      <c r="DO22" s="69"/>
      <c r="DP22" s="69"/>
      <c r="DQ22" s="69"/>
      <c r="DR22" s="69"/>
      <c r="DS22" s="69"/>
      <c r="DT22" s="69"/>
      <c r="DU22" s="69"/>
      <c r="DV22" s="69"/>
      <c r="DW22" s="69"/>
      <c r="DX22" s="69"/>
      <c r="DY22" s="69"/>
      <c r="DZ22" s="69"/>
      <c r="EA22" s="69"/>
      <c r="EB22" s="69"/>
      <c r="EC22" s="69"/>
      <c r="ED22" s="69"/>
      <c r="EE22" s="69"/>
      <c r="EF22" s="69"/>
      <c r="EG22" s="69"/>
      <c r="EH22" s="69"/>
      <c r="EI22" s="69"/>
      <c r="EJ22" s="69"/>
      <c r="EK22" s="69"/>
      <c r="EL22" s="69"/>
      <c r="EM22" s="69"/>
      <c r="EN22" s="69"/>
      <c r="EO22" s="69"/>
      <c r="EP22" s="69"/>
      <c r="EQ22" s="69"/>
      <c r="ER22" s="69"/>
      <c r="ES22" s="69"/>
      <c r="ET22" s="69"/>
      <c r="EU22" s="69"/>
      <c r="EV22" s="69"/>
      <c r="EW22" s="69"/>
      <c r="EX22" s="69"/>
      <c r="EY22" s="69"/>
      <c r="EZ22" s="69"/>
      <c r="FA22" s="69"/>
      <c r="FB22" s="69"/>
      <c r="FC22" s="69"/>
      <c r="FD22" s="69"/>
      <c r="FE22" s="69"/>
      <c r="FF22" s="69"/>
      <c r="FG22" s="69"/>
      <c r="FH22" s="69"/>
      <c r="FI22" s="69"/>
      <c r="FJ22" s="69"/>
      <c r="FK22" s="69"/>
      <c r="FL22" s="69"/>
      <c r="FM22" s="69"/>
      <c r="FN22" s="69"/>
      <c r="FO22" s="69"/>
      <c r="FP22" s="69"/>
      <c r="FQ22" s="69"/>
      <c r="FR22" s="69"/>
      <c r="FS22" s="69"/>
      <c r="FT22" s="69"/>
      <c r="FU22" s="69"/>
      <c r="FV22" s="69"/>
      <c r="FW22" s="69"/>
      <c r="FX22" s="69"/>
      <c r="FY22" s="69"/>
    </row>
    <row r="23" spans="2:181" s="77" customFormat="1" ht="18.600000000000001" customHeight="1" x14ac:dyDescent="0.3">
      <c r="B23" s="163"/>
      <c r="C23" s="183" t="s">
        <v>27</v>
      </c>
      <c r="D23" s="88"/>
      <c r="E23" s="158"/>
      <c r="F23" s="90"/>
      <c r="G23" s="165"/>
      <c r="H23" s="169"/>
      <c r="I23" s="218"/>
      <c r="J23" s="69"/>
      <c r="K23" s="69"/>
      <c r="L23" s="69"/>
      <c r="M23" s="69"/>
      <c r="N23" s="69"/>
      <c r="O23" s="69"/>
      <c r="P23" s="69"/>
      <c r="Q23" s="69"/>
      <c r="R23" s="69"/>
      <c r="S23" s="69"/>
      <c r="T23" s="69"/>
      <c r="U23" s="69"/>
      <c r="V23" s="69"/>
      <c r="W23" s="69"/>
      <c r="X23" s="69"/>
      <c r="Y23" s="69"/>
      <c r="Z23" s="69"/>
      <c r="AA23" s="69"/>
      <c r="AB23" s="69"/>
      <c r="AC23" s="69"/>
      <c r="AD23" s="69"/>
      <c r="AE23" s="69"/>
      <c r="AF23" s="69"/>
      <c r="AG23" s="69"/>
      <c r="AH23" s="69"/>
      <c r="AI23" s="69"/>
      <c r="AJ23" s="69"/>
      <c r="AK23" s="69"/>
      <c r="AL23" s="69"/>
      <c r="AM23" s="69"/>
      <c r="AN23" s="69"/>
      <c r="AO23" s="69"/>
      <c r="AP23" s="69"/>
      <c r="AQ23" s="69"/>
      <c r="AR23" s="69"/>
      <c r="AS23" s="69"/>
      <c r="AT23" s="69"/>
      <c r="AU23" s="69"/>
      <c r="AV23" s="69"/>
      <c r="AW23" s="69"/>
      <c r="AX23" s="69"/>
      <c r="AY23" s="69"/>
      <c r="AZ23" s="69"/>
      <c r="BA23" s="69"/>
      <c r="BB23" s="69"/>
      <c r="BC23" s="69"/>
      <c r="BD23" s="69"/>
      <c r="BE23" s="69"/>
      <c r="BF23" s="69"/>
      <c r="BG23" s="69"/>
      <c r="BH23" s="69"/>
      <c r="BI23" s="69"/>
      <c r="BJ23" s="69"/>
      <c r="BK23" s="69"/>
      <c r="BL23" s="69"/>
      <c r="BM23" s="69"/>
      <c r="BN23" s="69"/>
      <c r="BO23" s="69"/>
      <c r="BP23" s="69"/>
      <c r="BQ23" s="69"/>
      <c r="BR23" s="69"/>
      <c r="BS23" s="69"/>
      <c r="BT23" s="69"/>
      <c r="BU23" s="69"/>
      <c r="BV23" s="69"/>
      <c r="BW23" s="69"/>
      <c r="BX23" s="69"/>
      <c r="BY23" s="69"/>
      <c r="BZ23" s="69"/>
      <c r="CA23" s="69"/>
      <c r="CB23" s="69"/>
      <c r="CC23" s="69"/>
      <c r="CD23" s="69"/>
      <c r="CE23" s="69"/>
      <c r="CF23" s="69"/>
      <c r="CG23" s="69"/>
      <c r="CH23" s="69"/>
      <c r="CI23" s="69"/>
      <c r="CJ23" s="69"/>
      <c r="CK23" s="69"/>
      <c r="CL23" s="69"/>
      <c r="CM23" s="69"/>
      <c r="CN23" s="69"/>
      <c r="CO23" s="69"/>
      <c r="CP23" s="69"/>
      <c r="CQ23" s="69"/>
      <c r="CR23" s="69"/>
      <c r="CS23" s="69"/>
      <c r="CT23" s="69"/>
      <c r="CU23" s="69"/>
      <c r="CV23" s="69"/>
      <c r="CW23" s="69"/>
      <c r="CX23" s="69"/>
      <c r="CY23" s="69"/>
      <c r="CZ23" s="69"/>
      <c r="DA23" s="69"/>
      <c r="DB23" s="69"/>
      <c r="DC23" s="69"/>
      <c r="DD23" s="69"/>
      <c r="DE23" s="69"/>
      <c r="DF23" s="69"/>
      <c r="DG23" s="69"/>
      <c r="DH23" s="69"/>
      <c r="DI23" s="69"/>
      <c r="DJ23" s="69"/>
      <c r="DK23" s="69"/>
      <c r="DL23" s="69"/>
      <c r="DM23" s="69"/>
      <c r="DN23" s="69"/>
      <c r="DO23" s="69"/>
      <c r="DP23" s="69"/>
      <c r="DQ23" s="69"/>
      <c r="DR23" s="69"/>
      <c r="DS23" s="69"/>
      <c r="DT23" s="69"/>
      <c r="DU23" s="69"/>
      <c r="DV23" s="69"/>
      <c r="DW23" s="69"/>
      <c r="DX23" s="69"/>
      <c r="DY23" s="69"/>
      <c r="DZ23" s="69"/>
      <c r="EA23" s="69"/>
      <c r="EB23" s="69"/>
      <c r="EC23" s="69"/>
      <c r="ED23" s="69"/>
      <c r="EE23" s="69"/>
      <c r="EF23" s="69"/>
      <c r="EG23" s="69"/>
      <c r="EH23" s="69"/>
      <c r="EI23" s="69"/>
      <c r="EJ23" s="69"/>
      <c r="EK23" s="69"/>
      <c r="EL23" s="69"/>
      <c r="EM23" s="69"/>
      <c r="EN23" s="69"/>
      <c r="EO23" s="69"/>
      <c r="EP23" s="69"/>
      <c r="EQ23" s="69"/>
      <c r="ER23" s="69"/>
      <c r="ES23" s="69"/>
      <c r="ET23" s="69"/>
      <c r="EU23" s="69"/>
      <c r="EV23" s="69"/>
      <c r="EW23" s="69"/>
      <c r="EX23" s="69"/>
      <c r="EY23" s="69"/>
      <c r="EZ23" s="69"/>
      <c r="FA23" s="69"/>
      <c r="FB23" s="69"/>
      <c r="FC23" s="69"/>
      <c r="FD23" s="69"/>
      <c r="FE23" s="69"/>
      <c r="FF23" s="69"/>
      <c r="FG23" s="69"/>
      <c r="FH23" s="69"/>
      <c r="FI23" s="69"/>
      <c r="FJ23" s="69"/>
      <c r="FK23" s="69"/>
      <c r="FL23" s="69"/>
      <c r="FM23" s="69"/>
      <c r="FN23" s="69"/>
      <c r="FO23" s="69"/>
      <c r="FP23" s="69"/>
      <c r="FQ23" s="69"/>
      <c r="FR23" s="69"/>
      <c r="FS23" s="69"/>
      <c r="FT23" s="69"/>
      <c r="FU23" s="69"/>
      <c r="FV23" s="69"/>
      <c r="FW23" s="69"/>
      <c r="FX23" s="69"/>
      <c r="FY23" s="69"/>
    </row>
    <row r="24" spans="2:181" s="77" customFormat="1" ht="18.600000000000001" customHeight="1" x14ac:dyDescent="0.3">
      <c r="B24" s="163"/>
      <c r="C24" s="183" t="s">
        <v>28</v>
      </c>
      <c r="D24" s="88"/>
      <c r="E24" s="158"/>
      <c r="F24" s="90"/>
      <c r="G24" s="165"/>
      <c r="H24" s="70"/>
      <c r="I24" s="218"/>
      <c r="J24" s="69"/>
      <c r="K24" s="69"/>
      <c r="L24" s="69"/>
      <c r="M24" s="69"/>
      <c r="N24" s="69"/>
      <c r="O24" s="69"/>
      <c r="P24" s="69"/>
      <c r="Q24" s="69"/>
      <c r="R24" s="69"/>
      <c r="S24" s="69"/>
      <c r="T24" s="69"/>
      <c r="U24" s="69"/>
      <c r="V24" s="69"/>
      <c r="W24" s="69"/>
      <c r="X24" s="69"/>
      <c r="Y24" s="69"/>
      <c r="Z24" s="69"/>
      <c r="AA24" s="69"/>
      <c r="AB24" s="69"/>
      <c r="AC24" s="69"/>
      <c r="AD24" s="69"/>
      <c r="AE24" s="69"/>
      <c r="AF24" s="69"/>
      <c r="AG24" s="69"/>
      <c r="AH24" s="69"/>
      <c r="AI24" s="69"/>
      <c r="AJ24" s="69"/>
      <c r="AK24" s="69"/>
      <c r="AL24" s="69"/>
      <c r="AM24" s="69"/>
      <c r="AN24" s="69"/>
      <c r="AO24" s="69"/>
      <c r="AP24" s="69"/>
      <c r="AQ24" s="69"/>
      <c r="AR24" s="69"/>
      <c r="AS24" s="69"/>
      <c r="AT24" s="69"/>
      <c r="AU24" s="69"/>
      <c r="AV24" s="69"/>
      <c r="AW24" s="69"/>
      <c r="AX24" s="69"/>
      <c r="AY24" s="69"/>
      <c r="AZ24" s="69"/>
      <c r="BA24" s="69"/>
      <c r="BB24" s="69"/>
      <c r="BC24" s="69"/>
      <c r="BD24" s="69"/>
      <c r="BE24" s="69"/>
      <c r="BF24" s="69"/>
      <c r="BG24" s="69"/>
      <c r="BH24" s="69"/>
      <c r="BI24" s="69"/>
      <c r="BJ24" s="69"/>
      <c r="BK24" s="69"/>
      <c r="BL24" s="69"/>
      <c r="BM24" s="69"/>
      <c r="BN24" s="69"/>
      <c r="BO24" s="69"/>
      <c r="BP24" s="69"/>
      <c r="BQ24" s="69"/>
      <c r="BR24" s="69"/>
      <c r="BS24" s="69"/>
      <c r="BT24" s="69"/>
      <c r="BU24" s="69"/>
      <c r="BV24" s="69"/>
      <c r="BW24" s="69"/>
      <c r="BX24" s="69"/>
      <c r="BY24" s="69"/>
      <c r="BZ24" s="69"/>
      <c r="CA24" s="69"/>
      <c r="CB24" s="69"/>
      <c r="CC24" s="69"/>
      <c r="CD24" s="69"/>
      <c r="CE24" s="69"/>
      <c r="CF24" s="69"/>
      <c r="CG24" s="69"/>
      <c r="CH24" s="69"/>
      <c r="CI24" s="69"/>
      <c r="CJ24" s="69"/>
      <c r="CK24" s="69"/>
      <c r="CL24" s="69"/>
      <c r="CM24" s="69"/>
      <c r="CN24" s="69"/>
      <c r="CO24" s="69"/>
      <c r="CP24" s="69"/>
      <c r="CQ24" s="69"/>
      <c r="CR24" s="69"/>
      <c r="CS24" s="69"/>
      <c r="CT24" s="69"/>
      <c r="CU24" s="69"/>
      <c r="CV24" s="69"/>
      <c r="CW24" s="69"/>
      <c r="CX24" s="69"/>
      <c r="CY24" s="69"/>
      <c r="CZ24" s="69"/>
      <c r="DA24" s="69"/>
      <c r="DB24" s="69"/>
      <c r="DC24" s="69"/>
      <c r="DD24" s="69"/>
      <c r="DE24" s="69"/>
      <c r="DF24" s="69"/>
      <c r="DG24" s="69"/>
      <c r="DH24" s="69"/>
      <c r="DI24" s="69"/>
      <c r="DJ24" s="69"/>
      <c r="DK24" s="69"/>
      <c r="DL24" s="69"/>
      <c r="DM24" s="69"/>
      <c r="DN24" s="69"/>
      <c r="DO24" s="69"/>
      <c r="DP24" s="69"/>
      <c r="DQ24" s="69"/>
      <c r="DR24" s="69"/>
      <c r="DS24" s="69"/>
      <c r="DT24" s="69"/>
      <c r="DU24" s="69"/>
      <c r="DV24" s="69"/>
      <c r="DW24" s="69"/>
      <c r="DX24" s="69"/>
      <c r="DY24" s="69"/>
      <c r="DZ24" s="69"/>
      <c r="EA24" s="69"/>
      <c r="EB24" s="69"/>
      <c r="EC24" s="69"/>
      <c r="ED24" s="69"/>
      <c r="EE24" s="69"/>
      <c r="EF24" s="69"/>
      <c r="EG24" s="69"/>
      <c r="EH24" s="69"/>
      <c r="EI24" s="69"/>
      <c r="EJ24" s="69"/>
      <c r="EK24" s="69"/>
      <c r="EL24" s="69"/>
      <c r="EM24" s="69"/>
      <c r="EN24" s="69"/>
      <c r="EO24" s="69"/>
      <c r="EP24" s="69"/>
      <c r="EQ24" s="69"/>
      <c r="ER24" s="69"/>
      <c r="ES24" s="69"/>
      <c r="ET24" s="69"/>
      <c r="EU24" s="69"/>
      <c r="EV24" s="69"/>
      <c r="EW24" s="69"/>
      <c r="EX24" s="69"/>
      <c r="EY24" s="69"/>
      <c r="EZ24" s="69"/>
      <c r="FA24" s="69"/>
      <c r="FB24" s="69"/>
      <c r="FC24" s="69"/>
      <c r="FD24" s="69"/>
      <c r="FE24" s="69"/>
      <c r="FF24" s="69"/>
      <c r="FG24" s="69"/>
      <c r="FH24" s="69"/>
      <c r="FI24" s="69"/>
      <c r="FJ24" s="69"/>
      <c r="FK24" s="69"/>
      <c r="FL24" s="69"/>
      <c r="FM24" s="69"/>
      <c r="FN24" s="69"/>
      <c r="FO24" s="69"/>
      <c r="FP24" s="69"/>
      <c r="FQ24" s="69"/>
      <c r="FR24" s="69"/>
      <c r="FS24" s="69"/>
      <c r="FT24" s="69"/>
      <c r="FU24" s="69"/>
      <c r="FV24" s="69"/>
      <c r="FW24" s="69"/>
      <c r="FX24" s="69"/>
      <c r="FY24" s="69"/>
    </row>
    <row r="25" spans="2:181" s="77" customFormat="1" ht="18.600000000000001" customHeight="1" x14ac:dyDescent="0.3">
      <c r="B25" s="163"/>
      <c r="C25" s="183" t="s">
        <v>232</v>
      </c>
      <c r="D25" s="88"/>
      <c r="E25" s="158"/>
      <c r="F25" s="90"/>
      <c r="G25" s="165"/>
      <c r="H25" s="169"/>
      <c r="I25" s="218"/>
      <c r="J25" s="69"/>
      <c r="K25" s="69"/>
      <c r="L25" s="69"/>
      <c r="M25" s="69"/>
      <c r="N25" s="69"/>
      <c r="O25" s="69"/>
      <c r="P25" s="69"/>
      <c r="Q25" s="69"/>
      <c r="R25" s="69"/>
      <c r="S25" s="69"/>
      <c r="T25" s="69"/>
      <c r="U25" s="69"/>
      <c r="V25" s="69"/>
      <c r="W25" s="69"/>
      <c r="X25" s="69"/>
      <c r="Y25" s="69"/>
      <c r="Z25" s="69"/>
      <c r="AA25" s="69"/>
      <c r="AB25" s="69"/>
      <c r="AC25" s="69"/>
      <c r="AD25" s="69"/>
      <c r="AE25" s="69"/>
      <c r="AF25" s="69"/>
      <c r="AG25" s="69"/>
      <c r="AH25" s="69"/>
      <c r="AI25" s="69"/>
      <c r="AJ25" s="69"/>
      <c r="AK25" s="69"/>
      <c r="AL25" s="69"/>
      <c r="AM25" s="69"/>
      <c r="AN25" s="69"/>
      <c r="AO25" s="69"/>
      <c r="AP25" s="69"/>
      <c r="AQ25" s="69"/>
      <c r="AR25" s="69"/>
      <c r="AS25" s="69"/>
      <c r="AT25" s="69"/>
      <c r="AU25" s="69"/>
      <c r="AV25" s="69"/>
      <c r="AW25" s="69"/>
      <c r="AX25" s="69"/>
      <c r="AY25" s="69"/>
      <c r="AZ25" s="69"/>
      <c r="BA25" s="69"/>
      <c r="BB25" s="69"/>
      <c r="BC25" s="69"/>
      <c r="BD25" s="69"/>
      <c r="BE25" s="69"/>
      <c r="BF25" s="69"/>
      <c r="BG25" s="69"/>
      <c r="BH25" s="69"/>
      <c r="BI25" s="69"/>
      <c r="BJ25" s="69"/>
      <c r="BK25" s="69"/>
      <c r="BL25" s="69"/>
      <c r="BM25" s="69"/>
      <c r="BN25" s="69"/>
      <c r="BO25" s="69"/>
      <c r="BP25" s="69"/>
      <c r="BQ25" s="69"/>
      <c r="BR25" s="69"/>
      <c r="BS25" s="69"/>
      <c r="BT25" s="69"/>
      <c r="BU25" s="69"/>
      <c r="BV25" s="69"/>
      <c r="BW25" s="69"/>
      <c r="BX25" s="69"/>
      <c r="BY25" s="69"/>
      <c r="BZ25" s="69"/>
      <c r="CA25" s="69"/>
      <c r="CB25" s="69"/>
      <c r="CC25" s="69"/>
      <c r="CD25" s="69"/>
      <c r="CE25" s="69"/>
      <c r="CF25" s="69"/>
      <c r="CG25" s="69"/>
      <c r="CH25" s="69"/>
      <c r="CI25" s="69"/>
      <c r="CJ25" s="69"/>
      <c r="CK25" s="69"/>
      <c r="CL25" s="69"/>
      <c r="CM25" s="69"/>
      <c r="CN25" s="69"/>
      <c r="CO25" s="69"/>
      <c r="CP25" s="69"/>
      <c r="CQ25" s="69"/>
      <c r="CR25" s="69"/>
      <c r="CS25" s="69"/>
      <c r="CT25" s="69"/>
      <c r="CU25" s="69"/>
      <c r="CV25" s="69"/>
      <c r="CW25" s="69"/>
      <c r="CX25" s="69"/>
      <c r="CY25" s="69"/>
      <c r="CZ25" s="69"/>
      <c r="DA25" s="69"/>
      <c r="DB25" s="69"/>
      <c r="DC25" s="69"/>
      <c r="DD25" s="69"/>
      <c r="DE25" s="69"/>
      <c r="DF25" s="69"/>
      <c r="DG25" s="69"/>
      <c r="DH25" s="69"/>
      <c r="DI25" s="69"/>
      <c r="DJ25" s="69"/>
      <c r="DK25" s="69"/>
      <c r="DL25" s="69"/>
      <c r="DM25" s="69"/>
      <c r="DN25" s="69"/>
      <c r="DO25" s="69"/>
      <c r="DP25" s="69"/>
      <c r="DQ25" s="69"/>
      <c r="DR25" s="69"/>
      <c r="DS25" s="69"/>
      <c r="DT25" s="69"/>
      <c r="DU25" s="69"/>
      <c r="DV25" s="69"/>
      <c r="DW25" s="69"/>
      <c r="DX25" s="69"/>
      <c r="DY25" s="69"/>
      <c r="DZ25" s="69"/>
      <c r="EA25" s="69"/>
      <c r="EB25" s="69"/>
      <c r="EC25" s="69"/>
      <c r="ED25" s="69"/>
      <c r="EE25" s="69"/>
      <c r="EF25" s="69"/>
      <c r="EG25" s="69"/>
      <c r="EH25" s="69"/>
      <c r="EI25" s="69"/>
      <c r="EJ25" s="69"/>
      <c r="EK25" s="69"/>
      <c r="EL25" s="69"/>
      <c r="EM25" s="69"/>
      <c r="EN25" s="69"/>
      <c r="EO25" s="69"/>
      <c r="EP25" s="69"/>
      <c r="EQ25" s="69"/>
      <c r="ER25" s="69"/>
      <c r="ES25" s="69"/>
      <c r="ET25" s="69"/>
      <c r="EU25" s="69"/>
      <c r="EV25" s="69"/>
      <c r="EW25" s="69"/>
      <c r="EX25" s="69"/>
      <c r="EY25" s="69"/>
      <c r="EZ25" s="69"/>
      <c r="FA25" s="69"/>
      <c r="FB25" s="69"/>
      <c r="FC25" s="69"/>
      <c r="FD25" s="69"/>
      <c r="FE25" s="69"/>
      <c r="FF25" s="69"/>
      <c r="FG25" s="69"/>
      <c r="FH25" s="69"/>
      <c r="FI25" s="69"/>
      <c r="FJ25" s="69"/>
      <c r="FK25" s="69"/>
      <c r="FL25" s="69"/>
      <c r="FM25" s="69"/>
      <c r="FN25" s="69"/>
      <c r="FO25" s="69"/>
      <c r="FP25" s="69"/>
      <c r="FQ25" s="69"/>
      <c r="FR25" s="69"/>
      <c r="FS25" s="69"/>
      <c r="FT25" s="69"/>
      <c r="FU25" s="69"/>
      <c r="FV25" s="69"/>
      <c r="FW25" s="69"/>
      <c r="FX25" s="69"/>
      <c r="FY25" s="69"/>
    </row>
    <row r="26" spans="2:181" s="77" customFormat="1" ht="18.600000000000001" customHeight="1" x14ac:dyDescent="0.3">
      <c r="B26" s="163"/>
      <c r="C26" s="183" t="s">
        <v>244</v>
      </c>
      <c r="D26" s="88"/>
      <c r="E26" s="158"/>
      <c r="F26" s="90"/>
      <c r="G26" s="165"/>
      <c r="H26" s="70"/>
      <c r="I26" s="218"/>
      <c r="J26" s="69"/>
      <c r="K26" s="69"/>
      <c r="L26" s="69"/>
      <c r="M26" s="69"/>
      <c r="N26" s="69"/>
      <c r="O26" s="69"/>
      <c r="P26" s="69"/>
      <c r="Q26" s="69"/>
      <c r="R26" s="69"/>
      <c r="S26" s="69"/>
      <c r="T26" s="69"/>
      <c r="U26" s="69"/>
      <c r="V26" s="69"/>
      <c r="W26" s="69"/>
      <c r="X26" s="69"/>
      <c r="Y26" s="69"/>
      <c r="Z26" s="69"/>
      <c r="AA26" s="69"/>
      <c r="AB26" s="69"/>
      <c r="AC26" s="69"/>
      <c r="AD26" s="69"/>
      <c r="AE26" s="69"/>
      <c r="AF26" s="69"/>
      <c r="AG26" s="69"/>
      <c r="AH26" s="69"/>
      <c r="AI26" s="69"/>
      <c r="AJ26" s="69"/>
      <c r="AK26" s="69"/>
      <c r="AL26" s="69"/>
      <c r="AM26" s="69"/>
      <c r="AN26" s="69"/>
      <c r="AO26" s="69"/>
      <c r="AP26" s="69"/>
      <c r="AQ26" s="69"/>
      <c r="AR26" s="69"/>
      <c r="AS26" s="69"/>
      <c r="AT26" s="69"/>
      <c r="AU26" s="69"/>
      <c r="AV26" s="69"/>
      <c r="AW26" s="69"/>
      <c r="AX26" s="69"/>
      <c r="AY26" s="69"/>
      <c r="AZ26" s="69"/>
      <c r="BA26" s="69"/>
      <c r="BB26" s="69"/>
      <c r="BC26" s="69"/>
      <c r="BD26" s="69"/>
      <c r="BE26" s="69"/>
      <c r="BF26" s="69"/>
      <c r="BG26" s="69"/>
      <c r="BH26" s="69"/>
      <c r="BI26" s="69"/>
      <c r="BJ26" s="69"/>
      <c r="BK26" s="69"/>
      <c r="BL26" s="69"/>
      <c r="BM26" s="69"/>
      <c r="BN26" s="69"/>
      <c r="BO26" s="69"/>
      <c r="BP26" s="69"/>
      <c r="BQ26" s="69"/>
      <c r="BR26" s="69"/>
      <c r="BS26" s="69"/>
      <c r="BT26" s="69"/>
      <c r="BU26" s="69"/>
      <c r="BV26" s="69"/>
      <c r="BW26" s="69"/>
      <c r="BX26" s="69"/>
      <c r="BY26" s="69"/>
      <c r="BZ26" s="69"/>
      <c r="CA26" s="69"/>
      <c r="CB26" s="69"/>
      <c r="CC26" s="69"/>
      <c r="CD26" s="69"/>
      <c r="CE26" s="69"/>
      <c r="CF26" s="69"/>
      <c r="CG26" s="69"/>
      <c r="CH26" s="69"/>
      <c r="CI26" s="69"/>
      <c r="CJ26" s="69"/>
      <c r="CK26" s="69"/>
      <c r="CL26" s="69"/>
      <c r="CM26" s="69"/>
      <c r="CN26" s="69"/>
      <c r="CO26" s="69"/>
      <c r="CP26" s="69"/>
      <c r="CQ26" s="69"/>
      <c r="CR26" s="69"/>
      <c r="CS26" s="69"/>
      <c r="CT26" s="69"/>
      <c r="CU26" s="69"/>
      <c r="CV26" s="69"/>
      <c r="CW26" s="69"/>
      <c r="CX26" s="69"/>
      <c r="CY26" s="69"/>
      <c r="CZ26" s="69"/>
      <c r="DA26" s="69"/>
      <c r="DB26" s="69"/>
      <c r="DC26" s="69"/>
      <c r="DD26" s="69"/>
      <c r="DE26" s="69"/>
      <c r="DF26" s="69"/>
      <c r="DG26" s="69"/>
      <c r="DH26" s="69"/>
      <c r="DI26" s="69"/>
      <c r="DJ26" s="69"/>
      <c r="DK26" s="69"/>
      <c r="DL26" s="69"/>
      <c r="DM26" s="69"/>
      <c r="DN26" s="69"/>
      <c r="DO26" s="69"/>
      <c r="DP26" s="69"/>
      <c r="DQ26" s="69"/>
      <c r="DR26" s="69"/>
      <c r="DS26" s="69"/>
      <c r="DT26" s="69"/>
      <c r="DU26" s="69"/>
      <c r="DV26" s="69"/>
      <c r="DW26" s="69"/>
      <c r="DX26" s="69"/>
      <c r="DY26" s="69"/>
      <c r="DZ26" s="69"/>
      <c r="EA26" s="69"/>
      <c r="EB26" s="69"/>
      <c r="EC26" s="69"/>
      <c r="ED26" s="69"/>
      <c r="EE26" s="69"/>
      <c r="EF26" s="69"/>
      <c r="EG26" s="69"/>
      <c r="EH26" s="69"/>
      <c r="EI26" s="69"/>
      <c r="EJ26" s="69"/>
      <c r="EK26" s="69"/>
      <c r="EL26" s="69"/>
      <c r="EM26" s="69"/>
      <c r="EN26" s="69"/>
      <c r="EO26" s="69"/>
      <c r="EP26" s="69"/>
      <c r="EQ26" s="69"/>
      <c r="ER26" s="69"/>
      <c r="ES26" s="69"/>
      <c r="ET26" s="69"/>
      <c r="EU26" s="69"/>
      <c r="EV26" s="69"/>
      <c r="EW26" s="69"/>
      <c r="EX26" s="69"/>
      <c r="EY26" s="69"/>
      <c r="EZ26" s="69"/>
      <c r="FA26" s="69"/>
      <c r="FB26" s="69"/>
      <c r="FC26" s="69"/>
      <c r="FD26" s="69"/>
      <c r="FE26" s="69"/>
      <c r="FF26" s="69"/>
      <c r="FG26" s="69"/>
      <c r="FH26" s="69"/>
      <c r="FI26" s="69"/>
      <c r="FJ26" s="69"/>
      <c r="FK26" s="69"/>
      <c r="FL26" s="69"/>
      <c r="FM26" s="69"/>
      <c r="FN26" s="69"/>
      <c r="FO26" s="69"/>
      <c r="FP26" s="69"/>
      <c r="FQ26" s="69"/>
      <c r="FR26" s="69"/>
      <c r="FS26" s="69"/>
      <c r="FT26" s="69"/>
      <c r="FU26" s="69"/>
      <c r="FV26" s="69"/>
      <c r="FW26" s="69"/>
      <c r="FX26" s="69"/>
      <c r="FY26" s="69"/>
    </row>
    <row r="27" spans="2:181" s="77" customFormat="1" ht="18.600000000000001" customHeight="1" x14ac:dyDescent="0.3">
      <c r="B27" s="163"/>
      <c r="C27" s="183" t="s">
        <v>253</v>
      </c>
      <c r="D27" s="88"/>
      <c r="E27" s="158"/>
      <c r="F27" s="90"/>
      <c r="G27" s="165"/>
      <c r="H27" s="70"/>
      <c r="I27" s="218"/>
      <c r="J27" s="69"/>
      <c r="K27" s="69"/>
      <c r="L27" s="69"/>
      <c r="M27" s="69"/>
      <c r="N27" s="69"/>
      <c r="O27" s="69"/>
      <c r="P27" s="69"/>
      <c r="Q27" s="69"/>
      <c r="R27" s="69"/>
      <c r="S27" s="69"/>
      <c r="T27" s="69"/>
      <c r="U27" s="69"/>
      <c r="V27" s="69"/>
      <c r="W27" s="69"/>
      <c r="X27" s="69"/>
      <c r="Y27" s="69"/>
      <c r="Z27" s="69"/>
      <c r="AA27" s="69"/>
      <c r="AB27" s="69"/>
      <c r="AC27" s="69"/>
      <c r="AD27" s="69"/>
      <c r="AE27" s="69"/>
      <c r="AF27" s="69"/>
      <c r="AG27" s="69"/>
      <c r="AH27" s="69"/>
      <c r="AI27" s="69"/>
      <c r="AJ27" s="69"/>
      <c r="AK27" s="69"/>
      <c r="AL27" s="69"/>
      <c r="AM27" s="69"/>
      <c r="AN27" s="69"/>
      <c r="AO27" s="69"/>
      <c r="AP27" s="69"/>
      <c r="AQ27" s="69"/>
      <c r="AR27" s="69"/>
      <c r="AS27" s="69"/>
      <c r="AT27" s="69"/>
      <c r="AU27" s="69"/>
      <c r="AV27" s="69"/>
      <c r="AW27" s="69"/>
      <c r="AX27" s="69"/>
      <c r="AY27" s="69"/>
      <c r="AZ27" s="69"/>
      <c r="BA27" s="69"/>
      <c r="BB27" s="69"/>
      <c r="BC27" s="69"/>
      <c r="BD27" s="69"/>
      <c r="BE27" s="69"/>
      <c r="BF27" s="69"/>
      <c r="BG27" s="69"/>
      <c r="BH27" s="69"/>
      <c r="BI27" s="69"/>
      <c r="BJ27" s="69"/>
      <c r="BK27" s="69"/>
      <c r="BL27" s="69"/>
      <c r="BM27" s="69"/>
      <c r="BN27" s="69"/>
      <c r="BO27" s="69"/>
      <c r="BP27" s="69"/>
      <c r="BQ27" s="69"/>
      <c r="BR27" s="69"/>
      <c r="BS27" s="69"/>
      <c r="BT27" s="69"/>
      <c r="BU27" s="69"/>
      <c r="BV27" s="69"/>
      <c r="BW27" s="69"/>
      <c r="BX27" s="69"/>
      <c r="BY27" s="69"/>
      <c r="BZ27" s="69"/>
      <c r="CA27" s="69"/>
      <c r="CB27" s="69"/>
      <c r="CC27" s="69"/>
      <c r="CD27" s="69"/>
      <c r="CE27" s="69"/>
      <c r="CF27" s="69"/>
      <c r="CG27" s="69"/>
      <c r="CH27" s="69"/>
      <c r="CI27" s="69"/>
      <c r="CJ27" s="69"/>
      <c r="CK27" s="69"/>
      <c r="CL27" s="69"/>
      <c r="CM27" s="69"/>
      <c r="CN27" s="69"/>
      <c r="CO27" s="69"/>
      <c r="CP27" s="69"/>
      <c r="CQ27" s="69"/>
      <c r="CR27" s="69"/>
      <c r="CS27" s="69"/>
      <c r="CT27" s="69"/>
      <c r="CU27" s="69"/>
      <c r="CV27" s="69"/>
      <c r="CW27" s="69"/>
      <c r="CX27" s="69"/>
      <c r="CY27" s="69"/>
      <c r="CZ27" s="69"/>
      <c r="DA27" s="69"/>
      <c r="DB27" s="69"/>
      <c r="DC27" s="69"/>
      <c r="DD27" s="69"/>
      <c r="DE27" s="69"/>
      <c r="DF27" s="69"/>
      <c r="DG27" s="69"/>
      <c r="DH27" s="69"/>
      <c r="DI27" s="69"/>
      <c r="DJ27" s="69"/>
      <c r="DK27" s="69"/>
      <c r="DL27" s="69"/>
      <c r="DM27" s="69"/>
      <c r="DN27" s="69"/>
      <c r="DO27" s="69"/>
      <c r="DP27" s="69"/>
      <c r="DQ27" s="69"/>
      <c r="DR27" s="69"/>
      <c r="DS27" s="69"/>
      <c r="DT27" s="69"/>
      <c r="DU27" s="69"/>
      <c r="DV27" s="69"/>
      <c r="DW27" s="69"/>
      <c r="DX27" s="69"/>
      <c r="DY27" s="69"/>
      <c r="DZ27" s="69"/>
      <c r="EA27" s="69"/>
      <c r="EB27" s="69"/>
      <c r="EC27" s="69"/>
      <c r="ED27" s="69"/>
      <c r="EE27" s="69"/>
      <c r="EF27" s="69"/>
      <c r="EG27" s="69"/>
      <c r="EH27" s="69"/>
      <c r="EI27" s="69"/>
      <c r="EJ27" s="69"/>
      <c r="EK27" s="69"/>
      <c r="EL27" s="69"/>
      <c r="EM27" s="69"/>
      <c r="EN27" s="69"/>
      <c r="EO27" s="69"/>
      <c r="EP27" s="69"/>
      <c r="EQ27" s="69"/>
      <c r="ER27" s="69"/>
      <c r="ES27" s="69"/>
      <c r="ET27" s="69"/>
      <c r="EU27" s="69"/>
      <c r="EV27" s="69"/>
      <c r="EW27" s="69"/>
      <c r="EX27" s="69"/>
      <c r="EY27" s="69"/>
      <c r="EZ27" s="69"/>
      <c r="FA27" s="69"/>
      <c r="FB27" s="69"/>
      <c r="FC27" s="69"/>
      <c r="FD27" s="69"/>
      <c r="FE27" s="69"/>
      <c r="FF27" s="69"/>
      <c r="FG27" s="69"/>
      <c r="FH27" s="69"/>
      <c r="FI27" s="69"/>
      <c r="FJ27" s="69"/>
      <c r="FK27" s="69"/>
      <c r="FL27" s="69"/>
      <c r="FM27" s="69"/>
      <c r="FN27" s="69"/>
      <c r="FO27" s="69"/>
      <c r="FP27" s="69"/>
      <c r="FQ27" s="69"/>
      <c r="FR27" s="69"/>
      <c r="FS27" s="69"/>
      <c r="FT27" s="69"/>
      <c r="FU27" s="69"/>
      <c r="FV27" s="69"/>
      <c r="FW27" s="69"/>
      <c r="FX27" s="69"/>
      <c r="FY27" s="69"/>
    </row>
    <row r="28" spans="2:181" s="77" customFormat="1" ht="18.600000000000001" customHeight="1" x14ac:dyDescent="0.3">
      <c r="B28" s="163"/>
      <c r="C28" s="268" t="s">
        <v>238</v>
      </c>
      <c r="D28" s="88"/>
      <c r="E28" s="158"/>
      <c r="F28" s="90"/>
      <c r="G28" s="165"/>
      <c r="H28" s="70"/>
      <c r="I28" s="218"/>
      <c r="J28" s="69"/>
      <c r="K28" s="69"/>
      <c r="L28" s="69"/>
      <c r="M28" s="69"/>
      <c r="N28" s="69"/>
      <c r="O28" s="69"/>
      <c r="P28" s="69"/>
      <c r="Q28" s="69"/>
      <c r="R28" s="69"/>
      <c r="S28" s="69"/>
      <c r="T28" s="69"/>
      <c r="U28" s="69"/>
      <c r="V28" s="69"/>
      <c r="W28" s="69"/>
      <c r="X28" s="69"/>
      <c r="Y28" s="69"/>
      <c r="Z28" s="69"/>
      <c r="AA28" s="69"/>
      <c r="AB28" s="69"/>
      <c r="AC28" s="69"/>
      <c r="AD28" s="69"/>
      <c r="AE28" s="69"/>
      <c r="AF28" s="69"/>
      <c r="AG28" s="69"/>
      <c r="AH28" s="69"/>
      <c r="AI28" s="69"/>
      <c r="AJ28" s="69"/>
      <c r="AK28" s="69"/>
      <c r="AL28" s="69"/>
      <c r="AM28" s="69"/>
      <c r="AN28" s="69"/>
      <c r="AO28" s="69"/>
      <c r="AP28" s="69"/>
      <c r="AQ28" s="69"/>
      <c r="AR28" s="69"/>
      <c r="AS28" s="69"/>
      <c r="AT28" s="69"/>
      <c r="AU28" s="69"/>
      <c r="AV28" s="69"/>
      <c r="AW28" s="69"/>
      <c r="AX28" s="69"/>
      <c r="AY28" s="69"/>
      <c r="AZ28" s="69"/>
      <c r="BA28" s="69"/>
      <c r="BB28" s="69"/>
      <c r="BC28" s="69"/>
      <c r="BD28" s="69"/>
      <c r="BE28" s="69"/>
      <c r="BF28" s="69"/>
      <c r="BG28" s="69"/>
      <c r="BH28" s="69"/>
      <c r="BI28" s="69"/>
      <c r="BJ28" s="69"/>
      <c r="BK28" s="69"/>
      <c r="BL28" s="69"/>
      <c r="BM28" s="69"/>
      <c r="BN28" s="69"/>
      <c r="BO28" s="69"/>
      <c r="BP28" s="69"/>
      <c r="BQ28" s="69"/>
      <c r="BR28" s="69"/>
      <c r="BS28" s="69"/>
      <c r="BT28" s="69"/>
      <c r="BU28" s="69"/>
      <c r="BV28" s="69"/>
      <c r="BW28" s="69"/>
      <c r="BX28" s="69"/>
      <c r="BY28" s="69"/>
      <c r="BZ28" s="69"/>
      <c r="CA28" s="69"/>
      <c r="CB28" s="69"/>
      <c r="CC28" s="69"/>
      <c r="CD28" s="69"/>
      <c r="CE28" s="69"/>
      <c r="CF28" s="69"/>
      <c r="CG28" s="69"/>
      <c r="CH28" s="69"/>
      <c r="CI28" s="69"/>
      <c r="CJ28" s="69"/>
      <c r="CK28" s="69"/>
      <c r="CL28" s="69"/>
      <c r="CM28" s="69"/>
      <c r="CN28" s="69"/>
      <c r="CO28" s="69"/>
      <c r="CP28" s="69"/>
      <c r="CQ28" s="69"/>
      <c r="CR28" s="69"/>
      <c r="CS28" s="69"/>
      <c r="CT28" s="69"/>
      <c r="CU28" s="69"/>
      <c r="CV28" s="69"/>
      <c r="CW28" s="69"/>
      <c r="CX28" s="69"/>
      <c r="CY28" s="69"/>
      <c r="CZ28" s="69"/>
      <c r="DA28" s="69"/>
      <c r="DB28" s="69"/>
      <c r="DC28" s="69"/>
      <c r="DD28" s="69"/>
      <c r="DE28" s="69"/>
      <c r="DF28" s="69"/>
      <c r="DG28" s="69"/>
      <c r="DH28" s="69"/>
      <c r="DI28" s="69"/>
      <c r="DJ28" s="69"/>
      <c r="DK28" s="69"/>
      <c r="DL28" s="69"/>
      <c r="DM28" s="69"/>
      <c r="DN28" s="69"/>
      <c r="DO28" s="69"/>
      <c r="DP28" s="69"/>
      <c r="DQ28" s="69"/>
      <c r="DR28" s="69"/>
      <c r="DS28" s="69"/>
      <c r="DT28" s="69"/>
      <c r="DU28" s="69"/>
      <c r="DV28" s="69"/>
      <c r="DW28" s="69"/>
      <c r="DX28" s="69"/>
      <c r="DY28" s="69"/>
      <c r="DZ28" s="69"/>
      <c r="EA28" s="69"/>
      <c r="EB28" s="69"/>
      <c r="EC28" s="69"/>
      <c r="ED28" s="69"/>
      <c r="EE28" s="69"/>
      <c r="EF28" s="69"/>
      <c r="EG28" s="69"/>
      <c r="EH28" s="69"/>
      <c r="EI28" s="69"/>
      <c r="EJ28" s="69"/>
      <c r="EK28" s="69"/>
      <c r="EL28" s="69"/>
      <c r="EM28" s="69"/>
      <c r="EN28" s="69"/>
      <c r="EO28" s="69"/>
      <c r="EP28" s="69"/>
      <c r="EQ28" s="69"/>
      <c r="ER28" s="69"/>
      <c r="ES28" s="69"/>
      <c r="ET28" s="69"/>
      <c r="EU28" s="69"/>
      <c r="EV28" s="69"/>
      <c r="EW28" s="69"/>
      <c r="EX28" s="69"/>
      <c r="EY28" s="69"/>
      <c r="EZ28" s="69"/>
      <c r="FA28" s="69"/>
      <c r="FB28" s="69"/>
      <c r="FC28" s="69"/>
      <c r="FD28" s="69"/>
      <c r="FE28" s="69"/>
      <c r="FF28" s="69"/>
      <c r="FG28" s="69"/>
      <c r="FH28" s="69"/>
      <c r="FI28" s="69"/>
      <c r="FJ28" s="69"/>
      <c r="FK28" s="69"/>
      <c r="FL28" s="69"/>
      <c r="FM28" s="69"/>
      <c r="FN28" s="69"/>
      <c r="FO28" s="69"/>
      <c r="FP28" s="69"/>
      <c r="FQ28" s="69"/>
      <c r="FR28" s="69"/>
      <c r="FS28" s="69"/>
      <c r="FT28" s="69"/>
      <c r="FU28" s="69"/>
      <c r="FV28" s="69"/>
      <c r="FW28" s="69"/>
      <c r="FX28" s="69"/>
      <c r="FY28" s="69"/>
    </row>
    <row r="29" spans="2:181" s="77" customFormat="1" ht="18.600000000000001" customHeight="1" x14ac:dyDescent="0.3">
      <c r="B29" s="163"/>
      <c r="C29" s="268" t="s">
        <v>239</v>
      </c>
      <c r="D29" s="88"/>
      <c r="E29" s="158"/>
      <c r="F29" s="90"/>
      <c r="G29" s="165"/>
      <c r="H29" s="70"/>
      <c r="I29" s="218"/>
      <c r="J29" s="69"/>
      <c r="K29" s="69"/>
      <c r="L29" s="69"/>
      <c r="M29" s="69"/>
      <c r="N29" s="69"/>
      <c r="O29" s="69"/>
      <c r="P29" s="69"/>
      <c r="Q29" s="69"/>
      <c r="R29" s="69"/>
      <c r="S29" s="69"/>
      <c r="T29" s="69"/>
      <c r="U29" s="69"/>
      <c r="V29" s="69"/>
      <c r="W29" s="69"/>
      <c r="X29" s="69"/>
      <c r="Y29" s="69"/>
      <c r="Z29" s="69"/>
      <c r="AA29" s="69"/>
      <c r="AB29" s="69"/>
      <c r="AC29" s="69"/>
      <c r="AD29" s="69"/>
      <c r="AE29" s="69"/>
      <c r="AF29" s="69"/>
      <c r="AG29" s="69"/>
      <c r="AH29" s="69"/>
      <c r="AI29" s="69"/>
      <c r="AJ29" s="69"/>
      <c r="AK29" s="69"/>
      <c r="AL29" s="69"/>
      <c r="AM29" s="69"/>
      <c r="AN29" s="69"/>
      <c r="AO29" s="69"/>
      <c r="AP29" s="69"/>
      <c r="AQ29" s="69"/>
      <c r="AR29" s="69"/>
      <c r="AS29" s="69"/>
      <c r="AT29" s="69"/>
      <c r="AU29" s="69"/>
      <c r="AV29" s="69"/>
      <c r="AW29" s="69"/>
      <c r="AX29" s="69"/>
      <c r="AY29" s="69"/>
      <c r="AZ29" s="69"/>
      <c r="BA29" s="69"/>
      <c r="BB29" s="69"/>
      <c r="BC29" s="69"/>
      <c r="BD29" s="69"/>
      <c r="BE29" s="69"/>
      <c r="BF29" s="69"/>
      <c r="BG29" s="69"/>
      <c r="BH29" s="69"/>
      <c r="BI29" s="69"/>
      <c r="BJ29" s="69"/>
      <c r="BK29" s="69"/>
      <c r="BL29" s="69"/>
      <c r="BM29" s="69"/>
      <c r="BN29" s="69"/>
      <c r="BO29" s="69"/>
      <c r="BP29" s="69"/>
      <c r="BQ29" s="69"/>
      <c r="BR29" s="69"/>
      <c r="BS29" s="69"/>
      <c r="BT29" s="69"/>
      <c r="BU29" s="69"/>
      <c r="BV29" s="69"/>
      <c r="BW29" s="69"/>
      <c r="BX29" s="69"/>
      <c r="BY29" s="69"/>
      <c r="BZ29" s="69"/>
      <c r="CA29" s="69"/>
      <c r="CB29" s="69"/>
      <c r="CC29" s="69"/>
      <c r="CD29" s="69"/>
      <c r="CE29" s="69"/>
      <c r="CF29" s="69"/>
      <c r="CG29" s="69"/>
      <c r="CH29" s="69"/>
      <c r="CI29" s="69"/>
      <c r="CJ29" s="69"/>
      <c r="CK29" s="69"/>
      <c r="CL29" s="69"/>
      <c r="CM29" s="69"/>
      <c r="CN29" s="69"/>
      <c r="CO29" s="69"/>
      <c r="CP29" s="69"/>
      <c r="CQ29" s="69"/>
      <c r="CR29" s="69"/>
      <c r="CS29" s="69"/>
      <c r="CT29" s="69"/>
      <c r="CU29" s="69"/>
      <c r="CV29" s="69"/>
      <c r="CW29" s="69"/>
      <c r="CX29" s="69"/>
      <c r="CY29" s="69"/>
      <c r="CZ29" s="69"/>
      <c r="DA29" s="69"/>
      <c r="DB29" s="69"/>
      <c r="DC29" s="69"/>
      <c r="DD29" s="69"/>
      <c r="DE29" s="69"/>
      <c r="DF29" s="69"/>
      <c r="DG29" s="69"/>
      <c r="DH29" s="69"/>
      <c r="DI29" s="69"/>
      <c r="DJ29" s="69"/>
      <c r="DK29" s="69"/>
      <c r="DL29" s="69"/>
      <c r="DM29" s="69"/>
      <c r="DN29" s="69"/>
      <c r="DO29" s="69"/>
      <c r="DP29" s="69"/>
      <c r="DQ29" s="69"/>
      <c r="DR29" s="69"/>
      <c r="DS29" s="69"/>
      <c r="DT29" s="69"/>
      <c r="DU29" s="69"/>
      <c r="DV29" s="69"/>
      <c r="DW29" s="69"/>
      <c r="DX29" s="69"/>
      <c r="DY29" s="69"/>
      <c r="DZ29" s="69"/>
      <c r="EA29" s="69"/>
      <c r="EB29" s="69"/>
      <c r="EC29" s="69"/>
      <c r="ED29" s="69"/>
      <c r="EE29" s="69"/>
      <c r="EF29" s="69"/>
      <c r="EG29" s="69"/>
      <c r="EH29" s="69"/>
      <c r="EI29" s="69"/>
      <c r="EJ29" s="69"/>
      <c r="EK29" s="69"/>
      <c r="EL29" s="69"/>
      <c r="EM29" s="69"/>
      <c r="EN29" s="69"/>
      <c r="EO29" s="69"/>
      <c r="EP29" s="69"/>
      <c r="EQ29" s="69"/>
      <c r="ER29" s="69"/>
      <c r="ES29" s="69"/>
      <c r="ET29" s="69"/>
      <c r="EU29" s="69"/>
      <c r="EV29" s="69"/>
      <c r="EW29" s="69"/>
      <c r="EX29" s="69"/>
      <c r="EY29" s="69"/>
      <c r="EZ29" s="69"/>
      <c r="FA29" s="69"/>
      <c r="FB29" s="69"/>
      <c r="FC29" s="69"/>
      <c r="FD29" s="69"/>
      <c r="FE29" s="69"/>
      <c r="FF29" s="69"/>
      <c r="FG29" s="69"/>
      <c r="FH29" s="69"/>
      <c r="FI29" s="69"/>
      <c r="FJ29" s="69"/>
      <c r="FK29" s="69"/>
      <c r="FL29" s="69"/>
      <c r="FM29" s="69"/>
      <c r="FN29" s="69"/>
      <c r="FO29" s="69"/>
      <c r="FP29" s="69"/>
      <c r="FQ29" s="69"/>
      <c r="FR29" s="69"/>
      <c r="FS29" s="69"/>
      <c r="FT29" s="69"/>
      <c r="FU29" s="69"/>
      <c r="FV29" s="69"/>
      <c r="FW29" s="69"/>
      <c r="FX29" s="69"/>
      <c r="FY29" s="69"/>
    </row>
    <row r="30" spans="2:181" s="77" customFormat="1" ht="18.600000000000001" customHeight="1" x14ac:dyDescent="0.3">
      <c r="B30" s="163"/>
      <c r="C30" s="268" t="s">
        <v>240</v>
      </c>
      <c r="D30" s="88"/>
      <c r="E30" s="158"/>
      <c r="F30" s="90"/>
      <c r="G30" s="165"/>
      <c r="H30" s="70"/>
      <c r="I30" s="218"/>
      <c r="J30" s="69"/>
      <c r="K30" s="69"/>
      <c r="L30" s="69"/>
      <c r="M30" s="69"/>
      <c r="N30" s="69"/>
      <c r="O30" s="69"/>
      <c r="P30" s="69"/>
      <c r="Q30" s="69"/>
      <c r="R30" s="69"/>
      <c r="S30" s="69"/>
      <c r="T30" s="69"/>
      <c r="U30" s="69"/>
      <c r="V30" s="69"/>
      <c r="W30" s="69"/>
      <c r="X30" s="69"/>
      <c r="Y30" s="69"/>
      <c r="Z30" s="69"/>
      <c r="AA30" s="69"/>
      <c r="AB30" s="69"/>
      <c r="AC30" s="69"/>
      <c r="AD30" s="69"/>
      <c r="AE30" s="69"/>
      <c r="AF30" s="69"/>
      <c r="AG30" s="69"/>
      <c r="AH30" s="69"/>
      <c r="AI30" s="69"/>
      <c r="AJ30" s="69"/>
      <c r="AK30" s="69"/>
      <c r="AL30" s="69"/>
      <c r="AM30" s="69"/>
      <c r="AN30" s="69"/>
      <c r="AO30" s="69"/>
      <c r="AP30" s="69"/>
      <c r="AQ30" s="69"/>
      <c r="AR30" s="69"/>
      <c r="AS30" s="69"/>
      <c r="AT30" s="69"/>
      <c r="AU30" s="69"/>
      <c r="AV30" s="69"/>
      <c r="AW30" s="69"/>
      <c r="AX30" s="69"/>
      <c r="AY30" s="69"/>
      <c r="AZ30" s="69"/>
      <c r="BA30" s="69"/>
      <c r="BB30" s="69"/>
      <c r="BC30" s="69"/>
      <c r="BD30" s="69"/>
      <c r="BE30" s="69"/>
      <c r="BF30" s="69"/>
      <c r="BG30" s="69"/>
      <c r="BH30" s="69"/>
      <c r="BI30" s="69"/>
      <c r="BJ30" s="69"/>
      <c r="BK30" s="69"/>
      <c r="BL30" s="69"/>
      <c r="BM30" s="69"/>
      <c r="BN30" s="69"/>
      <c r="BO30" s="69"/>
      <c r="BP30" s="69"/>
      <c r="BQ30" s="69"/>
      <c r="BR30" s="69"/>
      <c r="BS30" s="69"/>
      <c r="BT30" s="69"/>
      <c r="BU30" s="69"/>
      <c r="BV30" s="69"/>
      <c r="BW30" s="69"/>
      <c r="BX30" s="69"/>
      <c r="BY30" s="69"/>
      <c r="BZ30" s="69"/>
      <c r="CA30" s="69"/>
      <c r="CB30" s="69"/>
      <c r="CC30" s="69"/>
      <c r="CD30" s="69"/>
      <c r="CE30" s="69"/>
      <c r="CF30" s="69"/>
      <c r="CG30" s="69"/>
      <c r="CH30" s="69"/>
      <c r="CI30" s="69"/>
      <c r="CJ30" s="69"/>
      <c r="CK30" s="69"/>
      <c r="CL30" s="69"/>
      <c r="CM30" s="69"/>
      <c r="CN30" s="69"/>
      <c r="CO30" s="69"/>
      <c r="CP30" s="69"/>
      <c r="CQ30" s="69"/>
      <c r="CR30" s="69"/>
      <c r="CS30" s="69"/>
      <c r="CT30" s="69"/>
      <c r="CU30" s="69"/>
      <c r="CV30" s="69"/>
      <c r="CW30" s="69"/>
      <c r="CX30" s="69"/>
      <c r="CY30" s="69"/>
      <c r="CZ30" s="69"/>
      <c r="DA30" s="69"/>
      <c r="DB30" s="69"/>
      <c r="DC30" s="69"/>
      <c r="DD30" s="69"/>
      <c r="DE30" s="69"/>
      <c r="DF30" s="69"/>
      <c r="DG30" s="69"/>
      <c r="DH30" s="69"/>
      <c r="DI30" s="69"/>
      <c r="DJ30" s="69"/>
      <c r="DK30" s="69"/>
      <c r="DL30" s="69"/>
      <c r="DM30" s="69"/>
      <c r="DN30" s="69"/>
      <c r="DO30" s="69"/>
      <c r="DP30" s="69"/>
      <c r="DQ30" s="69"/>
      <c r="DR30" s="69"/>
      <c r="DS30" s="69"/>
      <c r="DT30" s="69"/>
      <c r="DU30" s="69"/>
      <c r="DV30" s="69"/>
      <c r="DW30" s="69"/>
      <c r="DX30" s="69"/>
      <c r="DY30" s="69"/>
      <c r="DZ30" s="69"/>
      <c r="EA30" s="69"/>
      <c r="EB30" s="69"/>
      <c r="EC30" s="69"/>
      <c r="ED30" s="69"/>
      <c r="EE30" s="69"/>
      <c r="EF30" s="69"/>
      <c r="EG30" s="69"/>
      <c r="EH30" s="69"/>
      <c r="EI30" s="69"/>
      <c r="EJ30" s="69"/>
      <c r="EK30" s="69"/>
      <c r="EL30" s="69"/>
      <c r="EM30" s="69"/>
      <c r="EN30" s="69"/>
      <c r="EO30" s="69"/>
      <c r="EP30" s="69"/>
      <c r="EQ30" s="69"/>
      <c r="ER30" s="69"/>
      <c r="ES30" s="69"/>
      <c r="ET30" s="69"/>
      <c r="EU30" s="69"/>
      <c r="EV30" s="69"/>
      <c r="EW30" s="69"/>
      <c r="EX30" s="69"/>
      <c r="EY30" s="69"/>
      <c r="EZ30" s="69"/>
      <c r="FA30" s="69"/>
      <c r="FB30" s="69"/>
      <c r="FC30" s="69"/>
      <c r="FD30" s="69"/>
      <c r="FE30" s="69"/>
      <c r="FF30" s="69"/>
      <c r="FG30" s="69"/>
      <c r="FH30" s="69"/>
      <c r="FI30" s="69"/>
      <c r="FJ30" s="69"/>
      <c r="FK30" s="69"/>
      <c r="FL30" s="69"/>
      <c r="FM30" s="69"/>
      <c r="FN30" s="69"/>
      <c r="FO30" s="69"/>
      <c r="FP30" s="69"/>
      <c r="FQ30" s="69"/>
      <c r="FR30" s="69"/>
      <c r="FS30" s="69"/>
      <c r="FT30" s="69"/>
      <c r="FU30" s="69"/>
      <c r="FV30" s="69"/>
      <c r="FW30" s="69"/>
      <c r="FX30" s="69"/>
      <c r="FY30" s="69"/>
    </row>
    <row r="31" spans="2:181" s="77" customFormat="1" ht="18.600000000000001" customHeight="1" x14ac:dyDescent="0.3">
      <c r="B31" s="126"/>
      <c r="C31" s="193" t="s">
        <v>246</v>
      </c>
      <c r="D31" s="88"/>
      <c r="E31" s="158"/>
      <c r="F31" s="90">
        <v>4</v>
      </c>
      <c r="G31" s="199"/>
      <c r="H31" s="70"/>
      <c r="I31" s="218"/>
      <c r="J31" s="69"/>
      <c r="K31" s="69"/>
      <c r="L31" s="69"/>
      <c r="M31" s="69"/>
      <c r="N31" s="69"/>
      <c r="O31" s="69"/>
      <c r="P31" s="69"/>
      <c r="Q31" s="69"/>
      <c r="R31" s="69"/>
      <c r="S31" s="69"/>
      <c r="T31" s="69"/>
      <c r="U31" s="69"/>
      <c r="V31" s="69"/>
      <c r="W31" s="69"/>
      <c r="X31" s="69"/>
      <c r="Y31" s="69"/>
      <c r="Z31" s="69"/>
      <c r="AA31" s="69"/>
      <c r="AB31" s="69"/>
      <c r="AC31" s="69"/>
      <c r="AD31" s="69"/>
      <c r="AE31" s="69"/>
      <c r="AF31" s="69"/>
      <c r="AG31" s="69"/>
      <c r="AH31" s="69"/>
      <c r="AI31" s="69"/>
      <c r="AJ31" s="69"/>
      <c r="AK31" s="69"/>
      <c r="AL31" s="69"/>
      <c r="AM31" s="69"/>
      <c r="AN31" s="69"/>
      <c r="AO31" s="69"/>
      <c r="AP31" s="69"/>
      <c r="AQ31" s="69"/>
      <c r="AR31" s="69"/>
      <c r="AS31" s="69"/>
      <c r="AT31" s="69"/>
      <c r="AU31" s="69"/>
      <c r="AV31" s="69"/>
      <c r="AW31" s="69"/>
      <c r="AX31" s="69"/>
      <c r="AY31" s="69"/>
      <c r="AZ31" s="69"/>
      <c r="BA31" s="69"/>
      <c r="BB31" s="69"/>
      <c r="BC31" s="69"/>
      <c r="BD31" s="69"/>
      <c r="BE31" s="69"/>
      <c r="BF31" s="69"/>
      <c r="BG31" s="69"/>
      <c r="BH31" s="69"/>
      <c r="BI31" s="69"/>
      <c r="BJ31" s="69"/>
      <c r="BK31" s="69"/>
      <c r="BL31" s="69"/>
      <c r="BM31" s="69"/>
      <c r="BN31" s="69"/>
      <c r="BO31" s="69"/>
      <c r="BP31" s="69"/>
      <c r="BQ31" s="69"/>
      <c r="BR31" s="69"/>
      <c r="BS31" s="69"/>
      <c r="BT31" s="69"/>
      <c r="BU31" s="69"/>
      <c r="BV31" s="69"/>
      <c r="BW31" s="69"/>
      <c r="BX31" s="69"/>
      <c r="BY31" s="69"/>
      <c r="BZ31" s="69"/>
      <c r="CA31" s="69"/>
      <c r="CB31" s="69"/>
      <c r="CC31" s="69"/>
      <c r="CD31" s="69"/>
      <c r="CE31" s="69"/>
      <c r="CF31" s="69"/>
      <c r="CG31" s="69"/>
      <c r="CH31" s="69"/>
      <c r="CI31" s="69"/>
      <c r="CJ31" s="69"/>
      <c r="CK31" s="69"/>
      <c r="CL31" s="69"/>
      <c r="CM31" s="69"/>
      <c r="CN31" s="69"/>
      <c r="CO31" s="69"/>
      <c r="CP31" s="69"/>
      <c r="CQ31" s="69"/>
      <c r="CR31" s="69"/>
      <c r="CS31" s="69"/>
      <c r="CT31" s="69"/>
      <c r="CU31" s="69"/>
      <c r="CV31" s="69"/>
      <c r="CW31" s="69"/>
      <c r="CX31" s="69"/>
      <c r="CY31" s="69"/>
      <c r="CZ31" s="69"/>
      <c r="DA31" s="69"/>
      <c r="DB31" s="69"/>
      <c r="DC31" s="69"/>
      <c r="DD31" s="69"/>
      <c r="DE31" s="69"/>
      <c r="DF31" s="69"/>
      <c r="DG31" s="69"/>
      <c r="DH31" s="69"/>
      <c r="DI31" s="69"/>
      <c r="DJ31" s="69"/>
      <c r="DK31" s="69"/>
      <c r="DL31" s="69"/>
      <c r="DM31" s="69"/>
      <c r="DN31" s="69"/>
      <c r="DO31" s="69"/>
      <c r="DP31" s="69"/>
      <c r="DQ31" s="69"/>
      <c r="DR31" s="69"/>
      <c r="DS31" s="69"/>
      <c r="DT31" s="69"/>
      <c r="DU31" s="69"/>
      <c r="DV31" s="69"/>
      <c r="DW31" s="69"/>
      <c r="DX31" s="69"/>
      <c r="DY31" s="69"/>
      <c r="DZ31" s="69"/>
      <c r="EA31" s="69"/>
      <c r="EB31" s="69"/>
      <c r="EC31" s="69"/>
      <c r="ED31" s="69"/>
      <c r="EE31" s="69"/>
      <c r="EF31" s="69"/>
      <c r="EG31" s="69"/>
      <c r="EH31" s="69"/>
      <c r="EI31" s="69"/>
      <c r="EJ31" s="69"/>
      <c r="EK31" s="69"/>
      <c r="EL31" s="69"/>
      <c r="EM31" s="69"/>
      <c r="EN31" s="69"/>
      <c r="EO31" s="69"/>
      <c r="EP31" s="69"/>
      <c r="EQ31" s="69"/>
      <c r="ER31" s="69"/>
      <c r="ES31" s="69"/>
      <c r="ET31" s="69"/>
      <c r="EU31" s="69"/>
      <c r="EV31" s="69"/>
      <c r="EW31" s="69"/>
      <c r="EX31" s="69"/>
      <c r="EY31" s="69"/>
      <c r="EZ31" s="69"/>
      <c r="FA31" s="69"/>
      <c r="FB31" s="69"/>
      <c r="FC31" s="69"/>
      <c r="FD31" s="69"/>
      <c r="FE31" s="69"/>
      <c r="FF31" s="69"/>
      <c r="FG31" s="69"/>
      <c r="FH31" s="69"/>
      <c r="FI31" s="69"/>
      <c r="FJ31" s="69"/>
      <c r="FK31" s="69"/>
      <c r="FL31" s="69"/>
      <c r="FM31" s="69"/>
      <c r="FN31" s="69"/>
      <c r="FO31" s="69"/>
      <c r="FP31" s="69"/>
      <c r="FQ31" s="69"/>
      <c r="FR31" s="69"/>
      <c r="FS31" s="69"/>
      <c r="FT31" s="69"/>
      <c r="FU31" s="69"/>
      <c r="FV31" s="69"/>
      <c r="FW31" s="69"/>
      <c r="FX31" s="69"/>
      <c r="FY31" s="69"/>
    </row>
    <row r="32" spans="2:181" s="77" customFormat="1" ht="18" customHeight="1" x14ac:dyDescent="0.3">
      <c r="B32" s="95"/>
      <c r="C32" s="193" t="s">
        <v>30</v>
      </c>
      <c r="D32" s="88"/>
      <c r="E32" s="198"/>
      <c r="F32" s="90">
        <v>6</v>
      </c>
      <c r="G32" s="199"/>
      <c r="H32" s="70"/>
      <c r="I32" s="218"/>
      <c r="J32" s="69"/>
      <c r="K32" s="69"/>
      <c r="L32" s="69"/>
      <c r="M32" s="69"/>
      <c r="N32" s="69"/>
      <c r="O32" s="69"/>
      <c r="P32" s="69"/>
      <c r="Q32" s="69"/>
      <c r="R32" s="69"/>
      <c r="S32" s="69"/>
      <c r="T32" s="69"/>
      <c r="U32" s="69"/>
      <c r="V32" s="69"/>
      <c r="W32" s="69"/>
      <c r="X32" s="69"/>
      <c r="Y32" s="69"/>
      <c r="Z32" s="69"/>
      <c r="AA32" s="69"/>
      <c r="AB32" s="69"/>
      <c r="AC32" s="69"/>
      <c r="AD32" s="69"/>
      <c r="AE32" s="69"/>
      <c r="AF32" s="69"/>
      <c r="AG32" s="69"/>
      <c r="AH32" s="69"/>
      <c r="AI32" s="69"/>
      <c r="AJ32" s="69"/>
      <c r="AK32" s="69"/>
      <c r="AL32" s="69"/>
      <c r="AM32" s="69"/>
      <c r="AN32" s="69"/>
      <c r="AO32" s="69"/>
      <c r="AP32" s="69"/>
      <c r="AQ32" s="69"/>
      <c r="AR32" s="69"/>
      <c r="AS32" s="69"/>
      <c r="AT32" s="69"/>
      <c r="AU32" s="69"/>
      <c r="AV32" s="69"/>
      <c r="AW32" s="69"/>
      <c r="AX32" s="69"/>
      <c r="AY32" s="69"/>
      <c r="AZ32" s="69"/>
      <c r="BA32" s="69"/>
      <c r="BB32" s="69"/>
      <c r="BC32" s="69"/>
      <c r="BD32" s="69"/>
      <c r="BE32" s="69"/>
      <c r="BF32" s="69"/>
      <c r="BG32" s="69"/>
      <c r="BH32" s="69"/>
      <c r="BI32" s="69"/>
      <c r="BJ32" s="69"/>
      <c r="BK32" s="69"/>
      <c r="BL32" s="69"/>
      <c r="BM32" s="69"/>
      <c r="BN32" s="69"/>
      <c r="BO32" s="69"/>
      <c r="BP32" s="69"/>
      <c r="BQ32" s="69"/>
      <c r="BR32" s="69"/>
      <c r="BS32" s="69"/>
      <c r="BT32" s="69"/>
      <c r="BU32" s="69"/>
      <c r="BV32" s="69"/>
      <c r="BW32" s="69"/>
      <c r="BX32" s="69"/>
      <c r="BY32" s="69"/>
      <c r="BZ32" s="69"/>
      <c r="CA32" s="69"/>
      <c r="CB32" s="69"/>
      <c r="CC32" s="69"/>
      <c r="CD32" s="69"/>
      <c r="CE32" s="69"/>
      <c r="CF32" s="69"/>
      <c r="CG32" s="69"/>
      <c r="CH32" s="69"/>
      <c r="CI32" s="69"/>
      <c r="CJ32" s="69"/>
      <c r="CK32" s="69"/>
      <c r="CL32" s="69"/>
      <c r="CM32" s="69"/>
      <c r="CN32" s="69"/>
      <c r="CO32" s="69"/>
      <c r="CP32" s="69"/>
      <c r="CQ32" s="69"/>
      <c r="CR32" s="69"/>
      <c r="CS32" s="69"/>
      <c r="CT32" s="69"/>
      <c r="CU32" s="69"/>
      <c r="CV32" s="69"/>
      <c r="CW32" s="69"/>
      <c r="CX32" s="69"/>
      <c r="CY32" s="69"/>
      <c r="CZ32" s="69"/>
      <c r="DA32" s="69"/>
      <c r="DB32" s="69"/>
      <c r="DC32" s="69"/>
      <c r="DD32" s="69"/>
      <c r="DE32" s="69"/>
      <c r="DF32" s="69"/>
      <c r="DG32" s="69"/>
      <c r="DH32" s="69"/>
      <c r="DI32" s="69"/>
      <c r="DJ32" s="69"/>
      <c r="DK32" s="69"/>
      <c r="DL32" s="69"/>
      <c r="DM32" s="69"/>
      <c r="DN32" s="69"/>
      <c r="DO32" s="69"/>
      <c r="DP32" s="69"/>
      <c r="DQ32" s="69"/>
      <c r="DR32" s="69"/>
      <c r="DS32" s="69"/>
      <c r="DT32" s="69"/>
      <c r="DU32" s="69"/>
      <c r="DV32" s="69"/>
      <c r="DW32" s="69"/>
      <c r="DX32" s="69"/>
      <c r="DY32" s="69"/>
      <c r="DZ32" s="69"/>
      <c r="EA32" s="69"/>
      <c r="EB32" s="69"/>
      <c r="EC32" s="69"/>
      <c r="ED32" s="69"/>
      <c r="EE32" s="69"/>
      <c r="EF32" s="69"/>
      <c r="EG32" s="69"/>
      <c r="EH32" s="69"/>
      <c r="EI32" s="69"/>
      <c r="EJ32" s="69"/>
      <c r="EK32" s="69"/>
      <c r="EL32" s="69"/>
      <c r="EM32" s="69"/>
      <c r="EN32" s="69"/>
      <c r="EO32" s="69"/>
      <c r="EP32" s="69"/>
      <c r="EQ32" s="69"/>
      <c r="ER32" s="69"/>
      <c r="ES32" s="69"/>
      <c r="ET32" s="69"/>
      <c r="EU32" s="69"/>
      <c r="EV32" s="69"/>
      <c r="EW32" s="69"/>
      <c r="EX32" s="69"/>
      <c r="EY32" s="69"/>
      <c r="EZ32" s="69"/>
      <c r="FA32" s="69"/>
      <c r="FB32" s="69"/>
      <c r="FC32" s="69"/>
      <c r="FD32" s="69"/>
      <c r="FE32" s="69"/>
      <c r="FF32" s="69"/>
      <c r="FG32" s="69"/>
      <c r="FH32" s="69"/>
      <c r="FI32" s="69"/>
      <c r="FJ32" s="69"/>
      <c r="FK32" s="69"/>
      <c r="FL32" s="69"/>
      <c r="FM32" s="69"/>
      <c r="FN32" s="69"/>
      <c r="FO32" s="69"/>
      <c r="FP32" s="69"/>
      <c r="FQ32" s="69"/>
      <c r="FR32" s="69"/>
      <c r="FS32" s="69"/>
      <c r="FT32" s="69"/>
      <c r="FU32" s="69"/>
      <c r="FV32" s="69"/>
      <c r="FW32" s="69"/>
      <c r="FX32" s="69"/>
      <c r="FY32" s="69"/>
    </row>
    <row r="33" spans="2:181" s="77" customFormat="1" ht="18" customHeight="1" x14ac:dyDescent="0.3">
      <c r="B33" s="95"/>
      <c r="C33" s="193" t="s">
        <v>231</v>
      </c>
      <c r="D33" s="88"/>
      <c r="E33" s="198"/>
      <c r="F33" s="90">
        <v>6</v>
      </c>
      <c r="G33" s="199"/>
      <c r="H33" s="70"/>
      <c r="I33" s="218"/>
      <c r="J33" s="69"/>
      <c r="K33" s="69"/>
      <c r="L33" s="69"/>
      <c r="M33" s="69"/>
      <c r="N33" s="69"/>
      <c r="O33" s="69"/>
      <c r="P33" s="69"/>
      <c r="Q33" s="69"/>
      <c r="R33" s="69"/>
      <c r="S33" s="69"/>
      <c r="T33" s="69"/>
      <c r="U33" s="69"/>
      <c r="V33" s="69"/>
      <c r="W33" s="69"/>
      <c r="X33" s="69"/>
      <c r="Y33" s="69"/>
      <c r="Z33" s="69"/>
      <c r="AA33" s="69"/>
      <c r="AB33" s="69"/>
      <c r="AC33" s="69"/>
      <c r="AD33" s="69"/>
      <c r="AE33" s="69"/>
      <c r="AF33" s="69"/>
      <c r="AG33" s="69"/>
      <c r="AH33" s="69"/>
      <c r="AI33" s="69"/>
      <c r="AJ33" s="69"/>
      <c r="AK33" s="69"/>
      <c r="AL33" s="69"/>
      <c r="AM33" s="69"/>
      <c r="AN33" s="69"/>
      <c r="AO33" s="69"/>
      <c r="AP33" s="69"/>
      <c r="AQ33" s="69"/>
      <c r="AR33" s="69"/>
      <c r="AS33" s="69"/>
      <c r="AT33" s="69"/>
      <c r="AU33" s="69"/>
      <c r="AV33" s="69"/>
      <c r="AW33" s="69"/>
      <c r="AX33" s="69"/>
      <c r="AY33" s="69"/>
      <c r="AZ33" s="69"/>
      <c r="BA33" s="69"/>
      <c r="BB33" s="69"/>
      <c r="BC33" s="69"/>
      <c r="BD33" s="69"/>
      <c r="BE33" s="69"/>
      <c r="BF33" s="69"/>
      <c r="BG33" s="69"/>
      <c r="BH33" s="69"/>
      <c r="BI33" s="69"/>
      <c r="BJ33" s="69"/>
      <c r="BK33" s="69"/>
      <c r="BL33" s="69"/>
      <c r="BM33" s="69"/>
      <c r="BN33" s="69"/>
      <c r="BO33" s="69"/>
      <c r="BP33" s="69"/>
      <c r="BQ33" s="69"/>
      <c r="BR33" s="69"/>
      <c r="BS33" s="69"/>
      <c r="BT33" s="69"/>
      <c r="BU33" s="69"/>
      <c r="BV33" s="69"/>
      <c r="BW33" s="69"/>
      <c r="BX33" s="69"/>
      <c r="BY33" s="69"/>
      <c r="BZ33" s="69"/>
      <c r="CA33" s="69"/>
      <c r="CB33" s="69"/>
      <c r="CC33" s="69"/>
      <c r="CD33" s="69"/>
      <c r="CE33" s="69"/>
      <c r="CF33" s="69"/>
      <c r="CG33" s="69"/>
      <c r="CH33" s="69"/>
      <c r="CI33" s="69"/>
      <c r="CJ33" s="69"/>
      <c r="CK33" s="69"/>
      <c r="CL33" s="69"/>
      <c r="CM33" s="69"/>
      <c r="CN33" s="69"/>
      <c r="CO33" s="69"/>
      <c r="CP33" s="69"/>
      <c r="CQ33" s="69"/>
      <c r="CR33" s="69"/>
      <c r="CS33" s="69"/>
      <c r="CT33" s="69"/>
      <c r="CU33" s="69"/>
      <c r="CV33" s="69"/>
      <c r="CW33" s="69"/>
      <c r="CX33" s="69"/>
      <c r="CY33" s="69"/>
      <c r="CZ33" s="69"/>
      <c r="DA33" s="69"/>
      <c r="DB33" s="69"/>
      <c r="DC33" s="69"/>
      <c r="DD33" s="69"/>
      <c r="DE33" s="69"/>
      <c r="DF33" s="69"/>
      <c r="DG33" s="69"/>
      <c r="DH33" s="69"/>
      <c r="DI33" s="69"/>
      <c r="DJ33" s="69"/>
      <c r="DK33" s="69"/>
      <c r="DL33" s="69"/>
      <c r="DM33" s="69"/>
      <c r="DN33" s="69"/>
      <c r="DO33" s="69"/>
      <c r="DP33" s="69"/>
      <c r="DQ33" s="69"/>
      <c r="DR33" s="69"/>
      <c r="DS33" s="69"/>
      <c r="DT33" s="69"/>
      <c r="DU33" s="69"/>
      <c r="DV33" s="69"/>
      <c r="DW33" s="69"/>
      <c r="DX33" s="69"/>
      <c r="DY33" s="69"/>
      <c r="DZ33" s="69"/>
      <c r="EA33" s="69"/>
      <c r="EB33" s="69"/>
      <c r="EC33" s="69"/>
      <c r="ED33" s="69"/>
      <c r="EE33" s="69"/>
      <c r="EF33" s="69"/>
      <c r="EG33" s="69"/>
      <c r="EH33" s="69"/>
      <c r="EI33" s="69"/>
      <c r="EJ33" s="69"/>
      <c r="EK33" s="69"/>
      <c r="EL33" s="69"/>
      <c r="EM33" s="69"/>
      <c r="EN33" s="69"/>
      <c r="EO33" s="69"/>
      <c r="EP33" s="69"/>
      <c r="EQ33" s="69"/>
      <c r="ER33" s="69"/>
      <c r="ES33" s="69"/>
      <c r="ET33" s="69"/>
      <c r="EU33" s="69"/>
      <c r="EV33" s="69"/>
      <c r="EW33" s="69"/>
      <c r="EX33" s="69"/>
      <c r="EY33" s="69"/>
      <c r="EZ33" s="69"/>
      <c r="FA33" s="69"/>
      <c r="FB33" s="69"/>
      <c r="FC33" s="69"/>
      <c r="FD33" s="69"/>
      <c r="FE33" s="69"/>
      <c r="FF33" s="69"/>
      <c r="FG33" s="69"/>
      <c r="FH33" s="69"/>
      <c r="FI33" s="69"/>
      <c r="FJ33" s="69"/>
      <c r="FK33" s="69"/>
      <c r="FL33" s="69"/>
      <c r="FM33" s="69"/>
      <c r="FN33" s="69"/>
      <c r="FO33" s="69"/>
      <c r="FP33" s="69"/>
      <c r="FQ33" s="69"/>
      <c r="FR33" s="69"/>
      <c r="FS33" s="69"/>
      <c r="FT33" s="69"/>
      <c r="FU33" s="69"/>
      <c r="FV33" s="69"/>
      <c r="FW33" s="69"/>
      <c r="FX33" s="69"/>
      <c r="FY33" s="69"/>
    </row>
    <row r="34" spans="2:181" s="77" customFormat="1" ht="18" customHeight="1" x14ac:dyDescent="0.3">
      <c r="B34" s="95"/>
      <c r="C34" s="193" t="s">
        <v>35</v>
      </c>
      <c r="D34" s="88"/>
      <c r="E34" s="198"/>
      <c r="F34" s="90">
        <v>12</v>
      </c>
      <c r="G34" s="199"/>
      <c r="H34" s="70"/>
      <c r="I34" s="218"/>
      <c r="J34" s="69"/>
      <c r="K34" s="69"/>
      <c r="L34" s="69"/>
      <c r="M34" s="69"/>
      <c r="N34" s="69"/>
      <c r="O34" s="69"/>
      <c r="P34" s="69"/>
      <c r="Q34" s="69"/>
      <c r="R34" s="69"/>
      <c r="S34" s="69"/>
      <c r="T34" s="69"/>
      <c r="U34" s="69"/>
      <c r="V34" s="69"/>
      <c r="W34" s="69"/>
      <c r="X34" s="69"/>
      <c r="Y34" s="69"/>
      <c r="Z34" s="69"/>
      <c r="AA34" s="69"/>
      <c r="AB34" s="69"/>
      <c r="AC34" s="69"/>
      <c r="AD34" s="69"/>
      <c r="AE34" s="69"/>
      <c r="AF34" s="69"/>
      <c r="AG34" s="69"/>
      <c r="AH34" s="69"/>
      <c r="AI34" s="69"/>
      <c r="AJ34" s="69"/>
      <c r="AK34" s="69"/>
      <c r="AL34" s="69"/>
      <c r="AM34" s="69"/>
      <c r="AN34" s="69"/>
      <c r="AO34" s="69"/>
      <c r="AP34" s="69"/>
      <c r="AQ34" s="69"/>
      <c r="AR34" s="69"/>
      <c r="AS34" s="69"/>
      <c r="AT34" s="69"/>
      <c r="AU34" s="69"/>
      <c r="AV34" s="69"/>
      <c r="AW34" s="69"/>
      <c r="AX34" s="69"/>
      <c r="AY34" s="69"/>
      <c r="AZ34" s="69"/>
      <c r="BA34" s="69"/>
      <c r="BB34" s="69"/>
      <c r="BC34" s="69"/>
      <c r="BD34" s="69"/>
      <c r="BE34" s="69"/>
      <c r="BF34" s="69"/>
      <c r="BG34" s="69"/>
      <c r="BH34" s="69"/>
      <c r="BI34" s="69"/>
      <c r="BJ34" s="69"/>
      <c r="BK34" s="69"/>
      <c r="BL34" s="69"/>
      <c r="BM34" s="69"/>
      <c r="BN34" s="69"/>
      <c r="BO34" s="69"/>
      <c r="BP34" s="69"/>
      <c r="BQ34" s="69"/>
      <c r="BR34" s="69"/>
      <c r="BS34" s="69"/>
      <c r="BT34" s="69"/>
      <c r="BU34" s="69"/>
      <c r="BV34" s="69"/>
      <c r="BW34" s="69"/>
      <c r="BX34" s="69"/>
      <c r="BY34" s="69"/>
      <c r="BZ34" s="69"/>
      <c r="CA34" s="69"/>
      <c r="CB34" s="69"/>
      <c r="CC34" s="69"/>
      <c r="CD34" s="69"/>
      <c r="CE34" s="69"/>
      <c r="CF34" s="69"/>
      <c r="CG34" s="69"/>
      <c r="CH34" s="69"/>
      <c r="CI34" s="69"/>
      <c r="CJ34" s="69"/>
      <c r="CK34" s="69"/>
      <c r="CL34" s="69"/>
      <c r="CM34" s="69"/>
      <c r="CN34" s="69"/>
      <c r="CO34" s="69"/>
      <c r="CP34" s="69"/>
      <c r="CQ34" s="69"/>
      <c r="CR34" s="69"/>
      <c r="CS34" s="69"/>
      <c r="CT34" s="69"/>
      <c r="CU34" s="69"/>
      <c r="CV34" s="69"/>
      <c r="CW34" s="69"/>
      <c r="CX34" s="69"/>
      <c r="CY34" s="69"/>
      <c r="CZ34" s="69"/>
      <c r="DA34" s="69"/>
      <c r="DB34" s="69"/>
      <c r="DC34" s="69"/>
      <c r="DD34" s="69"/>
      <c r="DE34" s="69"/>
      <c r="DF34" s="69"/>
      <c r="DG34" s="69"/>
      <c r="DH34" s="69"/>
      <c r="DI34" s="69"/>
      <c r="DJ34" s="69"/>
      <c r="DK34" s="69"/>
      <c r="DL34" s="69"/>
      <c r="DM34" s="69"/>
      <c r="DN34" s="69"/>
      <c r="DO34" s="69"/>
      <c r="DP34" s="69"/>
      <c r="DQ34" s="69"/>
      <c r="DR34" s="69"/>
      <c r="DS34" s="69"/>
      <c r="DT34" s="69"/>
      <c r="DU34" s="69"/>
      <c r="DV34" s="69"/>
      <c r="DW34" s="69"/>
      <c r="DX34" s="69"/>
      <c r="DY34" s="69"/>
      <c r="DZ34" s="69"/>
      <c r="EA34" s="69"/>
      <c r="EB34" s="69"/>
      <c r="EC34" s="69"/>
      <c r="ED34" s="69"/>
      <c r="EE34" s="69"/>
      <c r="EF34" s="69"/>
      <c r="EG34" s="69"/>
      <c r="EH34" s="69"/>
      <c r="EI34" s="69"/>
      <c r="EJ34" s="69"/>
      <c r="EK34" s="69"/>
      <c r="EL34" s="69"/>
      <c r="EM34" s="69"/>
      <c r="EN34" s="69"/>
      <c r="EO34" s="69"/>
      <c r="EP34" s="69"/>
      <c r="EQ34" s="69"/>
      <c r="ER34" s="69"/>
      <c r="ES34" s="69"/>
      <c r="ET34" s="69"/>
      <c r="EU34" s="69"/>
      <c r="EV34" s="69"/>
      <c r="EW34" s="69"/>
      <c r="EX34" s="69"/>
      <c r="EY34" s="69"/>
      <c r="EZ34" s="69"/>
      <c r="FA34" s="69"/>
      <c r="FB34" s="69"/>
      <c r="FC34" s="69"/>
      <c r="FD34" s="69"/>
      <c r="FE34" s="69"/>
      <c r="FF34" s="69"/>
      <c r="FG34" s="69"/>
      <c r="FH34" s="69"/>
      <c r="FI34" s="69"/>
      <c r="FJ34" s="69"/>
      <c r="FK34" s="69"/>
      <c r="FL34" s="69"/>
      <c r="FM34" s="69"/>
      <c r="FN34" s="69"/>
      <c r="FO34" s="69"/>
      <c r="FP34" s="69"/>
      <c r="FQ34" s="69"/>
      <c r="FR34" s="69"/>
      <c r="FS34" s="69"/>
      <c r="FT34" s="69"/>
      <c r="FU34" s="69"/>
      <c r="FV34" s="69"/>
      <c r="FW34" s="69"/>
      <c r="FX34" s="69"/>
      <c r="FY34" s="69"/>
    </row>
    <row r="35" spans="2:181" s="77" customFormat="1" ht="18" customHeight="1" x14ac:dyDescent="0.3">
      <c r="B35" s="95"/>
      <c r="C35" s="193" t="s">
        <v>36</v>
      </c>
      <c r="D35" s="88"/>
      <c r="E35" s="198"/>
      <c r="F35" s="90">
        <v>12</v>
      </c>
      <c r="G35" s="199"/>
      <c r="H35" s="70"/>
      <c r="I35" s="218"/>
      <c r="J35" s="69"/>
      <c r="K35" s="69"/>
      <c r="L35" s="69"/>
      <c r="M35" s="69"/>
      <c r="N35" s="69"/>
      <c r="O35" s="69"/>
      <c r="P35" s="69"/>
      <c r="Q35" s="69"/>
      <c r="R35" s="69"/>
      <c r="S35" s="69"/>
      <c r="T35" s="69"/>
      <c r="U35" s="69"/>
      <c r="V35" s="69"/>
      <c r="W35" s="69"/>
      <c r="X35" s="69"/>
      <c r="Y35" s="69"/>
      <c r="Z35" s="69"/>
      <c r="AA35" s="69"/>
      <c r="AB35" s="69"/>
      <c r="AC35" s="69"/>
      <c r="AD35" s="69"/>
      <c r="AE35" s="69"/>
      <c r="AF35" s="69"/>
      <c r="AG35" s="69"/>
      <c r="AH35" s="69"/>
      <c r="AI35" s="69"/>
      <c r="AJ35" s="69"/>
      <c r="AK35" s="69"/>
      <c r="AL35" s="69"/>
      <c r="AM35" s="69"/>
      <c r="AN35" s="69"/>
      <c r="AO35" s="69"/>
      <c r="AP35" s="69"/>
      <c r="AQ35" s="69"/>
      <c r="AR35" s="69"/>
      <c r="AS35" s="69"/>
      <c r="AT35" s="69"/>
      <c r="AU35" s="69"/>
      <c r="AV35" s="69"/>
      <c r="AW35" s="69"/>
      <c r="AX35" s="69"/>
      <c r="AY35" s="69"/>
      <c r="AZ35" s="69"/>
      <c r="BA35" s="69"/>
      <c r="BB35" s="69"/>
      <c r="BC35" s="69"/>
      <c r="BD35" s="69"/>
      <c r="BE35" s="69"/>
      <c r="BF35" s="69"/>
      <c r="BG35" s="69"/>
      <c r="BH35" s="69"/>
      <c r="BI35" s="69"/>
      <c r="BJ35" s="69"/>
      <c r="BK35" s="69"/>
      <c r="BL35" s="69"/>
      <c r="BM35" s="69"/>
      <c r="BN35" s="69"/>
      <c r="BO35" s="69"/>
      <c r="BP35" s="69"/>
      <c r="BQ35" s="69"/>
      <c r="BR35" s="69"/>
      <c r="BS35" s="69"/>
      <c r="BT35" s="69"/>
      <c r="BU35" s="69"/>
      <c r="BV35" s="69"/>
      <c r="BW35" s="69"/>
      <c r="BX35" s="69"/>
      <c r="BY35" s="69"/>
      <c r="BZ35" s="69"/>
      <c r="CA35" s="69"/>
      <c r="CB35" s="69"/>
      <c r="CC35" s="69"/>
      <c r="CD35" s="69"/>
      <c r="CE35" s="69"/>
      <c r="CF35" s="69"/>
      <c r="CG35" s="69"/>
      <c r="CH35" s="69"/>
      <c r="CI35" s="69"/>
      <c r="CJ35" s="69"/>
      <c r="CK35" s="69"/>
      <c r="CL35" s="69"/>
      <c r="CM35" s="69"/>
      <c r="CN35" s="69"/>
      <c r="CO35" s="69"/>
      <c r="CP35" s="69"/>
      <c r="CQ35" s="69"/>
      <c r="CR35" s="69"/>
      <c r="CS35" s="69"/>
      <c r="CT35" s="69"/>
      <c r="CU35" s="69"/>
      <c r="CV35" s="69"/>
      <c r="CW35" s="69"/>
      <c r="CX35" s="69"/>
      <c r="CY35" s="69"/>
      <c r="CZ35" s="69"/>
      <c r="DA35" s="69"/>
      <c r="DB35" s="69"/>
      <c r="DC35" s="69"/>
      <c r="DD35" s="69"/>
      <c r="DE35" s="69"/>
      <c r="DF35" s="69"/>
      <c r="DG35" s="69"/>
      <c r="DH35" s="69"/>
      <c r="DI35" s="69"/>
      <c r="DJ35" s="69"/>
      <c r="DK35" s="69"/>
      <c r="DL35" s="69"/>
      <c r="DM35" s="69"/>
      <c r="DN35" s="69"/>
      <c r="DO35" s="69"/>
      <c r="DP35" s="69"/>
      <c r="DQ35" s="69"/>
      <c r="DR35" s="69"/>
      <c r="DS35" s="69"/>
      <c r="DT35" s="69"/>
      <c r="DU35" s="69"/>
      <c r="DV35" s="69"/>
      <c r="DW35" s="69"/>
      <c r="DX35" s="69"/>
      <c r="DY35" s="69"/>
      <c r="DZ35" s="69"/>
      <c r="EA35" s="69"/>
      <c r="EB35" s="69"/>
      <c r="EC35" s="69"/>
      <c r="ED35" s="69"/>
      <c r="EE35" s="69"/>
      <c r="EF35" s="69"/>
      <c r="EG35" s="69"/>
      <c r="EH35" s="69"/>
      <c r="EI35" s="69"/>
      <c r="EJ35" s="69"/>
      <c r="EK35" s="69"/>
      <c r="EL35" s="69"/>
      <c r="EM35" s="69"/>
      <c r="EN35" s="69"/>
      <c r="EO35" s="69"/>
      <c r="EP35" s="69"/>
      <c r="EQ35" s="69"/>
      <c r="ER35" s="69"/>
      <c r="ES35" s="69"/>
      <c r="ET35" s="69"/>
      <c r="EU35" s="69"/>
      <c r="EV35" s="69"/>
      <c r="EW35" s="69"/>
      <c r="EX35" s="69"/>
      <c r="EY35" s="69"/>
      <c r="EZ35" s="69"/>
      <c r="FA35" s="69"/>
      <c r="FB35" s="69"/>
      <c r="FC35" s="69"/>
      <c r="FD35" s="69"/>
      <c r="FE35" s="69"/>
      <c r="FF35" s="69"/>
      <c r="FG35" s="69"/>
      <c r="FH35" s="69"/>
      <c r="FI35" s="69"/>
      <c r="FJ35" s="69"/>
      <c r="FK35" s="69"/>
      <c r="FL35" s="69"/>
      <c r="FM35" s="69"/>
      <c r="FN35" s="69"/>
      <c r="FO35" s="69"/>
      <c r="FP35" s="69"/>
      <c r="FQ35" s="69"/>
      <c r="FR35" s="69"/>
      <c r="FS35" s="69"/>
      <c r="FT35" s="69"/>
      <c r="FU35" s="69"/>
      <c r="FV35" s="69"/>
      <c r="FW35" s="69"/>
      <c r="FX35" s="69"/>
      <c r="FY35" s="69"/>
    </row>
    <row r="36" spans="2:181" s="77" customFormat="1" ht="18" customHeight="1" x14ac:dyDescent="0.3">
      <c r="B36" s="95"/>
      <c r="C36" s="194" t="s">
        <v>37</v>
      </c>
      <c r="D36" s="88"/>
      <c r="E36" s="198"/>
      <c r="F36" s="90">
        <v>6</v>
      </c>
      <c r="G36" s="199"/>
      <c r="H36" s="70"/>
      <c r="I36" s="218"/>
      <c r="J36" s="69"/>
      <c r="K36" s="69"/>
      <c r="L36" s="69"/>
      <c r="M36" s="69"/>
      <c r="N36" s="69"/>
      <c r="O36" s="69"/>
      <c r="P36" s="69"/>
      <c r="Q36" s="69"/>
      <c r="R36" s="69"/>
      <c r="S36" s="69"/>
      <c r="T36" s="69"/>
      <c r="U36" s="69"/>
      <c r="V36" s="69"/>
      <c r="W36" s="69"/>
      <c r="X36" s="69"/>
      <c r="Y36" s="69"/>
      <c r="Z36" s="69"/>
      <c r="AA36" s="69"/>
      <c r="AB36" s="69"/>
      <c r="AC36" s="69"/>
      <c r="AD36" s="69"/>
      <c r="AE36" s="69"/>
      <c r="AF36" s="69"/>
      <c r="AG36" s="69"/>
      <c r="AH36" s="69"/>
      <c r="AI36" s="69"/>
      <c r="AJ36" s="69"/>
      <c r="AK36" s="69"/>
      <c r="AL36" s="69"/>
      <c r="AM36" s="69"/>
      <c r="AN36" s="69"/>
      <c r="AO36" s="69"/>
      <c r="AP36" s="69"/>
      <c r="AQ36" s="69"/>
      <c r="AR36" s="69"/>
      <c r="AS36" s="69"/>
      <c r="AT36" s="69"/>
      <c r="AU36" s="69"/>
      <c r="AV36" s="69"/>
      <c r="AW36" s="69"/>
      <c r="AX36" s="69"/>
      <c r="AY36" s="69"/>
      <c r="AZ36" s="69"/>
      <c r="BA36" s="69"/>
      <c r="BB36" s="69"/>
      <c r="BC36" s="69"/>
      <c r="BD36" s="69"/>
      <c r="BE36" s="69"/>
      <c r="BF36" s="69"/>
      <c r="BG36" s="69"/>
      <c r="BH36" s="69"/>
      <c r="BI36" s="69"/>
      <c r="BJ36" s="69"/>
      <c r="BK36" s="69"/>
      <c r="BL36" s="69"/>
      <c r="BM36" s="69"/>
      <c r="BN36" s="69"/>
      <c r="BO36" s="69"/>
      <c r="BP36" s="69"/>
      <c r="BQ36" s="69"/>
      <c r="BR36" s="69"/>
      <c r="BS36" s="69"/>
      <c r="BT36" s="69"/>
      <c r="BU36" s="69"/>
      <c r="BV36" s="69"/>
      <c r="BW36" s="69"/>
      <c r="BX36" s="69"/>
      <c r="BY36" s="69"/>
      <c r="BZ36" s="69"/>
      <c r="CA36" s="69"/>
      <c r="CB36" s="69"/>
      <c r="CC36" s="69"/>
      <c r="CD36" s="69"/>
      <c r="CE36" s="69"/>
      <c r="CF36" s="69"/>
      <c r="CG36" s="69"/>
      <c r="CH36" s="69"/>
      <c r="CI36" s="69"/>
      <c r="CJ36" s="69"/>
      <c r="CK36" s="69"/>
      <c r="CL36" s="69"/>
      <c r="CM36" s="69"/>
      <c r="CN36" s="69"/>
      <c r="CO36" s="69"/>
      <c r="CP36" s="69"/>
      <c r="CQ36" s="69"/>
      <c r="CR36" s="69"/>
      <c r="CS36" s="69"/>
      <c r="CT36" s="69"/>
      <c r="CU36" s="69"/>
      <c r="CV36" s="69"/>
      <c r="CW36" s="69"/>
      <c r="CX36" s="69"/>
      <c r="CY36" s="69"/>
      <c r="CZ36" s="69"/>
      <c r="DA36" s="69"/>
      <c r="DB36" s="69"/>
      <c r="DC36" s="69"/>
      <c r="DD36" s="69"/>
      <c r="DE36" s="69"/>
      <c r="DF36" s="69"/>
      <c r="DG36" s="69"/>
      <c r="DH36" s="69"/>
      <c r="DI36" s="69"/>
      <c r="DJ36" s="69"/>
      <c r="DK36" s="69"/>
      <c r="DL36" s="69"/>
      <c r="DM36" s="69"/>
      <c r="DN36" s="69"/>
      <c r="DO36" s="69"/>
      <c r="DP36" s="69"/>
      <c r="DQ36" s="69"/>
      <c r="DR36" s="69"/>
      <c r="DS36" s="69"/>
      <c r="DT36" s="69"/>
      <c r="DU36" s="69"/>
      <c r="DV36" s="69"/>
      <c r="DW36" s="69"/>
      <c r="DX36" s="69"/>
      <c r="DY36" s="69"/>
      <c r="DZ36" s="69"/>
      <c r="EA36" s="69"/>
      <c r="EB36" s="69"/>
      <c r="EC36" s="69"/>
      <c r="ED36" s="69"/>
      <c r="EE36" s="69"/>
      <c r="EF36" s="69"/>
      <c r="EG36" s="69"/>
      <c r="EH36" s="69"/>
      <c r="EI36" s="69"/>
      <c r="EJ36" s="69"/>
      <c r="EK36" s="69"/>
      <c r="EL36" s="69"/>
      <c r="EM36" s="69"/>
      <c r="EN36" s="69"/>
      <c r="EO36" s="69"/>
      <c r="EP36" s="69"/>
      <c r="EQ36" s="69"/>
      <c r="ER36" s="69"/>
      <c r="ES36" s="69"/>
      <c r="ET36" s="69"/>
      <c r="EU36" s="69"/>
      <c r="EV36" s="69"/>
      <c r="EW36" s="69"/>
      <c r="EX36" s="69"/>
      <c r="EY36" s="69"/>
      <c r="EZ36" s="69"/>
      <c r="FA36" s="69"/>
      <c r="FB36" s="69"/>
      <c r="FC36" s="69"/>
      <c r="FD36" s="69"/>
      <c r="FE36" s="69"/>
      <c r="FF36" s="69"/>
      <c r="FG36" s="69"/>
      <c r="FH36" s="69"/>
      <c r="FI36" s="69"/>
      <c r="FJ36" s="69"/>
      <c r="FK36" s="69"/>
      <c r="FL36" s="69"/>
      <c r="FM36" s="69"/>
      <c r="FN36" s="69"/>
      <c r="FO36" s="69"/>
      <c r="FP36" s="69"/>
      <c r="FQ36" s="69"/>
      <c r="FR36" s="69"/>
      <c r="FS36" s="69"/>
      <c r="FT36" s="69"/>
      <c r="FU36" s="69"/>
      <c r="FV36" s="69"/>
      <c r="FW36" s="69"/>
      <c r="FX36" s="69"/>
      <c r="FY36" s="69"/>
    </row>
    <row r="37" spans="2:181" s="77" customFormat="1" ht="18" customHeight="1" x14ac:dyDescent="0.3">
      <c r="B37" s="95"/>
      <c r="C37" s="195" t="s">
        <v>227</v>
      </c>
      <c r="D37" s="88"/>
      <c r="E37" s="198"/>
      <c r="F37" s="90">
        <v>6</v>
      </c>
      <c r="G37" s="199"/>
      <c r="H37" s="70"/>
      <c r="I37" s="218"/>
      <c r="J37" s="69"/>
      <c r="K37" s="69"/>
      <c r="L37" s="69"/>
      <c r="M37" s="69"/>
      <c r="N37" s="69"/>
      <c r="O37" s="69"/>
      <c r="P37" s="69"/>
      <c r="Q37" s="69"/>
      <c r="R37" s="69"/>
      <c r="S37" s="69"/>
      <c r="T37" s="69"/>
      <c r="U37" s="69"/>
      <c r="V37" s="69"/>
      <c r="W37" s="69"/>
      <c r="X37" s="69"/>
      <c r="Y37" s="69"/>
      <c r="Z37" s="69"/>
      <c r="AA37" s="69"/>
      <c r="AB37" s="69"/>
      <c r="AC37" s="69"/>
      <c r="AD37" s="69"/>
      <c r="AE37" s="69"/>
      <c r="AF37" s="69"/>
      <c r="AG37" s="69"/>
      <c r="AH37" s="69"/>
      <c r="AI37" s="69"/>
      <c r="AJ37" s="69"/>
      <c r="AK37" s="69"/>
      <c r="AL37" s="69"/>
      <c r="AM37" s="69"/>
      <c r="AN37" s="69"/>
      <c r="AO37" s="69"/>
      <c r="AP37" s="69"/>
      <c r="AQ37" s="69"/>
      <c r="AR37" s="69"/>
      <c r="AS37" s="69"/>
      <c r="AT37" s="69"/>
      <c r="AU37" s="69"/>
      <c r="AV37" s="69"/>
      <c r="AW37" s="69"/>
      <c r="AX37" s="69"/>
      <c r="AY37" s="69"/>
      <c r="AZ37" s="69"/>
      <c r="BA37" s="69"/>
      <c r="BB37" s="69"/>
      <c r="BC37" s="69"/>
      <c r="BD37" s="69"/>
      <c r="BE37" s="69"/>
      <c r="BF37" s="69"/>
      <c r="BG37" s="69"/>
      <c r="BH37" s="69"/>
      <c r="BI37" s="69"/>
      <c r="BJ37" s="69"/>
      <c r="BK37" s="69"/>
      <c r="BL37" s="69"/>
      <c r="BM37" s="69"/>
      <c r="BN37" s="69"/>
      <c r="BO37" s="69"/>
      <c r="BP37" s="69"/>
      <c r="BQ37" s="69"/>
      <c r="BR37" s="69"/>
      <c r="BS37" s="69"/>
      <c r="BT37" s="69"/>
      <c r="BU37" s="69"/>
      <c r="BV37" s="69"/>
      <c r="BW37" s="69"/>
      <c r="BX37" s="69"/>
      <c r="BY37" s="69"/>
      <c r="BZ37" s="69"/>
      <c r="CA37" s="69"/>
      <c r="CB37" s="69"/>
      <c r="CC37" s="69"/>
      <c r="CD37" s="69"/>
      <c r="CE37" s="69"/>
      <c r="CF37" s="69"/>
      <c r="CG37" s="69"/>
      <c r="CH37" s="69"/>
      <c r="CI37" s="69"/>
      <c r="CJ37" s="69"/>
      <c r="CK37" s="69"/>
      <c r="CL37" s="69"/>
      <c r="CM37" s="69"/>
      <c r="CN37" s="69"/>
      <c r="CO37" s="69"/>
      <c r="CP37" s="69"/>
      <c r="CQ37" s="69"/>
      <c r="CR37" s="69"/>
      <c r="CS37" s="69"/>
      <c r="CT37" s="69"/>
      <c r="CU37" s="69"/>
      <c r="CV37" s="69"/>
      <c r="CW37" s="69"/>
      <c r="CX37" s="69"/>
      <c r="CY37" s="69"/>
      <c r="CZ37" s="69"/>
      <c r="DA37" s="69"/>
      <c r="DB37" s="69"/>
      <c r="DC37" s="69"/>
      <c r="DD37" s="69"/>
      <c r="DE37" s="69"/>
      <c r="DF37" s="69"/>
      <c r="DG37" s="69"/>
      <c r="DH37" s="69"/>
      <c r="DI37" s="69"/>
      <c r="DJ37" s="69"/>
      <c r="DK37" s="69"/>
      <c r="DL37" s="69"/>
      <c r="DM37" s="69"/>
      <c r="DN37" s="69"/>
      <c r="DO37" s="69"/>
      <c r="DP37" s="69"/>
      <c r="DQ37" s="69"/>
      <c r="DR37" s="69"/>
      <c r="DS37" s="69"/>
      <c r="DT37" s="69"/>
      <c r="DU37" s="69"/>
      <c r="DV37" s="69"/>
      <c r="DW37" s="69"/>
      <c r="DX37" s="69"/>
      <c r="DY37" s="69"/>
      <c r="DZ37" s="69"/>
      <c r="EA37" s="69"/>
      <c r="EB37" s="69"/>
      <c r="EC37" s="69"/>
      <c r="ED37" s="69"/>
      <c r="EE37" s="69"/>
      <c r="EF37" s="69"/>
      <c r="EG37" s="69"/>
      <c r="EH37" s="69"/>
      <c r="EI37" s="69"/>
      <c r="EJ37" s="69"/>
      <c r="EK37" s="69"/>
      <c r="EL37" s="69"/>
      <c r="EM37" s="69"/>
      <c r="EN37" s="69"/>
      <c r="EO37" s="69"/>
      <c r="EP37" s="69"/>
      <c r="EQ37" s="69"/>
      <c r="ER37" s="69"/>
      <c r="ES37" s="69"/>
      <c r="ET37" s="69"/>
      <c r="EU37" s="69"/>
      <c r="EV37" s="69"/>
      <c r="EW37" s="69"/>
      <c r="EX37" s="69"/>
      <c r="EY37" s="69"/>
      <c r="EZ37" s="69"/>
      <c r="FA37" s="69"/>
      <c r="FB37" s="69"/>
      <c r="FC37" s="69"/>
      <c r="FD37" s="69"/>
      <c r="FE37" s="69"/>
      <c r="FF37" s="69"/>
      <c r="FG37" s="69"/>
      <c r="FH37" s="69"/>
      <c r="FI37" s="69"/>
      <c r="FJ37" s="69"/>
      <c r="FK37" s="69"/>
      <c r="FL37" s="69"/>
      <c r="FM37" s="69"/>
      <c r="FN37" s="69"/>
      <c r="FO37" s="69"/>
      <c r="FP37" s="69"/>
      <c r="FQ37" s="69"/>
      <c r="FR37" s="69"/>
      <c r="FS37" s="69"/>
      <c r="FT37" s="69"/>
      <c r="FU37" s="69"/>
      <c r="FV37" s="69"/>
      <c r="FW37" s="69"/>
      <c r="FX37" s="69"/>
      <c r="FY37" s="69"/>
    </row>
    <row r="38" spans="2:181" s="77" customFormat="1" ht="18" customHeight="1" x14ac:dyDescent="0.3">
      <c r="B38" s="166"/>
      <c r="C38" s="315" t="s">
        <v>38</v>
      </c>
      <c r="D38" s="315"/>
      <c r="E38" s="315"/>
      <c r="F38" s="315"/>
      <c r="G38" s="331"/>
      <c r="H38" s="70"/>
      <c r="I38" s="218"/>
      <c r="J38" s="69"/>
      <c r="K38" s="69"/>
      <c r="L38" s="69"/>
      <c r="M38" s="69"/>
      <c r="N38" s="69"/>
      <c r="O38" s="69"/>
      <c r="P38" s="69"/>
      <c r="Q38" s="69"/>
      <c r="R38" s="69"/>
      <c r="S38" s="69"/>
      <c r="T38" s="69"/>
      <c r="U38" s="69"/>
      <c r="V38" s="69"/>
      <c r="W38" s="69"/>
      <c r="X38" s="69"/>
      <c r="Y38" s="69"/>
      <c r="Z38" s="69"/>
      <c r="AA38" s="69"/>
      <c r="AB38" s="69"/>
      <c r="AC38" s="69"/>
      <c r="AD38" s="69"/>
      <c r="AE38" s="69"/>
      <c r="AF38" s="69"/>
      <c r="AG38" s="69"/>
      <c r="AH38" s="69"/>
      <c r="AI38" s="69"/>
      <c r="AJ38" s="69"/>
      <c r="AK38" s="69"/>
      <c r="AL38" s="69"/>
      <c r="AM38" s="69"/>
      <c r="AN38" s="69"/>
      <c r="AO38" s="69"/>
      <c r="AP38" s="69"/>
      <c r="AQ38" s="69"/>
      <c r="AR38" s="69"/>
      <c r="AS38" s="69"/>
      <c r="AT38" s="69"/>
      <c r="AU38" s="69"/>
      <c r="AV38" s="69"/>
      <c r="AW38" s="69"/>
      <c r="AX38" s="69"/>
      <c r="AY38" s="69"/>
      <c r="AZ38" s="69"/>
      <c r="BA38" s="69"/>
      <c r="BB38" s="69"/>
      <c r="BC38" s="69"/>
      <c r="BD38" s="69"/>
      <c r="BE38" s="69"/>
      <c r="BF38" s="69"/>
      <c r="BG38" s="69"/>
      <c r="BH38" s="69"/>
      <c r="BI38" s="69"/>
      <c r="BJ38" s="69"/>
      <c r="BK38" s="69"/>
      <c r="BL38" s="69"/>
      <c r="BM38" s="69"/>
      <c r="BN38" s="69"/>
      <c r="BO38" s="69"/>
      <c r="BP38" s="69"/>
      <c r="BQ38" s="69"/>
      <c r="BR38" s="69"/>
      <c r="BS38" s="69"/>
      <c r="BT38" s="69"/>
      <c r="BU38" s="69"/>
      <c r="BV38" s="69"/>
      <c r="BW38" s="69"/>
      <c r="BX38" s="69"/>
      <c r="BY38" s="69"/>
      <c r="BZ38" s="69"/>
      <c r="CA38" s="69"/>
      <c r="CB38" s="69"/>
      <c r="CC38" s="69"/>
      <c r="CD38" s="69"/>
      <c r="CE38" s="69"/>
      <c r="CF38" s="69"/>
      <c r="CG38" s="69"/>
      <c r="CH38" s="69"/>
      <c r="CI38" s="69"/>
      <c r="CJ38" s="69"/>
      <c r="CK38" s="69"/>
      <c r="CL38" s="69"/>
      <c r="CM38" s="69"/>
      <c r="CN38" s="69"/>
      <c r="CO38" s="69"/>
      <c r="CP38" s="69"/>
      <c r="CQ38" s="69"/>
      <c r="CR38" s="69"/>
      <c r="CS38" s="69"/>
      <c r="CT38" s="69"/>
      <c r="CU38" s="69"/>
      <c r="CV38" s="69"/>
      <c r="CW38" s="69"/>
      <c r="CX38" s="69"/>
      <c r="CY38" s="69"/>
      <c r="CZ38" s="69"/>
      <c r="DA38" s="69"/>
      <c r="DB38" s="69"/>
      <c r="DC38" s="69"/>
      <c r="DD38" s="69"/>
      <c r="DE38" s="69"/>
      <c r="DF38" s="69"/>
      <c r="DG38" s="69"/>
      <c r="DH38" s="69"/>
      <c r="DI38" s="69"/>
      <c r="DJ38" s="69"/>
      <c r="DK38" s="69"/>
      <c r="DL38" s="69"/>
      <c r="DM38" s="69"/>
      <c r="DN38" s="69"/>
      <c r="DO38" s="69"/>
      <c r="DP38" s="69"/>
      <c r="DQ38" s="69"/>
      <c r="DR38" s="69"/>
      <c r="DS38" s="69"/>
      <c r="DT38" s="69"/>
      <c r="DU38" s="69"/>
      <c r="DV38" s="69"/>
      <c r="DW38" s="69"/>
      <c r="DX38" s="69"/>
      <c r="DY38" s="69"/>
      <c r="DZ38" s="69"/>
      <c r="EA38" s="69"/>
      <c r="EB38" s="69"/>
      <c r="EC38" s="69"/>
      <c r="ED38" s="69"/>
      <c r="EE38" s="69"/>
      <c r="EF38" s="69"/>
      <c r="EG38" s="69"/>
      <c r="EH38" s="69"/>
      <c r="EI38" s="69"/>
      <c r="EJ38" s="69"/>
      <c r="EK38" s="69"/>
      <c r="EL38" s="69"/>
      <c r="EM38" s="69"/>
      <c r="EN38" s="69"/>
      <c r="EO38" s="69"/>
      <c r="EP38" s="69"/>
      <c r="EQ38" s="69"/>
      <c r="ER38" s="69"/>
      <c r="ES38" s="69"/>
      <c r="ET38" s="69"/>
      <c r="EU38" s="69"/>
      <c r="EV38" s="69"/>
      <c r="EW38" s="69"/>
      <c r="EX38" s="69"/>
      <c r="EY38" s="69"/>
      <c r="EZ38" s="69"/>
      <c r="FA38" s="69"/>
      <c r="FB38" s="69"/>
      <c r="FC38" s="69"/>
      <c r="FD38" s="69"/>
      <c r="FE38" s="69"/>
      <c r="FF38" s="69"/>
      <c r="FG38" s="69"/>
      <c r="FH38" s="69"/>
      <c r="FI38" s="69"/>
      <c r="FJ38" s="69"/>
      <c r="FK38" s="69"/>
      <c r="FL38" s="69"/>
      <c r="FM38" s="69"/>
      <c r="FN38" s="69"/>
      <c r="FO38" s="69"/>
      <c r="FP38" s="69"/>
      <c r="FQ38" s="69"/>
      <c r="FR38" s="69"/>
      <c r="FS38" s="69"/>
      <c r="FT38" s="69"/>
      <c r="FU38" s="69"/>
      <c r="FV38" s="69"/>
      <c r="FW38" s="69"/>
      <c r="FX38" s="69"/>
      <c r="FY38" s="69"/>
    </row>
    <row r="39" spans="2:181" s="77" customFormat="1" ht="18" customHeight="1" x14ac:dyDescent="0.3">
      <c r="B39" s="201"/>
      <c r="C39" s="184" t="s">
        <v>39</v>
      </c>
      <c r="D39" s="88"/>
      <c r="E39" s="89"/>
      <c r="F39" s="90">
        <v>12</v>
      </c>
      <c r="G39" s="97"/>
      <c r="H39" s="70"/>
      <c r="I39" s="218"/>
      <c r="J39" s="69"/>
      <c r="K39" s="69"/>
      <c r="L39" s="69"/>
      <c r="M39" s="69"/>
      <c r="N39" s="69"/>
      <c r="O39" s="69"/>
      <c r="P39" s="69"/>
      <c r="Q39" s="69"/>
      <c r="R39" s="69"/>
      <c r="S39" s="69"/>
      <c r="T39" s="69"/>
      <c r="U39" s="69"/>
      <c r="V39" s="69"/>
      <c r="W39" s="69"/>
      <c r="X39" s="69"/>
      <c r="Y39" s="69"/>
      <c r="Z39" s="69"/>
      <c r="AA39" s="69"/>
      <c r="AB39" s="69"/>
      <c r="AC39" s="69"/>
      <c r="AD39" s="69"/>
      <c r="AE39" s="69"/>
      <c r="AF39" s="69"/>
      <c r="AG39" s="69"/>
      <c r="AH39" s="69"/>
      <c r="AI39" s="69"/>
      <c r="AJ39" s="69"/>
      <c r="AK39" s="69"/>
      <c r="AL39" s="69"/>
      <c r="AM39" s="69"/>
      <c r="AN39" s="69"/>
      <c r="AO39" s="69"/>
      <c r="AP39" s="69"/>
      <c r="AQ39" s="69"/>
      <c r="AR39" s="69"/>
      <c r="AS39" s="69"/>
      <c r="AT39" s="69"/>
      <c r="AU39" s="69"/>
      <c r="AV39" s="69"/>
      <c r="AW39" s="69"/>
      <c r="AX39" s="69"/>
      <c r="AY39" s="69"/>
      <c r="AZ39" s="69"/>
      <c r="BA39" s="69"/>
      <c r="BB39" s="69"/>
      <c r="BC39" s="69"/>
      <c r="BD39" s="69"/>
      <c r="BE39" s="69"/>
      <c r="BF39" s="69"/>
      <c r="BG39" s="69"/>
      <c r="BH39" s="69"/>
      <c r="BI39" s="69"/>
      <c r="BJ39" s="69"/>
      <c r="BK39" s="69"/>
      <c r="BL39" s="69"/>
      <c r="BM39" s="69"/>
      <c r="BN39" s="69"/>
      <c r="BO39" s="69"/>
      <c r="BP39" s="69"/>
      <c r="BQ39" s="69"/>
      <c r="BR39" s="69"/>
      <c r="BS39" s="69"/>
      <c r="BT39" s="69"/>
      <c r="BU39" s="69"/>
      <c r="BV39" s="69"/>
      <c r="BW39" s="69"/>
      <c r="BX39" s="69"/>
      <c r="BY39" s="69"/>
      <c r="BZ39" s="69"/>
      <c r="CA39" s="69"/>
      <c r="CB39" s="69"/>
      <c r="CC39" s="69"/>
      <c r="CD39" s="69"/>
      <c r="CE39" s="69"/>
      <c r="CF39" s="69"/>
      <c r="CG39" s="69"/>
      <c r="CH39" s="69"/>
      <c r="CI39" s="69"/>
      <c r="CJ39" s="69"/>
      <c r="CK39" s="69"/>
      <c r="CL39" s="69"/>
      <c r="CM39" s="69"/>
      <c r="CN39" s="69"/>
      <c r="CO39" s="69"/>
      <c r="CP39" s="69"/>
      <c r="CQ39" s="69"/>
      <c r="CR39" s="69"/>
      <c r="CS39" s="69"/>
      <c r="CT39" s="69"/>
      <c r="CU39" s="69"/>
      <c r="CV39" s="69"/>
      <c r="CW39" s="69"/>
      <c r="CX39" s="69"/>
      <c r="CY39" s="69"/>
      <c r="CZ39" s="69"/>
      <c r="DA39" s="69"/>
      <c r="DB39" s="69"/>
      <c r="DC39" s="69"/>
      <c r="DD39" s="69"/>
      <c r="DE39" s="69"/>
      <c r="DF39" s="69"/>
      <c r="DG39" s="69"/>
      <c r="DH39" s="69"/>
      <c r="DI39" s="69"/>
      <c r="DJ39" s="69"/>
      <c r="DK39" s="69"/>
      <c r="DL39" s="69"/>
      <c r="DM39" s="69"/>
      <c r="DN39" s="69"/>
      <c r="DO39" s="69"/>
      <c r="DP39" s="69"/>
      <c r="DQ39" s="69"/>
      <c r="DR39" s="69"/>
      <c r="DS39" s="69"/>
      <c r="DT39" s="69"/>
      <c r="DU39" s="69"/>
      <c r="DV39" s="69"/>
      <c r="DW39" s="69"/>
      <c r="DX39" s="69"/>
      <c r="DY39" s="69"/>
      <c r="DZ39" s="69"/>
      <c r="EA39" s="69"/>
      <c r="EB39" s="69"/>
      <c r="EC39" s="69"/>
      <c r="ED39" s="69"/>
      <c r="EE39" s="69"/>
      <c r="EF39" s="69"/>
      <c r="EG39" s="69"/>
      <c r="EH39" s="69"/>
      <c r="EI39" s="69"/>
      <c r="EJ39" s="69"/>
      <c r="EK39" s="69"/>
      <c r="EL39" s="69"/>
      <c r="EM39" s="69"/>
      <c r="EN39" s="69"/>
      <c r="EO39" s="69"/>
      <c r="EP39" s="69"/>
      <c r="EQ39" s="69"/>
      <c r="ER39" s="69"/>
      <c r="ES39" s="69"/>
      <c r="ET39" s="69"/>
      <c r="EU39" s="69"/>
      <c r="EV39" s="69"/>
      <c r="EW39" s="69"/>
      <c r="EX39" s="69"/>
      <c r="EY39" s="69"/>
      <c r="EZ39" s="69"/>
      <c r="FA39" s="69"/>
      <c r="FB39" s="69"/>
      <c r="FC39" s="69"/>
      <c r="FD39" s="69"/>
      <c r="FE39" s="69"/>
      <c r="FF39" s="69"/>
      <c r="FG39" s="69"/>
      <c r="FH39" s="69"/>
      <c r="FI39" s="69"/>
      <c r="FJ39" s="69"/>
      <c r="FK39" s="69"/>
      <c r="FL39" s="69"/>
      <c r="FM39" s="69"/>
      <c r="FN39" s="69"/>
      <c r="FO39" s="69"/>
      <c r="FP39" s="69"/>
      <c r="FQ39" s="69"/>
      <c r="FR39" s="69"/>
      <c r="FS39" s="69"/>
      <c r="FT39" s="69"/>
      <c r="FU39" s="69"/>
      <c r="FV39" s="69"/>
      <c r="FW39" s="69"/>
      <c r="FX39" s="69"/>
      <c r="FY39" s="69"/>
    </row>
    <row r="40" spans="2:181" s="77" customFormat="1" ht="18" customHeight="1" x14ac:dyDescent="0.3">
      <c r="B40" s="95"/>
      <c r="C40" s="197" t="s">
        <v>40</v>
      </c>
      <c r="D40" s="88"/>
      <c r="F40" s="90">
        <v>12</v>
      </c>
      <c r="G40" s="97"/>
      <c r="H40" s="70"/>
      <c r="I40" s="218"/>
      <c r="J40" s="69"/>
      <c r="K40" s="69"/>
      <c r="L40" s="69"/>
      <c r="M40" s="69"/>
      <c r="N40" s="69"/>
      <c r="O40" s="69"/>
      <c r="P40" s="69"/>
      <c r="Q40" s="69"/>
      <c r="R40" s="69"/>
      <c r="S40" s="69"/>
      <c r="T40" s="69"/>
      <c r="U40" s="69"/>
      <c r="V40" s="69"/>
      <c r="W40" s="69"/>
      <c r="X40" s="69"/>
      <c r="Y40" s="69"/>
      <c r="Z40" s="69"/>
      <c r="AA40" s="69"/>
      <c r="AB40" s="69"/>
      <c r="AC40" s="69"/>
      <c r="AD40" s="69"/>
      <c r="AE40" s="69"/>
      <c r="AF40" s="69"/>
      <c r="AG40" s="69"/>
      <c r="AH40" s="69"/>
      <c r="AI40" s="69"/>
      <c r="AJ40" s="69"/>
      <c r="AK40" s="69"/>
      <c r="AL40" s="69"/>
      <c r="AM40" s="69"/>
      <c r="AN40" s="69"/>
      <c r="AO40" s="69"/>
      <c r="AP40" s="69"/>
      <c r="AQ40" s="69"/>
      <c r="AR40" s="69"/>
      <c r="AS40" s="69"/>
      <c r="AT40" s="69"/>
      <c r="AU40" s="69"/>
      <c r="AV40" s="69"/>
      <c r="AW40" s="69"/>
      <c r="AX40" s="69"/>
      <c r="AY40" s="69"/>
      <c r="AZ40" s="69"/>
      <c r="BA40" s="69"/>
      <c r="BB40" s="69"/>
      <c r="BC40" s="69"/>
      <c r="BD40" s="69"/>
      <c r="BE40" s="69"/>
      <c r="BF40" s="69"/>
      <c r="BG40" s="69"/>
      <c r="BH40" s="69"/>
      <c r="BI40" s="69"/>
      <c r="BJ40" s="69"/>
      <c r="BK40" s="69"/>
      <c r="BL40" s="69"/>
      <c r="BM40" s="69"/>
      <c r="BN40" s="69"/>
      <c r="BO40" s="69"/>
      <c r="BP40" s="69"/>
      <c r="BQ40" s="69"/>
      <c r="BR40" s="69"/>
      <c r="BS40" s="69"/>
      <c r="BT40" s="69"/>
      <c r="BU40" s="69"/>
      <c r="BV40" s="69"/>
      <c r="BW40" s="69"/>
      <c r="BX40" s="69"/>
      <c r="BY40" s="69"/>
      <c r="BZ40" s="69"/>
      <c r="CA40" s="69"/>
      <c r="CB40" s="69"/>
      <c r="CC40" s="69"/>
      <c r="CD40" s="69"/>
      <c r="CE40" s="69"/>
      <c r="CF40" s="69"/>
      <c r="CG40" s="69"/>
      <c r="CH40" s="69"/>
      <c r="CI40" s="69"/>
      <c r="CJ40" s="69"/>
      <c r="CK40" s="69"/>
      <c r="CL40" s="69"/>
      <c r="CM40" s="69"/>
      <c r="CN40" s="69"/>
      <c r="CO40" s="69"/>
      <c r="CP40" s="69"/>
      <c r="CQ40" s="69"/>
      <c r="CR40" s="69"/>
      <c r="CS40" s="69"/>
      <c r="CT40" s="69"/>
      <c r="CU40" s="69"/>
      <c r="CV40" s="69"/>
      <c r="CW40" s="69"/>
      <c r="CX40" s="69"/>
      <c r="CY40" s="69"/>
      <c r="CZ40" s="69"/>
      <c r="DA40" s="69"/>
      <c r="DB40" s="69"/>
      <c r="DC40" s="69"/>
      <c r="DD40" s="69"/>
      <c r="DE40" s="69"/>
      <c r="DF40" s="69"/>
      <c r="DG40" s="69"/>
      <c r="DH40" s="69"/>
      <c r="DI40" s="69"/>
      <c r="DJ40" s="69"/>
      <c r="DK40" s="69"/>
      <c r="DL40" s="69"/>
      <c r="DM40" s="69"/>
      <c r="DN40" s="69"/>
      <c r="DO40" s="69"/>
      <c r="DP40" s="69"/>
      <c r="DQ40" s="69"/>
      <c r="DR40" s="69"/>
      <c r="DS40" s="69"/>
      <c r="DT40" s="69"/>
      <c r="DU40" s="69"/>
      <c r="DV40" s="69"/>
      <c r="DW40" s="69"/>
      <c r="DX40" s="69"/>
      <c r="DY40" s="69"/>
      <c r="DZ40" s="69"/>
      <c r="EA40" s="69"/>
      <c r="EB40" s="69"/>
      <c r="EC40" s="69"/>
      <c r="ED40" s="69"/>
      <c r="EE40" s="69"/>
      <c r="EF40" s="69"/>
      <c r="EG40" s="69"/>
      <c r="EH40" s="69"/>
      <c r="EI40" s="69"/>
      <c r="EJ40" s="69"/>
      <c r="EK40" s="69"/>
      <c r="EL40" s="69"/>
      <c r="EM40" s="69"/>
      <c r="EN40" s="69"/>
      <c r="EO40" s="69"/>
      <c r="EP40" s="69"/>
      <c r="EQ40" s="69"/>
      <c r="ER40" s="69"/>
      <c r="ES40" s="69"/>
      <c r="ET40" s="69"/>
      <c r="EU40" s="69"/>
      <c r="EV40" s="69"/>
      <c r="EW40" s="69"/>
      <c r="EX40" s="69"/>
      <c r="EY40" s="69"/>
      <c r="EZ40" s="69"/>
      <c r="FA40" s="69"/>
      <c r="FB40" s="69"/>
      <c r="FC40" s="69"/>
      <c r="FD40" s="69"/>
      <c r="FE40" s="69"/>
      <c r="FF40" s="69"/>
      <c r="FG40" s="69"/>
      <c r="FH40" s="69"/>
      <c r="FI40" s="69"/>
      <c r="FJ40" s="69"/>
      <c r="FK40" s="69"/>
      <c r="FL40" s="69"/>
      <c r="FM40" s="69"/>
      <c r="FN40" s="69"/>
      <c r="FO40" s="69"/>
      <c r="FP40" s="69"/>
      <c r="FQ40" s="69"/>
      <c r="FR40" s="69"/>
      <c r="FS40" s="69"/>
      <c r="FT40" s="69"/>
      <c r="FU40" s="69"/>
      <c r="FV40" s="69"/>
      <c r="FW40" s="69"/>
      <c r="FX40" s="69"/>
      <c r="FY40" s="69"/>
    </row>
    <row r="41" spans="2:181" s="77" customFormat="1" ht="18" customHeight="1" x14ac:dyDescent="0.3">
      <c r="B41" s="166"/>
      <c r="C41" s="315" t="s">
        <v>41</v>
      </c>
      <c r="D41" s="315"/>
      <c r="E41" s="315"/>
      <c r="F41" s="315"/>
      <c r="G41" s="331"/>
      <c r="H41" s="70"/>
      <c r="I41" s="218"/>
      <c r="J41" s="69"/>
      <c r="K41" s="69"/>
      <c r="L41" s="69"/>
      <c r="M41" s="69"/>
      <c r="N41" s="69"/>
      <c r="O41" s="69"/>
      <c r="P41" s="69"/>
      <c r="Q41" s="69"/>
      <c r="R41" s="69"/>
      <c r="S41" s="69"/>
      <c r="T41" s="69"/>
      <c r="U41" s="69"/>
      <c r="V41" s="69"/>
      <c r="W41" s="69"/>
      <c r="X41" s="69"/>
      <c r="Y41" s="69"/>
      <c r="Z41" s="69"/>
      <c r="AA41" s="69"/>
      <c r="AB41" s="69"/>
      <c r="AC41" s="69"/>
      <c r="AD41" s="69"/>
      <c r="AE41" s="69"/>
      <c r="AF41" s="69"/>
      <c r="AG41" s="69"/>
      <c r="AH41" s="69"/>
      <c r="AI41" s="69"/>
      <c r="AJ41" s="69"/>
      <c r="AK41" s="69"/>
      <c r="AL41" s="69"/>
      <c r="AM41" s="69"/>
      <c r="AN41" s="69"/>
      <c r="AO41" s="69"/>
      <c r="AP41" s="69"/>
      <c r="AQ41" s="69"/>
      <c r="AR41" s="69"/>
      <c r="AS41" s="69"/>
      <c r="AT41" s="69"/>
      <c r="AU41" s="69"/>
      <c r="AV41" s="69"/>
      <c r="AW41" s="69"/>
      <c r="AX41" s="69"/>
      <c r="AY41" s="69"/>
      <c r="AZ41" s="69"/>
      <c r="BA41" s="69"/>
      <c r="BB41" s="69"/>
      <c r="BC41" s="69"/>
      <c r="BD41" s="69"/>
      <c r="BE41" s="69"/>
      <c r="BF41" s="69"/>
      <c r="BG41" s="69"/>
      <c r="BH41" s="69"/>
      <c r="BI41" s="69"/>
      <c r="BJ41" s="69"/>
      <c r="BK41" s="69"/>
      <c r="BL41" s="69"/>
      <c r="BM41" s="69"/>
      <c r="BN41" s="69"/>
      <c r="BO41" s="69"/>
      <c r="BP41" s="69"/>
      <c r="BQ41" s="69"/>
      <c r="BR41" s="69"/>
      <c r="BS41" s="69"/>
      <c r="BT41" s="69"/>
      <c r="BU41" s="69"/>
      <c r="BV41" s="69"/>
      <c r="BW41" s="69"/>
      <c r="BX41" s="69"/>
      <c r="BY41" s="69"/>
      <c r="BZ41" s="69"/>
      <c r="CA41" s="69"/>
      <c r="CB41" s="69"/>
      <c r="CC41" s="69"/>
      <c r="CD41" s="69"/>
      <c r="CE41" s="69"/>
      <c r="CF41" s="69"/>
      <c r="CG41" s="69"/>
      <c r="CH41" s="69"/>
      <c r="CI41" s="69"/>
      <c r="CJ41" s="69"/>
      <c r="CK41" s="69"/>
      <c r="CL41" s="69"/>
      <c r="CM41" s="69"/>
      <c r="CN41" s="69"/>
      <c r="CO41" s="69"/>
      <c r="CP41" s="69"/>
      <c r="CQ41" s="69"/>
      <c r="CR41" s="69"/>
      <c r="CS41" s="69"/>
      <c r="CT41" s="69"/>
      <c r="CU41" s="69"/>
      <c r="CV41" s="69"/>
      <c r="CW41" s="69"/>
      <c r="CX41" s="69"/>
      <c r="CY41" s="69"/>
      <c r="CZ41" s="69"/>
      <c r="DA41" s="69"/>
      <c r="DB41" s="69"/>
      <c r="DC41" s="69"/>
      <c r="DD41" s="69"/>
      <c r="DE41" s="69"/>
      <c r="DF41" s="69"/>
      <c r="DG41" s="69"/>
      <c r="DH41" s="69"/>
      <c r="DI41" s="69"/>
      <c r="DJ41" s="69"/>
      <c r="DK41" s="69"/>
      <c r="DL41" s="69"/>
      <c r="DM41" s="69"/>
      <c r="DN41" s="69"/>
      <c r="DO41" s="69"/>
      <c r="DP41" s="69"/>
      <c r="DQ41" s="69"/>
      <c r="DR41" s="69"/>
      <c r="DS41" s="69"/>
      <c r="DT41" s="69"/>
      <c r="DU41" s="69"/>
      <c r="DV41" s="69"/>
      <c r="DW41" s="69"/>
      <c r="DX41" s="69"/>
      <c r="DY41" s="69"/>
      <c r="DZ41" s="69"/>
      <c r="EA41" s="69"/>
      <c r="EB41" s="69"/>
      <c r="EC41" s="69"/>
      <c r="ED41" s="69"/>
      <c r="EE41" s="69"/>
      <c r="EF41" s="69"/>
      <c r="EG41" s="69"/>
      <c r="EH41" s="69"/>
      <c r="EI41" s="69"/>
      <c r="EJ41" s="69"/>
      <c r="EK41" s="69"/>
      <c r="EL41" s="69"/>
      <c r="EM41" s="69"/>
      <c r="EN41" s="69"/>
      <c r="EO41" s="69"/>
      <c r="EP41" s="69"/>
      <c r="EQ41" s="69"/>
      <c r="ER41" s="69"/>
      <c r="ES41" s="69"/>
      <c r="ET41" s="69"/>
      <c r="EU41" s="69"/>
      <c r="EV41" s="69"/>
      <c r="EW41" s="69"/>
      <c r="EX41" s="69"/>
      <c r="EY41" s="69"/>
      <c r="EZ41" s="69"/>
      <c r="FA41" s="69"/>
      <c r="FB41" s="69"/>
      <c r="FC41" s="69"/>
      <c r="FD41" s="69"/>
      <c r="FE41" s="69"/>
      <c r="FF41" s="69"/>
      <c r="FG41" s="69"/>
      <c r="FH41" s="69"/>
      <c r="FI41" s="69"/>
      <c r="FJ41" s="69"/>
      <c r="FK41" s="69"/>
      <c r="FL41" s="69"/>
      <c r="FM41" s="69"/>
      <c r="FN41" s="69"/>
      <c r="FO41" s="69"/>
      <c r="FP41" s="69"/>
      <c r="FQ41" s="69"/>
      <c r="FR41" s="69"/>
      <c r="FS41" s="69"/>
      <c r="FT41" s="69"/>
      <c r="FU41" s="69"/>
      <c r="FV41" s="69"/>
      <c r="FW41" s="69"/>
      <c r="FX41" s="69"/>
      <c r="FY41" s="69"/>
    </row>
    <row r="42" spans="2:181" s="77" customFormat="1" ht="18" customHeight="1" x14ac:dyDescent="0.3">
      <c r="B42" s="95"/>
      <c r="C42" s="184" t="s">
        <v>42</v>
      </c>
      <c r="D42" s="88"/>
      <c r="E42" s="89"/>
      <c r="F42" s="90">
        <v>12</v>
      </c>
      <c r="G42" s="97"/>
      <c r="H42" s="70"/>
      <c r="I42" s="218"/>
      <c r="J42" s="69"/>
      <c r="K42" s="69"/>
      <c r="L42" s="69"/>
      <c r="M42" s="69"/>
      <c r="N42" s="69"/>
      <c r="O42" s="69"/>
      <c r="P42" s="69"/>
      <c r="Q42" s="69"/>
      <c r="R42" s="69"/>
      <c r="S42" s="69"/>
      <c r="T42" s="69"/>
      <c r="U42" s="69"/>
      <c r="V42" s="69"/>
      <c r="W42" s="69"/>
      <c r="X42" s="69"/>
      <c r="Y42" s="69"/>
      <c r="Z42" s="69"/>
      <c r="AA42" s="69"/>
      <c r="AB42" s="69"/>
      <c r="AC42" s="69"/>
      <c r="AD42" s="69"/>
      <c r="AE42" s="69"/>
      <c r="AF42" s="69"/>
      <c r="AG42" s="69"/>
      <c r="AH42" s="69"/>
      <c r="AI42" s="69"/>
      <c r="AJ42" s="69"/>
      <c r="AK42" s="69"/>
      <c r="AL42" s="69"/>
      <c r="AM42" s="69"/>
      <c r="AN42" s="69"/>
      <c r="AO42" s="69"/>
      <c r="AP42" s="69"/>
      <c r="AQ42" s="69"/>
      <c r="AR42" s="69"/>
      <c r="AS42" s="69"/>
      <c r="AT42" s="69"/>
      <c r="AU42" s="69"/>
      <c r="AV42" s="69"/>
      <c r="AW42" s="69"/>
      <c r="AX42" s="69"/>
      <c r="AY42" s="69"/>
      <c r="AZ42" s="69"/>
      <c r="BA42" s="69"/>
      <c r="BB42" s="69"/>
      <c r="BC42" s="69"/>
      <c r="BD42" s="69"/>
      <c r="BE42" s="69"/>
      <c r="BF42" s="69"/>
      <c r="BG42" s="69"/>
      <c r="BH42" s="69"/>
      <c r="BI42" s="69"/>
      <c r="BJ42" s="69"/>
      <c r="BK42" s="69"/>
      <c r="BL42" s="69"/>
      <c r="BM42" s="69"/>
      <c r="BN42" s="69"/>
      <c r="BO42" s="69"/>
      <c r="BP42" s="69"/>
      <c r="BQ42" s="69"/>
      <c r="BR42" s="69"/>
      <c r="BS42" s="69"/>
      <c r="BT42" s="69"/>
      <c r="BU42" s="69"/>
      <c r="BV42" s="69"/>
      <c r="BW42" s="69"/>
      <c r="BX42" s="69"/>
      <c r="BY42" s="69"/>
      <c r="BZ42" s="69"/>
      <c r="CA42" s="69"/>
      <c r="CB42" s="69"/>
      <c r="CC42" s="69"/>
      <c r="CD42" s="69"/>
      <c r="CE42" s="69"/>
      <c r="CF42" s="69"/>
      <c r="CG42" s="69"/>
      <c r="CH42" s="69"/>
      <c r="CI42" s="69"/>
      <c r="CJ42" s="69"/>
      <c r="CK42" s="69"/>
      <c r="CL42" s="69"/>
      <c r="CM42" s="69"/>
      <c r="CN42" s="69"/>
      <c r="CO42" s="69"/>
      <c r="CP42" s="69"/>
      <c r="CQ42" s="69"/>
      <c r="CR42" s="69"/>
      <c r="CS42" s="69"/>
      <c r="CT42" s="69"/>
      <c r="CU42" s="69"/>
      <c r="CV42" s="69"/>
      <c r="CW42" s="69"/>
      <c r="CX42" s="69"/>
      <c r="CY42" s="69"/>
      <c r="CZ42" s="69"/>
      <c r="DA42" s="69"/>
      <c r="DB42" s="69"/>
      <c r="DC42" s="69"/>
      <c r="DD42" s="69"/>
      <c r="DE42" s="69"/>
      <c r="DF42" s="69"/>
      <c r="DG42" s="69"/>
      <c r="DH42" s="69"/>
      <c r="DI42" s="69"/>
      <c r="DJ42" s="69"/>
      <c r="DK42" s="69"/>
      <c r="DL42" s="69"/>
      <c r="DM42" s="69"/>
      <c r="DN42" s="69"/>
      <c r="DO42" s="69"/>
      <c r="DP42" s="69"/>
      <c r="DQ42" s="69"/>
      <c r="DR42" s="69"/>
      <c r="DS42" s="69"/>
      <c r="DT42" s="69"/>
      <c r="DU42" s="69"/>
      <c r="DV42" s="69"/>
      <c r="DW42" s="69"/>
      <c r="DX42" s="69"/>
      <c r="DY42" s="69"/>
      <c r="DZ42" s="69"/>
      <c r="EA42" s="69"/>
      <c r="EB42" s="69"/>
      <c r="EC42" s="69"/>
      <c r="ED42" s="69"/>
      <c r="EE42" s="69"/>
      <c r="EF42" s="69"/>
      <c r="EG42" s="69"/>
      <c r="EH42" s="69"/>
      <c r="EI42" s="69"/>
      <c r="EJ42" s="69"/>
      <c r="EK42" s="69"/>
      <c r="EL42" s="69"/>
      <c r="EM42" s="69"/>
      <c r="EN42" s="69"/>
      <c r="EO42" s="69"/>
      <c r="EP42" s="69"/>
      <c r="EQ42" s="69"/>
      <c r="ER42" s="69"/>
      <c r="ES42" s="69"/>
      <c r="ET42" s="69"/>
      <c r="EU42" s="69"/>
      <c r="EV42" s="69"/>
      <c r="EW42" s="69"/>
      <c r="EX42" s="69"/>
      <c r="EY42" s="69"/>
      <c r="EZ42" s="69"/>
      <c r="FA42" s="69"/>
      <c r="FB42" s="69"/>
      <c r="FC42" s="69"/>
      <c r="FD42" s="69"/>
      <c r="FE42" s="69"/>
      <c r="FF42" s="69"/>
      <c r="FG42" s="69"/>
      <c r="FH42" s="69"/>
      <c r="FI42" s="69"/>
      <c r="FJ42" s="69"/>
      <c r="FK42" s="69"/>
      <c r="FL42" s="69"/>
      <c r="FM42" s="69"/>
      <c r="FN42" s="69"/>
      <c r="FO42" s="69"/>
      <c r="FP42" s="69"/>
      <c r="FQ42" s="69"/>
      <c r="FR42" s="69"/>
      <c r="FS42" s="69"/>
      <c r="FT42" s="69"/>
      <c r="FU42" s="69"/>
      <c r="FV42" s="69"/>
      <c r="FW42" s="69"/>
      <c r="FX42" s="69"/>
      <c r="FY42" s="69"/>
    </row>
    <row r="43" spans="2:181" s="77" customFormat="1" ht="18" customHeight="1" x14ac:dyDescent="0.3">
      <c r="B43" s="95"/>
      <c r="C43" s="184" t="s">
        <v>43</v>
      </c>
      <c r="D43" s="88"/>
      <c r="E43" s="89"/>
      <c r="F43" s="90">
        <v>12</v>
      </c>
      <c r="G43" s="97"/>
      <c r="H43" s="70"/>
      <c r="I43" s="218"/>
      <c r="J43" s="69"/>
      <c r="K43" s="69"/>
      <c r="L43" s="69"/>
      <c r="M43" s="69"/>
      <c r="N43" s="69"/>
      <c r="O43" s="69"/>
      <c r="P43" s="69"/>
      <c r="Q43" s="69"/>
      <c r="R43" s="69"/>
      <c r="S43" s="69"/>
      <c r="T43" s="69"/>
      <c r="U43" s="69"/>
      <c r="V43" s="69"/>
      <c r="W43" s="69"/>
      <c r="X43" s="69"/>
      <c r="Y43" s="69"/>
      <c r="Z43" s="69"/>
      <c r="AA43" s="69"/>
      <c r="AB43" s="69"/>
      <c r="AC43" s="69"/>
      <c r="AD43" s="69"/>
      <c r="AE43" s="69"/>
      <c r="AF43" s="69"/>
      <c r="AG43" s="69"/>
      <c r="AH43" s="69"/>
      <c r="AI43" s="69"/>
      <c r="AJ43" s="69"/>
      <c r="AK43" s="69"/>
      <c r="AL43" s="69"/>
      <c r="AM43" s="69"/>
      <c r="AN43" s="69"/>
      <c r="AO43" s="69"/>
      <c r="AP43" s="69"/>
      <c r="AQ43" s="69"/>
      <c r="AR43" s="69"/>
      <c r="AS43" s="69"/>
      <c r="AT43" s="69"/>
      <c r="AU43" s="69"/>
      <c r="AV43" s="69"/>
      <c r="AW43" s="69"/>
      <c r="AX43" s="69"/>
      <c r="AY43" s="69"/>
      <c r="AZ43" s="69"/>
      <c r="BA43" s="69"/>
      <c r="BB43" s="69"/>
      <c r="BC43" s="69"/>
      <c r="BD43" s="69"/>
      <c r="BE43" s="69"/>
      <c r="BF43" s="69"/>
      <c r="BG43" s="69"/>
      <c r="BH43" s="69"/>
      <c r="BI43" s="69"/>
      <c r="BJ43" s="69"/>
      <c r="BK43" s="69"/>
      <c r="BL43" s="69"/>
      <c r="BM43" s="69"/>
      <c r="BN43" s="69"/>
      <c r="BO43" s="69"/>
      <c r="BP43" s="69"/>
      <c r="BQ43" s="69"/>
      <c r="BR43" s="69"/>
      <c r="BS43" s="69"/>
      <c r="BT43" s="69"/>
      <c r="BU43" s="69"/>
      <c r="BV43" s="69"/>
      <c r="BW43" s="69"/>
      <c r="BX43" s="69"/>
      <c r="BY43" s="69"/>
      <c r="BZ43" s="69"/>
      <c r="CA43" s="69"/>
      <c r="CB43" s="69"/>
      <c r="CC43" s="69"/>
      <c r="CD43" s="69"/>
      <c r="CE43" s="69"/>
      <c r="CF43" s="69"/>
      <c r="CG43" s="69"/>
      <c r="CH43" s="69"/>
      <c r="CI43" s="69"/>
      <c r="CJ43" s="69"/>
      <c r="CK43" s="69"/>
      <c r="CL43" s="69"/>
      <c r="CM43" s="69"/>
      <c r="CN43" s="69"/>
      <c r="CO43" s="69"/>
      <c r="CP43" s="69"/>
      <c r="CQ43" s="69"/>
      <c r="CR43" s="69"/>
      <c r="CS43" s="69"/>
      <c r="CT43" s="69"/>
      <c r="CU43" s="69"/>
      <c r="CV43" s="69"/>
      <c r="CW43" s="69"/>
      <c r="CX43" s="69"/>
      <c r="CY43" s="69"/>
      <c r="CZ43" s="69"/>
      <c r="DA43" s="69"/>
      <c r="DB43" s="69"/>
      <c r="DC43" s="69"/>
      <c r="DD43" s="69"/>
      <c r="DE43" s="69"/>
      <c r="DF43" s="69"/>
      <c r="DG43" s="69"/>
      <c r="DH43" s="69"/>
      <c r="DI43" s="69"/>
      <c r="DJ43" s="69"/>
      <c r="DK43" s="69"/>
      <c r="DL43" s="69"/>
      <c r="DM43" s="69"/>
      <c r="DN43" s="69"/>
      <c r="DO43" s="69"/>
      <c r="DP43" s="69"/>
      <c r="DQ43" s="69"/>
      <c r="DR43" s="69"/>
      <c r="DS43" s="69"/>
      <c r="DT43" s="69"/>
      <c r="DU43" s="69"/>
      <c r="DV43" s="69"/>
      <c r="DW43" s="69"/>
      <c r="DX43" s="69"/>
      <c r="DY43" s="69"/>
      <c r="DZ43" s="69"/>
      <c r="EA43" s="69"/>
      <c r="EB43" s="69"/>
      <c r="EC43" s="69"/>
      <c r="ED43" s="69"/>
      <c r="EE43" s="69"/>
      <c r="EF43" s="69"/>
      <c r="EG43" s="69"/>
      <c r="EH43" s="69"/>
      <c r="EI43" s="69"/>
      <c r="EJ43" s="69"/>
      <c r="EK43" s="69"/>
      <c r="EL43" s="69"/>
      <c r="EM43" s="69"/>
      <c r="EN43" s="69"/>
      <c r="EO43" s="69"/>
      <c r="EP43" s="69"/>
      <c r="EQ43" s="69"/>
      <c r="ER43" s="69"/>
      <c r="ES43" s="69"/>
      <c r="ET43" s="69"/>
      <c r="EU43" s="69"/>
      <c r="EV43" s="69"/>
      <c r="EW43" s="69"/>
      <c r="EX43" s="69"/>
      <c r="EY43" s="69"/>
      <c r="EZ43" s="69"/>
      <c r="FA43" s="69"/>
      <c r="FB43" s="69"/>
      <c r="FC43" s="69"/>
      <c r="FD43" s="69"/>
      <c r="FE43" s="69"/>
      <c r="FF43" s="69"/>
      <c r="FG43" s="69"/>
      <c r="FH43" s="69"/>
      <c r="FI43" s="69"/>
      <c r="FJ43" s="69"/>
      <c r="FK43" s="69"/>
      <c r="FL43" s="69"/>
      <c r="FM43" s="69"/>
      <c r="FN43" s="69"/>
      <c r="FO43" s="69"/>
      <c r="FP43" s="69"/>
      <c r="FQ43" s="69"/>
      <c r="FR43" s="69"/>
      <c r="FS43" s="69"/>
      <c r="FT43" s="69"/>
      <c r="FU43" s="69"/>
      <c r="FV43" s="69"/>
      <c r="FW43" s="69"/>
      <c r="FX43" s="69"/>
      <c r="FY43" s="69"/>
    </row>
    <row r="44" spans="2:181" s="77" customFormat="1" ht="18" customHeight="1" x14ac:dyDescent="0.3">
      <c r="B44" s="166"/>
      <c r="C44" s="315" t="s">
        <v>44</v>
      </c>
      <c r="D44" s="315"/>
      <c r="E44" s="315"/>
      <c r="F44" s="315"/>
      <c r="G44" s="331"/>
      <c r="H44" s="69"/>
      <c r="I44" s="218"/>
      <c r="J44" s="69"/>
      <c r="K44" s="69"/>
      <c r="L44" s="69"/>
      <c r="M44" s="69"/>
      <c r="N44" s="69"/>
      <c r="O44" s="69"/>
      <c r="P44" s="69"/>
      <c r="Q44" s="69"/>
      <c r="R44" s="69"/>
      <c r="S44" s="69"/>
      <c r="T44" s="69"/>
      <c r="U44" s="69"/>
      <c r="V44" s="69"/>
      <c r="W44" s="69"/>
      <c r="X44" s="69"/>
      <c r="Y44" s="69"/>
      <c r="Z44" s="69"/>
      <c r="AA44" s="69"/>
      <c r="AB44" s="69"/>
      <c r="AC44" s="69"/>
      <c r="AD44" s="69"/>
      <c r="AE44" s="69"/>
      <c r="AF44" s="69"/>
      <c r="AG44" s="69"/>
      <c r="AH44" s="69"/>
      <c r="AI44" s="69"/>
      <c r="AJ44" s="69"/>
      <c r="AK44" s="69"/>
      <c r="AL44" s="69"/>
      <c r="AM44" s="69"/>
      <c r="AN44" s="69"/>
      <c r="AO44" s="69"/>
      <c r="AP44" s="69"/>
      <c r="AQ44" s="69"/>
      <c r="AR44" s="69"/>
      <c r="AS44" s="69"/>
      <c r="AT44" s="69"/>
      <c r="AU44" s="69"/>
      <c r="AV44" s="69"/>
      <c r="AW44" s="69"/>
      <c r="AX44" s="69"/>
      <c r="AY44" s="69"/>
      <c r="AZ44" s="69"/>
      <c r="BA44" s="69"/>
      <c r="BB44" s="69"/>
      <c r="BC44" s="69"/>
      <c r="BD44" s="69"/>
      <c r="BE44" s="69"/>
      <c r="BF44" s="69"/>
      <c r="BG44" s="69"/>
      <c r="BH44" s="69"/>
      <c r="BI44" s="69"/>
      <c r="BJ44" s="69"/>
      <c r="BK44" s="69"/>
      <c r="BL44" s="69"/>
      <c r="BM44" s="69"/>
      <c r="BN44" s="69"/>
      <c r="BO44" s="69"/>
      <c r="BP44" s="69"/>
      <c r="BQ44" s="69"/>
      <c r="BR44" s="69"/>
      <c r="BS44" s="69"/>
      <c r="BT44" s="69"/>
      <c r="BU44" s="69"/>
      <c r="BV44" s="69"/>
      <c r="BW44" s="69"/>
      <c r="BX44" s="69"/>
      <c r="BY44" s="69"/>
      <c r="BZ44" s="69"/>
      <c r="CA44" s="69"/>
      <c r="CB44" s="69"/>
      <c r="CC44" s="69"/>
      <c r="CD44" s="69"/>
      <c r="CE44" s="69"/>
      <c r="CF44" s="69"/>
      <c r="CG44" s="69"/>
      <c r="CH44" s="69"/>
      <c r="CI44" s="69"/>
      <c r="CJ44" s="69"/>
      <c r="CK44" s="69"/>
      <c r="CL44" s="69"/>
      <c r="CM44" s="69"/>
      <c r="CN44" s="69"/>
      <c r="CO44" s="69"/>
      <c r="CP44" s="69"/>
      <c r="CQ44" s="69"/>
      <c r="CR44" s="69"/>
      <c r="CS44" s="69"/>
      <c r="CT44" s="69"/>
      <c r="CU44" s="69"/>
      <c r="CV44" s="69"/>
      <c r="CW44" s="69"/>
      <c r="CX44" s="69"/>
      <c r="CY44" s="69"/>
      <c r="CZ44" s="69"/>
      <c r="DA44" s="69"/>
      <c r="DB44" s="69"/>
      <c r="DC44" s="69"/>
      <c r="DD44" s="69"/>
      <c r="DE44" s="69"/>
      <c r="DF44" s="69"/>
      <c r="DG44" s="69"/>
      <c r="DH44" s="69"/>
      <c r="DI44" s="69"/>
      <c r="DJ44" s="69"/>
      <c r="DK44" s="69"/>
      <c r="DL44" s="69"/>
      <c r="DM44" s="69"/>
      <c r="DN44" s="69"/>
      <c r="DO44" s="69"/>
      <c r="DP44" s="69"/>
      <c r="DQ44" s="69"/>
      <c r="DR44" s="69"/>
      <c r="DS44" s="69"/>
      <c r="DT44" s="69"/>
      <c r="DU44" s="69"/>
      <c r="DV44" s="69"/>
      <c r="DW44" s="69"/>
      <c r="DX44" s="69"/>
      <c r="DY44" s="69"/>
      <c r="DZ44" s="69"/>
      <c r="EA44" s="69"/>
      <c r="EB44" s="69"/>
      <c r="EC44" s="69"/>
      <c r="ED44" s="69"/>
      <c r="EE44" s="69"/>
      <c r="EF44" s="69"/>
      <c r="EG44" s="69"/>
      <c r="EH44" s="69"/>
      <c r="EI44" s="69"/>
      <c r="EJ44" s="69"/>
      <c r="EK44" s="69"/>
      <c r="EL44" s="69"/>
      <c r="EM44" s="69"/>
      <c r="EN44" s="69"/>
      <c r="EO44" s="69"/>
      <c r="EP44" s="69"/>
      <c r="EQ44" s="69"/>
      <c r="ER44" s="69"/>
      <c r="ES44" s="69"/>
      <c r="ET44" s="69"/>
      <c r="EU44" s="69"/>
      <c r="EV44" s="69"/>
      <c r="EW44" s="69"/>
      <c r="EX44" s="69"/>
      <c r="EY44" s="69"/>
      <c r="EZ44" s="69"/>
      <c r="FA44" s="69"/>
      <c r="FB44" s="69"/>
      <c r="FC44" s="69"/>
      <c r="FD44" s="69"/>
      <c r="FE44" s="69"/>
      <c r="FF44" s="69"/>
      <c r="FG44" s="69"/>
      <c r="FH44" s="69"/>
      <c r="FI44" s="69"/>
      <c r="FJ44" s="69"/>
      <c r="FK44" s="69"/>
      <c r="FL44" s="69"/>
      <c r="FM44" s="69"/>
      <c r="FN44" s="69"/>
      <c r="FO44" s="69"/>
      <c r="FP44" s="69"/>
      <c r="FQ44" s="69"/>
      <c r="FR44" s="69"/>
      <c r="FS44" s="69"/>
      <c r="FT44" s="69"/>
      <c r="FU44" s="69"/>
    </row>
    <row r="45" spans="2:181" s="77" customFormat="1" x14ac:dyDescent="0.3">
      <c r="B45" s="95"/>
      <c r="C45" s="87" t="s">
        <v>45</v>
      </c>
      <c r="D45" s="88"/>
      <c r="E45" s="96"/>
      <c r="F45" s="90">
        <v>12</v>
      </c>
      <c r="G45" s="97"/>
      <c r="H45" s="69"/>
      <c r="I45" s="218"/>
      <c r="J45" s="69"/>
      <c r="K45" s="69"/>
      <c r="L45" s="69"/>
      <c r="M45" s="69"/>
      <c r="N45" s="69"/>
      <c r="O45" s="69"/>
      <c r="P45" s="69"/>
      <c r="Q45" s="69"/>
      <c r="R45" s="69"/>
      <c r="S45" s="69"/>
      <c r="T45" s="69"/>
      <c r="U45" s="69"/>
      <c r="V45" s="69"/>
      <c r="W45" s="69"/>
      <c r="X45" s="69"/>
      <c r="Y45" s="69"/>
      <c r="Z45" s="69"/>
      <c r="AA45" s="69"/>
      <c r="AB45" s="69"/>
      <c r="AC45" s="69"/>
      <c r="AD45" s="69"/>
      <c r="AE45" s="69"/>
      <c r="AF45" s="69"/>
      <c r="AG45" s="69"/>
      <c r="AH45" s="69"/>
      <c r="AI45" s="69"/>
      <c r="AJ45" s="69"/>
      <c r="AK45" s="69"/>
      <c r="AL45" s="69"/>
      <c r="AM45" s="69"/>
      <c r="AN45" s="69"/>
      <c r="AO45" s="69"/>
      <c r="AP45" s="69"/>
      <c r="AQ45" s="69"/>
      <c r="AR45" s="69"/>
      <c r="AS45" s="69"/>
      <c r="AT45" s="69"/>
      <c r="AU45" s="69"/>
      <c r="AV45" s="69"/>
      <c r="AW45" s="69"/>
      <c r="AX45" s="69"/>
      <c r="AY45" s="69"/>
      <c r="AZ45" s="69"/>
      <c r="BA45" s="69"/>
      <c r="BB45" s="69"/>
      <c r="BC45" s="69"/>
      <c r="BD45" s="69"/>
      <c r="BE45" s="69"/>
      <c r="BF45" s="69"/>
      <c r="BG45" s="69"/>
      <c r="BH45" s="69"/>
      <c r="BI45" s="69"/>
      <c r="BJ45" s="69"/>
      <c r="BK45" s="69"/>
      <c r="BL45" s="69"/>
      <c r="BM45" s="69"/>
      <c r="BN45" s="69"/>
      <c r="BO45" s="69"/>
      <c r="BP45" s="69"/>
      <c r="BQ45" s="69"/>
      <c r="BR45" s="69"/>
      <c r="BS45" s="69"/>
      <c r="BT45" s="69"/>
      <c r="BU45" s="69"/>
      <c r="BV45" s="69"/>
      <c r="BW45" s="69"/>
      <c r="BX45" s="69"/>
      <c r="BY45" s="69"/>
      <c r="BZ45" s="69"/>
      <c r="CA45" s="69"/>
      <c r="CB45" s="69"/>
      <c r="CC45" s="69"/>
      <c r="CD45" s="69"/>
      <c r="CE45" s="69"/>
      <c r="CF45" s="69"/>
      <c r="CG45" s="69"/>
      <c r="CH45" s="69"/>
      <c r="CI45" s="69"/>
      <c r="CJ45" s="69"/>
      <c r="CK45" s="69"/>
      <c r="CL45" s="69"/>
      <c r="CM45" s="69"/>
      <c r="CN45" s="69"/>
      <c r="CO45" s="69"/>
      <c r="CP45" s="69"/>
      <c r="CQ45" s="69"/>
      <c r="CR45" s="69"/>
      <c r="CS45" s="69"/>
      <c r="CT45" s="69"/>
      <c r="CU45" s="69"/>
      <c r="CV45" s="69"/>
      <c r="CW45" s="69"/>
      <c r="CX45" s="69"/>
      <c r="CY45" s="69"/>
      <c r="CZ45" s="69"/>
      <c r="DA45" s="69"/>
      <c r="DB45" s="69"/>
      <c r="DC45" s="69"/>
      <c r="DD45" s="69"/>
      <c r="DE45" s="69"/>
      <c r="DF45" s="69"/>
      <c r="DG45" s="69"/>
      <c r="DH45" s="69"/>
      <c r="DI45" s="69"/>
      <c r="DJ45" s="69"/>
      <c r="DK45" s="69"/>
      <c r="DL45" s="69"/>
      <c r="DM45" s="69"/>
      <c r="DN45" s="69"/>
      <c r="DO45" s="69"/>
      <c r="DP45" s="69"/>
      <c r="DQ45" s="69"/>
      <c r="DR45" s="69"/>
      <c r="DS45" s="69"/>
      <c r="DT45" s="69"/>
      <c r="DU45" s="69"/>
      <c r="DV45" s="69"/>
      <c r="DW45" s="69"/>
      <c r="DX45" s="69"/>
      <c r="DY45" s="69"/>
      <c r="DZ45" s="69"/>
      <c r="EA45" s="69"/>
      <c r="EB45" s="69"/>
      <c r="EC45" s="69"/>
      <c r="ED45" s="69"/>
      <c r="EE45" s="69"/>
      <c r="EF45" s="69"/>
      <c r="EG45" s="69"/>
      <c r="EH45" s="69"/>
      <c r="EI45" s="69"/>
      <c r="EJ45" s="69"/>
      <c r="EK45" s="69"/>
      <c r="EL45" s="69"/>
      <c r="EM45" s="69"/>
      <c r="EN45" s="69"/>
      <c r="EO45" s="69"/>
      <c r="EP45" s="69"/>
      <c r="EQ45" s="69"/>
      <c r="ER45" s="69"/>
      <c r="ES45" s="69"/>
      <c r="ET45" s="69"/>
      <c r="EU45" s="69"/>
      <c r="EV45" s="69"/>
      <c r="EW45" s="69"/>
      <c r="EX45" s="69"/>
      <c r="EY45" s="69"/>
      <c r="EZ45" s="69"/>
      <c r="FA45" s="69"/>
      <c r="FB45" s="69"/>
      <c r="FC45" s="69"/>
      <c r="FD45" s="69"/>
      <c r="FE45" s="69"/>
      <c r="FF45" s="69"/>
      <c r="FG45" s="69"/>
      <c r="FH45" s="69"/>
      <c r="FI45" s="69"/>
      <c r="FJ45" s="69"/>
      <c r="FK45" s="69"/>
      <c r="FL45" s="69"/>
      <c r="FM45" s="69"/>
      <c r="FN45" s="69"/>
      <c r="FO45" s="69"/>
      <c r="FP45" s="69"/>
      <c r="FQ45" s="69"/>
      <c r="FR45" s="69"/>
      <c r="FS45" s="69"/>
      <c r="FT45" s="69"/>
      <c r="FU45" s="69"/>
    </row>
    <row r="46" spans="2:181" s="77" customFormat="1" x14ac:dyDescent="0.3">
      <c r="B46" s="95"/>
      <c r="C46" s="87" t="s">
        <v>46</v>
      </c>
      <c r="D46" s="88"/>
      <c r="E46" s="96"/>
      <c r="F46" s="90">
        <v>24</v>
      </c>
      <c r="G46" s="97"/>
      <c r="H46" s="69"/>
      <c r="I46" s="218"/>
      <c r="J46" s="69"/>
      <c r="K46" s="69"/>
      <c r="L46" s="69"/>
      <c r="M46" s="69"/>
      <c r="N46" s="69"/>
      <c r="O46" s="69"/>
      <c r="P46" s="69"/>
      <c r="Q46" s="69"/>
      <c r="R46" s="69"/>
      <c r="S46" s="69"/>
      <c r="T46" s="69"/>
      <c r="U46" s="69"/>
      <c r="V46" s="69"/>
      <c r="W46" s="69"/>
      <c r="X46" s="69"/>
      <c r="Y46" s="69"/>
      <c r="Z46" s="69"/>
      <c r="AA46" s="69"/>
      <c r="AB46" s="69"/>
      <c r="AC46" s="69"/>
      <c r="AD46" s="69"/>
      <c r="AE46" s="69"/>
      <c r="AF46" s="69"/>
      <c r="AG46" s="69"/>
      <c r="AH46" s="69"/>
      <c r="AI46" s="69"/>
      <c r="AJ46" s="69"/>
      <c r="AK46" s="69"/>
      <c r="AL46" s="69"/>
      <c r="AM46" s="69"/>
      <c r="AN46" s="69"/>
      <c r="AO46" s="69"/>
      <c r="AP46" s="69"/>
      <c r="AQ46" s="69"/>
      <c r="AR46" s="69"/>
      <c r="AS46" s="69"/>
      <c r="AT46" s="69"/>
      <c r="AU46" s="69"/>
      <c r="AV46" s="69"/>
      <c r="AW46" s="69"/>
      <c r="AX46" s="69"/>
      <c r="AY46" s="69"/>
      <c r="AZ46" s="69"/>
      <c r="BA46" s="69"/>
      <c r="BB46" s="69"/>
      <c r="BC46" s="69"/>
      <c r="BD46" s="69"/>
      <c r="BE46" s="69"/>
      <c r="BF46" s="69"/>
      <c r="BG46" s="69"/>
      <c r="BH46" s="69"/>
      <c r="BI46" s="69"/>
      <c r="BJ46" s="69"/>
      <c r="BK46" s="69"/>
      <c r="BL46" s="69"/>
      <c r="BM46" s="69"/>
      <c r="BN46" s="69"/>
      <c r="BO46" s="69"/>
      <c r="BP46" s="69"/>
      <c r="BQ46" s="69"/>
      <c r="BR46" s="69"/>
      <c r="BS46" s="69"/>
      <c r="BT46" s="69"/>
      <c r="BU46" s="69"/>
      <c r="BV46" s="69"/>
      <c r="BW46" s="69"/>
      <c r="BX46" s="69"/>
      <c r="BY46" s="69"/>
      <c r="BZ46" s="69"/>
      <c r="CA46" s="69"/>
      <c r="CB46" s="69"/>
      <c r="CC46" s="69"/>
      <c r="CD46" s="69"/>
      <c r="CE46" s="69"/>
      <c r="CF46" s="69"/>
      <c r="CG46" s="69"/>
      <c r="CH46" s="69"/>
      <c r="CI46" s="69"/>
      <c r="CJ46" s="69"/>
      <c r="CK46" s="69"/>
      <c r="CL46" s="69"/>
      <c r="CM46" s="69"/>
      <c r="CN46" s="69"/>
      <c r="CO46" s="69"/>
      <c r="CP46" s="69"/>
      <c r="CQ46" s="69"/>
      <c r="CR46" s="69"/>
      <c r="CS46" s="69"/>
      <c r="CT46" s="69"/>
      <c r="CU46" s="69"/>
      <c r="CV46" s="69"/>
      <c r="CW46" s="69"/>
      <c r="CX46" s="69"/>
      <c r="CY46" s="69"/>
      <c r="CZ46" s="69"/>
      <c r="DA46" s="69"/>
      <c r="DB46" s="69"/>
      <c r="DC46" s="69"/>
      <c r="DD46" s="69"/>
      <c r="DE46" s="69"/>
      <c r="DF46" s="69"/>
      <c r="DG46" s="69"/>
      <c r="DH46" s="69"/>
      <c r="DI46" s="69"/>
      <c r="DJ46" s="69"/>
      <c r="DK46" s="69"/>
      <c r="DL46" s="69"/>
      <c r="DM46" s="69"/>
      <c r="DN46" s="69"/>
      <c r="DO46" s="69"/>
      <c r="DP46" s="69"/>
      <c r="DQ46" s="69"/>
      <c r="DR46" s="69"/>
      <c r="DS46" s="69"/>
      <c r="DT46" s="69"/>
      <c r="DU46" s="69"/>
      <c r="DV46" s="69"/>
      <c r="DW46" s="69"/>
      <c r="DX46" s="69"/>
      <c r="DY46" s="69"/>
      <c r="DZ46" s="69"/>
      <c r="EA46" s="69"/>
      <c r="EB46" s="69"/>
      <c r="EC46" s="69"/>
      <c r="ED46" s="69"/>
      <c r="EE46" s="69"/>
      <c r="EF46" s="69"/>
      <c r="EG46" s="69"/>
      <c r="EH46" s="69"/>
      <c r="EI46" s="69"/>
      <c r="EJ46" s="69"/>
      <c r="EK46" s="69"/>
      <c r="EL46" s="69"/>
      <c r="EM46" s="69"/>
      <c r="EN46" s="69"/>
      <c r="EO46" s="69"/>
      <c r="EP46" s="69"/>
      <c r="EQ46" s="69"/>
      <c r="ER46" s="69"/>
      <c r="ES46" s="69"/>
      <c r="ET46" s="69"/>
      <c r="EU46" s="69"/>
      <c r="EV46" s="69"/>
      <c r="EW46" s="69"/>
      <c r="EX46" s="69"/>
      <c r="EY46" s="69"/>
      <c r="EZ46" s="69"/>
      <c r="FA46" s="69"/>
      <c r="FB46" s="69"/>
      <c r="FC46" s="69"/>
      <c r="FD46" s="69"/>
      <c r="FE46" s="69"/>
      <c r="FF46" s="69"/>
      <c r="FG46" s="69"/>
      <c r="FH46" s="69"/>
      <c r="FI46" s="69"/>
      <c r="FJ46" s="69"/>
      <c r="FK46" s="69"/>
      <c r="FL46" s="69"/>
      <c r="FM46" s="69"/>
      <c r="FN46" s="69"/>
      <c r="FO46" s="69"/>
      <c r="FP46" s="69"/>
      <c r="FQ46" s="69"/>
      <c r="FR46" s="69"/>
      <c r="FS46" s="69"/>
      <c r="FT46" s="69"/>
      <c r="FU46" s="69"/>
    </row>
    <row r="47" spans="2:181" s="77" customFormat="1" x14ac:dyDescent="0.3">
      <c r="B47" s="95"/>
      <c r="C47" s="309" t="s">
        <v>47</v>
      </c>
      <c r="D47" s="310"/>
      <c r="E47" s="310"/>
      <c r="F47" s="310"/>
      <c r="G47" s="332"/>
      <c r="H47" s="69"/>
      <c r="I47" s="218"/>
      <c r="J47" s="69"/>
      <c r="K47" s="69"/>
      <c r="L47" s="69"/>
      <c r="M47" s="69"/>
      <c r="N47" s="69"/>
      <c r="O47" s="69"/>
      <c r="P47" s="69"/>
      <c r="Q47" s="69"/>
      <c r="R47" s="69"/>
      <c r="S47" s="69"/>
      <c r="T47" s="69"/>
      <c r="U47" s="69"/>
      <c r="V47" s="69"/>
      <c r="W47" s="69"/>
      <c r="X47" s="69"/>
      <c r="Y47" s="69"/>
      <c r="Z47" s="69"/>
      <c r="AA47" s="69"/>
      <c r="AB47" s="69"/>
      <c r="AC47" s="69"/>
      <c r="AD47" s="69"/>
      <c r="AE47" s="69"/>
      <c r="AF47" s="69"/>
      <c r="AG47" s="69"/>
      <c r="AH47" s="69"/>
      <c r="AI47" s="69"/>
      <c r="AJ47" s="69"/>
      <c r="AK47" s="69"/>
      <c r="AL47" s="69"/>
      <c r="AM47" s="69"/>
      <c r="AN47" s="69"/>
      <c r="AO47" s="69"/>
      <c r="AP47" s="69"/>
      <c r="AQ47" s="69"/>
      <c r="AR47" s="69"/>
      <c r="AS47" s="69"/>
      <c r="AT47" s="69"/>
      <c r="AU47" s="69"/>
      <c r="AV47" s="69"/>
      <c r="AW47" s="69"/>
      <c r="AX47" s="69"/>
      <c r="AY47" s="69"/>
      <c r="AZ47" s="69"/>
      <c r="BA47" s="69"/>
      <c r="BB47" s="69"/>
      <c r="BC47" s="69"/>
      <c r="BD47" s="69"/>
      <c r="BE47" s="69"/>
      <c r="BF47" s="69"/>
      <c r="BG47" s="69"/>
      <c r="BH47" s="69"/>
      <c r="BI47" s="69"/>
      <c r="BJ47" s="69"/>
      <c r="BK47" s="69"/>
      <c r="BL47" s="69"/>
      <c r="BM47" s="69"/>
      <c r="BN47" s="69"/>
      <c r="BO47" s="69"/>
      <c r="BP47" s="69"/>
      <c r="BQ47" s="69"/>
      <c r="BR47" s="69"/>
      <c r="BS47" s="69"/>
      <c r="BT47" s="69"/>
      <c r="BU47" s="69"/>
      <c r="BV47" s="69"/>
      <c r="BW47" s="69"/>
      <c r="BX47" s="69"/>
      <c r="BY47" s="69"/>
      <c r="BZ47" s="69"/>
      <c r="CA47" s="69"/>
      <c r="CB47" s="69"/>
      <c r="CC47" s="69"/>
      <c r="CD47" s="69"/>
      <c r="CE47" s="69"/>
      <c r="CF47" s="69"/>
      <c r="CG47" s="69"/>
      <c r="CH47" s="69"/>
      <c r="CI47" s="69"/>
      <c r="CJ47" s="69"/>
      <c r="CK47" s="69"/>
      <c r="CL47" s="69"/>
      <c r="CM47" s="69"/>
      <c r="CN47" s="69"/>
      <c r="CO47" s="69"/>
      <c r="CP47" s="69"/>
      <c r="CQ47" s="69"/>
      <c r="CR47" s="69"/>
      <c r="CS47" s="69"/>
      <c r="CT47" s="69"/>
      <c r="CU47" s="69"/>
      <c r="CV47" s="69"/>
      <c r="CW47" s="69"/>
      <c r="CX47" s="69"/>
      <c r="CY47" s="69"/>
      <c r="CZ47" s="69"/>
      <c r="DA47" s="69"/>
      <c r="DB47" s="69"/>
      <c r="DC47" s="69"/>
      <c r="DD47" s="69"/>
      <c r="DE47" s="69"/>
      <c r="DF47" s="69"/>
      <c r="DG47" s="69"/>
      <c r="DH47" s="69"/>
      <c r="DI47" s="69"/>
      <c r="DJ47" s="69"/>
      <c r="DK47" s="69"/>
      <c r="DL47" s="69"/>
      <c r="DM47" s="69"/>
      <c r="DN47" s="69"/>
      <c r="DO47" s="69"/>
      <c r="DP47" s="69"/>
      <c r="DQ47" s="69"/>
      <c r="DR47" s="69"/>
      <c r="DS47" s="69"/>
      <c r="DT47" s="69"/>
      <c r="DU47" s="69"/>
      <c r="DV47" s="69"/>
      <c r="DW47" s="69"/>
      <c r="DX47" s="69"/>
      <c r="DY47" s="69"/>
      <c r="DZ47" s="69"/>
      <c r="EA47" s="69"/>
      <c r="EB47" s="69"/>
      <c r="EC47" s="69"/>
      <c r="ED47" s="69"/>
      <c r="EE47" s="69"/>
      <c r="EF47" s="69"/>
      <c r="EG47" s="69"/>
      <c r="EH47" s="69"/>
      <c r="EI47" s="69"/>
      <c r="EJ47" s="69"/>
      <c r="EK47" s="69"/>
      <c r="EL47" s="69"/>
      <c r="EM47" s="69"/>
      <c r="EN47" s="69"/>
      <c r="EO47" s="69"/>
      <c r="EP47" s="69"/>
      <c r="EQ47" s="69"/>
      <c r="ER47" s="69"/>
      <c r="ES47" s="69"/>
      <c r="ET47" s="69"/>
      <c r="EU47" s="69"/>
      <c r="EV47" s="69"/>
      <c r="EW47" s="69"/>
      <c r="EX47" s="69"/>
      <c r="EY47" s="69"/>
      <c r="EZ47" s="69"/>
      <c r="FA47" s="69"/>
      <c r="FB47" s="69"/>
      <c r="FC47" s="69"/>
      <c r="FD47" s="69"/>
      <c r="FE47" s="69"/>
      <c r="FF47" s="69"/>
      <c r="FG47" s="69"/>
      <c r="FH47" s="69"/>
      <c r="FI47" s="69"/>
      <c r="FJ47" s="69"/>
      <c r="FK47" s="69"/>
      <c r="FL47" s="69"/>
      <c r="FM47" s="69"/>
      <c r="FN47" s="69"/>
      <c r="FO47" s="69"/>
      <c r="FP47" s="69"/>
      <c r="FQ47" s="69"/>
      <c r="FR47" s="69"/>
      <c r="FS47" s="69"/>
      <c r="FT47" s="69"/>
      <c r="FU47" s="69"/>
    </row>
    <row r="48" spans="2:181" s="77" customFormat="1" x14ac:dyDescent="0.3">
      <c r="B48" s="95"/>
      <c r="C48" s="333" t="s">
        <v>48</v>
      </c>
      <c r="D48" s="334"/>
      <c r="E48" s="334"/>
      <c r="F48" s="335"/>
      <c r="G48" s="164">
        <v>27500000</v>
      </c>
      <c r="H48" s="134" t="s">
        <v>25</v>
      </c>
      <c r="I48" s="218"/>
      <c r="J48" s="69"/>
      <c r="K48" s="69"/>
      <c r="L48" s="69"/>
      <c r="M48" s="69"/>
      <c r="N48" s="69"/>
      <c r="O48" s="69"/>
      <c r="P48" s="69"/>
      <c r="Q48" s="69"/>
      <c r="R48" s="69"/>
      <c r="S48" s="69"/>
      <c r="T48" s="69"/>
      <c r="U48" s="69"/>
      <c r="V48" s="69"/>
      <c r="W48" s="69"/>
      <c r="X48" s="69"/>
      <c r="Y48" s="69"/>
      <c r="Z48" s="69"/>
      <c r="AA48" s="69"/>
      <c r="AB48" s="69"/>
      <c r="AC48" s="69"/>
      <c r="AD48" s="69"/>
      <c r="AE48" s="69"/>
      <c r="AF48" s="69"/>
      <c r="AG48" s="69"/>
      <c r="AH48" s="69"/>
      <c r="AI48" s="69"/>
      <c r="AJ48" s="69"/>
      <c r="AK48" s="69"/>
      <c r="AL48" s="69"/>
      <c r="AM48" s="69"/>
      <c r="AN48" s="69"/>
      <c r="AO48" s="69"/>
      <c r="AP48" s="69"/>
      <c r="AQ48" s="69"/>
      <c r="AR48" s="69"/>
      <c r="AS48" s="69"/>
      <c r="AT48" s="69"/>
      <c r="AU48" s="69"/>
      <c r="AV48" s="69"/>
      <c r="AW48" s="69"/>
      <c r="AX48" s="69"/>
      <c r="AY48" s="69"/>
      <c r="AZ48" s="69"/>
      <c r="BA48" s="69"/>
      <c r="BB48" s="69"/>
      <c r="BC48" s="69"/>
      <c r="BD48" s="69"/>
      <c r="BE48" s="69"/>
      <c r="BF48" s="69"/>
      <c r="BG48" s="69"/>
      <c r="BH48" s="69"/>
      <c r="BI48" s="69"/>
      <c r="BJ48" s="69"/>
      <c r="BK48" s="69"/>
      <c r="BL48" s="69"/>
      <c r="BM48" s="69"/>
      <c r="BN48" s="69"/>
      <c r="BO48" s="69"/>
      <c r="BP48" s="69"/>
      <c r="BQ48" s="69"/>
      <c r="BR48" s="69"/>
      <c r="BS48" s="69"/>
      <c r="BT48" s="69"/>
      <c r="BU48" s="69"/>
      <c r="BV48" s="69"/>
      <c r="BW48" s="69"/>
      <c r="BX48" s="69"/>
      <c r="BY48" s="69"/>
      <c r="BZ48" s="69"/>
      <c r="CA48" s="69"/>
      <c r="CB48" s="69"/>
      <c r="CC48" s="69"/>
      <c r="CD48" s="69"/>
      <c r="CE48" s="69"/>
      <c r="CF48" s="69"/>
      <c r="CG48" s="69"/>
      <c r="CH48" s="69"/>
      <c r="CI48" s="69"/>
      <c r="CJ48" s="69"/>
      <c r="CK48" s="69"/>
      <c r="CL48" s="69"/>
      <c r="CM48" s="69"/>
      <c r="CN48" s="69"/>
      <c r="CO48" s="69"/>
      <c r="CP48" s="69"/>
      <c r="CQ48" s="69"/>
      <c r="CR48" s="69"/>
      <c r="CS48" s="69"/>
      <c r="CT48" s="69"/>
      <c r="CU48" s="69"/>
      <c r="CV48" s="69"/>
      <c r="CW48" s="69"/>
      <c r="CX48" s="69"/>
      <c r="CY48" s="69"/>
      <c r="CZ48" s="69"/>
      <c r="DA48" s="69"/>
      <c r="DB48" s="69"/>
      <c r="DC48" s="69"/>
      <c r="DD48" s="69"/>
      <c r="DE48" s="69"/>
      <c r="DF48" s="69"/>
      <c r="DG48" s="69"/>
      <c r="DH48" s="69"/>
      <c r="DI48" s="69"/>
      <c r="DJ48" s="69"/>
      <c r="DK48" s="69"/>
      <c r="DL48" s="69"/>
      <c r="DM48" s="69"/>
      <c r="DN48" s="69"/>
      <c r="DO48" s="69"/>
      <c r="DP48" s="69"/>
      <c r="DQ48" s="69"/>
      <c r="DR48" s="69"/>
      <c r="DS48" s="69"/>
      <c r="DT48" s="69"/>
      <c r="DU48" s="69"/>
      <c r="DV48" s="69"/>
      <c r="DW48" s="69"/>
      <c r="DX48" s="69"/>
      <c r="DY48" s="69"/>
      <c r="DZ48" s="69"/>
      <c r="EA48" s="69"/>
      <c r="EB48" s="69"/>
      <c r="EC48" s="69"/>
      <c r="ED48" s="69"/>
      <c r="EE48" s="69"/>
      <c r="EF48" s="69"/>
      <c r="EG48" s="69"/>
      <c r="EH48" s="69"/>
      <c r="EI48" s="69"/>
      <c r="EJ48" s="69"/>
      <c r="EK48" s="69"/>
      <c r="EL48" s="69"/>
      <c r="EM48" s="69"/>
      <c r="EN48" s="69"/>
      <c r="EO48" s="69"/>
      <c r="EP48" s="69"/>
      <c r="EQ48" s="69"/>
      <c r="ER48" s="69"/>
      <c r="ES48" s="69"/>
      <c r="ET48" s="69"/>
      <c r="EU48" s="69"/>
      <c r="EV48" s="69"/>
      <c r="EW48" s="69"/>
      <c r="EX48" s="69"/>
      <c r="EY48" s="69"/>
      <c r="EZ48" s="69"/>
      <c r="FA48" s="69"/>
      <c r="FB48" s="69"/>
      <c r="FC48" s="69"/>
      <c r="FD48" s="69"/>
      <c r="FE48" s="69"/>
      <c r="FF48" s="69"/>
      <c r="FG48" s="69"/>
      <c r="FH48" s="69"/>
      <c r="FI48" s="69"/>
      <c r="FJ48" s="69"/>
      <c r="FK48" s="69"/>
      <c r="FL48" s="69"/>
      <c r="FM48" s="69"/>
      <c r="FN48" s="69"/>
      <c r="FO48" s="69"/>
      <c r="FP48" s="69"/>
      <c r="FQ48" s="69"/>
      <c r="FR48" s="69"/>
      <c r="FS48" s="69"/>
      <c r="FT48" s="69"/>
      <c r="FU48" s="69"/>
    </row>
    <row r="49" spans="2:181" s="77" customFormat="1" ht="14.85" customHeight="1" thickBot="1" x14ac:dyDescent="0.35">
      <c r="B49" s="98"/>
      <c r="C49" s="315" t="s">
        <v>49</v>
      </c>
      <c r="D49" s="315"/>
      <c r="E49" s="315"/>
      <c r="F49" s="315"/>
      <c r="G49" s="208"/>
      <c r="H49" s="69"/>
      <c r="I49" s="218"/>
      <c r="J49" s="69"/>
      <c r="K49" s="69"/>
      <c r="L49" s="69"/>
      <c r="M49" s="69"/>
      <c r="N49" s="69"/>
      <c r="O49" s="69"/>
      <c r="P49" s="69"/>
      <c r="Q49" s="69"/>
      <c r="R49" s="69"/>
      <c r="S49" s="69"/>
      <c r="T49" s="69"/>
      <c r="U49" s="69"/>
      <c r="V49" s="69"/>
      <c r="W49" s="69"/>
      <c r="X49" s="69"/>
      <c r="Y49" s="69"/>
      <c r="Z49" s="69"/>
      <c r="AA49" s="69"/>
      <c r="AB49" s="69"/>
      <c r="AC49" s="69"/>
      <c r="AD49" s="69"/>
      <c r="AE49" s="69"/>
      <c r="AF49" s="69"/>
      <c r="AG49" s="69"/>
      <c r="AH49" s="69"/>
      <c r="AI49" s="69"/>
      <c r="AJ49" s="69"/>
      <c r="AK49" s="69"/>
      <c r="AL49" s="69"/>
      <c r="AM49" s="69"/>
      <c r="AN49" s="69"/>
      <c r="AO49" s="69"/>
      <c r="AP49" s="69"/>
      <c r="AQ49" s="69"/>
      <c r="AR49" s="69"/>
      <c r="AS49" s="69"/>
      <c r="AT49" s="69"/>
      <c r="AU49" s="69"/>
      <c r="AV49" s="69"/>
      <c r="AW49" s="69"/>
      <c r="AX49" s="69"/>
      <c r="AY49" s="69"/>
      <c r="AZ49" s="69"/>
      <c r="BA49" s="69"/>
      <c r="BB49" s="69"/>
      <c r="BC49" s="69"/>
      <c r="BD49" s="69"/>
      <c r="BE49" s="69"/>
      <c r="BF49" s="69"/>
      <c r="BG49" s="69"/>
      <c r="BH49" s="69"/>
      <c r="BI49" s="69"/>
      <c r="BJ49" s="69"/>
      <c r="BK49" s="69"/>
      <c r="BL49" s="69"/>
      <c r="BM49" s="69"/>
      <c r="BN49" s="69"/>
      <c r="BO49" s="69"/>
      <c r="BP49" s="69"/>
      <c r="BQ49" s="69"/>
      <c r="BR49" s="69"/>
      <c r="BS49" s="69"/>
      <c r="BT49" s="69"/>
      <c r="BU49" s="69"/>
      <c r="BV49" s="69"/>
      <c r="BW49" s="69"/>
      <c r="BX49" s="69"/>
      <c r="BY49" s="69"/>
      <c r="BZ49" s="69"/>
      <c r="CA49" s="69"/>
      <c r="CB49" s="69"/>
      <c r="CC49" s="69"/>
      <c r="CD49" s="69"/>
      <c r="CE49" s="69"/>
      <c r="CF49" s="69"/>
      <c r="CG49" s="69"/>
      <c r="CH49" s="69"/>
      <c r="CI49" s="69"/>
      <c r="CJ49" s="69"/>
      <c r="CK49" s="69"/>
      <c r="CL49" s="69"/>
      <c r="CM49" s="69"/>
      <c r="CN49" s="69"/>
      <c r="CO49" s="69"/>
      <c r="CP49" s="69"/>
      <c r="CQ49" s="69"/>
      <c r="CR49" s="69"/>
      <c r="CS49" s="69"/>
      <c r="CT49" s="69"/>
      <c r="CU49" s="69"/>
      <c r="CV49" s="69"/>
      <c r="CW49" s="69"/>
      <c r="CX49" s="69"/>
      <c r="CY49" s="69"/>
      <c r="CZ49" s="69"/>
      <c r="DA49" s="69"/>
      <c r="DB49" s="69"/>
      <c r="DC49" s="69"/>
      <c r="DD49" s="69"/>
      <c r="DE49" s="69"/>
      <c r="DF49" s="69"/>
      <c r="DG49" s="69"/>
      <c r="DH49" s="69"/>
      <c r="DI49" s="69"/>
      <c r="DJ49" s="69"/>
      <c r="DK49" s="69"/>
      <c r="DL49" s="69"/>
      <c r="DM49" s="69"/>
      <c r="DN49" s="69"/>
      <c r="DO49" s="69"/>
      <c r="DP49" s="69"/>
      <c r="DQ49" s="69"/>
      <c r="DR49" s="69"/>
      <c r="DS49" s="69"/>
      <c r="DT49" s="69"/>
      <c r="DU49" s="69"/>
      <c r="DV49" s="69"/>
      <c r="DW49" s="69"/>
      <c r="DX49" s="69"/>
      <c r="DY49" s="69"/>
      <c r="DZ49" s="69"/>
      <c r="EA49" s="69"/>
      <c r="EB49" s="69"/>
      <c r="EC49" s="69"/>
      <c r="ED49" s="69"/>
      <c r="EE49" s="69"/>
      <c r="EF49" s="69"/>
      <c r="EG49" s="69"/>
      <c r="EH49" s="69"/>
      <c r="EI49" s="69"/>
      <c r="EJ49" s="69"/>
      <c r="EK49" s="69"/>
      <c r="EL49" s="69"/>
      <c r="EM49" s="69"/>
      <c r="EN49" s="69"/>
      <c r="EO49" s="69"/>
      <c r="EP49" s="69"/>
      <c r="EQ49" s="69"/>
      <c r="ER49" s="69"/>
      <c r="ES49" s="69"/>
      <c r="ET49" s="69"/>
      <c r="EU49" s="69"/>
      <c r="EV49" s="69"/>
      <c r="EW49" s="69"/>
      <c r="EX49" s="69"/>
      <c r="EY49" s="69"/>
      <c r="EZ49" s="69"/>
      <c r="FA49" s="69"/>
      <c r="FB49" s="69"/>
      <c r="FC49" s="69"/>
      <c r="FD49" s="69"/>
      <c r="FE49" s="69"/>
      <c r="FF49" s="69"/>
      <c r="FG49" s="69"/>
      <c r="FH49" s="69"/>
      <c r="FI49" s="69"/>
      <c r="FJ49" s="69"/>
      <c r="FK49" s="69"/>
      <c r="FL49" s="69"/>
      <c r="FM49" s="69"/>
      <c r="FN49" s="69"/>
      <c r="FO49" s="69"/>
      <c r="FP49" s="69"/>
      <c r="FQ49" s="69"/>
      <c r="FR49" s="69"/>
      <c r="FS49" s="69"/>
      <c r="FT49" s="69"/>
      <c r="FU49" s="69"/>
      <c r="FV49" s="69"/>
      <c r="FW49" s="69"/>
      <c r="FX49" s="69"/>
      <c r="FY49" s="69"/>
    </row>
    <row r="50" spans="2:181" s="77" customFormat="1" ht="18" customHeight="1" thickBot="1" x14ac:dyDescent="0.35">
      <c r="B50" s="99"/>
      <c r="C50" s="316" t="s">
        <v>50</v>
      </c>
      <c r="D50" s="316"/>
      <c r="E50" s="316"/>
      <c r="F50" s="316"/>
      <c r="G50" s="100">
        <v>2.36</v>
      </c>
      <c r="H50" s="101" t="s">
        <v>51</v>
      </c>
      <c r="I50" s="218"/>
      <c r="J50" s="69"/>
      <c r="K50" s="69"/>
      <c r="L50" s="69"/>
      <c r="M50" s="69"/>
      <c r="N50" s="69"/>
      <c r="O50" s="69"/>
      <c r="P50" s="69"/>
      <c r="Q50" s="69"/>
      <c r="R50" s="69"/>
      <c r="S50" s="69"/>
      <c r="T50" s="69"/>
      <c r="U50" s="69"/>
      <c r="V50" s="69"/>
      <c r="W50" s="69"/>
      <c r="X50" s="69"/>
      <c r="Y50" s="69"/>
      <c r="Z50" s="69"/>
      <c r="AA50" s="69"/>
      <c r="AB50" s="69"/>
      <c r="AC50" s="69"/>
      <c r="AD50" s="69"/>
      <c r="AE50" s="69"/>
      <c r="AF50" s="69"/>
      <c r="AG50" s="69"/>
      <c r="AH50" s="69"/>
      <c r="AI50" s="69"/>
      <c r="AJ50" s="69"/>
      <c r="AK50" s="69"/>
      <c r="AL50" s="69"/>
      <c r="AM50" s="69"/>
      <c r="AN50" s="69"/>
      <c r="AO50" s="69"/>
      <c r="AP50" s="69"/>
      <c r="AQ50" s="69"/>
      <c r="AR50" s="69"/>
      <c r="AS50" s="69"/>
      <c r="AT50" s="69"/>
      <c r="AU50" s="69"/>
      <c r="AV50" s="69"/>
      <c r="AW50" s="69"/>
      <c r="AX50" s="69"/>
      <c r="AY50" s="69"/>
      <c r="AZ50" s="69"/>
      <c r="BA50" s="69"/>
      <c r="BB50" s="69"/>
      <c r="BC50" s="69"/>
      <c r="BD50" s="69"/>
      <c r="BE50" s="69"/>
      <c r="BF50" s="69"/>
      <c r="BG50" s="69"/>
      <c r="BH50" s="69"/>
      <c r="BI50" s="69"/>
      <c r="BJ50" s="69"/>
      <c r="BK50" s="69"/>
      <c r="BL50" s="69"/>
      <c r="BM50" s="69"/>
      <c r="BN50" s="69"/>
      <c r="BO50" s="69"/>
      <c r="BP50" s="69"/>
      <c r="BQ50" s="69"/>
      <c r="BR50" s="69"/>
      <c r="BS50" s="69"/>
      <c r="BT50" s="69"/>
      <c r="BU50" s="69"/>
      <c r="BV50" s="69"/>
      <c r="BW50" s="69"/>
      <c r="BX50" s="69"/>
      <c r="BY50" s="69"/>
      <c r="BZ50" s="69"/>
      <c r="CA50" s="69"/>
      <c r="CB50" s="69"/>
      <c r="CC50" s="69"/>
      <c r="CD50" s="69"/>
      <c r="CE50" s="69"/>
      <c r="CF50" s="69"/>
      <c r="CG50" s="69"/>
      <c r="CH50" s="69"/>
      <c r="CI50" s="69"/>
      <c r="CJ50" s="69"/>
      <c r="CK50" s="69"/>
      <c r="CL50" s="69"/>
      <c r="CM50" s="69"/>
      <c r="CN50" s="69"/>
      <c r="CO50" s="69"/>
      <c r="CP50" s="69"/>
      <c r="CQ50" s="69"/>
      <c r="CR50" s="69"/>
      <c r="CS50" s="69"/>
      <c r="CT50" s="69"/>
      <c r="CU50" s="69"/>
      <c r="CV50" s="69"/>
      <c r="CW50" s="69"/>
      <c r="CX50" s="69"/>
      <c r="CY50" s="69"/>
      <c r="CZ50" s="69"/>
      <c r="DA50" s="69"/>
      <c r="DB50" s="69"/>
      <c r="DC50" s="69"/>
      <c r="DD50" s="69"/>
      <c r="DE50" s="69"/>
      <c r="DF50" s="69"/>
      <c r="DG50" s="69"/>
      <c r="DH50" s="69"/>
      <c r="DI50" s="69"/>
      <c r="DJ50" s="69"/>
      <c r="DK50" s="69"/>
      <c r="DL50" s="69"/>
      <c r="DM50" s="69"/>
      <c r="DN50" s="69"/>
      <c r="DO50" s="69"/>
      <c r="DP50" s="69"/>
      <c r="DQ50" s="69"/>
      <c r="DR50" s="69"/>
      <c r="DS50" s="69"/>
      <c r="DT50" s="69"/>
      <c r="DU50" s="69"/>
      <c r="DV50" s="69"/>
      <c r="DW50" s="69"/>
      <c r="DX50" s="69"/>
      <c r="DY50" s="69"/>
      <c r="DZ50" s="69"/>
      <c r="EA50" s="69"/>
      <c r="EB50" s="69"/>
      <c r="EC50" s="69"/>
      <c r="ED50" s="69"/>
      <c r="EE50" s="69"/>
      <c r="EF50" s="69"/>
      <c r="EG50" s="69"/>
      <c r="EH50" s="69"/>
      <c r="EI50" s="69"/>
      <c r="EJ50" s="69"/>
      <c r="EK50" s="69"/>
      <c r="EL50" s="69"/>
      <c r="EM50" s="69"/>
      <c r="EN50" s="69"/>
      <c r="EO50" s="69"/>
      <c r="EP50" s="69"/>
      <c r="EQ50" s="69"/>
      <c r="ER50" s="69"/>
      <c r="ES50" s="69"/>
      <c r="ET50" s="69"/>
      <c r="EU50" s="69"/>
      <c r="EV50" s="69"/>
      <c r="EW50" s="69"/>
      <c r="EX50" s="69"/>
      <c r="EY50" s="69"/>
      <c r="EZ50" s="69"/>
      <c r="FA50" s="69"/>
      <c r="FB50" s="69"/>
      <c r="FC50" s="69"/>
      <c r="FD50" s="69"/>
      <c r="FE50" s="69"/>
      <c r="FF50" s="69"/>
      <c r="FG50" s="69"/>
      <c r="FH50" s="69"/>
      <c r="FI50" s="69"/>
      <c r="FJ50" s="69"/>
      <c r="FK50" s="69"/>
      <c r="FL50" s="69"/>
      <c r="FM50" s="69"/>
      <c r="FN50" s="69"/>
      <c r="FO50" s="69"/>
      <c r="FP50" s="69"/>
      <c r="FQ50" s="69"/>
      <c r="FR50" s="69"/>
      <c r="FS50" s="69"/>
      <c r="FT50" s="69"/>
      <c r="FU50" s="69"/>
      <c r="FV50" s="69"/>
      <c r="FW50" s="69"/>
      <c r="FX50" s="69"/>
      <c r="FY50" s="69"/>
    </row>
    <row r="51" spans="2:181" s="77" customFormat="1" ht="18" customHeight="1" thickBot="1" x14ac:dyDescent="0.35">
      <c r="B51" s="103"/>
      <c r="C51" s="296" t="s">
        <v>52</v>
      </c>
      <c r="D51" s="296"/>
      <c r="E51" s="296"/>
      <c r="F51" s="296"/>
      <c r="G51" s="104"/>
      <c r="H51" s="105"/>
      <c r="I51" s="218"/>
      <c r="J51" s="69"/>
      <c r="K51" s="69"/>
      <c r="L51" s="69"/>
      <c r="M51" s="69"/>
      <c r="N51" s="69"/>
      <c r="O51" s="69"/>
      <c r="P51" s="69"/>
      <c r="Q51" s="69"/>
      <c r="R51" s="69"/>
      <c r="S51" s="69"/>
      <c r="T51" s="69"/>
      <c r="U51" s="69"/>
      <c r="V51" s="69"/>
      <c r="W51" s="69"/>
      <c r="X51" s="69"/>
      <c r="Y51" s="69"/>
      <c r="Z51" s="69"/>
      <c r="AA51" s="69"/>
      <c r="AB51" s="69"/>
      <c r="AC51" s="69"/>
      <c r="AD51" s="69"/>
      <c r="AE51" s="69"/>
      <c r="AF51" s="69"/>
      <c r="AG51" s="69"/>
      <c r="AH51" s="69"/>
      <c r="AI51" s="69"/>
      <c r="AJ51" s="69"/>
      <c r="AK51" s="69"/>
      <c r="AL51" s="69"/>
      <c r="AM51" s="69"/>
      <c r="AN51" s="69"/>
      <c r="AO51" s="69"/>
      <c r="AP51" s="69"/>
      <c r="AQ51" s="69"/>
      <c r="AR51" s="69"/>
      <c r="AS51" s="69"/>
      <c r="AT51" s="69"/>
      <c r="AU51" s="69"/>
      <c r="AV51" s="69"/>
      <c r="AW51" s="69"/>
      <c r="AX51" s="69"/>
      <c r="AY51" s="69"/>
      <c r="AZ51" s="69"/>
      <c r="BA51" s="69"/>
      <c r="BB51" s="69"/>
      <c r="BC51" s="69"/>
      <c r="BD51" s="69"/>
      <c r="BE51" s="69"/>
      <c r="BF51" s="69"/>
      <c r="BG51" s="69"/>
      <c r="BH51" s="69"/>
      <c r="BI51" s="69"/>
      <c r="BJ51" s="69"/>
      <c r="BK51" s="69"/>
      <c r="BL51" s="69"/>
      <c r="BM51" s="69"/>
      <c r="BN51" s="69"/>
      <c r="BO51" s="69"/>
      <c r="BP51" s="69"/>
      <c r="BQ51" s="69"/>
      <c r="BR51" s="69"/>
      <c r="BS51" s="69"/>
      <c r="BT51" s="69"/>
      <c r="BU51" s="69"/>
      <c r="BV51" s="69"/>
      <c r="BW51" s="69"/>
      <c r="BX51" s="69"/>
      <c r="BY51" s="69"/>
      <c r="BZ51" s="69"/>
      <c r="CA51" s="69"/>
      <c r="CB51" s="69"/>
      <c r="CC51" s="69"/>
      <c r="CD51" s="69"/>
      <c r="CE51" s="69"/>
      <c r="CF51" s="69"/>
      <c r="CG51" s="69"/>
      <c r="CH51" s="69"/>
      <c r="CI51" s="69"/>
      <c r="CJ51" s="69"/>
      <c r="CK51" s="69"/>
      <c r="CL51" s="69"/>
      <c r="CM51" s="69"/>
      <c r="CN51" s="69"/>
      <c r="CO51" s="69"/>
      <c r="CP51" s="69"/>
      <c r="CQ51" s="69"/>
      <c r="CR51" s="69"/>
      <c r="CS51" s="69"/>
      <c r="CT51" s="69"/>
      <c r="CU51" s="69"/>
      <c r="CV51" s="69"/>
      <c r="CW51" s="69"/>
      <c r="CX51" s="69"/>
      <c r="CY51" s="69"/>
      <c r="CZ51" s="69"/>
      <c r="DA51" s="69"/>
      <c r="DB51" s="69"/>
      <c r="DC51" s="69"/>
      <c r="DD51" s="69"/>
      <c r="DE51" s="69"/>
      <c r="DF51" s="69"/>
      <c r="DG51" s="69"/>
      <c r="DH51" s="69"/>
      <c r="DI51" s="69"/>
      <c r="DJ51" s="69"/>
      <c r="DK51" s="69"/>
      <c r="DL51" s="69"/>
      <c r="DM51" s="69"/>
      <c r="DN51" s="69"/>
      <c r="DO51" s="69"/>
      <c r="DP51" s="69"/>
      <c r="DQ51" s="69"/>
      <c r="DR51" s="69"/>
      <c r="DS51" s="69"/>
      <c r="DT51" s="69"/>
      <c r="DU51" s="69"/>
      <c r="DV51" s="69"/>
      <c r="DW51" s="69"/>
      <c r="DX51" s="69"/>
      <c r="DY51" s="69"/>
      <c r="DZ51" s="69"/>
      <c r="EA51" s="69"/>
      <c r="EB51" s="69"/>
      <c r="EC51" s="69"/>
      <c r="ED51" s="69"/>
      <c r="EE51" s="69"/>
      <c r="EF51" s="69"/>
      <c r="EG51" s="69"/>
      <c r="EH51" s="69"/>
      <c r="EI51" s="69"/>
      <c r="EJ51" s="69"/>
      <c r="EK51" s="69"/>
      <c r="EL51" s="69"/>
      <c r="EM51" s="69"/>
      <c r="EN51" s="69"/>
      <c r="EO51" s="69"/>
      <c r="EP51" s="69"/>
      <c r="EQ51" s="69"/>
      <c r="ER51" s="69"/>
      <c r="ES51" s="69"/>
      <c r="ET51" s="69"/>
      <c r="EU51" s="69"/>
      <c r="EV51" s="69"/>
      <c r="EW51" s="69"/>
      <c r="EX51" s="69"/>
      <c r="EY51" s="69"/>
      <c r="EZ51" s="69"/>
      <c r="FA51" s="69"/>
      <c r="FB51" s="69"/>
      <c r="FC51" s="69"/>
      <c r="FD51" s="69"/>
      <c r="FE51" s="69"/>
      <c r="FF51" s="69"/>
      <c r="FG51" s="69"/>
      <c r="FH51" s="69"/>
      <c r="FI51" s="69"/>
      <c r="FJ51" s="69"/>
      <c r="FK51" s="69"/>
      <c r="FL51" s="69"/>
      <c r="FM51" s="69"/>
      <c r="FN51" s="69"/>
      <c r="FO51" s="69"/>
      <c r="FP51" s="69"/>
      <c r="FQ51" s="69"/>
      <c r="FR51" s="69"/>
      <c r="FS51" s="69"/>
      <c r="FT51" s="69"/>
      <c r="FU51" s="69"/>
      <c r="FV51" s="69"/>
      <c r="FW51" s="69"/>
      <c r="FX51" s="69"/>
      <c r="FY51" s="69"/>
    </row>
    <row r="52" spans="2:181" s="77" customFormat="1" ht="18" customHeight="1" thickBot="1" x14ac:dyDescent="0.35">
      <c r="B52" s="297" t="s">
        <v>53</v>
      </c>
      <c r="C52" s="298"/>
      <c r="D52" s="298"/>
      <c r="E52" s="298"/>
      <c r="F52" s="298"/>
      <c r="G52" s="299"/>
      <c r="H52" s="106"/>
      <c r="I52" s="218"/>
      <c r="J52" s="69"/>
      <c r="K52" s="69"/>
      <c r="L52" s="69"/>
      <c r="M52" s="69"/>
      <c r="N52" s="69"/>
      <c r="O52" s="69"/>
      <c r="P52" s="69"/>
      <c r="Q52" s="69"/>
      <c r="R52" s="69"/>
      <c r="S52" s="69"/>
      <c r="T52" s="69"/>
      <c r="U52" s="69"/>
      <c r="V52" s="69"/>
      <c r="W52" s="69"/>
      <c r="X52" s="69"/>
      <c r="Y52" s="69"/>
      <c r="Z52" s="69"/>
      <c r="AA52" s="69"/>
      <c r="AB52" s="69"/>
      <c r="AC52" s="69"/>
      <c r="AD52" s="69"/>
      <c r="AE52" s="69"/>
      <c r="AF52" s="69"/>
      <c r="AG52" s="69"/>
      <c r="AH52" s="69"/>
      <c r="AI52" s="69"/>
      <c r="AJ52" s="69"/>
      <c r="AK52" s="69"/>
      <c r="AL52" s="69"/>
      <c r="AM52" s="69"/>
      <c r="AN52" s="69"/>
      <c r="AO52" s="69"/>
      <c r="AP52" s="69"/>
      <c r="AQ52" s="69"/>
      <c r="AR52" s="69"/>
      <c r="AS52" s="69"/>
      <c r="AT52" s="69"/>
      <c r="AU52" s="69"/>
      <c r="AV52" s="69"/>
      <c r="AW52" s="69"/>
      <c r="AX52" s="69"/>
      <c r="AY52" s="69"/>
      <c r="AZ52" s="69"/>
      <c r="BA52" s="69"/>
      <c r="BB52" s="69"/>
      <c r="BC52" s="69"/>
      <c r="BD52" s="69"/>
      <c r="BE52" s="69"/>
      <c r="BF52" s="69"/>
      <c r="BG52" s="69"/>
      <c r="BH52" s="69"/>
      <c r="BI52" s="69"/>
      <c r="BJ52" s="69"/>
      <c r="BK52" s="69"/>
      <c r="BL52" s="69"/>
      <c r="BM52" s="69"/>
      <c r="BN52" s="69"/>
      <c r="BO52" s="69"/>
      <c r="BP52" s="69"/>
      <c r="BQ52" s="69"/>
      <c r="BR52" s="69"/>
      <c r="BS52" s="69"/>
      <c r="BT52" s="69"/>
      <c r="BU52" s="69"/>
      <c r="BV52" s="69"/>
      <c r="BW52" s="69"/>
      <c r="BX52" s="69"/>
      <c r="BY52" s="69"/>
      <c r="BZ52" s="69"/>
      <c r="CA52" s="69"/>
      <c r="CB52" s="69"/>
      <c r="CC52" s="69"/>
      <c r="CD52" s="69"/>
      <c r="CE52" s="69"/>
      <c r="CF52" s="69"/>
      <c r="CG52" s="69"/>
      <c r="CH52" s="69"/>
      <c r="CI52" s="69"/>
      <c r="CJ52" s="69"/>
      <c r="CK52" s="69"/>
      <c r="CL52" s="69"/>
      <c r="CM52" s="69"/>
      <c r="CN52" s="69"/>
      <c r="CO52" s="69"/>
      <c r="CP52" s="69"/>
      <c r="CQ52" s="69"/>
      <c r="CR52" s="69"/>
      <c r="CS52" s="69"/>
      <c r="CT52" s="69"/>
      <c r="CU52" s="69"/>
      <c r="CV52" s="69"/>
      <c r="CW52" s="69"/>
      <c r="CX52" s="69"/>
      <c r="CY52" s="69"/>
      <c r="CZ52" s="69"/>
      <c r="DA52" s="69"/>
      <c r="DB52" s="69"/>
      <c r="DC52" s="69"/>
      <c r="DD52" s="69"/>
      <c r="DE52" s="69"/>
      <c r="DF52" s="69"/>
      <c r="DG52" s="69"/>
      <c r="DH52" s="69"/>
      <c r="DI52" s="69"/>
      <c r="DJ52" s="69"/>
      <c r="DK52" s="69"/>
      <c r="DL52" s="69"/>
      <c r="DM52" s="69"/>
      <c r="DN52" s="69"/>
      <c r="DO52" s="69"/>
      <c r="DP52" s="69"/>
      <c r="DQ52" s="69"/>
      <c r="DR52" s="69"/>
      <c r="DS52" s="69"/>
      <c r="DT52" s="69"/>
      <c r="DU52" s="69"/>
      <c r="DV52" s="69"/>
      <c r="DW52" s="69"/>
      <c r="DX52" s="69"/>
      <c r="DY52" s="69"/>
      <c r="DZ52" s="69"/>
      <c r="EA52" s="69"/>
      <c r="EB52" s="69"/>
      <c r="EC52" s="69"/>
      <c r="ED52" s="69"/>
      <c r="EE52" s="69"/>
      <c r="EF52" s="69"/>
      <c r="EG52" s="69"/>
      <c r="EH52" s="69"/>
      <c r="EI52" s="69"/>
      <c r="EJ52" s="69"/>
      <c r="EK52" s="69"/>
      <c r="EL52" s="69"/>
      <c r="EM52" s="69"/>
      <c r="EN52" s="69"/>
      <c r="EO52" s="69"/>
      <c r="EP52" s="69"/>
      <c r="EQ52" s="69"/>
      <c r="ER52" s="69"/>
      <c r="ES52" s="69"/>
      <c r="ET52" s="69"/>
      <c r="EU52" s="69"/>
      <c r="EV52" s="69"/>
      <c r="EW52" s="69"/>
      <c r="EX52" s="69"/>
      <c r="EY52" s="69"/>
      <c r="EZ52" s="69"/>
      <c r="FA52" s="69"/>
      <c r="FB52" s="69"/>
      <c r="FC52" s="69"/>
      <c r="FD52" s="69"/>
      <c r="FE52" s="69"/>
      <c r="FF52" s="69"/>
      <c r="FG52" s="69"/>
      <c r="FH52" s="69"/>
      <c r="FI52" s="69"/>
      <c r="FJ52" s="69"/>
      <c r="FK52" s="69"/>
      <c r="FL52" s="69"/>
      <c r="FM52" s="69"/>
      <c r="FN52" s="69"/>
      <c r="FO52" s="69"/>
      <c r="FP52" s="69"/>
      <c r="FQ52" s="69"/>
      <c r="FR52" s="69"/>
      <c r="FS52" s="69"/>
      <c r="FT52" s="69"/>
      <c r="FU52" s="69"/>
      <c r="FV52" s="69"/>
      <c r="FW52" s="69"/>
      <c r="FX52" s="69"/>
      <c r="FY52" s="69"/>
    </row>
    <row r="53" spans="2:181" s="77" customFormat="1" ht="14.85" customHeight="1" x14ac:dyDescent="0.3">
      <c r="B53" s="300"/>
      <c r="C53" s="302" t="s">
        <v>54</v>
      </c>
      <c r="D53" s="302" t="s">
        <v>55</v>
      </c>
      <c r="E53" s="107" t="s">
        <v>56</v>
      </c>
      <c r="F53" s="304" t="s">
        <v>57</v>
      </c>
      <c r="G53" s="108" t="s">
        <v>10</v>
      </c>
      <c r="H53" s="94" t="s">
        <v>58</v>
      </c>
      <c r="I53" s="218"/>
      <c r="J53" s="69"/>
      <c r="K53" s="69"/>
      <c r="L53" s="69"/>
      <c r="M53" s="69"/>
      <c r="N53" s="69"/>
      <c r="O53" s="69"/>
      <c r="P53" s="69"/>
      <c r="Q53" s="69"/>
      <c r="R53" s="69"/>
      <c r="S53" s="69"/>
      <c r="T53" s="69"/>
      <c r="U53" s="69"/>
      <c r="V53" s="69"/>
      <c r="W53" s="69"/>
      <c r="X53" s="69"/>
      <c r="Y53" s="69"/>
      <c r="Z53" s="69"/>
      <c r="AA53" s="69"/>
      <c r="AB53" s="69"/>
      <c r="AC53" s="69"/>
      <c r="AD53" s="69"/>
      <c r="AE53" s="69"/>
      <c r="AF53" s="69"/>
      <c r="AG53" s="69"/>
      <c r="AH53" s="69"/>
      <c r="AI53" s="69"/>
      <c r="AJ53" s="69"/>
      <c r="AK53" s="69"/>
      <c r="AL53" s="69"/>
      <c r="AM53" s="69"/>
      <c r="AN53" s="69"/>
      <c r="AO53" s="69"/>
      <c r="AP53" s="69"/>
      <c r="AQ53" s="69"/>
      <c r="AR53" s="69"/>
      <c r="AS53" s="69"/>
      <c r="AT53" s="69"/>
      <c r="AU53" s="69"/>
      <c r="AV53" s="69"/>
      <c r="AW53" s="69"/>
      <c r="AX53" s="69"/>
      <c r="AY53" s="69"/>
      <c r="AZ53" s="69"/>
      <c r="BA53" s="69"/>
      <c r="BB53" s="69"/>
      <c r="BC53" s="69"/>
      <c r="BD53" s="69"/>
      <c r="BE53" s="69"/>
      <c r="BF53" s="69"/>
      <c r="BG53" s="69"/>
      <c r="BH53" s="69"/>
      <c r="BI53" s="69"/>
      <c r="BJ53" s="69"/>
      <c r="BK53" s="69"/>
      <c r="BL53" s="69"/>
      <c r="BM53" s="69"/>
      <c r="BN53" s="69"/>
      <c r="BO53" s="69"/>
      <c r="BP53" s="69"/>
      <c r="BQ53" s="69"/>
      <c r="BR53" s="69"/>
      <c r="BS53" s="69"/>
      <c r="BT53" s="69"/>
      <c r="BU53" s="69"/>
      <c r="BV53" s="69"/>
      <c r="BW53" s="69"/>
      <c r="BX53" s="69"/>
      <c r="BY53" s="69"/>
      <c r="BZ53" s="69"/>
      <c r="CA53" s="69"/>
      <c r="CB53" s="69"/>
      <c r="CC53" s="69"/>
      <c r="CD53" s="69"/>
      <c r="CE53" s="69"/>
      <c r="CF53" s="69"/>
      <c r="CG53" s="69"/>
      <c r="CH53" s="69"/>
      <c r="CI53" s="69"/>
      <c r="CJ53" s="69"/>
      <c r="CK53" s="69"/>
      <c r="CL53" s="69"/>
      <c r="CM53" s="69"/>
      <c r="CN53" s="69"/>
      <c r="CO53" s="69"/>
      <c r="CP53" s="69"/>
      <c r="CQ53" s="69"/>
      <c r="CR53" s="69"/>
      <c r="CS53" s="69"/>
      <c r="CT53" s="69"/>
      <c r="CU53" s="69"/>
      <c r="CV53" s="69"/>
      <c r="CW53" s="69"/>
      <c r="CX53" s="69"/>
      <c r="CY53" s="69"/>
      <c r="CZ53" s="69"/>
      <c r="DA53" s="69"/>
      <c r="DB53" s="69"/>
      <c r="DC53" s="69"/>
      <c r="DD53" s="69"/>
      <c r="DE53" s="69"/>
      <c r="DF53" s="69"/>
      <c r="DG53" s="69"/>
      <c r="DH53" s="69"/>
      <c r="DI53" s="69"/>
      <c r="DJ53" s="69"/>
      <c r="DK53" s="69"/>
      <c r="DL53" s="69"/>
      <c r="DM53" s="69"/>
      <c r="DN53" s="69"/>
      <c r="DO53" s="69"/>
      <c r="DP53" s="69"/>
      <c r="DQ53" s="69"/>
      <c r="DR53" s="69"/>
      <c r="DS53" s="69"/>
      <c r="DT53" s="69"/>
      <c r="DU53" s="69"/>
      <c r="DV53" s="69"/>
      <c r="DW53" s="69"/>
      <c r="DX53" s="69"/>
      <c r="DY53" s="69"/>
      <c r="DZ53" s="69"/>
      <c r="EA53" s="69"/>
      <c r="EB53" s="69"/>
      <c r="EC53" s="69"/>
      <c r="ED53" s="69"/>
      <c r="EE53" s="69"/>
      <c r="EF53" s="69"/>
      <c r="EG53" s="69"/>
      <c r="EH53" s="69"/>
      <c r="EI53" s="69"/>
      <c r="EJ53" s="69"/>
      <c r="EK53" s="69"/>
      <c r="EL53" s="69"/>
      <c r="EM53" s="69"/>
      <c r="EN53" s="69"/>
      <c r="EO53" s="69"/>
      <c r="EP53" s="69"/>
      <c r="EQ53" s="69"/>
      <c r="ER53" s="69"/>
      <c r="ES53" s="69"/>
      <c r="ET53" s="69"/>
      <c r="EU53" s="69"/>
      <c r="EV53" s="69"/>
      <c r="EW53" s="69"/>
      <c r="EX53" s="69"/>
      <c r="EY53" s="69"/>
      <c r="EZ53" s="69"/>
      <c r="FA53" s="69"/>
      <c r="FB53" s="69"/>
      <c r="FC53" s="69"/>
      <c r="FD53" s="69"/>
      <c r="FE53" s="69"/>
      <c r="FF53" s="69"/>
      <c r="FG53" s="69"/>
      <c r="FH53" s="69"/>
      <c r="FI53" s="69"/>
      <c r="FJ53" s="69"/>
      <c r="FK53" s="69"/>
      <c r="FL53" s="69"/>
      <c r="FM53" s="69"/>
      <c r="FN53" s="69"/>
      <c r="FO53" s="69"/>
      <c r="FP53" s="69"/>
      <c r="FQ53" s="69"/>
      <c r="FR53" s="69"/>
      <c r="FS53" s="69"/>
      <c r="FT53" s="69"/>
      <c r="FU53" s="69"/>
      <c r="FV53" s="69"/>
      <c r="FW53" s="69"/>
      <c r="FX53" s="69"/>
      <c r="FY53" s="69"/>
    </row>
    <row r="54" spans="2:181" s="77" customFormat="1" ht="14.85" customHeight="1" x14ac:dyDescent="0.3">
      <c r="B54" s="301"/>
      <c r="C54" s="303"/>
      <c r="D54" s="303"/>
      <c r="E54" s="109" t="s">
        <v>59</v>
      </c>
      <c r="F54" s="305"/>
      <c r="G54" s="110" t="s">
        <v>14</v>
      </c>
      <c r="H54" s="69"/>
      <c r="I54" s="218"/>
      <c r="J54" s="69"/>
      <c r="K54" s="69"/>
      <c r="L54" s="69"/>
      <c r="M54" s="69"/>
      <c r="N54" s="69"/>
      <c r="O54" s="69"/>
      <c r="P54" s="69"/>
      <c r="Q54" s="69"/>
      <c r="R54" s="69"/>
      <c r="S54" s="69"/>
      <c r="T54" s="69"/>
      <c r="U54" s="69"/>
      <c r="V54" s="69"/>
      <c r="W54" s="69"/>
      <c r="X54" s="69"/>
      <c r="Y54" s="69"/>
      <c r="Z54" s="69"/>
      <c r="AA54" s="69"/>
      <c r="AB54" s="69"/>
      <c r="AC54" s="69"/>
      <c r="AD54" s="69"/>
      <c r="AE54" s="69"/>
      <c r="AF54" s="69"/>
      <c r="AG54" s="69"/>
      <c r="AH54" s="69"/>
      <c r="AI54" s="69"/>
      <c r="AJ54" s="69"/>
      <c r="AK54" s="69"/>
      <c r="AL54" s="69"/>
      <c r="AM54" s="69"/>
      <c r="AN54" s="69"/>
      <c r="AO54" s="69"/>
      <c r="AP54" s="69"/>
      <c r="AQ54" s="69"/>
      <c r="AR54" s="69"/>
      <c r="AS54" s="69"/>
      <c r="AT54" s="69"/>
      <c r="AU54" s="69"/>
      <c r="AV54" s="69"/>
      <c r="AW54" s="69"/>
      <c r="AX54" s="69"/>
      <c r="AY54" s="69"/>
      <c r="AZ54" s="69"/>
      <c r="BA54" s="69"/>
      <c r="BB54" s="69"/>
      <c r="BC54" s="69"/>
      <c r="BD54" s="69"/>
      <c r="BE54" s="69"/>
      <c r="BF54" s="69"/>
      <c r="BG54" s="69"/>
      <c r="BH54" s="69"/>
      <c r="BI54" s="69"/>
      <c r="BJ54" s="69"/>
      <c r="BK54" s="69"/>
      <c r="BL54" s="69"/>
      <c r="BM54" s="69"/>
      <c r="BN54" s="69"/>
      <c r="BO54" s="69"/>
      <c r="BP54" s="69"/>
      <c r="BQ54" s="69"/>
      <c r="BR54" s="69"/>
      <c r="BS54" s="69"/>
      <c r="BT54" s="69"/>
      <c r="BU54" s="69"/>
      <c r="BV54" s="69"/>
      <c r="BW54" s="69"/>
      <c r="BX54" s="69"/>
      <c r="BY54" s="69"/>
      <c r="BZ54" s="69"/>
      <c r="CA54" s="69"/>
      <c r="CB54" s="69"/>
      <c r="CC54" s="69"/>
      <c r="CD54" s="69"/>
      <c r="CE54" s="69"/>
      <c r="CF54" s="69"/>
      <c r="CG54" s="69"/>
      <c r="CH54" s="69"/>
      <c r="CI54" s="69"/>
      <c r="CJ54" s="69"/>
      <c r="CK54" s="69"/>
      <c r="CL54" s="69"/>
      <c r="CM54" s="69"/>
      <c r="CN54" s="69"/>
      <c r="CO54" s="69"/>
      <c r="CP54" s="69"/>
      <c r="CQ54" s="69"/>
      <c r="CR54" s="69"/>
      <c r="CS54" s="69"/>
      <c r="CT54" s="69"/>
      <c r="CU54" s="69"/>
      <c r="CV54" s="69"/>
      <c r="CW54" s="69"/>
      <c r="CX54" s="69"/>
      <c r="CY54" s="69"/>
      <c r="CZ54" s="69"/>
      <c r="DA54" s="69"/>
      <c r="DB54" s="69"/>
      <c r="DC54" s="69"/>
      <c r="DD54" s="69"/>
      <c r="DE54" s="69"/>
      <c r="DF54" s="69"/>
      <c r="DG54" s="69"/>
      <c r="DH54" s="69"/>
      <c r="DI54" s="69"/>
      <c r="DJ54" s="69"/>
      <c r="DK54" s="69"/>
      <c r="DL54" s="69"/>
      <c r="DM54" s="69"/>
      <c r="DN54" s="69"/>
      <c r="DO54" s="69"/>
      <c r="DP54" s="69"/>
      <c r="DQ54" s="69"/>
      <c r="DR54" s="69"/>
      <c r="DS54" s="69"/>
      <c r="DT54" s="69"/>
      <c r="DU54" s="69"/>
      <c r="DV54" s="69"/>
      <c r="DW54" s="69"/>
      <c r="DX54" s="69"/>
      <c r="DY54" s="69"/>
      <c r="DZ54" s="69"/>
      <c r="EA54" s="69"/>
      <c r="EB54" s="69"/>
      <c r="EC54" s="69"/>
      <c r="ED54" s="69"/>
      <c r="EE54" s="69"/>
      <c r="EF54" s="69"/>
      <c r="EG54" s="69"/>
      <c r="EH54" s="69"/>
      <c r="EI54" s="69"/>
      <c r="EJ54" s="69"/>
      <c r="EK54" s="69"/>
      <c r="EL54" s="69"/>
      <c r="EM54" s="69"/>
      <c r="EN54" s="69"/>
      <c r="EO54" s="69"/>
      <c r="EP54" s="69"/>
      <c r="EQ54" s="69"/>
      <c r="ER54" s="69"/>
      <c r="ES54" s="69"/>
      <c r="ET54" s="69"/>
      <c r="EU54" s="69"/>
      <c r="EV54" s="69"/>
      <c r="EW54" s="69"/>
      <c r="EX54" s="69"/>
      <c r="EY54" s="69"/>
      <c r="EZ54" s="69"/>
      <c r="FA54" s="69"/>
      <c r="FB54" s="69"/>
      <c r="FC54" s="69"/>
      <c r="FD54" s="69"/>
      <c r="FE54" s="69"/>
      <c r="FF54" s="69"/>
      <c r="FG54" s="69"/>
      <c r="FH54" s="69"/>
      <c r="FI54" s="69"/>
      <c r="FJ54" s="69"/>
      <c r="FK54" s="69"/>
      <c r="FL54" s="69"/>
      <c r="FM54" s="69"/>
      <c r="FN54" s="69"/>
      <c r="FO54" s="69"/>
      <c r="FP54" s="69"/>
      <c r="FQ54" s="69"/>
      <c r="FR54" s="69"/>
      <c r="FS54" s="69"/>
      <c r="FT54" s="69"/>
      <c r="FU54" s="69"/>
      <c r="FV54" s="69"/>
      <c r="FW54" s="69"/>
      <c r="FX54" s="69"/>
      <c r="FY54" s="69"/>
    </row>
    <row r="55" spans="2:181" s="77" customFormat="1" ht="15" customHeight="1" thickBot="1" x14ac:dyDescent="0.35">
      <c r="B55" s="301"/>
      <c r="C55" s="303"/>
      <c r="D55" s="303"/>
      <c r="E55" s="254" t="s">
        <v>60</v>
      </c>
      <c r="F55" s="254" t="s">
        <v>61</v>
      </c>
      <c r="G55" s="255" t="s">
        <v>62</v>
      </c>
      <c r="H55" s="69"/>
      <c r="I55" s="218"/>
      <c r="J55" s="69"/>
      <c r="K55" s="69"/>
      <c r="L55" s="69"/>
      <c r="M55" s="69"/>
      <c r="N55" s="69"/>
      <c r="O55" s="69"/>
      <c r="P55" s="69"/>
      <c r="Q55" s="69"/>
      <c r="R55" s="69"/>
      <c r="S55" s="69"/>
      <c r="T55" s="69"/>
      <c r="U55" s="69"/>
      <c r="V55" s="69"/>
      <c r="W55" s="69"/>
      <c r="X55" s="69"/>
      <c r="Y55" s="69"/>
      <c r="Z55" s="69"/>
      <c r="AA55" s="69"/>
      <c r="AB55" s="69"/>
      <c r="AC55" s="69"/>
      <c r="AD55" s="69"/>
      <c r="AE55" s="69"/>
      <c r="AF55" s="69"/>
      <c r="AG55" s="69"/>
      <c r="AH55" s="69"/>
      <c r="AI55" s="69"/>
      <c r="AJ55" s="69"/>
      <c r="AK55" s="69"/>
      <c r="AL55" s="69"/>
      <c r="AM55" s="69"/>
      <c r="AN55" s="69"/>
      <c r="AO55" s="69"/>
      <c r="AP55" s="69"/>
      <c r="AQ55" s="69"/>
      <c r="AR55" s="69"/>
      <c r="AS55" s="69"/>
      <c r="AT55" s="69"/>
      <c r="AU55" s="69"/>
      <c r="AV55" s="69"/>
      <c r="AW55" s="69"/>
      <c r="AX55" s="69"/>
      <c r="AY55" s="69"/>
      <c r="AZ55" s="69"/>
      <c r="BA55" s="69"/>
      <c r="BB55" s="69"/>
      <c r="BC55" s="69"/>
      <c r="BD55" s="69"/>
      <c r="BE55" s="69"/>
      <c r="BF55" s="69"/>
      <c r="BG55" s="69"/>
      <c r="BH55" s="69"/>
      <c r="BI55" s="69"/>
      <c r="BJ55" s="69"/>
      <c r="BK55" s="69"/>
      <c r="BL55" s="69"/>
      <c r="BM55" s="69"/>
      <c r="BN55" s="69"/>
      <c r="BO55" s="69"/>
      <c r="BP55" s="69"/>
      <c r="BQ55" s="69"/>
      <c r="BR55" s="69"/>
      <c r="BS55" s="69"/>
      <c r="BT55" s="69"/>
      <c r="BU55" s="69"/>
      <c r="BV55" s="69"/>
      <c r="BW55" s="69"/>
      <c r="BX55" s="69"/>
      <c r="BY55" s="69"/>
      <c r="BZ55" s="69"/>
      <c r="CA55" s="69"/>
      <c r="CB55" s="69"/>
      <c r="CC55" s="69"/>
      <c r="CD55" s="69"/>
      <c r="CE55" s="69"/>
      <c r="CF55" s="69"/>
      <c r="CG55" s="69"/>
      <c r="CH55" s="69"/>
      <c r="CI55" s="69"/>
      <c r="CJ55" s="69"/>
      <c r="CK55" s="69"/>
      <c r="CL55" s="69"/>
      <c r="CM55" s="69"/>
      <c r="CN55" s="69"/>
      <c r="CO55" s="69"/>
      <c r="CP55" s="69"/>
      <c r="CQ55" s="69"/>
      <c r="CR55" s="69"/>
      <c r="CS55" s="69"/>
      <c r="CT55" s="69"/>
      <c r="CU55" s="69"/>
      <c r="CV55" s="69"/>
      <c r="CW55" s="69"/>
      <c r="CX55" s="69"/>
      <c r="CY55" s="69"/>
      <c r="CZ55" s="69"/>
      <c r="DA55" s="69"/>
      <c r="DB55" s="69"/>
      <c r="DC55" s="69"/>
      <c r="DD55" s="69"/>
      <c r="DE55" s="69"/>
      <c r="DF55" s="69"/>
      <c r="DG55" s="69"/>
      <c r="DH55" s="69"/>
      <c r="DI55" s="69"/>
      <c r="DJ55" s="69"/>
      <c r="DK55" s="69"/>
      <c r="DL55" s="69"/>
      <c r="DM55" s="69"/>
      <c r="DN55" s="69"/>
      <c r="DO55" s="69"/>
      <c r="DP55" s="69"/>
      <c r="DQ55" s="69"/>
      <c r="DR55" s="69"/>
      <c r="DS55" s="69"/>
      <c r="DT55" s="69"/>
      <c r="DU55" s="69"/>
      <c r="DV55" s="69"/>
      <c r="DW55" s="69"/>
      <c r="DX55" s="69"/>
      <c r="DY55" s="69"/>
      <c r="DZ55" s="69"/>
      <c r="EA55" s="69"/>
      <c r="EB55" s="69"/>
      <c r="EC55" s="69"/>
      <c r="ED55" s="69"/>
      <c r="EE55" s="69"/>
      <c r="EF55" s="69"/>
      <c r="EG55" s="69"/>
      <c r="EH55" s="69"/>
      <c r="EI55" s="69"/>
      <c r="EJ55" s="69"/>
      <c r="EK55" s="69"/>
      <c r="EL55" s="69"/>
      <c r="EM55" s="69"/>
      <c r="EN55" s="69"/>
      <c r="EO55" s="69"/>
      <c r="EP55" s="69"/>
      <c r="EQ55" s="69"/>
      <c r="ER55" s="69"/>
      <c r="ES55" s="69"/>
      <c r="ET55" s="69"/>
      <c r="EU55" s="69"/>
      <c r="EV55" s="69"/>
      <c r="EW55" s="69"/>
      <c r="EX55" s="69"/>
      <c r="EY55" s="69"/>
      <c r="EZ55" s="69"/>
      <c r="FA55" s="69"/>
      <c r="FB55" s="69"/>
      <c r="FC55" s="69"/>
      <c r="FD55" s="69"/>
      <c r="FE55" s="69"/>
      <c r="FF55" s="69"/>
      <c r="FG55" s="69"/>
      <c r="FH55" s="69"/>
      <c r="FI55" s="69"/>
      <c r="FJ55" s="69"/>
      <c r="FK55" s="69"/>
      <c r="FL55" s="69"/>
      <c r="FM55" s="69"/>
      <c r="FN55" s="69"/>
      <c r="FO55" s="69"/>
      <c r="FP55" s="69"/>
      <c r="FQ55" s="69"/>
      <c r="FR55" s="69"/>
      <c r="FS55" s="69"/>
      <c r="FT55" s="69"/>
      <c r="FU55" s="69"/>
      <c r="FV55" s="69"/>
      <c r="FW55" s="69"/>
      <c r="FX55" s="69"/>
      <c r="FY55" s="69"/>
    </row>
    <row r="56" spans="2:181" s="77" customFormat="1" x14ac:dyDescent="0.3">
      <c r="B56" s="260"/>
      <c r="C56" s="261" t="s">
        <v>63</v>
      </c>
      <c r="D56" s="262"/>
      <c r="E56" s="263"/>
      <c r="F56" s="264"/>
      <c r="G56" s="265"/>
      <c r="H56" s="69"/>
      <c r="I56" s="218"/>
      <c r="J56" s="69"/>
      <c r="K56" s="69"/>
      <c r="L56" s="69"/>
      <c r="M56" s="69"/>
      <c r="N56" s="69"/>
      <c r="O56" s="69"/>
      <c r="P56" s="69"/>
      <c r="Q56" s="69"/>
      <c r="R56" s="69"/>
      <c r="S56" s="69"/>
      <c r="T56" s="69"/>
      <c r="U56" s="69"/>
      <c r="V56" s="69"/>
      <c r="W56" s="69"/>
      <c r="X56" s="69"/>
      <c r="Y56" s="69"/>
      <c r="Z56" s="69"/>
      <c r="AA56" s="69"/>
      <c r="AB56" s="69"/>
      <c r="AC56" s="69"/>
      <c r="AD56" s="69"/>
      <c r="AE56" s="69"/>
      <c r="AF56" s="69"/>
      <c r="AG56" s="69"/>
      <c r="AH56" s="69"/>
      <c r="AI56" s="69"/>
      <c r="AJ56" s="69"/>
      <c r="AK56" s="69"/>
      <c r="AL56" s="69"/>
      <c r="AM56" s="69"/>
      <c r="AN56" s="69"/>
      <c r="AO56" s="69"/>
      <c r="AP56" s="69"/>
      <c r="AQ56" s="69"/>
      <c r="AR56" s="69"/>
      <c r="AS56" s="69"/>
      <c r="AT56" s="69"/>
      <c r="AU56" s="69"/>
      <c r="AV56" s="69"/>
      <c r="AW56" s="69"/>
      <c r="AX56" s="69"/>
      <c r="AY56" s="69"/>
      <c r="AZ56" s="69"/>
      <c r="BA56" s="69"/>
      <c r="BB56" s="69"/>
      <c r="BC56" s="69"/>
      <c r="BD56" s="69"/>
      <c r="BE56" s="69"/>
      <c r="BF56" s="69"/>
      <c r="BG56" s="69"/>
      <c r="BH56" s="69"/>
      <c r="BI56" s="69"/>
      <c r="BJ56" s="69"/>
      <c r="BK56" s="69"/>
      <c r="BL56" s="69"/>
      <c r="BM56" s="69"/>
      <c r="BN56" s="69"/>
      <c r="BO56" s="69"/>
      <c r="BP56" s="69"/>
      <c r="BQ56" s="69"/>
      <c r="BR56" s="69"/>
      <c r="BS56" s="69"/>
      <c r="BT56" s="69"/>
      <c r="BU56" s="69"/>
      <c r="BV56" s="69"/>
      <c r="BW56" s="69"/>
      <c r="BX56" s="69"/>
      <c r="BY56" s="69"/>
      <c r="BZ56" s="69"/>
      <c r="CA56" s="69"/>
      <c r="CB56" s="69"/>
      <c r="CC56" s="69"/>
      <c r="CD56" s="69"/>
      <c r="CE56" s="69"/>
      <c r="CF56" s="69"/>
      <c r="CG56" s="69"/>
      <c r="CH56" s="69"/>
      <c r="CI56" s="69"/>
      <c r="CJ56" s="69"/>
      <c r="CK56" s="69"/>
      <c r="CL56" s="69"/>
      <c r="CM56" s="69"/>
      <c r="CN56" s="69"/>
      <c r="CO56" s="69"/>
      <c r="CP56" s="69"/>
      <c r="CQ56" s="69"/>
      <c r="CR56" s="69"/>
      <c r="CS56" s="69"/>
      <c r="CT56" s="69"/>
      <c r="CU56" s="69"/>
      <c r="CV56" s="69"/>
      <c r="CW56" s="69"/>
      <c r="CX56" s="69"/>
      <c r="CY56" s="69"/>
      <c r="CZ56" s="69"/>
      <c r="DA56" s="69"/>
      <c r="DB56" s="69"/>
      <c r="DC56" s="69"/>
      <c r="DD56" s="69"/>
      <c r="DE56" s="69"/>
      <c r="DF56" s="69"/>
      <c r="DG56" s="69"/>
      <c r="DH56" s="69"/>
      <c r="DI56" s="69"/>
      <c r="DJ56" s="69"/>
      <c r="DK56" s="69"/>
      <c r="DL56" s="69"/>
      <c r="DM56" s="69"/>
      <c r="DN56" s="69"/>
      <c r="DO56" s="69"/>
      <c r="DP56" s="69"/>
      <c r="DQ56" s="69"/>
      <c r="DR56" s="69"/>
      <c r="DS56" s="69"/>
      <c r="DT56" s="69"/>
      <c r="DU56" s="69"/>
      <c r="DV56" s="69"/>
      <c r="DW56" s="69"/>
      <c r="DX56" s="69"/>
      <c r="DY56" s="69"/>
      <c r="DZ56" s="69"/>
      <c r="EA56" s="69"/>
      <c r="EB56" s="69"/>
      <c r="EC56" s="69"/>
      <c r="ED56" s="69"/>
      <c r="EE56" s="69"/>
      <c r="EF56" s="69"/>
      <c r="EG56" s="69"/>
      <c r="EH56" s="69"/>
      <c r="EI56" s="69"/>
      <c r="EJ56" s="69"/>
      <c r="EK56" s="69"/>
      <c r="EL56" s="69"/>
      <c r="EM56" s="69"/>
      <c r="EN56" s="69"/>
      <c r="EO56" s="69"/>
      <c r="EP56" s="69"/>
      <c r="EQ56" s="69"/>
      <c r="ER56" s="69"/>
      <c r="ES56" s="69"/>
      <c r="ET56" s="69"/>
      <c r="EU56" s="69"/>
      <c r="EV56" s="69"/>
      <c r="EW56" s="69"/>
      <c r="EX56" s="69"/>
      <c r="EY56" s="69"/>
      <c r="EZ56" s="69"/>
      <c r="FA56" s="69"/>
      <c r="FB56" s="69"/>
      <c r="FC56" s="69"/>
      <c r="FD56" s="69"/>
      <c r="FE56" s="69"/>
      <c r="FF56" s="69"/>
      <c r="FG56" s="69"/>
      <c r="FH56" s="69"/>
      <c r="FI56" s="69"/>
      <c r="FJ56" s="69"/>
      <c r="FK56" s="69"/>
      <c r="FL56" s="69"/>
      <c r="FM56" s="69"/>
      <c r="FN56" s="69"/>
      <c r="FO56" s="69"/>
      <c r="FP56" s="69"/>
      <c r="FQ56" s="69"/>
      <c r="FR56" s="69"/>
      <c r="FS56" s="69"/>
      <c r="FT56" s="69"/>
      <c r="FU56" s="69"/>
      <c r="FV56" s="69"/>
      <c r="FW56" s="69"/>
      <c r="FX56" s="69"/>
      <c r="FY56" s="69"/>
    </row>
    <row r="57" spans="2:181" s="77" customFormat="1" x14ac:dyDescent="0.3">
      <c r="B57" s="126"/>
      <c r="C57" s="127" t="s">
        <v>64</v>
      </c>
      <c r="D57" s="250" t="s">
        <v>65</v>
      </c>
      <c r="E57" s="129"/>
      <c r="F57" s="210">
        <v>300</v>
      </c>
      <c r="G57" s="97"/>
      <c r="H57" s="69"/>
      <c r="I57" s="218"/>
      <c r="J57" s="69"/>
      <c r="K57" s="69"/>
      <c r="L57" s="69"/>
      <c r="M57" s="69"/>
      <c r="N57" s="69"/>
      <c r="O57" s="69"/>
      <c r="P57" s="69"/>
      <c r="Q57" s="69"/>
      <c r="R57" s="69"/>
      <c r="S57" s="69"/>
      <c r="T57" s="69"/>
      <c r="U57" s="69"/>
      <c r="V57" s="69"/>
      <c r="W57" s="69"/>
      <c r="X57" s="69"/>
      <c r="Y57" s="69"/>
      <c r="Z57" s="69"/>
      <c r="AA57" s="69"/>
      <c r="AB57" s="69"/>
      <c r="AC57" s="69"/>
      <c r="AD57" s="69"/>
      <c r="AE57" s="69"/>
      <c r="AF57" s="69"/>
      <c r="AG57" s="69"/>
      <c r="AH57" s="69"/>
      <c r="AI57" s="69"/>
      <c r="AJ57" s="69"/>
      <c r="AK57" s="69"/>
      <c r="AL57" s="69"/>
      <c r="AM57" s="69"/>
      <c r="AN57" s="69"/>
      <c r="AO57" s="69"/>
      <c r="AP57" s="69"/>
      <c r="AQ57" s="69"/>
      <c r="AR57" s="69"/>
      <c r="AS57" s="69"/>
      <c r="AT57" s="69"/>
      <c r="AU57" s="69"/>
      <c r="AV57" s="69"/>
      <c r="AW57" s="69"/>
      <c r="AX57" s="69"/>
      <c r="AY57" s="69"/>
      <c r="AZ57" s="69"/>
      <c r="BA57" s="69"/>
      <c r="BB57" s="69"/>
      <c r="BC57" s="69"/>
      <c r="BD57" s="69"/>
      <c r="BE57" s="69"/>
      <c r="BF57" s="69"/>
      <c r="BG57" s="69"/>
      <c r="BH57" s="69"/>
      <c r="BI57" s="69"/>
      <c r="BJ57" s="69"/>
      <c r="BK57" s="69"/>
      <c r="BL57" s="69"/>
      <c r="BM57" s="69"/>
      <c r="BN57" s="69"/>
      <c r="BO57" s="69"/>
      <c r="BP57" s="69"/>
      <c r="BQ57" s="69"/>
      <c r="BR57" s="69"/>
      <c r="BS57" s="69"/>
      <c r="BT57" s="69"/>
      <c r="BU57" s="69"/>
      <c r="BV57" s="69"/>
      <c r="BW57" s="69"/>
      <c r="BX57" s="69"/>
      <c r="BY57" s="69"/>
      <c r="BZ57" s="69"/>
      <c r="CA57" s="69"/>
      <c r="CB57" s="69"/>
      <c r="CC57" s="69"/>
      <c r="CD57" s="69"/>
      <c r="CE57" s="69"/>
      <c r="CF57" s="69"/>
      <c r="CG57" s="69"/>
      <c r="CH57" s="69"/>
      <c r="CI57" s="69"/>
      <c r="CJ57" s="69"/>
      <c r="CK57" s="69"/>
      <c r="CL57" s="69"/>
      <c r="CM57" s="69"/>
      <c r="CN57" s="69"/>
      <c r="CO57" s="69"/>
      <c r="CP57" s="69"/>
      <c r="CQ57" s="69"/>
      <c r="CR57" s="69"/>
      <c r="CS57" s="69"/>
      <c r="CT57" s="69"/>
      <c r="CU57" s="69"/>
      <c r="CV57" s="69"/>
      <c r="CW57" s="69"/>
      <c r="CX57" s="69"/>
      <c r="CY57" s="69"/>
      <c r="CZ57" s="69"/>
      <c r="DA57" s="69"/>
      <c r="DB57" s="69"/>
      <c r="DC57" s="69"/>
      <c r="DD57" s="69"/>
      <c r="DE57" s="69"/>
      <c r="DF57" s="69"/>
      <c r="DG57" s="69"/>
      <c r="DH57" s="69"/>
      <c r="DI57" s="69"/>
      <c r="DJ57" s="69"/>
      <c r="DK57" s="69"/>
      <c r="DL57" s="69"/>
      <c r="DM57" s="69"/>
      <c r="DN57" s="69"/>
      <c r="DO57" s="69"/>
      <c r="DP57" s="69"/>
      <c r="DQ57" s="69"/>
      <c r="DR57" s="69"/>
      <c r="DS57" s="69"/>
      <c r="DT57" s="69"/>
      <c r="DU57" s="69"/>
      <c r="DV57" s="69"/>
      <c r="DW57" s="69"/>
      <c r="DX57" s="69"/>
      <c r="DY57" s="69"/>
      <c r="DZ57" s="69"/>
      <c r="EA57" s="69"/>
      <c r="EB57" s="69"/>
      <c r="EC57" s="69"/>
      <c r="ED57" s="69"/>
      <c r="EE57" s="69"/>
      <c r="EF57" s="69"/>
      <c r="EG57" s="69"/>
      <c r="EH57" s="69"/>
      <c r="EI57" s="69"/>
      <c r="EJ57" s="69"/>
      <c r="EK57" s="69"/>
      <c r="EL57" s="69"/>
      <c r="EM57" s="69"/>
      <c r="EN57" s="69"/>
      <c r="EO57" s="69"/>
      <c r="EP57" s="69"/>
      <c r="EQ57" s="69"/>
      <c r="ER57" s="69"/>
      <c r="ES57" s="69"/>
      <c r="ET57" s="69"/>
      <c r="EU57" s="69"/>
      <c r="EV57" s="69"/>
      <c r="EW57" s="69"/>
      <c r="EX57" s="69"/>
      <c r="EY57" s="69"/>
      <c r="EZ57" s="69"/>
      <c r="FA57" s="69"/>
      <c r="FB57" s="69"/>
      <c r="FC57" s="69"/>
      <c r="FD57" s="69"/>
      <c r="FE57" s="69"/>
      <c r="FF57" s="69"/>
      <c r="FG57" s="69"/>
      <c r="FH57" s="69"/>
      <c r="FI57" s="69"/>
      <c r="FJ57" s="69"/>
      <c r="FK57" s="69"/>
      <c r="FL57" s="69"/>
      <c r="FM57" s="69"/>
      <c r="FN57" s="69"/>
      <c r="FO57" s="69"/>
      <c r="FP57" s="69"/>
      <c r="FQ57" s="69"/>
      <c r="FR57" s="69"/>
      <c r="FS57" s="69"/>
      <c r="FT57" s="69"/>
      <c r="FU57" s="69"/>
      <c r="FV57" s="69"/>
      <c r="FW57" s="69"/>
      <c r="FX57" s="69"/>
      <c r="FY57" s="69"/>
    </row>
    <row r="58" spans="2:181" s="77" customFormat="1" x14ac:dyDescent="0.3">
      <c r="B58" s="266"/>
      <c r="C58" s="256" t="s">
        <v>66</v>
      </c>
      <c r="D58" s="257"/>
      <c r="E58" s="258"/>
      <c r="F58" s="259"/>
      <c r="G58" s="267"/>
      <c r="H58" s="69"/>
      <c r="I58" s="218"/>
      <c r="J58" s="69"/>
      <c r="K58" s="69"/>
      <c r="L58" s="69"/>
      <c r="M58" s="69"/>
      <c r="N58" s="69"/>
      <c r="O58" s="69"/>
      <c r="P58" s="69"/>
      <c r="Q58" s="69"/>
      <c r="R58" s="69"/>
      <c r="S58" s="69"/>
      <c r="T58" s="69"/>
      <c r="U58" s="69"/>
      <c r="V58" s="69"/>
      <c r="W58" s="69"/>
      <c r="X58" s="69"/>
      <c r="Y58" s="69"/>
      <c r="Z58" s="69"/>
      <c r="AA58" s="69"/>
      <c r="AB58" s="69"/>
      <c r="AC58" s="69"/>
      <c r="AD58" s="69"/>
      <c r="AE58" s="69"/>
      <c r="AF58" s="69"/>
      <c r="AG58" s="69"/>
      <c r="AH58" s="69"/>
      <c r="AI58" s="69"/>
      <c r="AJ58" s="69"/>
      <c r="AK58" s="69"/>
      <c r="AL58" s="69"/>
      <c r="AM58" s="69"/>
      <c r="AN58" s="69"/>
      <c r="AO58" s="69"/>
      <c r="AP58" s="69"/>
      <c r="AQ58" s="69"/>
      <c r="AR58" s="69"/>
      <c r="AS58" s="69"/>
      <c r="AT58" s="69"/>
      <c r="AU58" s="69"/>
      <c r="AV58" s="69"/>
      <c r="AW58" s="69"/>
      <c r="AX58" s="69"/>
      <c r="AY58" s="69"/>
      <c r="AZ58" s="69"/>
      <c r="BA58" s="69"/>
      <c r="BB58" s="69"/>
      <c r="BC58" s="69"/>
      <c r="BD58" s="69"/>
      <c r="BE58" s="69"/>
      <c r="BF58" s="69"/>
      <c r="BG58" s="69"/>
      <c r="BH58" s="69"/>
      <c r="BI58" s="69"/>
      <c r="BJ58" s="69"/>
      <c r="BK58" s="69"/>
      <c r="BL58" s="69"/>
      <c r="BM58" s="69"/>
      <c r="BN58" s="69"/>
      <c r="BO58" s="69"/>
      <c r="BP58" s="69"/>
      <c r="BQ58" s="69"/>
      <c r="BR58" s="69"/>
      <c r="BS58" s="69"/>
      <c r="BT58" s="69"/>
      <c r="BU58" s="69"/>
      <c r="BV58" s="69"/>
      <c r="BW58" s="69"/>
      <c r="BX58" s="69"/>
      <c r="BY58" s="69"/>
      <c r="BZ58" s="69"/>
      <c r="CA58" s="69"/>
      <c r="CB58" s="69"/>
      <c r="CC58" s="69"/>
      <c r="CD58" s="69"/>
      <c r="CE58" s="69"/>
      <c r="CF58" s="69"/>
      <c r="CG58" s="69"/>
      <c r="CH58" s="69"/>
      <c r="CI58" s="69"/>
      <c r="CJ58" s="69"/>
      <c r="CK58" s="69"/>
      <c r="CL58" s="69"/>
      <c r="CM58" s="69"/>
      <c r="CN58" s="69"/>
      <c r="CO58" s="69"/>
      <c r="CP58" s="69"/>
      <c r="CQ58" s="69"/>
      <c r="CR58" s="69"/>
      <c r="CS58" s="69"/>
      <c r="CT58" s="69"/>
      <c r="CU58" s="69"/>
      <c r="CV58" s="69"/>
      <c r="CW58" s="69"/>
      <c r="CX58" s="69"/>
      <c r="CY58" s="69"/>
      <c r="CZ58" s="69"/>
      <c r="DA58" s="69"/>
      <c r="DB58" s="69"/>
      <c r="DC58" s="69"/>
      <c r="DD58" s="69"/>
      <c r="DE58" s="69"/>
      <c r="DF58" s="69"/>
      <c r="DG58" s="69"/>
      <c r="DH58" s="69"/>
      <c r="DI58" s="69"/>
      <c r="DJ58" s="69"/>
      <c r="DK58" s="69"/>
      <c r="DL58" s="69"/>
      <c r="DM58" s="69"/>
      <c r="DN58" s="69"/>
      <c r="DO58" s="69"/>
      <c r="DP58" s="69"/>
      <c r="DQ58" s="69"/>
      <c r="DR58" s="69"/>
      <c r="DS58" s="69"/>
      <c r="DT58" s="69"/>
      <c r="DU58" s="69"/>
      <c r="DV58" s="69"/>
      <c r="DW58" s="69"/>
      <c r="DX58" s="69"/>
      <c r="DY58" s="69"/>
      <c r="DZ58" s="69"/>
      <c r="EA58" s="69"/>
      <c r="EB58" s="69"/>
      <c r="EC58" s="69"/>
      <c r="ED58" s="69"/>
      <c r="EE58" s="69"/>
      <c r="EF58" s="69"/>
      <c r="EG58" s="69"/>
      <c r="EH58" s="69"/>
      <c r="EI58" s="69"/>
      <c r="EJ58" s="69"/>
      <c r="EK58" s="69"/>
      <c r="EL58" s="69"/>
      <c r="EM58" s="69"/>
      <c r="EN58" s="69"/>
      <c r="EO58" s="69"/>
      <c r="EP58" s="69"/>
      <c r="EQ58" s="69"/>
      <c r="ER58" s="69"/>
      <c r="ES58" s="69"/>
      <c r="ET58" s="69"/>
      <c r="EU58" s="69"/>
      <c r="EV58" s="69"/>
      <c r="EW58" s="69"/>
      <c r="EX58" s="69"/>
      <c r="EY58" s="69"/>
      <c r="EZ58" s="69"/>
      <c r="FA58" s="69"/>
      <c r="FB58" s="69"/>
      <c r="FC58" s="69"/>
      <c r="FD58" s="69"/>
      <c r="FE58" s="69"/>
      <c r="FF58" s="69"/>
      <c r="FG58" s="69"/>
      <c r="FH58" s="69"/>
      <c r="FI58" s="69"/>
      <c r="FJ58" s="69"/>
      <c r="FK58" s="69"/>
      <c r="FL58" s="69"/>
      <c r="FM58" s="69"/>
      <c r="FN58" s="69"/>
      <c r="FO58" s="69"/>
      <c r="FP58" s="69"/>
      <c r="FQ58" s="69"/>
      <c r="FR58" s="69"/>
      <c r="FS58" s="69"/>
      <c r="FT58" s="69"/>
      <c r="FU58" s="69"/>
      <c r="FV58" s="69"/>
      <c r="FW58" s="69"/>
      <c r="FX58" s="69"/>
      <c r="FY58" s="69"/>
    </row>
    <row r="59" spans="2:181" s="77" customFormat="1" ht="56.25" customHeight="1" x14ac:dyDescent="0.3">
      <c r="B59" s="126"/>
      <c r="C59" s="251" t="s">
        <v>228</v>
      </c>
      <c r="D59" s="250" t="s">
        <v>67</v>
      </c>
      <c r="E59" s="129"/>
      <c r="F59" s="210">
        <v>24</v>
      </c>
      <c r="G59" s="97"/>
      <c r="H59" s="69"/>
      <c r="I59" s="218"/>
      <c r="J59" s="69"/>
      <c r="K59" s="69"/>
      <c r="L59" s="69"/>
      <c r="M59" s="69"/>
      <c r="N59" s="69"/>
      <c r="O59" s="69"/>
      <c r="P59" s="69"/>
      <c r="Q59" s="69"/>
      <c r="R59" s="69"/>
      <c r="S59" s="69"/>
      <c r="T59" s="69"/>
      <c r="U59" s="69"/>
      <c r="V59" s="69"/>
      <c r="W59" s="69"/>
      <c r="X59" s="69"/>
      <c r="Y59" s="69"/>
      <c r="Z59" s="69"/>
      <c r="AA59" s="69"/>
      <c r="AB59" s="69"/>
      <c r="AC59" s="69"/>
      <c r="AD59" s="69"/>
      <c r="AE59" s="69"/>
      <c r="AF59" s="69"/>
      <c r="AG59" s="69"/>
      <c r="AH59" s="69"/>
      <c r="AI59" s="69"/>
      <c r="AJ59" s="69"/>
      <c r="AK59" s="69"/>
      <c r="AL59" s="69"/>
      <c r="AM59" s="69"/>
      <c r="AN59" s="69"/>
      <c r="AO59" s="69"/>
      <c r="AP59" s="69"/>
      <c r="AQ59" s="69"/>
      <c r="AR59" s="69"/>
      <c r="AS59" s="69"/>
      <c r="AT59" s="69"/>
      <c r="AU59" s="69"/>
      <c r="AV59" s="69"/>
      <c r="AW59" s="69"/>
      <c r="AX59" s="69"/>
      <c r="AY59" s="69"/>
      <c r="AZ59" s="69"/>
      <c r="BA59" s="69"/>
      <c r="BB59" s="69"/>
      <c r="BC59" s="69"/>
      <c r="BD59" s="69"/>
      <c r="BE59" s="69"/>
      <c r="BF59" s="69"/>
      <c r="BG59" s="69"/>
      <c r="BH59" s="69"/>
      <c r="BI59" s="69"/>
      <c r="BJ59" s="69"/>
      <c r="BK59" s="69"/>
      <c r="BL59" s="69"/>
      <c r="BM59" s="69"/>
      <c r="BN59" s="69"/>
      <c r="BO59" s="69"/>
      <c r="BP59" s="69"/>
      <c r="BQ59" s="69"/>
      <c r="BR59" s="69"/>
      <c r="BS59" s="69"/>
      <c r="BT59" s="69"/>
      <c r="BU59" s="69"/>
      <c r="BV59" s="69"/>
      <c r="BW59" s="69"/>
      <c r="BX59" s="69"/>
      <c r="BY59" s="69"/>
      <c r="BZ59" s="69"/>
      <c r="CA59" s="69"/>
      <c r="CB59" s="69"/>
      <c r="CC59" s="69"/>
      <c r="CD59" s="69"/>
      <c r="CE59" s="69"/>
      <c r="CF59" s="69"/>
      <c r="CG59" s="69"/>
      <c r="CH59" s="69"/>
      <c r="CI59" s="69"/>
      <c r="CJ59" s="69"/>
      <c r="CK59" s="69"/>
      <c r="CL59" s="69"/>
      <c r="CM59" s="69"/>
      <c r="CN59" s="69"/>
      <c r="CO59" s="69"/>
      <c r="CP59" s="69"/>
      <c r="CQ59" s="69"/>
      <c r="CR59" s="69"/>
      <c r="CS59" s="69"/>
      <c r="CT59" s="69"/>
      <c r="CU59" s="69"/>
      <c r="CV59" s="69"/>
      <c r="CW59" s="69"/>
      <c r="CX59" s="69"/>
      <c r="CY59" s="69"/>
      <c r="CZ59" s="69"/>
      <c r="DA59" s="69"/>
      <c r="DB59" s="69"/>
      <c r="DC59" s="69"/>
      <c r="DD59" s="69"/>
      <c r="DE59" s="69"/>
      <c r="DF59" s="69"/>
      <c r="DG59" s="69"/>
      <c r="DH59" s="69"/>
      <c r="DI59" s="69"/>
      <c r="DJ59" s="69"/>
      <c r="DK59" s="69"/>
      <c r="DL59" s="69"/>
      <c r="DM59" s="69"/>
      <c r="DN59" s="69"/>
      <c r="DO59" s="69"/>
      <c r="DP59" s="69"/>
      <c r="DQ59" s="69"/>
      <c r="DR59" s="69"/>
      <c r="DS59" s="69"/>
      <c r="DT59" s="69"/>
      <c r="DU59" s="69"/>
      <c r="DV59" s="69"/>
      <c r="DW59" s="69"/>
      <c r="DX59" s="69"/>
      <c r="DY59" s="69"/>
      <c r="DZ59" s="69"/>
      <c r="EA59" s="69"/>
      <c r="EB59" s="69"/>
      <c r="EC59" s="69"/>
      <c r="ED59" s="69"/>
      <c r="EE59" s="69"/>
      <c r="EF59" s="69"/>
      <c r="EG59" s="69"/>
      <c r="EH59" s="69"/>
      <c r="EI59" s="69"/>
      <c r="EJ59" s="69"/>
      <c r="EK59" s="69"/>
      <c r="EL59" s="69"/>
      <c r="EM59" s="69"/>
      <c r="EN59" s="69"/>
      <c r="EO59" s="69"/>
      <c r="EP59" s="69"/>
      <c r="EQ59" s="69"/>
      <c r="ER59" s="69"/>
      <c r="ES59" s="69"/>
      <c r="ET59" s="69"/>
      <c r="EU59" s="69"/>
      <c r="EV59" s="69"/>
      <c r="EW59" s="69"/>
      <c r="EX59" s="69"/>
      <c r="EY59" s="69"/>
      <c r="EZ59" s="69"/>
      <c r="FA59" s="69"/>
      <c r="FB59" s="69"/>
      <c r="FC59" s="69"/>
      <c r="FD59" s="69"/>
      <c r="FE59" s="69"/>
      <c r="FF59" s="69"/>
      <c r="FG59" s="69"/>
      <c r="FH59" s="69"/>
      <c r="FI59" s="69"/>
      <c r="FJ59" s="69"/>
      <c r="FK59" s="69"/>
      <c r="FL59" s="69"/>
      <c r="FM59" s="69"/>
      <c r="FN59" s="69"/>
      <c r="FO59" s="69"/>
      <c r="FP59" s="69"/>
      <c r="FQ59" s="69"/>
      <c r="FR59" s="69"/>
      <c r="FS59" s="69"/>
      <c r="FT59" s="69"/>
      <c r="FU59" s="69"/>
      <c r="FV59" s="69"/>
      <c r="FW59" s="69"/>
      <c r="FX59" s="69"/>
      <c r="FY59" s="69"/>
    </row>
    <row r="60" spans="2:181" s="77" customFormat="1" ht="27" customHeight="1" x14ac:dyDescent="0.3">
      <c r="B60" s="126"/>
      <c r="C60" s="251" t="s">
        <v>68</v>
      </c>
      <c r="D60" s="250" t="s">
        <v>67</v>
      </c>
      <c r="E60" s="129"/>
      <c r="F60" s="210">
        <v>12</v>
      </c>
      <c r="G60" s="97"/>
      <c r="H60" s="69"/>
      <c r="I60" s="218"/>
      <c r="J60" s="69"/>
      <c r="K60" s="69"/>
      <c r="L60" s="69"/>
      <c r="M60" s="69"/>
      <c r="N60" s="69"/>
      <c r="O60" s="69"/>
      <c r="P60" s="69"/>
      <c r="Q60" s="69"/>
      <c r="R60" s="69"/>
      <c r="S60" s="69"/>
      <c r="T60" s="69"/>
      <c r="U60" s="69"/>
      <c r="V60" s="69"/>
      <c r="W60" s="69"/>
      <c r="X60" s="69"/>
      <c r="Y60" s="69"/>
      <c r="Z60" s="69"/>
      <c r="AA60" s="69"/>
      <c r="AB60" s="69"/>
      <c r="AC60" s="69"/>
      <c r="AD60" s="69"/>
      <c r="AE60" s="69"/>
      <c r="AF60" s="69"/>
      <c r="AG60" s="69"/>
      <c r="AH60" s="69"/>
      <c r="AI60" s="69"/>
      <c r="AJ60" s="69"/>
      <c r="AK60" s="69"/>
      <c r="AL60" s="69"/>
      <c r="AM60" s="69"/>
      <c r="AN60" s="69"/>
      <c r="AO60" s="69"/>
      <c r="AP60" s="69"/>
      <c r="AQ60" s="69"/>
      <c r="AR60" s="69"/>
      <c r="AS60" s="69"/>
      <c r="AT60" s="69"/>
      <c r="AU60" s="69"/>
      <c r="AV60" s="69"/>
      <c r="AW60" s="69"/>
      <c r="AX60" s="69"/>
      <c r="AY60" s="69"/>
      <c r="AZ60" s="69"/>
      <c r="BA60" s="69"/>
      <c r="BB60" s="69"/>
      <c r="BC60" s="69"/>
      <c r="BD60" s="69"/>
      <c r="BE60" s="69"/>
      <c r="BF60" s="69"/>
      <c r="BG60" s="69"/>
      <c r="BH60" s="69"/>
      <c r="BI60" s="69"/>
      <c r="BJ60" s="69"/>
      <c r="BK60" s="69"/>
      <c r="BL60" s="69"/>
      <c r="BM60" s="69"/>
      <c r="BN60" s="69"/>
      <c r="BO60" s="69"/>
      <c r="BP60" s="69"/>
      <c r="BQ60" s="69"/>
      <c r="BR60" s="69"/>
      <c r="BS60" s="69"/>
      <c r="BT60" s="69"/>
      <c r="BU60" s="69"/>
      <c r="BV60" s="69"/>
      <c r="BW60" s="69"/>
      <c r="BX60" s="69"/>
      <c r="BY60" s="69"/>
      <c r="BZ60" s="69"/>
      <c r="CA60" s="69"/>
      <c r="CB60" s="69"/>
      <c r="CC60" s="69"/>
      <c r="CD60" s="69"/>
      <c r="CE60" s="69"/>
      <c r="CF60" s="69"/>
      <c r="CG60" s="69"/>
      <c r="CH60" s="69"/>
      <c r="CI60" s="69"/>
      <c r="CJ60" s="69"/>
      <c r="CK60" s="69"/>
      <c r="CL60" s="69"/>
      <c r="CM60" s="69"/>
      <c r="CN60" s="69"/>
      <c r="CO60" s="69"/>
      <c r="CP60" s="69"/>
      <c r="CQ60" s="69"/>
      <c r="CR60" s="69"/>
      <c r="CS60" s="69"/>
      <c r="CT60" s="69"/>
      <c r="CU60" s="69"/>
      <c r="CV60" s="69"/>
      <c r="CW60" s="69"/>
      <c r="CX60" s="69"/>
      <c r="CY60" s="69"/>
      <c r="CZ60" s="69"/>
      <c r="DA60" s="69"/>
      <c r="DB60" s="69"/>
      <c r="DC60" s="69"/>
      <c r="DD60" s="69"/>
      <c r="DE60" s="69"/>
      <c r="DF60" s="69"/>
      <c r="DG60" s="69"/>
      <c r="DH60" s="69"/>
      <c r="DI60" s="69"/>
      <c r="DJ60" s="69"/>
      <c r="DK60" s="69"/>
      <c r="DL60" s="69"/>
      <c r="DM60" s="69"/>
      <c r="DN60" s="69"/>
      <c r="DO60" s="69"/>
      <c r="DP60" s="69"/>
      <c r="DQ60" s="69"/>
      <c r="DR60" s="69"/>
      <c r="DS60" s="69"/>
      <c r="DT60" s="69"/>
      <c r="DU60" s="69"/>
      <c r="DV60" s="69"/>
      <c r="DW60" s="69"/>
      <c r="DX60" s="69"/>
      <c r="DY60" s="69"/>
      <c r="DZ60" s="69"/>
      <c r="EA60" s="69"/>
      <c r="EB60" s="69"/>
      <c r="EC60" s="69"/>
      <c r="ED60" s="69"/>
      <c r="EE60" s="69"/>
      <c r="EF60" s="69"/>
      <c r="EG60" s="69"/>
      <c r="EH60" s="69"/>
      <c r="EI60" s="69"/>
      <c r="EJ60" s="69"/>
      <c r="EK60" s="69"/>
      <c r="EL60" s="69"/>
      <c r="EM60" s="69"/>
      <c r="EN60" s="69"/>
      <c r="EO60" s="69"/>
      <c r="EP60" s="69"/>
      <c r="EQ60" s="69"/>
      <c r="ER60" s="69"/>
      <c r="ES60" s="69"/>
      <c r="ET60" s="69"/>
      <c r="EU60" s="69"/>
      <c r="EV60" s="69"/>
      <c r="EW60" s="69"/>
      <c r="EX60" s="69"/>
      <c r="EY60" s="69"/>
      <c r="EZ60" s="69"/>
      <c r="FA60" s="69"/>
      <c r="FB60" s="69"/>
      <c r="FC60" s="69"/>
      <c r="FD60" s="69"/>
      <c r="FE60" s="69"/>
      <c r="FF60" s="69"/>
      <c r="FG60" s="69"/>
      <c r="FH60" s="69"/>
      <c r="FI60" s="69"/>
      <c r="FJ60" s="69"/>
      <c r="FK60" s="69"/>
      <c r="FL60" s="69"/>
      <c r="FM60" s="69"/>
      <c r="FN60" s="69"/>
      <c r="FO60" s="69"/>
      <c r="FP60" s="69"/>
      <c r="FQ60" s="69"/>
      <c r="FR60" s="69"/>
      <c r="FS60" s="69"/>
      <c r="FT60" s="69"/>
      <c r="FU60" s="69"/>
      <c r="FV60" s="69"/>
      <c r="FW60" s="69"/>
      <c r="FX60" s="69"/>
      <c r="FY60" s="69"/>
    </row>
    <row r="61" spans="2:181" s="77" customFormat="1" ht="29.4" customHeight="1" x14ac:dyDescent="0.3">
      <c r="B61" s="126"/>
      <c r="C61" s="251" t="s">
        <v>69</v>
      </c>
      <c r="D61" s="250" t="s">
        <v>67</v>
      </c>
      <c r="E61" s="129"/>
      <c r="F61" s="210">
        <v>12</v>
      </c>
      <c r="G61" s="97"/>
      <c r="H61" s="69"/>
      <c r="I61" s="218"/>
      <c r="J61" s="69"/>
      <c r="K61" s="69"/>
      <c r="L61" s="69"/>
      <c r="M61" s="69"/>
      <c r="N61" s="69"/>
      <c r="O61" s="69"/>
      <c r="P61" s="69"/>
      <c r="Q61" s="69"/>
      <c r="R61" s="69"/>
      <c r="S61" s="69"/>
      <c r="T61" s="69"/>
      <c r="U61" s="69"/>
      <c r="V61" s="69"/>
      <c r="W61" s="69"/>
      <c r="X61" s="69"/>
      <c r="Y61" s="69"/>
      <c r="Z61" s="69"/>
      <c r="AA61" s="69"/>
      <c r="AB61" s="69"/>
      <c r="AC61" s="69"/>
      <c r="AD61" s="69"/>
      <c r="AE61" s="69"/>
      <c r="AF61" s="69"/>
      <c r="AG61" s="69"/>
      <c r="AH61" s="69"/>
      <c r="AI61" s="69"/>
      <c r="AJ61" s="69"/>
      <c r="AK61" s="69"/>
      <c r="AL61" s="69"/>
      <c r="AM61" s="69"/>
      <c r="AN61" s="69"/>
      <c r="AO61" s="69"/>
      <c r="AP61" s="69"/>
      <c r="AQ61" s="69"/>
      <c r="AR61" s="69"/>
      <c r="AS61" s="69"/>
      <c r="AT61" s="69"/>
      <c r="AU61" s="69"/>
      <c r="AV61" s="69"/>
      <c r="AW61" s="69"/>
      <c r="AX61" s="69"/>
      <c r="AY61" s="69"/>
      <c r="AZ61" s="69"/>
      <c r="BA61" s="69"/>
      <c r="BB61" s="69"/>
      <c r="BC61" s="69"/>
      <c r="BD61" s="69"/>
      <c r="BE61" s="69"/>
      <c r="BF61" s="69"/>
      <c r="BG61" s="69"/>
      <c r="BH61" s="69"/>
      <c r="BI61" s="69"/>
      <c r="BJ61" s="69"/>
      <c r="BK61" s="69"/>
      <c r="BL61" s="69"/>
      <c r="BM61" s="69"/>
      <c r="BN61" s="69"/>
      <c r="BO61" s="69"/>
      <c r="BP61" s="69"/>
      <c r="BQ61" s="69"/>
      <c r="BR61" s="69"/>
      <c r="BS61" s="69"/>
      <c r="BT61" s="69"/>
      <c r="BU61" s="69"/>
      <c r="BV61" s="69"/>
      <c r="BW61" s="69"/>
      <c r="BX61" s="69"/>
      <c r="BY61" s="69"/>
      <c r="BZ61" s="69"/>
      <c r="CA61" s="69"/>
      <c r="CB61" s="69"/>
      <c r="CC61" s="69"/>
      <c r="CD61" s="69"/>
      <c r="CE61" s="69"/>
      <c r="CF61" s="69"/>
      <c r="CG61" s="69"/>
      <c r="CH61" s="69"/>
      <c r="CI61" s="69"/>
      <c r="CJ61" s="69"/>
      <c r="CK61" s="69"/>
      <c r="CL61" s="69"/>
      <c r="CM61" s="69"/>
      <c r="CN61" s="69"/>
      <c r="CO61" s="69"/>
      <c r="CP61" s="69"/>
      <c r="CQ61" s="69"/>
      <c r="CR61" s="69"/>
      <c r="CS61" s="69"/>
      <c r="CT61" s="69"/>
      <c r="CU61" s="69"/>
      <c r="CV61" s="69"/>
      <c r="CW61" s="69"/>
      <c r="CX61" s="69"/>
      <c r="CY61" s="69"/>
      <c r="CZ61" s="69"/>
      <c r="DA61" s="69"/>
      <c r="DB61" s="69"/>
      <c r="DC61" s="69"/>
      <c r="DD61" s="69"/>
      <c r="DE61" s="69"/>
      <c r="DF61" s="69"/>
      <c r="DG61" s="69"/>
      <c r="DH61" s="69"/>
      <c r="DI61" s="69"/>
      <c r="DJ61" s="69"/>
      <c r="DK61" s="69"/>
      <c r="DL61" s="69"/>
      <c r="DM61" s="69"/>
      <c r="DN61" s="69"/>
      <c r="DO61" s="69"/>
      <c r="DP61" s="69"/>
      <c r="DQ61" s="69"/>
      <c r="DR61" s="69"/>
      <c r="DS61" s="69"/>
      <c r="DT61" s="69"/>
      <c r="DU61" s="69"/>
      <c r="DV61" s="69"/>
      <c r="DW61" s="69"/>
      <c r="DX61" s="69"/>
      <c r="DY61" s="69"/>
      <c r="DZ61" s="69"/>
      <c r="EA61" s="69"/>
      <c r="EB61" s="69"/>
      <c r="EC61" s="69"/>
      <c r="ED61" s="69"/>
      <c r="EE61" s="69"/>
      <c r="EF61" s="69"/>
      <c r="EG61" s="69"/>
      <c r="EH61" s="69"/>
      <c r="EI61" s="69"/>
      <c r="EJ61" s="69"/>
      <c r="EK61" s="69"/>
      <c r="EL61" s="69"/>
      <c r="EM61" s="69"/>
      <c r="EN61" s="69"/>
      <c r="EO61" s="69"/>
      <c r="EP61" s="69"/>
      <c r="EQ61" s="69"/>
      <c r="ER61" s="69"/>
      <c r="ES61" s="69"/>
      <c r="ET61" s="69"/>
      <c r="EU61" s="69"/>
      <c r="EV61" s="69"/>
      <c r="EW61" s="69"/>
      <c r="EX61" s="69"/>
      <c r="EY61" s="69"/>
      <c r="EZ61" s="69"/>
      <c r="FA61" s="69"/>
      <c r="FB61" s="69"/>
      <c r="FC61" s="69"/>
      <c r="FD61" s="69"/>
      <c r="FE61" s="69"/>
      <c r="FF61" s="69"/>
      <c r="FG61" s="69"/>
      <c r="FH61" s="69"/>
      <c r="FI61" s="69"/>
      <c r="FJ61" s="69"/>
      <c r="FK61" s="69"/>
      <c r="FL61" s="69"/>
      <c r="FM61" s="69"/>
      <c r="FN61" s="69"/>
      <c r="FO61" s="69"/>
      <c r="FP61" s="69"/>
      <c r="FQ61" s="69"/>
      <c r="FR61" s="69"/>
      <c r="FS61" s="69"/>
      <c r="FT61" s="69"/>
      <c r="FU61" s="69"/>
      <c r="FV61" s="69"/>
      <c r="FW61" s="69"/>
      <c r="FX61" s="69"/>
      <c r="FY61" s="69"/>
    </row>
    <row r="62" spans="2:181" s="77" customFormat="1" ht="40.200000000000003" customHeight="1" x14ac:dyDescent="0.3">
      <c r="B62" s="126"/>
      <c r="C62" s="127" t="s">
        <v>221</v>
      </c>
      <c r="D62" s="250" t="s">
        <v>67</v>
      </c>
      <c r="E62" s="129"/>
      <c r="F62" s="210">
        <v>24</v>
      </c>
      <c r="G62" s="97"/>
      <c r="H62" s="69"/>
      <c r="I62" s="218"/>
      <c r="J62" s="69"/>
      <c r="K62" s="69"/>
      <c r="L62" s="69"/>
      <c r="M62" s="69"/>
      <c r="N62" s="69"/>
      <c r="O62" s="69"/>
      <c r="P62" s="69"/>
      <c r="Q62" s="69"/>
      <c r="R62" s="69"/>
      <c r="S62" s="69"/>
      <c r="T62" s="69"/>
      <c r="U62" s="69"/>
      <c r="V62" s="69"/>
      <c r="W62" s="69"/>
      <c r="X62" s="69"/>
      <c r="Y62" s="69"/>
      <c r="Z62" s="69"/>
      <c r="AA62" s="69"/>
      <c r="AB62" s="69"/>
      <c r="AC62" s="69"/>
      <c r="AD62" s="69"/>
      <c r="AE62" s="69"/>
      <c r="AF62" s="69"/>
      <c r="AG62" s="69"/>
      <c r="AH62" s="69"/>
      <c r="AI62" s="69"/>
      <c r="AJ62" s="69"/>
      <c r="AK62" s="69"/>
      <c r="AL62" s="69"/>
      <c r="AM62" s="69"/>
      <c r="AN62" s="69"/>
      <c r="AO62" s="69"/>
      <c r="AP62" s="69"/>
      <c r="AQ62" s="69"/>
      <c r="AR62" s="69"/>
      <c r="AS62" s="69"/>
      <c r="AT62" s="69"/>
      <c r="AU62" s="69"/>
      <c r="AV62" s="69"/>
      <c r="AW62" s="69"/>
      <c r="AX62" s="69"/>
      <c r="AY62" s="69"/>
      <c r="AZ62" s="69"/>
      <c r="BA62" s="69"/>
      <c r="BB62" s="69"/>
      <c r="BC62" s="69"/>
      <c r="BD62" s="69"/>
      <c r="BE62" s="69"/>
      <c r="BF62" s="69"/>
      <c r="BG62" s="69"/>
      <c r="BH62" s="69"/>
      <c r="BI62" s="69"/>
      <c r="BJ62" s="69"/>
      <c r="BK62" s="69"/>
      <c r="BL62" s="69"/>
      <c r="BM62" s="69"/>
      <c r="BN62" s="69"/>
      <c r="BO62" s="69"/>
      <c r="BP62" s="69"/>
      <c r="BQ62" s="69"/>
      <c r="BR62" s="69"/>
      <c r="BS62" s="69"/>
      <c r="BT62" s="69"/>
      <c r="BU62" s="69"/>
      <c r="BV62" s="69"/>
      <c r="BW62" s="69"/>
      <c r="BX62" s="69"/>
      <c r="BY62" s="69"/>
      <c r="BZ62" s="69"/>
      <c r="CA62" s="69"/>
      <c r="CB62" s="69"/>
      <c r="CC62" s="69"/>
      <c r="CD62" s="69"/>
      <c r="CE62" s="69"/>
      <c r="CF62" s="69"/>
      <c r="CG62" s="69"/>
      <c r="CH62" s="69"/>
      <c r="CI62" s="69"/>
      <c r="CJ62" s="69"/>
      <c r="CK62" s="69"/>
      <c r="CL62" s="69"/>
      <c r="CM62" s="69"/>
      <c r="CN62" s="69"/>
      <c r="CO62" s="69"/>
      <c r="CP62" s="69"/>
      <c r="CQ62" s="69"/>
      <c r="CR62" s="69"/>
      <c r="CS62" s="69"/>
      <c r="CT62" s="69"/>
      <c r="CU62" s="69"/>
      <c r="CV62" s="69"/>
      <c r="CW62" s="69"/>
      <c r="CX62" s="69"/>
      <c r="CY62" s="69"/>
      <c r="CZ62" s="69"/>
      <c r="DA62" s="69"/>
      <c r="DB62" s="69"/>
      <c r="DC62" s="69"/>
      <c r="DD62" s="69"/>
      <c r="DE62" s="69"/>
      <c r="DF62" s="69"/>
      <c r="DG62" s="69"/>
      <c r="DH62" s="69"/>
      <c r="DI62" s="69"/>
      <c r="DJ62" s="69"/>
      <c r="DK62" s="69"/>
      <c r="DL62" s="69"/>
      <c r="DM62" s="69"/>
      <c r="DN62" s="69"/>
      <c r="DO62" s="69"/>
      <c r="DP62" s="69"/>
      <c r="DQ62" s="69"/>
      <c r="DR62" s="69"/>
      <c r="DS62" s="69"/>
      <c r="DT62" s="69"/>
      <c r="DU62" s="69"/>
      <c r="DV62" s="69"/>
      <c r="DW62" s="69"/>
      <c r="DX62" s="69"/>
      <c r="DY62" s="69"/>
      <c r="DZ62" s="69"/>
      <c r="EA62" s="69"/>
      <c r="EB62" s="69"/>
      <c r="EC62" s="69"/>
      <c r="ED62" s="69"/>
      <c r="EE62" s="69"/>
      <c r="EF62" s="69"/>
      <c r="EG62" s="69"/>
      <c r="EH62" s="69"/>
      <c r="EI62" s="69"/>
      <c r="EJ62" s="69"/>
      <c r="EK62" s="69"/>
      <c r="EL62" s="69"/>
      <c r="EM62" s="69"/>
      <c r="EN62" s="69"/>
      <c r="EO62" s="69"/>
      <c r="EP62" s="69"/>
      <c r="EQ62" s="69"/>
      <c r="ER62" s="69"/>
      <c r="ES62" s="69"/>
      <c r="ET62" s="69"/>
      <c r="EU62" s="69"/>
      <c r="EV62" s="69"/>
      <c r="EW62" s="69"/>
      <c r="EX62" s="69"/>
      <c r="EY62" s="69"/>
      <c r="EZ62" s="69"/>
      <c r="FA62" s="69"/>
      <c r="FB62" s="69"/>
      <c r="FC62" s="69"/>
      <c r="FD62" s="69"/>
      <c r="FE62" s="69"/>
      <c r="FF62" s="69"/>
      <c r="FG62" s="69"/>
      <c r="FH62" s="69"/>
      <c r="FI62" s="69"/>
      <c r="FJ62" s="69"/>
      <c r="FK62" s="69"/>
      <c r="FL62" s="69"/>
      <c r="FM62" s="69"/>
      <c r="FN62" s="69"/>
      <c r="FO62" s="69"/>
      <c r="FP62" s="69"/>
      <c r="FQ62" s="69"/>
      <c r="FR62" s="69"/>
      <c r="FS62" s="69"/>
      <c r="FT62" s="69"/>
      <c r="FU62" s="69"/>
      <c r="FV62" s="69"/>
      <c r="FW62" s="69"/>
      <c r="FX62" s="69"/>
      <c r="FY62" s="69"/>
    </row>
    <row r="63" spans="2:181" s="77" customFormat="1" x14ac:dyDescent="0.3">
      <c r="B63" s="266"/>
      <c r="C63" s="256" t="s">
        <v>53</v>
      </c>
      <c r="D63" s="257"/>
      <c r="E63" s="258"/>
      <c r="F63" s="259"/>
      <c r="G63" s="267"/>
      <c r="H63" s="69"/>
      <c r="I63" s="218"/>
      <c r="J63" s="69"/>
      <c r="K63" s="69"/>
      <c r="L63" s="69"/>
      <c r="M63" s="69"/>
      <c r="N63" s="69"/>
      <c r="O63" s="69"/>
      <c r="P63" s="69"/>
      <c r="Q63" s="69"/>
      <c r="R63" s="69"/>
      <c r="S63" s="69"/>
      <c r="T63" s="69"/>
      <c r="U63" s="69"/>
      <c r="V63" s="69"/>
      <c r="W63" s="69"/>
      <c r="X63" s="69"/>
      <c r="Y63" s="69"/>
      <c r="Z63" s="69"/>
      <c r="AA63" s="69"/>
      <c r="AB63" s="69"/>
      <c r="AC63" s="69"/>
      <c r="AD63" s="69"/>
      <c r="AE63" s="69"/>
      <c r="AF63" s="69"/>
      <c r="AG63" s="69"/>
      <c r="AH63" s="69"/>
      <c r="AI63" s="69"/>
      <c r="AJ63" s="69"/>
      <c r="AK63" s="69"/>
      <c r="AL63" s="69"/>
      <c r="AM63" s="69"/>
      <c r="AN63" s="69"/>
      <c r="AO63" s="69"/>
      <c r="AP63" s="69"/>
      <c r="AQ63" s="69"/>
      <c r="AR63" s="69"/>
      <c r="AS63" s="69"/>
      <c r="AT63" s="69"/>
      <c r="AU63" s="69"/>
      <c r="AV63" s="69"/>
      <c r="AW63" s="69"/>
      <c r="AX63" s="69"/>
      <c r="AY63" s="69"/>
      <c r="AZ63" s="69"/>
      <c r="BA63" s="69"/>
      <c r="BB63" s="69"/>
      <c r="BC63" s="69"/>
      <c r="BD63" s="69"/>
      <c r="BE63" s="69"/>
      <c r="BF63" s="69"/>
      <c r="BG63" s="69"/>
      <c r="BH63" s="69"/>
      <c r="BI63" s="69"/>
      <c r="BJ63" s="69"/>
      <c r="BK63" s="69"/>
      <c r="BL63" s="69"/>
      <c r="BM63" s="69"/>
      <c r="BN63" s="69"/>
      <c r="BO63" s="69"/>
      <c r="BP63" s="69"/>
      <c r="BQ63" s="69"/>
      <c r="BR63" s="69"/>
      <c r="BS63" s="69"/>
      <c r="BT63" s="69"/>
      <c r="BU63" s="69"/>
      <c r="BV63" s="69"/>
      <c r="BW63" s="69"/>
      <c r="BX63" s="69"/>
      <c r="BY63" s="69"/>
      <c r="BZ63" s="69"/>
      <c r="CA63" s="69"/>
      <c r="CB63" s="69"/>
      <c r="CC63" s="69"/>
      <c r="CD63" s="69"/>
      <c r="CE63" s="69"/>
      <c r="CF63" s="69"/>
      <c r="CG63" s="69"/>
      <c r="CH63" s="69"/>
      <c r="CI63" s="69"/>
      <c r="CJ63" s="69"/>
      <c r="CK63" s="69"/>
      <c r="CL63" s="69"/>
      <c r="CM63" s="69"/>
      <c r="CN63" s="69"/>
      <c r="CO63" s="69"/>
      <c r="CP63" s="69"/>
      <c r="CQ63" s="69"/>
      <c r="CR63" s="69"/>
      <c r="CS63" s="69"/>
      <c r="CT63" s="69"/>
      <c r="CU63" s="69"/>
      <c r="CV63" s="69"/>
      <c r="CW63" s="69"/>
      <c r="CX63" s="69"/>
      <c r="CY63" s="69"/>
      <c r="CZ63" s="69"/>
      <c r="DA63" s="69"/>
      <c r="DB63" s="69"/>
      <c r="DC63" s="69"/>
      <c r="DD63" s="69"/>
      <c r="DE63" s="69"/>
      <c r="DF63" s="69"/>
      <c r="DG63" s="69"/>
      <c r="DH63" s="69"/>
      <c r="DI63" s="69"/>
      <c r="DJ63" s="69"/>
      <c r="DK63" s="69"/>
      <c r="DL63" s="69"/>
      <c r="DM63" s="69"/>
      <c r="DN63" s="69"/>
      <c r="DO63" s="69"/>
      <c r="DP63" s="69"/>
      <c r="DQ63" s="69"/>
      <c r="DR63" s="69"/>
      <c r="DS63" s="69"/>
      <c r="DT63" s="69"/>
      <c r="DU63" s="69"/>
      <c r="DV63" s="69"/>
      <c r="DW63" s="69"/>
      <c r="DX63" s="69"/>
      <c r="DY63" s="69"/>
      <c r="DZ63" s="69"/>
      <c r="EA63" s="69"/>
      <c r="EB63" s="69"/>
      <c r="EC63" s="69"/>
      <c r="ED63" s="69"/>
      <c r="EE63" s="69"/>
      <c r="EF63" s="69"/>
      <c r="EG63" s="69"/>
      <c r="EH63" s="69"/>
      <c r="EI63" s="69"/>
      <c r="EJ63" s="69"/>
      <c r="EK63" s="69"/>
      <c r="EL63" s="69"/>
      <c r="EM63" s="69"/>
      <c r="EN63" s="69"/>
      <c r="EO63" s="69"/>
      <c r="EP63" s="69"/>
      <c r="EQ63" s="69"/>
      <c r="ER63" s="69"/>
      <c r="ES63" s="69"/>
      <c r="ET63" s="69"/>
      <c r="EU63" s="69"/>
      <c r="EV63" s="69"/>
      <c r="EW63" s="69"/>
      <c r="EX63" s="69"/>
      <c r="EY63" s="69"/>
      <c r="EZ63" s="69"/>
      <c r="FA63" s="69"/>
      <c r="FB63" s="69"/>
      <c r="FC63" s="69"/>
      <c r="FD63" s="69"/>
      <c r="FE63" s="69"/>
      <c r="FF63" s="69"/>
      <c r="FG63" s="69"/>
      <c r="FH63" s="69"/>
      <c r="FI63" s="69"/>
      <c r="FJ63" s="69"/>
      <c r="FK63" s="69"/>
      <c r="FL63" s="69"/>
      <c r="FM63" s="69"/>
      <c r="FN63" s="69"/>
      <c r="FO63" s="69"/>
      <c r="FP63" s="69"/>
      <c r="FQ63" s="69"/>
      <c r="FR63" s="69"/>
      <c r="FS63" s="69"/>
      <c r="FT63" s="69"/>
      <c r="FU63" s="69"/>
      <c r="FV63" s="69"/>
      <c r="FW63" s="69"/>
      <c r="FX63" s="69"/>
      <c r="FY63" s="69"/>
    </row>
    <row r="64" spans="2:181" s="77" customFormat="1" ht="27.6" customHeight="1" x14ac:dyDescent="0.3">
      <c r="B64" s="126"/>
      <c r="C64" s="127" t="s">
        <v>71</v>
      </c>
      <c r="D64" s="250" t="s">
        <v>67</v>
      </c>
      <c r="E64" s="129"/>
      <c r="F64" s="210">
        <v>6</v>
      </c>
      <c r="G64" s="97"/>
      <c r="H64" s="69"/>
      <c r="I64" s="218"/>
      <c r="J64" s="69"/>
      <c r="K64" s="69"/>
      <c r="L64" s="69"/>
      <c r="M64" s="69"/>
      <c r="N64" s="69"/>
      <c r="O64" s="69"/>
      <c r="P64" s="69"/>
      <c r="Q64" s="69"/>
      <c r="R64" s="69"/>
      <c r="S64" s="69"/>
      <c r="T64" s="69"/>
      <c r="U64" s="69"/>
      <c r="V64" s="69"/>
      <c r="W64" s="69"/>
      <c r="X64" s="69"/>
      <c r="Y64" s="69"/>
      <c r="Z64" s="69"/>
      <c r="AA64" s="69"/>
      <c r="AB64" s="69"/>
      <c r="AC64" s="69"/>
      <c r="AD64" s="69"/>
      <c r="AE64" s="69"/>
      <c r="AF64" s="69"/>
      <c r="AG64" s="69"/>
      <c r="AH64" s="69"/>
      <c r="AI64" s="69"/>
      <c r="AJ64" s="69"/>
      <c r="AK64" s="69"/>
      <c r="AL64" s="69"/>
      <c r="AM64" s="69"/>
      <c r="AN64" s="69"/>
      <c r="AO64" s="69"/>
      <c r="AP64" s="69"/>
      <c r="AQ64" s="69"/>
      <c r="AR64" s="69"/>
      <c r="AS64" s="69"/>
      <c r="AT64" s="69"/>
      <c r="AU64" s="69"/>
      <c r="AV64" s="69"/>
      <c r="AW64" s="69"/>
      <c r="AX64" s="69"/>
      <c r="AY64" s="69"/>
      <c r="AZ64" s="69"/>
      <c r="BA64" s="69"/>
      <c r="BB64" s="69"/>
      <c r="BC64" s="69"/>
      <c r="BD64" s="69"/>
      <c r="BE64" s="69"/>
      <c r="BF64" s="69"/>
      <c r="BG64" s="69"/>
      <c r="BH64" s="69"/>
      <c r="BI64" s="69"/>
      <c r="BJ64" s="69"/>
      <c r="BK64" s="69"/>
      <c r="BL64" s="69"/>
      <c r="BM64" s="69"/>
      <c r="BN64" s="69"/>
      <c r="BO64" s="69"/>
      <c r="BP64" s="69"/>
      <c r="BQ64" s="69"/>
      <c r="BR64" s="69"/>
      <c r="BS64" s="69"/>
      <c r="BT64" s="69"/>
      <c r="BU64" s="69"/>
      <c r="BV64" s="69"/>
      <c r="BW64" s="69"/>
      <c r="BX64" s="69"/>
      <c r="BY64" s="69"/>
      <c r="BZ64" s="69"/>
      <c r="CA64" s="69"/>
      <c r="CB64" s="69"/>
      <c r="CC64" s="69"/>
      <c r="CD64" s="69"/>
      <c r="CE64" s="69"/>
      <c r="CF64" s="69"/>
      <c r="CG64" s="69"/>
      <c r="CH64" s="69"/>
      <c r="CI64" s="69"/>
      <c r="CJ64" s="69"/>
      <c r="CK64" s="69"/>
      <c r="CL64" s="69"/>
      <c r="CM64" s="69"/>
      <c r="CN64" s="69"/>
      <c r="CO64" s="69"/>
      <c r="CP64" s="69"/>
      <c r="CQ64" s="69"/>
      <c r="CR64" s="69"/>
      <c r="CS64" s="69"/>
      <c r="CT64" s="69"/>
      <c r="CU64" s="69"/>
      <c r="CV64" s="69"/>
      <c r="CW64" s="69"/>
      <c r="CX64" s="69"/>
      <c r="CY64" s="69"/>
      <c r="CZ64" s="69"/>
      <c r="DA64" s="69"/>
      <c r="DB64" s="69"/>
      <c r="DC64" s="69"/>
      <c r="DD64" s="69"/>
      <c r="DE64" s="69"/>
      <c r="DF64" s="69"/>
      <c r="DG64" s="69"/>
      <c r="DH64" s="69"/>
      <c r="DI64" s="69"/>
      <c r="DJ64" s="69"/>
      <c r="DK64" s="69"/>
      <c r="DL64" s="69"/>
      <c r="DM64" s="69"/>
      <c r="DN64" s="69"/>
      <c r="DO64" s="69"/>
      <c r="DP64" s="69"/>
      <c r="DQ64" s="69"/>
      <c r="DR64" s="69"/>
      <c r="DS64" s="69"/>
      <c r="DT64" s="69"/>
      <c r="DU64" s="69"/>
      <c r="DV64" s="69"/>
      <c r="DW64" s="69"/>
      <c r="DX64" s="69"/>
      <c r="DY64" s="69"/>
      <c r="DZ64" s="69"/>
      <c r="EA64" s="69"/>
      <c r="EB64" s="69"/>
      <c r="EC64" s="69"/>
      <c r="ED64" s="69"/>
      <c r="EE64" s="69"/>
      <c r="EF64" s="69"/>
      <c r="EG64" s="69"/>
      <c r="EH64" s="69"/>
      <c r="EI64" s="69"/>
      <c r="EJ64" s="69"/>
      <c r="EK64" s="69"/>
      <c r="EL64" s="69"/>
      <c r="EM64" s="69"/>
      <c r="EN64" s="69"/>
      <c r="EO64" s="69"/>
      <c r="EP64" s="69"/>
      <c r="EQ64" s="69"/>
      <c r="ER64" s="69"/>
      <c r="ES64" s="69"/>
      <c r="ET64" s="69"/>
      <c r="EU64" s="69"/>
      <c r="EV64" s="69"/>
      <c r="EW64" s="69"/>
      <c r="EX64" s="69"/>
      <c r="EY64" s="69"/>
      <c r="EZ64" s="69"/>
      <c r="FA64" s="69"/>
      <c r="FB64" s="69"/>
      <c r="FC64" s="69"/>
      <c r="FD64" s="69"/>
      <c r="FE64" s="69"/>
      <c r="FF64" s="69"/>
      <c r="FG64" s="69"/>
      <c r="FH64" s="69"/>
      <c r="FI64" s="69"/>
      <c r="FJ64" s="69"/>
      <c r="FK64" s="69"/>
      <c r="FL64" s="69"/>
      <c r="FM64" s="69"/>
      <c r="FN64" s="69"/>
      <c r="FO64" s="69"/>
      <c r="FP64" s="69"/>
      <c r="FQ64" s="69"/>
      <c r="FR64" s="69"/>
      <c r="FS64" s="69"/>
      <c r="FT64" s="69"/>
      <c r="FU64" s="69"/>
      <c r="FV64" s="69"/>
      <c r="FW64" s="69"/>
      <c r="FX64" s="69"/>
      <c r="FY64" s="69"/>
    </row>
    <row r="65" spans="1:181" s="77" customFormat="1" ht="38.4" customHeight="1" x14ac:dyDescent="0.3">
      <c r="B65" s="126"/>
      <c r="C65" s="127" t="s">
        <v>222</v>
      </c>
      <c r="D65" s="250" t="s">
        <v>67</v>
      </c>
      <c r="E65" s="129"/>
      <c r="F65" s="210">
        <v>12</v>
      </c>
      <c r="G65" s="97"/>
      <c r="H65" s="69"/>
      <c r="I65" s="218"/>
      <c r="J65" s="69"/>
      <c r="K65" s="69"/>
      <c r="L65" s="69"/>
      <c r="M65" s="69"/>
      <c r="N65" s="69"/>
      <c r="O65" s="69"/>
      <c r="P65" s="69"/>
      <c r="Q65" s="69"/>
      <c r="R65" s="69"/>
      <c r="S65" s="69"/>
      <c r="T65" s="69"/>
      <c r="U65" s="69"/>
      <c r="V65" s="69"/>
      <c r="W65" s="69"/>
      <c r="X65" s="69"/>
      <c r="Y65" s="69"/>
      <c r="Z65" s="69"/>
      <c r="AA65" s="69"/>
      <c r="AB65" s="69"/>
      <c r="AC65" s="69"/>
      <c r="AD65" s="69"/>
      <c r="AE65" s="69"/>
      <c r="AF65" s="69"/>
      <c r="AG65" s="69"/>
      <c r="AH65" s="69"/>
      <c r="AI65" s="69"/>
      <c r="AJ65" s="69"/>
      <c r="AK65" s="69"/>
      <c r="AL65" s="69"/>
      <c r="AM65" s="69"/>
      <c r="AN65" s="69"/>
      <c r="AO65" s="69"/>
      <c r="AP65" s="69"/>
      <c r="AQ65" s="69"/>
      <c r="AR65" s="69"/>
      <c r="AS65" s="69"/>
      <c r="AT65" s="69"/>
      <c r="AU65" s="69"/>
      <c r="AV65" s="69"/>
      <c r="AW65" s="69"/>
      <c r="AX65" s="69"/>
      <c r="AY65" s="69"/>
      <c r="AZ65" s="69"/>
      <c r="BA65" s="69"/>
      <c r="BB65" s="69"/>
      <c r="BC65" s="69"/>
      <c r="BD65" s="69"/>
      <c r="BE65" s="69"/>
      <c r="BF65" s="69"/>
      <c r="BG65" s="69"/>
      <c r="BH65" s="69"/>
      <c r="BI65" s="69"/>
      <c r="BJ65" s="69"/>
      <c r="BK65" s="69"/>
      <c r="BL65" s="69"/>
      <c r="BM65" s="69"/>
      <c r="BN65" s="69"/>
      <c r="BO65" s="69"/>
      <c r="BP65" s="69"/>
      <c r="BQ65" s="69"/>
      <c r="BR65" s="69"/>
      <c r="BS65" s="69"/>
      <c r="BT65" s="69"/>
      <c r="BU65" s="69"/>
      <c r="BV65" s="69"/>
      <c r="BW65" s="69"/>
      <c r="BX65" s="69"/>
      <c r="BY65" s="69"/>
      <c r="BZ65" s="69"/>
      <c r="CA65" s="69"/>
      <c r="CB65" s="69"/>
      <c r="CC65" s="69"/>
      <c r="CD65" s="69"/>
      <c r="CE65" s="69"/>
      <c r="CF65" s="69"/>
      <c r="CG65" s="69"/>
      <c r="CH65" s="69"/>
      <c r="CI65" s="69"/>
      <c r="CJ65" s="69"/>
      <c r="CK65" s="69"/>
      <c r="CL65" s="69"/>
      <c r="CM65" s="69"/>
      <c r="CN65" s="69"/>
      <c r="CO65" s="69"/>
      <c r="CP65" s="69"/>
      <c r="CQ65" s="69"/>
      <c r="CR65" s="69"/>
      <c r="CS65" s="69"/>
      <c r="CT65" s="69"/>
      <c r="CU65" s="69"/>
      <c r="CV65" s="69"/>
      <c r="CW65" s="69"/>
      <c r="CX65" s="69"/>
      <c r="CY65" s="69"/>
      <c r="CZ65" s="69"/>
      <c r="DA65" s="69"/>
      <c r="DB65" s="69"/>
      <c r="DC65" s="69"/>
      <c r="DD65" s="69"/>
      <c r="DE65" s="69"/>
      <c r="DF65" s="69"/>
      <c r="DG65" s="69"/>
      <c r="DH65" s="69"/>
      <c r="DI65" s="69"/>
      <c r="DJ65" s="69"/>
      <c r="DK65" s="69"/>
      <c r="DL65" s="69"/>
      <c r="DM65" s="69"/>
      <c r="DN65" s="69"/>
      <c r="DO65" s="69"/>
      <c r="DP65" s="69"/>
      <c r="DQ65" s="69"/>
      <c r="DR65" s="69"/>
      <c r="DS65" s="69"/>
      <c r="DT65" s="69"/>
      <c r="DU65" s="69"/>
      <c r="DV65" s="69"/>
      <c r="DW65" s="69"/>
      <c r="DX65" s="69"/>
      <c r="DY65" s="69"/>
      <c r="DZ65" s="69"/>
      <c r="EA65" s="69"/>
      <c r="EB65" s="69"/>
      <c r="EC65" s="69"/>
      <c r="ED65" s="69"/>
      <c r="EE65" s="69"/>
      <c r="EF65" s="69"/>
      <c r="EG65" s="69"/>
      <c r="EH65" s="69"/>
      <c r="EI65" s="69"/>
      <c r="EJ65" s="69"/>
      <c r="EK65" s="69"/>
      <c r="EL65" s="69"/>
      <c r="EM65" s="69"/>
      <c r="EN65" s="69"/>
      <c r="EO65" s="69"/>
      <c r="EP65" s="69"/>
      <c r="EQ65" s="69"/>
      <c r="ER65" s="69"/>
      <c r="ES65" s="69"/>
      <c r="ET65" s="69"/>
      <c r="EU65" s="69"/>
      <c r="EV65" s="69"/>
      <c r="EW65" s="69"/>
      <c r="EX65" s="69"/>
      <c r="EY65" s="69"/>
      <c r="EZ65" s="69"/>
      <c r="FA65" s="69"/>
      <c r="FB65" s="69"/>
      <c r="FC65" s="69"/>
      <c r="FD65" s="69"/>
      <c r="FE65" s="69"/>
      <c r="FF65" s="69"/>
      <c r="FG65" s="69"/>
      <c r="FH65" s="69"/>
      <c r="FI65" s="69"/>
      <c r="FJ65" s="69"/>
      <c r="FK65" s="69"/>
      <c r="FL65" s="69"/>
      <c r="FM65" s="69"/>
      <c r="FN65" s="69"/>
      <c r="FO65" s="69"/>
      <c r="FP65" s="69"/>
      <c r="FQ65" s="69"/>
      <c r="FR65" s="69"/>
      <c r="FS65" s="69"/>
      <c r="FT65" s="69"/>
      <c r="FU65" s="69"/>
      <c r="FV65" s="69"/>
      <c r="FW65" s="69"/>
      <c r="FX65" s="69"/>
      <c r="FY65" s="69"/>
    </row>
    <row r="66" spans="1:181" s="77" customFormat="1" ht="30.6" customHeight="1" x14ac:dyDescent="0.3">
      <c r="B66" s="126"/>
      <c r="C66" s="127" t="s">
        <v>229</v>
      </c>
      <c r="D66" s="128" t="s">
        <v>67</v>
      </c>
      <c r="E66" s="129"/>
      <c r="F66" s="210">
        <v>1000</v>
      </c>
      <c r="G66" s="97"/>
      <c r="H66" s="69"/>
      <c r="I66" s="218"/>
      <c r="J66" s="69"/>
      <c r="K66" s="69"/>
      <c r="L66" s="69"/>
      <c r="M66" s="69"/>
      <c r="N66" s="69"/>
      <c r="O66" s="69"/>
      <c r="P66" s="69"/>
      <c r="Q66" s="69"/>
      <c r="R66" s="69"/>
      <c r="S66" s="69"/>
      <c r="T66" s="69"/>
      <c r="U66" s="69"/>
      <c r="V66" s="69"/>
      <c r="W66" s="69"/>
      <c r="X66" s="69"/>
      <c r="Y66" s="69"/>
      <c r="Z66" s="69"/>
      <c r="AA66" s="69"/>
      <c r="AB66" s="69"/>
      <c r="AC66" s="69"/>
      <c r="AD66" s="69"/>
      <c r="AE66" s="69"/>
      <c r="AF66" s="69"/>
      <c r="AG66" s="69"/>
      <c r="AH66" s="69"/>
      <c r="AI66" s="69"/>
      <c r="AJ66" s="69"/>
      <c r="AK66" s="69"/>
      <c r="AL66" s="69"/>
      <c r="AM66" s="69"/>
      <c r="AN66" s="69"/>
      <c r="AO66" s="69"/>
      <c r="AP66" s="69"/>
      <c r="AQ66" s="69"/>
      <c r="AR66" s="69"/>
      <c r="AS66" s="69"/>
      <c r="AT66" s="69"/>
      <c r="AU66" s="69"/>
      <c r="AV66" s="69"/>
      <c r="AW66" s="69"/>
      <c r="AX66" s="69"/>
      <c r="AY66" s="69"/>
      <c r="AZ66" s="69"/>
      <c r="BA66" s="69"/>
      <c r="BB66" s="69"/>
      <c r="BC66" s="69"/>
      <c r="BD66" s="69"/>
      <c r="BE66" s="69"/>
      <c r="BF66" s="69"/>
      <c r="BG66" s="69"/>
      <c r="BH66" s="69"/>
      <c r="BI66" s="69"/>
      <c r="BJ66" s="69"/>
      <c r="BK66" s="69"/>
      <c r="BL66" s="69"/>
      <c r="BM66" s="69"/>
      <c r="BN66" s="69"/>
      <c r="BO66" s="69"/>
      <c r="BP66" s="69"/>
      <c r="BQ66" s="69"/>
      <c r="BR66" s="69"/>
      <c r="BS66" s="69"/>
      <c r="BT66" s="69"/>
      <c r="BU66" s="69"/>
      <c r="BV66" s="69"/>
      <c r="BW66" s="69"/>
      <c r="BX66" s="69"/>
      <c r="BY66" s="69"/>
      <c r="BZ66" s="69"/>
      <c r="CA66" s="69"/>
      <c r="CB66" s="69"/>
      <c r="CC66" s="69"/>
      <c r="CD66" s="69"/>
      <c r="CE66" s="69"/>
      <c r="CF66" s="69"/>
      <c r="CG66" s="69"/>
      <c r="CH66" s="69"/>
      <c r="CI66" s="69"/>
      <c r="CJ66" s="69"/>
      <c r="CK66" s="69"/>
      <c r="CL66" s="69"/>
      <c r="CM66" s="69"/>
      <c r="CN66" s="69"/>
      <c r="CO66" s="69"/>
      <c r="CP66" s="69"/>
      <c r="CQ66" s="69"/>
      <c r="CR66" s="69"/>
      <c r="CS66" s="69"/>
      <c r="CT66" s="69"/>
      <c r="CU66" s="69"/>
      <c r="CV66" s="69"/>
      <c r="CW66" s="69"/>
      <c r="CX66" s="69"/>
      <c r="CY66" s="69"/>
      <c r="CZ66" s="69"/>
      <c r="DA66" s="69"/>
      <c r="DB66" s="69"/>
      <c r="DC66" s="69"/>
      <c r="DD66" s="69"/>
      <c r="DE66" s="69"/>
      <c r="DF66" s="69"/>
      <c r="DG66" s="69"/>
      <c r="DH66" s="69"/>
      <c r="DI66" s="69"/>
      <c r="DJ66" s="69"/>
      <c r="DK66" s="69"/>
      <c r="DL66" s="69"/>
      <c r="DM66" s="69"/>
      <c r="DN66" s="69"/>
      <c r="DO66" s="69"/>
      <c r="DP66" s="69"/>
      <c r="DQ66" s="69"/>
      <c r="DR66" s="69"/>
      <c r="DS66" s="69"/>
      <c r="DT66" s="69"/>
      <c r="DU66" s="69"/>
      <c r="DV66" s="69"/>
      <c r="DW66" s="69"/>
      <c r="DX66" s="69"/>
      <c r="DY66" s="69"/>
      <c r="DZ66" s="69"/>
      <c r="EA66" s="69"/>
      <c r="EB66" s="69"/>
      <c r="EC66" s="69"/>
      <c r="ED66" s="69"/>
      <c r="EE66" s="69"/>
      <c r="EF66" s="69"/>
      <c r="EG66" s="69"/>
      <c r="EH66" s="69"/>
      <c r="EI66" s="69"/>
      <c r="EJ66" s="69"/>
      <c r="EK66" s="69"/>
      <c r="EL66" s="69"/>
      <c r="EM66" s="69"/>
      <c r="EN66" s="69"/>
      <c r="EO66" s="69"/>
      <c r="EP66" s="69"/>
      <c r="EQ66" s="69"/>
      <c r="ER66" s="69"/>
      <c r="ES66" s="69"/>
      <c r="ET66" s="69"/>
      <c r="EU66" s="69"/>
      <c r="EV66" s="69"/>
      <c r="EW66" s="69"/>
      <c r="EX66" s="69"/>
      <c r="EY66" s="69"/>
      <c r="EZ66" s="69"/>
      <c r="FA66" s="69"/>
      <c r="FB66" s="69"/>
      <c r="FC66" s="69"/>
      <c r="FD66" s="69"/>
      <c r="FE66" s="69"/>
      <c r="FF66" s="69"/>
      <c r="FG66" s="69"/>
      <c r="FH66" s="69"/>
      <c r="FI66" s="69"/>
      <c r="FJ66" s="69"/>
      <c r="FK66" s="69"/>
      <c r="FL66" s="69"/>
      <c r="FM66" s="69"/>
      <c r="FN66" s="69"/>
      <c r="FO66" s="69"/>
      <c r="FP66" s="69"/>
      <c r="FQ66" s="69"/>
      <c r="FR66" s="69"/>
      <c r="FS66" s="69"/>
      <c r="FT66" s="69"/>
      <c r="FU66" s="69"/>
      <c r="FV66" s="69"/>
      <c r="FW66" s="69"/>
      <c r="FX66" s="69"/>
      <c r="FY66" s="69"/>
    </row>
    <row r="67" spans="1:181" s="77" customFormat="1" ht="27" customHeight="1" x14ac:dyDescent="0.3">
      <c r="B67" s="126"/>
      <c r="C67" s="127" t="s">
        <v>73</v>
      </c>
      <c r="D67" s="131" t="s">
        <v>67</v>
      </c>
      <c r="E67" s="129"/>
      <c r="F67" s="210">
        <v>12</v>
      </c>
      <c r="G67" s="97"/>
      <c r="H67" s="69"/>
      <c r="I67" s="218"/>
      <c r="J67" s="69"/>
      <c r="K67" s="69"/>
      <c r="L67" s="69"/>
      <c r="M67" s="69"/>
      <c r="N67" s="69"/>
      <c r="O67" s="69"/>
      <c r="P67" s="69"/>
      <c r="Q67" s="69"/>
      <c r="R67" s="69"/>
      <c r="S67" s="69"/>
      <c r="T67" s="69"/>
      <c r="U67" s="69"/>
      <c r="V67" s="69"/>
      <c r="W67" s="69"/>
      <c r="X67" s="69"/>
      <c r="Y67" s="69"/>
      <c r="Z67" s="69"/>
      <c r="AA67" s="69"/>
      <c r="AB67" s="69"/>
      <c r="AC67" s="69"/>
      <c r="AD67" s="69"/>
      <c r="AE67" s="69"/>
      <c r="AF67" s="69"/>
      <c r="AG67" s="69"/>
      <c r="AH67" s="69"/>
      <c r="AI67" s="69"/>
      <c r="AJ67" s="69"/>
      <c r="AK67" s="69"/>
      <c r="AL67" s="69"/>
      <c r="AM67" s="69"/>
      <c r="AN67" s="69"/>
      <c r="AO67" s="69"/>
      <c r="AP67" s="69"/>
      <c r="AQ67" s="69"/>
      <c r="AR67" s="69"/>
      <c r="AS67" s="69"/>
      <c r="AT67" s="69"/>
      <c r="AU67" s="69"/>
      <c r="AV67" s="69"/>
      <c r="AW67" s="69"/>
      <c r="AX67" s="69"/>
      <c r="AY67" s="69"/>
      <c r="AZ67" s="69"/>
      <c r="BA67" s="69"/>
      <c r="BB67" s="69"/>
      <c r="BC67" s="69"/>
      <c r="BD67" s="69"/>
      <c r="BE67" s="69"/>
      <c r="BF67" s="69"/>
      <c r="BG67" s="69"/>
      <c r="BH67" s="69"/>
      <c r="BI67" s="69"/>
      <c r="BJ67" s="69"/>
      <c r="BK67" s="69"/>
      <c r="BL67" s="69"/>
      <c r="BM67" s="69"/>
      <c r="BN67" s="69"/>
      <c r="BO67" s="69"/>
      <c r="BP67" s="69"/>
      <c r="BQ67" s="69"/>
      <c r="BR67" s="69"/>
      <c r="BS67" s="69"/>
      <c r="BT67" s="69"/>
      <c r="BU67" s="69"/>
      <c r="BV67" s="69"/>
      <c r="BW67" s="69"/>
      <c r="BX67" s="69"/>
      <c r="BY67" s="69"/>
      <c r="BZ67" s="69"/>
      <c r="CA67" s="69"/>
      <c r="CB67" s="69"/>
      <c r="CC67" s="69"/>
      <c r="CD67" s="69"/>
      <c r="CE67" s="69"/>
      <c r="CF67" s="69"/>
      <c r="CG67" s="69"/>
      <c r="CH67" s="69"/>
      <c r="CI67" s="69"/>
      <c r="CJ67" s="69"/>
      <c r="CK67" s="69"/>
      <c r="CL67" s="69"/>
      <c r="CM67" s="69"/>
      <c r="CN67" s="69"/>
      <c r="CO67" s="69"/>
      <c r="CP67" s="69"/>
      <c r="CQ67" s="69"/>
      <c r="CR67" s="69"/>
      <c r="CS67" s="69"/>
      <c r="CT67" s="69"/>
      <c r="CU67" s="69"/>
      <c r="CV67" s="69"/>
      <c r="CW67" s="69"/>
      <c r="CX67" s="69"/>
      <c r="CY67" s="69"/>
      <c r="CZ67" s="69"/>
      <c r="DA67" s="69"/>
      <c r="DB67" s="69"/>
      <c r="DC67" s="69"/>
      <c r="DD67" s="69"/>
      <c r="DE67" s="69"/>
      <c r="DF67" s="69"/>
      <c r="DG67" s="69"/>
      <c r="DH67" s="69"/>
      <c r="DI67" s="69"/>
      <c r="DJ67" s="69"/>
      <c r="DK67" s="69"/>
      <c r="DL67" s="69"/>
      <c r="DM67" s="69"/>
      <c r="DN67" s="69"/>
      <c r="DO67" s="69"/>
      <c r="DP67" s="69"/>
      <c r="DQ67" s="69"/>
      <c r="DR67" s="69"/>
      <c r="DS67" s="69"/>
      <c r="DT67" s="69"/>
      <c r="DU67" s="69"/>
      <c r="DV67" s="69"/>
      <c r="DW67" s="69"/>
      <c r="DX67" s="69"/>
      <c r="DY67" s="69"/>
      <c r="DZ67" s="69"/>
      <c r="EA67" s="69"/>
      <c r="EB67" s="69"/>
      <c r="EC67" s="69"/>
      <c r="ED67" s="69"/>
      <c r="EE67" s="69"/>
      <c r="EF67" s="69"/>
      <c r="EG67" s="69"/>
      <c r="EH67" s="69"/>
      <c r="EI67" s="69"/>
      <c r="EJ67" s="69"/>
      <c r="EK67" s="69"/>
      <c r="EL67" s="69"/>
      <c r="EM67" s="69"/>
      <c r="EN67" s="69"/>
      <c r="EO67" s="69"/>
      <c r="EP67" s="69"/>
      <c r="EQ67" s="69"/>
      <c r="ER67" s="69"/>
      <c r="ES67" s="69"/>
      <c r="ET67" s="69"/>
      <c r="EU67" s="69"/>
      <c r="EV67" s="69"/>
      <c r="EW67" s="69"/>
      <c r="EX67" s="69"/>
      <c r="EY67" s="69"/>
      <c r="EZ67" s="69"/>
      <c r="FA67" s="69"/>
      <c r="FB67" s="69"/>
      <c r="FC67" s="69"/>
      <c r="FD67" s="69"/>
      <c r="FE67" s="69"/>
      <c r="FF67" s="69"/>
      <c r="FG67" s="69"/>
      <c r="FH67" s="69"/>
      <c r="FI67" s="69"/>
      <c r="FJ67" s="69"/>
      <c r="FK67" s="69"/>
      <c r="FL67" s="69"/>
      <c r="FM67" s="69"/>
      <c r="FN67" s="69"/>
      <c r="FO67" s="69"/>
      <c r="FP67" s="69"/>
      <c r="FQ67" s="69"/>
      <c r="FR67" s="69"/>
      <c r="FS67" s="69"/>
      <c r="FT67" s="69"/>
      <c r="FU67" s="69"/>
      <c r="FV67" s="69"/>
      <c r="FW67" s="69"/>
      <c r="FX67" s="69"/>
      <c r="FY67" s="69"/>
    </row>
    <row r="68" spans="1:181" s="77" customFormat="1" ht="29.4" customHeight="1" thickBot="1" x14ac:dyDescent="0.35">
      <c r="B68" s="181"/>
      <c r="C68" s="178" t="s">
        <v>74</v>
      </c>
      <c r="D68" s="179" t="s">
        <v>67</v>
      </c>
      <c r="E68" s="180">
        <v>150000</v>
      </c>
      <c r="F68" s="132">
        <v>6</v>
      </c>
      <c r="G68" s="133">
        <v>900000</v>
      </c>
      <c r="H68" s="134" t="s">
        <v>25</v>
      </c>
      <c r="I68" s="218"/>
      <c r="J68" s="69"/>
      <c r="K68" s="69"/>
      <c r="L68" s="69"/>
      <c r="M68" s="69"/>
      <c r="N68" s="69"/>
      <c r="O68" s="69"/>
      <c r="P68" s="69"/>
      <c r="Q68" s="69"/>
      <c r="R68" s="69"/>
      <c r="S68" s="69"/>
      <c r="T68" s="69"/>
      <c r="U68" s="69"/>
      <c r="V68" s="69"/>
      <c r="W68" s="69"/>
      <c r="X68" s="69"/>
      <c r="Y68" s="69"/>
      <c r="Z68" s="69"/>
      <c r="AA68" s="69"/>
      <c r="AB68" s="69"/>
      <c r="AC68" s="69"/>
      <c r="AD68" s="69"/>
      <c r="AE68" s="69"/>
      <c r="AF68" s="69"/>
      <c r="AG68" s="69"/>
      <c r="AH68" s="69"/>
      <c r="AI68" s="69"/>
      <c r="AJ68" s="69"/>
      <c r="AK68" s="69"/>
      <c r="AL68" s="69"/>
      <c r="AM68" s="69"/>
      <c r="AN68" s="69"/>
      <c r="AO68" s="69"/>
      <c r="AP68" s="69"/>
      <c r="AQ68" s="69"/>
      <c r="AR68" s="69"/>
      <c r="AS68" s="69"/>
      <c r="AT68" s="69"/>
      <c r="AU68" s="69"/>
      <c r="AV68" s="69"/>
      <c r="AW68" s="69"/>
      <c r="AX68" s="69"/>
      <c r="AY68" s="69"/>
      <c r="AZ68" s="69"/>
      <c r="BA68" s="69"/>
      <c r="BB68" s="69"/>
      <c r="BC68" s="69"/>
      <c r="BD68" s="69"/>
      <c r="BE68" s="69"/>
      <c r="BF68" s="69"/>
      <c r="BG68" s="69"/>
      <c r="BH68" s="69"/>
      <c r="BI68" s="69"/>
      <c r="BJ68" s="69"/>
      <c r="BK68" s="69"/>
      <c r="BL68" s="69"/>
      <c r="BM68" s="69"/>
      <c r="BN68" s="69"/>
      <c r="BO68" s="69"/>
      <c r="BP68" s="69"/>
      <c r="BQ68" s="69"/>
      <c r="BR68" s="69"/>
      <c r="BS68" s="69"/>
      <c r="BT68" s="69"/>
      <c r="BU68" s="69"/>
      <c r="BV68" s="69"/>
      <c r="BW68" s="69"/>
      <c r="BX68" s="69"/>
      <c r="BY68" s="69"/>
      <c r="BZ68" s="69"/>
      <c r="CA68" s="69"/>
      <c r="CB68" s="69"/>
      <c r="CC68" s="69"/>
      <c r="CD68" s="69"/>
      <c r="CE68" s="69"/>
      <c r="CF68" s="69"/>
      <c r="CG68" s="69"/>
      <c r="CH68" s="69"/>
      <c r="CI68" s="69"/>
      <c r="CJ68" s="69"/>
      <c r="CK68" s="69"/>
      <c r="CL68" s="69"/>
      <c r="CM68" s="69"/>
      <c r="CN68" s="69"/>
      <c r="CO68" s="69"/>
      <c r="CP68" s="69"/>
      <c r="CQ68" s="69"/>
      <c r="CR68" s="69"/>
      <c r="CS68" s="69"/>
      <c r="CT68" s="69"/>
      <c r="CU68" s="69"/>
      <c r="CV68" s="69"/>
      <c r="CW68" s="69"/>
      <c r="CX68" s="69"/>
      <c r="CY68" s="69"/>
      <c r="CZ68" s="69"/>
      <c r="DA68" s="69"/>
      <c r="DB68" s="69"/>
      <c r="DC68" s="69"/>
      <c r="DD68" s="69"/>
      <c r="DE68" s="69"/>
      <c r="DF68" s="69"/>
      <c r="DG68" s="69"/>
      <c r="DH68" s="69"/>
      <c r="DI68" s="69"/>
      <c r="DJ68" s="69"/>
      <c r="DK68" s="69"/>
      <c r="DL68" s="69"/>
      <c r="DM68" s="69"/>
      <c r="DN68" s="69"/>
      <c r="DO68" s="69"/>
      <c r="DP68" s="69"/>
      <c r="DQ68" s="69"/>
      <c r="DR68" s="69"/>
      <c r="DS68" s="69"/>
      <c r="DT68" s="69"/>
      <c r="DU68" s="69"/>
      <c r="DV68" s="69"/>
      <c r="DW68" s="69"/>
      <c r="DX68" s="69"/>
      <c r="DY68" s="69"/>
      <c r="DZ68" s="69"/>
      <c r="EA68" s="69"/>
      <c r="EB68" s="69"/>
      <c r="EC68" s="69"/>
      <c r="ED68" s="69"/>
      <c r="EE68" s="69"/>
      <c r="EF68" s="69"/>
      <c r="EG68" s="69"/>
      <c r="EH68" s="69"/>
      <c r="EI68" s="69"/>
      <c r="EJ68" s="69"/>
      <c r="EK68" s="69"/>
      <c r="EL68" s="69"/>
      <c r="EM68" s="69"/>
      <c r="EN68" s="69"/>
      <c r="EO68" s="69"/>
      <c r="EP68" s="69"/>
      <c r="EQ68" s="69"/>
      <c r="ER68" s="69"/>
      <c r="ES68" s="69"/>
      <c r="ET68" s="69"/>
      <c r="EU68" s="69"/>
      <c r="EV68" s="69"/>
      <c r="EW68" s="69"/>
      <c r="EX68" s="69"/>
      <c r="EY68" s="69"/>
      <c r="EZ68" s="69"/>
      <c r="FA68" s="69"/>
      <c r="FB68" s="69"/>
      <c r="FC68" s="69"/>
      <c r="FD68" s="69"/>
      <c r="FE68" s="69"/>
      <c r="FF68" s="69"/>
      <c r="FG68" s="69"/>
      <c r="FH68" s="69"/>
      <c r="FI68" s="69"/>
      <c r="FJ68" s="69"/>
      <c r="FK68" s="69"/>
      <c r="FL68" s="69"/>
      <c r="FM68" s="69"/>
      <c r="FN68" s="69"/>
      <c r="FO68" s="69"/>
      <c r="FP68" s="69"/>
      <c r="FQ68" s="69"/>
      <c r="FR68" s="69"/>
      <c r="FS68" s="69"/>
      <c r="FT68" s="69"/>
      <c r="FU68" s="69"/>
      <c r="FV68" s="69"/>
      <c r="FW68" s="69"/>
      <c r="FX68" s="69"/>
      <c r="FY68" s="69"/>
    </row>
    <row r="69" spans="1:181" s="77" customFormat="1" ht="16.5" customHeight="1" x14ac:dyDescent="0.3">
      <c r="B69" s="135"/>
      <c r="C69" s="306" t="s">
        <v>75</v>
      </c>
      <c r="D69" s="307"/>
      <c r="E69" s="307"/>
      <c r="F69" s="308"/>
      <c r="G69" s="136"/>
      <c r="H69" s="137"/>
      <c r="I69" s="218"/>
      <c r="J69" s="69"/>
      <c r="K69" s="69"/>
      <c r="L69" s="69"/>
      <c r="M69" s="69"/>
      <c r="N69" s="69"/>
      <c r="O69" s="69"/>
      <c r="P69" s="69"/>
      <c r="Q69" s="69"/>
      <c r="R69" s="69"/>
      <c r="S69" s="69"/>
      <c r="T69" s="69"/>
      <c r="U69" s="69"/>
      <c r="V69" s="69"/>
      <c r="W69" s="69"/>
      <c r="X69" s="69"/>
      <c r="Y69" s="69"/>
      <c r="Z69" s="69"/>
      <c r="AA69" s="69"/>
      <c r="AB69" s="69"/>
      <c r="AC69" s="69"/>
      <c r="AD69" s="69"/>
      <c r="AE69" s="69"/>
      <c r="AF69" s="69"/>
      <c r="AG69" s="69"/>
      <c r="AH69" s="69"/>
      <c r="AI69" s="69"/>
      <c r="AJ69" s="69"/>
      <c r="AK69" s="69"/>
      <c r="AL69" s="69"/>
      <c r="AM69" s="69"/>
      <c r="AN69" s="69"/>
      <c r="AO69" s="69"/>
      <c r="AP69" s="69"/>
      <c r="AQ69" s="69"/>
      <c r="AR69" s="69"/>
      <c r="AS69" s="69"/>
      <c r="AT69" s="69"/>
      <c r="AU69" s="69"/>
      <c r="AV69" s="69"/>
      <c r="AW69" s="69"/>
      <c r="AX69" s="69"/>
      <c r="AY69" s="69"/>
      <c r="AZ69" s="69"/>
      <c r="BA69" s="69"/>
      <c r="BB69" s="69"/>
      <c r="BC69" s="69"/>
      <c r="BD69" s="69"/>
      <c r="BE69" s="69"/>
      <c r="BF69" s="69"/>
      <c r="BG69" s="69"/>
      <c r="BH69" s="69"/>
      <c r="BI69" s="69"/>
      <c r="BJ69" s="69"/>
      <c r="BK69" s="69"/>
      <c r="BL69" s="69"/>
      <c r="BM69" s="69"/>
      <c r="BN69" s="69"/>
      <c r="BO69" s="69"/>
      <c r="BP69" s="69"/>
      <c r="BQ69" s="69"/>
      <c r="BR69" s="69"/>
      <c r="BS69" s="69"/>
      <c r="BT69" s="69"/>
      <c r="BU69" s="69"/>
      <c r="BV69" s="69"/>
      <c r="BW69" s="69"/>
      <c r="BX69" s="69"/>
      <c r="BY69" s="69"/>
      <c r="BZ69" s="69"/>
      <c r="CA69" s="69"/>
      <c r="CB69" s="69"/>
      <c r="CC69" s="69"/>
      <c r="CD69" s="69"/>
      <c r="CE69" s="69"/>
      <c r="CF69" s="69"/>
      <c r="CG69" s="69"/>
      <c r="CH69" s="69"/>
      <c r="CI69" s="69"/>
      <c r="CJ69" s="69"/>
      <c r="CK69" s="69"/>
      <c r="CL69" s="69"/>
      <c r="CM69" s="69"/>
      <c r="CN69" s="69"/>
      <c r="CO69" s="69"/>
      <c r="CP69" s="69"/>
      <c r="CQ69" s="69"/>
      <c r="CR69" s="69"/>
      <c r="CS69" s="69"/>
      <c r="CT69" s="69"/>
      <c r="CU69" s="69"/>
      <c r="CV69" s="69"/>
      <c r="CW69" s="69"/>
      <c r="CX69" s="69"/>
      <c r="CY69" s="69"/>
      <c r="CZ69" s="69"/>
      <c r="DA69" s="69"/>
      <c r="DB69" s="69"/>
      <c r="DC69" s="69"/>
      <c r="DD69" s="69"/>
      <c r="DE69" s="69"/>
      <c r="DF69" s="69"/>
      <c r="DG69" s="69"/>
      <c r="DH69" s="69"/>
      <c r="DI69" s="69"/>
      <c r="DJ69" s="69"/>
      <c r="DK69" s="69"/>
      <c r="DL69" s="69"/>
      <c r="DM69" s="69"/>
      <c r="DN69" s="69"/>
      <c r="DO69" s="69"/>
      <c r="DP69" s="69"/>
      <c r="DQ69" s="69"/>
      <c r="DR69" s="69"/>
      <c r="DS69" s="69"/>
      <c r="DT69" s="69"/>
      <c r="DU69" s="69"/>
      <c r="DV69" s="69"/>
      <c r="DW69" s="69"/>
      <c r="DX69" s="69"/>
      <c r="DY69" s="69"/>
      <c r="DZ69" s="69"/>
      <c r="EA69" s="69"/>
      <c r="EB69" s="69"/>
      <c r="EC69" s="69"/>
      <c r="ED69" s="69"/>
      <c r="EE69" s="69"/>
      <c r="EF69" s="69"/>
      <c r="EG69" s="69"/>
      <c r="EH69" s="69"/>
      <c r="EI69" s="69"/>
      <c r="EJ69" s="69"/>
      <c r="EK69" s="69"/>
      <c r="EL69" s="69"/>
      <c r="EM69" s="69"/>
      <c r="EN69" s="69"/>
      <c r="EO69" s="69"/>
      <c r="EP69" s="69"/>
      <c r="EQ69" s="69"/>
      <c r="ER69" s="69"/>
      <c r="ES69" s="69"/>
      <c r="ET69" s="69"/>
      <c r="EU69" s="69"/>
      <c r="EV69" s="69"/>
      <c r="EW69" s="69"/>
      <c r="EX69" s="69"/>
      <c r="EY69" s="69"/>
      <c r="EZ69" s="69"/>
      <c r="FA69" s="69"/>
      <c r="FB69" s="69"/>
      <c r="FC69" s="69"/>
      <c r="FD69" s="69"/>
      <c r="FE69" s="69"/>
      <c r="FF69" s="69"/>
      <c r="FG69" s="69"/>
      <c r="FH69" s="69"/>
      <c r="FI69" s="69"/>
      <c r="FJ69" s="69"/>
      <c r="FK69" s="69"/>
      <c r="FL69" s="69"/>
      <c r="FM69" s="69"/>
      <c r="FN69" s="69"/>
      <c r="FO69" s="69"/>
      <c r="FP69" s="69"/>
      <c r="FQ69" s="69"/>
      <c r="FR69" s="69"/>
      <c r="FS69" s="69"/>
      <c r="FT69" s="69"/>
      <c r="FU69" s="69"/>
      <c r="FV69" s="69"/>
      <c r="FW69" s="69"/>
      <c r="FX69" s="69"/>
      <c r="FY69" s="69"/>
    </row>
    <row r="70" spans="1:181" s="77" customFormat="1" ht="18" customHeight="1" x14ac:dyDescent="0.3">
      <c r="B70" s="140"/>
      <c r="C70" s="309" t="s">
        <v>76</v>
      </c>
      <c r="D70" s="310"/>
      <c r="E70" s="310"/>
      <c r="F70" s="311"/>
      <c r="G70" s="141"/>
      <c r="H70" s="142"/>
      <c r="I70" s="218"/>
      <c r="J70" s="69"/>
      <c r="K70" s="69"/>
      <c r="L70" s="69"/>
      <c r="M70" s="69"/>
      <c r="N70" s="69"/>
      <c r="O70" s="69"/>
      <c r="P70" s="69"/>
      <c r="Q70" s="69"/>
      <c r="R70" s="69"/>
      <c r="S70" s="69"/>
      <c r="T70" s="69"/>
      <c r="U70" s="69"/>
      <c r="V70" s="69"/>
      <c r="W70" s="69"/>
      <c r="X70" s="69"/>
      <c r="Y70" s="69"/>
      <c r="Z70" s="69"/>
      <c r="AA70" s="69"/>
      <c r="AB70" s="69"/>
      <c r="AC70" s="69"/>
      <c r="AD70" s="69"/>
      <c r="AE70" s="69"/>
      <c r="AF70" s="69"/>
      <c r="AG70" s="69"/>
      <c r="AH70" s="69"/>
      <c r="AI70" s="69"/>
      <c r="AJ70" s="69"/>
      <c r="AK70" s="69"/>
      <c r="AL70" s="69"/>
      <c r="AM70" s="69"/>
      <c r="AN70" s="69"/>
      <c r="AO70" s="69"/>
      <c r="AP70" s="69"/>
      <c r="AQ70" s="69"/>
      <c r="AR70" s="69"/>
      <c r="AS70" s="69"/>
      <c r="AT70" s="69"/>
      <c r="AU70" s="69"/>
      <c r="AV70" s="69"/>
      <c r="AW70" s="69"/>
      <c r="AX70" s="69"/>
      <c r="AY70" s="69"/>
      <c r="AZ70" s="69"/>
      <c r="BA70" s="69"/>
      <c r="BB70" s="69"/>
      <c r="BC70" s="69"/>
      <c r="BD70" s="69"/>
      <c r="BE70" s="69"/>
      <c r="BF70" s="69"/>
      <c r="BG70" s="69"/>
      <c r="BH70" s="69"/>
      <c r="BI70" s="69"/>
      <c r="BJ70" s="69"/>
      <c r="BK70" s="69"/>
      <c r="BL70" s="69"/>
      <c r="BM70" s="69"/>
      <c r="BN70" s="69"/>
      <c r="BO70" s="69"/>
      <c r="BP70" s="69"/>
      <c r="BQ70" s="69"/>
      <c r="BR70" s="69"/>
      <c r="BS70" s="69"/>
      <c r="BT70" s="69"/>
      <c r="BU70" s="69"/>
      <c r="BV70" s="69"/>
      <c r="BW70" s="69"/>
      <c r="BX70" s="69"/>
      <c r="BY70" s="69"/>
      <c r="BZ70" s="69"/>
      <c r="CA70" s="69"/>
      <c r="CB70" s="69"/>
      <c r="CC70" s="69"/>
      <c r="CD70" s="69"/>
      <c r="CE70" s="69"/>
      <c r="CF70" s="69"/>
      <c r="CG70" s="69"/>
      <c r="CH70" s="69"/>
      <c r="CI70" s="69"/>
      <c r="CJ70" s="69"/>
      <c r="CK70" s="69"/>
      <c r="CL70" s="69"/>
      <c r="CM70" s="69"/>
      <c r="CN70" s="69"/>
      <c r="CO70" s="69"/>
      <c r="CP70" s="69"/>
      <c r="CQ70" s="69"/>
      <c r="CR70" s="69"/>
      <c r="CS70" s="69"/>
      <c r="CT70" s="69"/>
      <c r="CU70" s="69"/>
      <c r="CV70" s="69"/>
      <c r="CW70" s="69"/>
      <c r="CX70" s="69"/>
      <c r="CY70" s="69"/>
      <c r="CZ70" s="69"/>
      <c r="DA70" s="69"/>
      <c r="DB70" s="69"/>
      <c r="DC70" s="69"/>
      <c r="DD70" s="69"/>
      <c r="DE70" s="69"/>
      <c r="DF70" s="69"/>
      <c r="DG70" s="69"/>
      <c r="DH70" s="69"/>
      <c r="DI70" s="69"/>
      <c r="DJ70" s="69"/>
      <c r="DK70" s="69"/>
      <c r="DL70" s="69"/>
      <c r="DM70" s="69"/>
      <c r="DN70" s="69"/>
      <c r="DO70" s="69"/>
      <c r="DP70" s="69"/>
      <c r="DQ70" s="69"/>
      <c r="DR70" s="69"/>
      <c r="DS70" s="69"/>
      <c r="DT70" s="69"/>
      <c r="DU70" s="69"/>
      <c r="DV70" s="69"/>
      <c r="DW70" s="69"/>
      <c r="DX70" s="69"/>
      <c r="DY70" s="69"/>
      <c r="DZ70" s="69"/>
      <c r="EA70" s="69"/>
      <c r="EB70" s="69"/>
      <c r="EC70" s="69"/>
      <c r="ED70" s="69"/>
      <c r="EE70" s="69"/>
      <c r="EF70" s="69"/>
      <c r="EG70" s="69"/>
      <c r="EH70" s="69"/>
      <c r="EI70" s="69"/>
      <c r="EJ70" s="69"/>
      <c r="EK70" s="69"/>
      <c r="EL70" s="69"/>
      <c r="EM70" s="69"/>
      <c r="EN70" s="69"/>
      <c r="EO70" s="69"/>
      <c r="EP70" s="69"/>
      <c r="EQ70" s="69"/>
      <c r="ER70" s="69"/>
      <c r="ES70" s="69"/>
      <c r="ET70" s="69"/>
      <c r="EU70" s="69"/>
      <c r="EV70" s="69"/>
      <c r="EW70" s="69"/>
      <c r="EX70" s="69"/>
      <c r="EY70" s="69"/>
      <c r="EZ70" s="69"/>
      <c r="FA70" s="69"/>
      <c r="FB70" s="69"/>
      <c r="FC70" s="69"/>
      <c r="FD70" s="69"/>
      <c r="FE70" s="69"/>
      <c r="FF70" s="69"/>
      <c r="FG70" s="69"/>
      <c r="FH70" s="69"/>
      <c r="FI70" s="69"/>
      <c r="FJ70" s="69"/>
      <c r="FK70" s="69"/>
      <c r="FL70" s="69"/>
      <c r="FM70" s="69"/>
      <c r="FN70" s="69"/>
      <c r="FO70" s="69"/>
      <c r="FP70" s="69"/>
      <c r="FQ70" s="69"/>
      <c r="FR70" s="69"/>
      <c r="FS70" s="69"/>
      <c r="FT70" s="69"/>
      <c r="FU70" s="69"/>
      <c r="FV70" s="69"/>
      <c r="FW70" s="69"/>
      <c r="FX70" s="69"/>
      <c r="FY70" s="69"/>
    </row>
    <row r="71" spans="1:181" s="77" customFormat="1" ht="18" customHeight="1" x14ac:dyDescent="0.3">
      <c r="B71" s="140"/>
      <c r="C71" s="312" t="s">
        <v>250</v>
      </c>
      <c r="D71" s="313"/>
      <c r="E71" s="313"/>
      <c r="F71" s="314"/>
      <c r="G71" s="145">
        <v>38781685.000000045</v>
      </c>
      <c r="H71" s="134" t="s">
        <v>25</v>
      </c>
      <c r="I71" s="218"/>
      <c r="J71" s="69"/>
      <c r="K71" s="69"/>
      <c r="L71" s="69"/>
      <c r="M71" s="69"/>
      <c r="N71" s="69"/>
      <c r="O71" s="69"/>
      <c r="P71" s="69"/>
      <c r="Q71" s="69"/>
      <c r="R71" s="69"/>
      <c r="S71" s="69"/>
      <c r="T71" s="69"/>
      <c r="U71" s="69"/>
      <c r="V71" s="69"/>
      <c r="W71" s="69"/>
      <c r="X71" s="69"/>
      <c r="Y71" s="69"/>
      <c r="Z71" s="69"/>
      <c r="AA71" s="69"/>
      <c r="AB71" s="69"/>
      <c r="AC71" s="69"/>
      <c r="AD71" s="69"/>
      <c r="AE71" s="69"/>
      <c r="AF71" s="69"/>
      <c r="AG71" s="69"/>
      <c r="AH71" s="69"/>
      <c r="AI71" s="69"/>
      <c r="AJ71" s="69"/>
      <c r="AK71" s="69"/>
      <c r="AL71" s="69"/>
      <c r="AM71" s="69"/>
      <c r="AN71" s="69"/>
      <c r="AO71" s="69"/>
      <c r="AP71" s="69"/>
      <c r="AQ71" s="69"/>
      <c r="AR71" s="69"/>
      <c r="AS71" s="69"/>
      <c r="AT71" s="69"/>
      <c r="AU71" s="69"/>
      <c r="AV71" s="69"/>
      <c r="AW71" s="69"/>
      <c r="AX71" s="69"/>
      <c r="AY71" s="69"/>
      <c r="AZ71" s="69"/>
      <c r="BA71" s="69"/>
      <c r="BB71" s="69"/>
      <c r="BC71" s="69"/>
      <c r="BD71" s="69"/>
      <c r="BE71" s="69"/>
      <c r="BF71" s="69"/>
      <c r="BG71" s="69"/>
      <c r="BH71" s="69"/>
      <c r="BI71" s="69"/>
      <c r="BJ71" s="69"/>
      <c r="BK71" s="69"/>
      <c r="BL71" s="69"/>
      <c r="BM71" s="69"/>
      <c r="BN71" s="69"/>
      <c r="BO71" s="69"/>
      <c r="BP71" s="69"/>
      <c r="BQ71" s="69"/>
      <c r="BR71" s="69"/>
      <c r="BS71" s="69"/>
      <c r="BT71" s="69"/>
      <c r="BU71" s="69"/>
      <c r="BV71" s="69"/>
      <c r="BW71" s="69"/>
      <c r="BX71" s="69"/>
      <c r="BY71" s="69"/>
      <c r="BZ71" s="69"/>
      <c r="CA71" s="69"/>
      <c r="CB71" s="69"/>
      <c r="CC71" s="69"/>
      <c r="CD71" s="69"/>
      <c r="CE71" s="69"/>
      <c r="CF71" s="69"/>
      <c r="CG71" s="69"/>
      <c r="CH71" s="69"/>
      <c r="CI71" s="69"/>
      <c r="CJ71" s="69"/>
      <c r="CK71" s="69"/>
      <c r="CL71" s="69"/>
      <c r="CM71" s="69"/>
      <c r="CN71" s="69"/>
      <c r="CO71" s="69"/>
      <c r="CP71" s="69"/>
      <c r="CQ71" s="69"/>
      <c r="CR71" s="69"/>
      <c r="CS71" s="69"/>
      <c r="CT71" s="69"/>
      <c r="CU71" s="69"/>
      <c r="CV71" s="69"/>
      <c r="CW71" s="69"/>
      <c r="CX71" s="69"/>
      <c r="CY71" s="69"/>
      <c r="CZ71" s="69"/>
      <c r="DA71" s="69"/>
      <c r="DB71" s="69"/>
      <c r="DC71" s="69"/>
      <c r="DD71" s="69"/>
      <c r="DE71" s="69"/>
      <c r="DF71" s="69"/>
      <c r="DG71" s="69"/>
      <c r="DH71" s="69"/>
      <c r="DI71" s="69"/>
      <c r="DJ71" s="69"/>
      <c r="DK71" s="69"/>
      <c r="DL71" s="69"/>
      <c r="DM71" s="69"/>
      <c r="DN71" s="69"/>
      <c r="DO71" s="69"/>
      <c r="DP71" s="69"/>
      <c r="DQ71" s="69"/>
      <c r="DR71" s="69"/>
      <c r="DS71" s="69"/>
      <c r="DT71" s="69"/>
      <c r="DU71" s="69"/>
      <c r="DV71" s="69"/>
      <c r="DW71" s="69"/>
      <c r="DX71" s="69"/>
      <c r="DY71" s="69"/>
      <c r="DZ71" s="69"/>
      <c r="EA71" s="69"/>
      <c r="EB71" s="69"/>
      <c r="EC71" s="69"/>
      <c r="ED71" s="69"/>
      <c r="EE71" s="69"/>
      <c r="EF71" s="69"/>
      <c r="EG71" s="69"/>
      <c r="EH71" s="69"/>
      <c r="EI71" s="69"/>
      <c r="EJ71" s="69"/>
      <c r="EK71" s="69"/>
      <c r="EL71" s="69"/>
      <c r="EM71" s="69"/>
      <c r="EN71" s="69"/>
      <c r="EO71" s="69"/>
      <c r="EP71" s="69"/>
      <c r="EQ71" s="69"/>
      <c r="ER71" s="69"/>
      <c r="ES71" s="69"/>
      <c r="ET71" s="69"/>
      <c r="EU71" s="69"/>
      <c r="EV71" s="69"/>
      <c r="EW71" s="69"/>
      <c r="EX71" s="69"/>
      <c r="EY71" s="69"/>
      <c r="EZ71" s="69"/>
      <c r="FA71" s="69"/>
      <c r="FB71" s="69"/>
      <c r="FC71" s="69"/>
      <c r="FD71" s="69"/>
      <c r="FE71" s="69"/>
      <c r="FF71" s="69"/>
      <c r="FG71" s="69"/>
      <c r="FH71" s="69"/>
      <c r="FI71" s="69"/>
      <c r="FJ71" s="69"/>
      <c r="FK71" s="69"/>
      <c r="FL71" s="69"/>
      <c r="FM71" s="69"/>
      <c r="FN71" s="69"/>
      <c r="FO71" s="69"/>
      <c r="FP71" s="69"/>
      <c r="FQ71" s="69"/>
      <c r="FR71" s="69"/>
      <c r="FS71" s="69"/>
      <c r="FT71" s="69"/>
      <c r="FU71" s="69"/>
      <c r="FV71" s="69"/>
      <c r="FW71" s="69"/>
      <c r="FX71" s="69"/>
      <c r="FY71" s="69"/>
    </row>
    <row r="72" spans="1:181" s="77" customFormat="1" ht="18" customHeight="1" x14ac:dyDescent="0.3">
      <c r="B72" s="140"/>
      <c r="C72" s="315" t="s">
        <v>77</v>
      </c>
      <c r="D72" s="315"/>
      <c r="E72" s="315"/>
      <c r="F72" s="315"/>
      <c r="G72" s="141"/>
      <c r="H72" s="94"/>
      <c r="I72" s="218"/>
      <c r="J72" s="69"/>
      <c r="K72" s="69"/>
      <c r="L72" s="69"/>
      <c r="M72" s="69"/>
      <c r="N72" s="69"/>
      <c r="O72" s="69"/>
      <c r="P72" s="69"/>
      <c r="Q72" s="69"/>
      <c r="R72" s="69"/>
      <c r="S72" s="69"/>
      <c r="T72" s="69"/>
      <c r="U72" s="69"/>
      <c r="V72" s="69"/>
      <c r="W72" s="69"/>
      <c r="X72" s="69"/>
      <c r="Y72" s="69"/>
      <c r="Z72" s="69"/>
      <c r="AA72" s="69"/>
      <c r="AB72" s="69"/>
      <c r="AC72" s="69"/>
      <c r="AD72" s="69"/>
      <c r="AE72" s="69"/>
      <c r="AF72" s="69"/>
      <c r="AG72" s="69"/>
      <c r="AH72" s="69"/>
      <c r="AI72" s="69"/>
      <c r="AJ72" s="69"/>
      <c r="AK72" s="69"/>
      <c r="AL72" s="69"/>
      <c r="AM72" s="69"/>
      <c r="AN72" s="69"/>
      <c r="AO72" s="69"/>
      <c r="AP72" s="69"/>
      <c r="AQ72" s="69"/>
      <c r="AR72" s="69"/>
      <c r="AS72" s="69"/>
      <c r="AT72" s="69"/>
      <c r="AU72" s="69"/>
      <c r="AV72" s="69"/>
      <c r="AW72" s="69"/>
      <c r="AX72" s="69"/>
      <c r="AY72" s="69"/>
      <c r="AZ72" s="69"/>
      <c r="BA72" s="69"/>
      <c r="BB72" s="69"/>
      <c r="BC72" s="69"/>
      <c r="BD72" s="69"/>
      <c r="BE72" s="69"/>
      <c r="BF72" s="69"/>
      <c r="BG72" s="69"/>
      <c r="BH72" s="69"/>
      <c r="BI72" s="69"/>
      <c r="BJ72" s="69"/>
      <c r="BK72" s="69"/>
      <c r="BL72" s="69"/>
      <c r="BM72" s="69"/>
      <c r="BN72" s="69"/>
      <c r="BO72" s="69"/>
      <c r="BP72" s="69"/>
      <c r="BQ72" s="69"/>
      <c r="BR72" s="69"/>
      <c r="BS72" s="69"/>
      <c r="BT72" s="69"/>
      <c r="BU72" s="69"/>
      <c r="BV72" s="69"/>
      <c r="BW72" s="69"/>
      <c r="BX72" s="69"/>
      <c r="BY72" s="69"/>
      <c r="BZ72" s="69"/>
      <c r="CA72" s="69"/>
      <c r="CB72" s="69"/>
      <c r="CC72" s="69"/>
      <c r="CD72" s="69"/>
      <c r="CE72" s="69"/>
      <c r="CF72" s="69"/>
      <c r="CG72" s="69"/>
      <c r="CH72" s="69"/>
      <c r="CI72" s="69"/>
      <c r="CJ72" s="69"/>
      <c r="CK72" s="69"/>
      <c r="CL72" s="69"/>
      <c r="CM72" s="69"/>
      <c r="CN72" s="69"/>
      <c r="CO72" s="69"/>
      <c r="CP72" s="69"/>
      <c r="CQ72" s="69"/>
      <c r="CR72" s="69"/>
      <c r="CS72" s="69"/>
      <c r="CT72" s="69"/>
      <c r="CU72" s="69"/>
      <c r="CV72" s="69"/>
      <c r="CW72" s="69"/>
      <c r="CX72" s="69"/>
      <c r="CY72" s="69"/>
      <c r="CZ72" s="69"/>
      <c r="DA72" s="69"/>
      <c r="DB72" s="69"/>
      <c r="DC72" s="69"/>
      <c r="DD72" s="69"/>
      <c r="DE72" s="69"/>
      <c r="DF72" s="69"/>
      <c r="DG72" s="69"/>
      <c r="DH72" s="69"/>
      <c r="DI72" s="69"/>
      <c r="DJ72" s="69"/>
      <c r="DK72" s="69"/>
      <c r="DL72" s="69"/>
      <c r="DM72" s="69"/>
      <c r="DN72" s="69"/>
      <c r="DO72" s="69"/>
      <c r="DP72" s="69"/>
      <c r="DQ72" s="69"/>
      <c r="DR72" s="69"/>
      <c r="DS72" s="69"/>
      <c r="DT72" s="69"/>
      <c r="DU72" s="69"/>
      <c r="DV72" s="69"/>
      <c r="DW72" s="69"/>
      <c r="DX72" s="69"/>
      <c r="DY72" s="69"/>
      <c r="DZ72" s="69"/>
      <c r="EA72" s="69"/>
      <c r="EB72" s="69"/>
      <c r="EC72" s="69"/>
      <c r="ED72" s="69"/>
      <c r="EE72" s="69"/>
      <c r="EF72" s="69"/>
      <c r="EG72" s="69"/>
      <c r="EH72" s="69"/>
      <c r="EI72" s="69"/>
      <c r="EJ72" s="69"/>
      <c r="EK72" s="69"/>
      <c r="EL72" s="69"/>
      <c r="EM72" s="69"/>
      <c r="EN72" s="69"/>
      <c r="EO72" s="69"/>
      <c r="EP72" s="69"/>
      <c r="EQ72" s="69"/>
      <c r="ER72" s="69"/>
      <c r="ES72" s="69"/>
      <c r="ET72" s="69"/>
      <c r="EU72" s="69"/>
      <c r="EV72" s="69"/>
      <c r="EW72" s="69"/>
      <c r="EX72" s="69"/>
      <c r="EY72" s="69"/>
      <c r="EZ72" s="69"/>
      <c r="FA72" s="69"/>
      <c r="FB72" s="69"/>
      <c r="FC72" s="69"/>
      <c r="FD72" s="69"/>
      <c r="FE72" s="69"/>
      <c r="FF72" s="69"/>
      <c r="FG72" s="69"/>
      <c r="FH72" s="69"/>
      <c r="FI72" s="69"/>
      <c r="FJ72" s="69"/>
      <c r="FK72" s="69"/>
      <c r="FL72" s="69"/>
      <c r="FM72" s="69"/>
      <c r="FN72" s="69"/>
      <c r="FO72" s="69"/>
      <c r="FP72" s="69"/>
      <c r="FQ72" s="69"/>
      <c r="FR72" s="69"/>
      <c r="FS72" s="69"/>
      <c r="FT72" s="69"/>
      <c r="FU72" s="69"/>
      <c r="FV72" s="69"/>
      <c r="FW72" s="69"/>
      <c r="FX72" s="69"/>
      <c r="FY72" s="69"/>
    </row>
    <row r="73" spans="1:181" s="77" customFormat="1" ht="18" customHeight="1" x14ac:dyDescent="0.3">
      <c r="B73" s="140"/>
      <c r="C73" s="315" t="s">
        <v>78</v>
      </c>
      <c r="D73" s="315"/>
      <c r="E73" s="315"/>
      <c r="F73" s="315"/>
      <c r="G73" s="147"/>
      <c r="H73" s="196"/>
      <c r="I73" s="218"/>
      <c r="J73" s="69"/>
      <c r="K73" s="69"/>
      <c r="L73" s="69"/>
      <c r="M73" s="69"/>
      <c r="N73" s="69"/>
      <c r="O73" s="69"/>
      <c r="P73" s="69"/>
      <c r="Q73" s="69"/>
      <c r="R73" s="69"/>
      <c r="S73" s="69"/>
      <c r="T73" s="69"/>
      <c r="U73" s="69"/>
      <c r="V73" s="69"/>
      <c r="W73" s="69"/>
      <c r="X73" s="69"/>
      <c r="Y73" s="69"/>
      <c r="Z73" s="69"/>
      <c r="AA73" s="69"/>
      <c r="AB73" s="69"/>
      <c r="AC73" s="69"/>
      <c r="AD73" s="69"/>
      <c r="AE73" s="69"/>
      <c r="AF73" s="69"/>
      <c r="AG73" s="69"/>
      <c r="AH73" s="69"/>
      <c r="AI73" s="69"/>
      <c r="AJ73" s="69"/>
      <c r="AK73" s="69"/>
      <c r="AL73" s="69"/>
      <c r="AM73" s="69"/>
      <c r="AN73" s="69"/>
      <c r="AO73" s="69"/>
      <c r="AP73" s="69"/>
      <c r="AQ73" s="69"/>
      <c r="AR73" s="69"/>
      <c r="AS73" s="69"/>
      <c r="AT73" s="69"/>
      <c r="AU73" s="69"/>
      <c r="AV73" s="69"/>
      <c r="AW73" s="69"/>
      <c r="AX73" s="69"/>
      <c r="AY73" s="69"/>
      <c r="AZ73" s="69"/>
      <c r="BA73" s="69"/>
      <c r="BB73" s="69"/>
      <c r="BC73" s="69"/>
      <c r="BD73" s="69"/>
      <c r="BE73" s="69"/>
      <c r="BF73" s="69"/>
      <c r="BG73" s="69"/>
      <c r="BH73" s="69"/>
      <c r="BI73" s="69"/>
      <c r="BJ73" s="69"/>
      <c r="BK73" s="69"/>
      <c r="BL73" s="69"/>
      <c r="BM73" s="69"/>
      <c r="BN73" s="69"/>
      <c r="BO73" s="69"/>
      <c r="BP73" s="69"/>
      <c r="BQ73" s="69"/>
      <c r="BR73" s="69"/>
      <c r="BS73" s="69"/>
      <c r="BT73" s="69"/>
      <c r="BU73" s="69"/>
      <c r="BV73" s="69"/>
      <c r="BW73" s="69"/>
      <c r="BX73" s="69"/>
      <c r="BY73" s="69"/>
      <c r="BZ73" s="69"/>
      <c r="CA73" s="69"/>
      <c r="CB73" s="69"/>
      <c r="CC73" s="69"/>
      <c r="CD73" s="69"/>
      <c r="CE73" s="69"/>
      <c r="CF73" s="69"/>
      <c r="CG73" s="69"/>
      <c r="CH73" s="69"/>
      <c r="CI73" s="69"/>
      <c r="CJ73" s="69"/>
      <c r="CK73" s="69"/>
      <c r="CL73" s="69"/>
      <c r="CM73" s="69"/>
      <c r="CN73" s="69"/>
      <c r="CO73" s="69"/>
      <c r="CP73" s="69"/>
      <c r="CQ73" s="69"/>
      <c r="CR73" s="69"/>
      <c r="CS73" s="69"/>
      <c r="CT73" s="69"/>
      <c r="CU73" s="69"/>
      <c r="CV73" s="69"/>
      <c r="CW73" s="69"/>
      <c r="CX73" s="69"/>
      <c r="CY73" s="69"/>
      <c r="CZ73" s="69"/>
      <c r="DA73" s="69"/>
      <c r="DB73" s="69"/>
      <c r="DC73" s="69"/>
      <c r="DD73" s="69"/>
      <c r="DE73" s="69"/>
      <c r="DF73" s="69"/>
      <c r="DG73" s="69"/>
      <c r="DH73" s="69"/>
      <c r="DI73" s="69"/>
      <c r="DJ73" s="69"/>
      <c r="DK73" s="69"/>
      <c r="DL73" s="69"/>
      <c r="DM73" s="69"/>
      <c r="DN73" s="69"/>
      <c r="DO73" s="69"/>
      <c r="DP73" s="69"/>
      <c r="DQ73" s="69"/>
      <c r="DR73" s="69"/>
      <c r="DS73" s="69"/>
      <c r="DT73" s="69"/>
      <c r="DU73" s="69"/>
      <c r="DV73" s="69"/>
      <c r="DW73" s="69"/>
      <c r="DX73" s="69"/>
      <c r="DY73" s="69"/>
      <c r="DZ73" s="69"/>
      <c r="EA73" s="69"/>
      <c r="EB73" s="69"/>
      <c r="EC73" s="69"/>
      <c r="ED73" s="69"/>
      <c r="EE73" s="69"/>
      <c r="EF73" s="69"/>
      <c r="EG73" s="69"/>
      <c r="EH73" s="69"/>
      <c r="EI73" s="69"/>
      <c r="EJ73" s="69"/>
      <c r="EK73" s="69"/>
      <c r="EL73" s="69"/>
      <c r="EM73" s="69"/>
      <c r="EN73" s="69"/>
      <c r="EO73" s="69"/>
      <c r="EP73" s="69"/>
      <c r="EQ73" s="69"/>
      <c r="ER73" s="69"/>
      <c r="ES73" s="69"/>
      <c r="ET73" s="69"/>
      <c r="EU73" s="69"/>
      <c r="EV73" s="69"/>
      <c r="EW73" s="69"/>
      <c r="EX73" s="69"/>
      <c r="EY73" s="69"/>
      <c r="EZ73" s="69"/>
      <c r="FA73" s="69"/>
      <c r="FB73" s="69"/>
      <c r="FC73" s="69"/>
      <c r="FD73" s="69"/>
      <c r="FE73" s="69"/>
      <c r="FF73" s="69"/>
      <c r="FG73" s="69"/>
      <c r="FH73" s="69"/>
      <c r="FI73" s="69"/>
      <c r="FJ73" s="69"/>
      <c r="FK73" s="69"/>
      <c r="FL73" s="69"/>
      <c r="FM73" s="69"/>
      <c r="FN73" s="69"/>
      <c r="FO73" s="69"/>
      <c r="FP73" s="69"/>
      <c r="FQ73" s="69"/>
      <c r="FR73" s="69"/>
      <c r="FS73" s="69"/>
      <c r="FT73" s="69"/>
      <c r="FU73" s="69"/>
      <c r="FV73" s="69"/>
      <c r="FW73" s="69"/>
      <c r="FX73" s="69"/>
      <c r="FY73" s="69"/>
    </row>
    <row r="74" spans="1:181" s="77" customFormat="1" ht="18" customHeight="1" thickBot="1" x14ac:dyDescent="0.35">
      <c r="A74" s="148"/>
      <c r="B74" s="149"/>
      <c r="C74" s="295" t="s">
        <v>79</v>
      </c>
      <c r="D74" s="295"/>
      <c r="E74" s="295"/>
      <c r="F74" s="295"/>
      <c r="G74" s="150"/>
      <c r="H74" s="94"/>
      <c r="I74" s="218"/>
      <c r="J74" s="69"/>
      <c r="K74" s="69"/>
      <c r="L74" s="69"/>
      <c r="M74" s="69"/>
      <c r="N74" s="69"/>
      <c r="O74" s="69"/>
      <c r="P74" s="69"/>
      <c r="Q74" s="69"/>
      <c r="R74" s="69"/>
      <c r="S74" s="69"/>
      <c r="T74" s="69"/>
      <c r="U74" s="69"/>
      <c r="V74" s="69"/>
      <c r="W74" s="69"/>
      <c r="X74" s="69"/>
      <c r="Y74" s="69"/>
      <c r="Z74" s="69"/>
      <c r="AA74" s="69"/>
      <c r="AB74" s="69"/>
      <c r="AC74" s="69"/>
      <c r="AD74" s="69"/>
      <c r="AE74" s="69"/>
      <c r="AF74" s="69"/>
      <c r="AG74" s="69"/>
      <c r="AH74" s="69"/>
      <c r="AI74" s="69"/>
      <c r="AJ74" s="69"/>
      <c r="AK74" s="69"/>
      <c r="AL74" s="69"/>
      <c r="AM74" s="69"/>
      <c r="AN74" s="69"/>
      <c r="AO74" s="69"/>
      <c r="AP74" s="69"/>
      <c r="AQ74" s="69"/>
      <c r="AR74" s="69"/>
      <c r="AS74" s="69"/>
      <c r="AT74" s="69"/>
      <c r="AU74" s="69"/>
      <c r="AV74" s="69"/>
      <c r="AW74" s="69"/>
      <c r="AX74" s="69"/>
      <c r="AY74" s="69"/>
      <c r="AZ74" s="69"/>
      <c r="BA74" s="69"/>
      <c r="BB74" s="69"/>
      <c r="BC74" s="69"/>
      <c r="BD74" s="69"/>
      <c r="BE74" s="69"/>
      <c r="BF74" s="69"/>
      <c r="BG74" s="69"/>
      <c r="BH74" s="69"/>
      <c r="BI74" s="69"/>
      <c r="BJ74" s="69"/>
      <c r="BK74" s="69"/>
      <c r="BL74" s="69"/>
      <c r="BM74" s="69"/>
      <c r="BN74" s="69"/>
      <c r="BO74" s="69"/>
      <c r="BP74" s="69"/>
      <c r="BQ74" s="69"/>
      <c r="BR74" s="69"/>
      <c r="BS74" s="69"/>
      <c r="BT74" s="69"/>
      <c r="BU74" s="69"/>
      <c r="BV74" s="69"/>
      <c r="BW74" s="69"/>
      <c r="BX74" s="69"/>
      <c r="BY74" s="69"/>
      <c r="BZ74" s="69"/>
      <c r="CA74" s="69"/>
      <c r="CB74" s="69"/>
      <c r="CC74" s="69"/>
      <c r="CD74" s="69"/>
      <c r="CE74" s="69"/>
      <c r="CF74" s="69"/>
      <c r="CG74" s="69"/>
      <c r="CH74" s="69"/>
      <c r="CI74" s="69"/>
      <c r="CJ74" s="69"/>
      <c r="CK74" s="69"/>
      <c r="CL74" s="69"/>
      <c r="CM74" s="69"/>
      <c r="CN74" s="69"/>
      <c r="CO74" s="69"/>
      <c r="CP74" s="69"/>
      <c r="CQ74" s="69"/>
      <c r="CR74" s="69"/>
      <c r="CS74" s="69"/>
      <c r="CT74" s="69"/>
      <c r="CU74" s="69"/>
      <c r="CV74" s="69"/>
      <c r="CW74" s="69"/>
      <c r="CX74" s="69"/>
      <c r="CY74" s="69"/>
      <c r="CZ74" s="69"/>
      <c r="DA74" s="69"/>
      <c r="DB74" s="69"/>
      <c r="DC74" s="69"/>
      <c r="DD74" s="69"/>
      <c r="DE74" s="69"/>
      <c r="DF74" s="69"/>
      <c r="DG74" s="69"/>
      <c r="DH74" s="69"/>
      <c r="DI74" s="69"/>
      <c r="DJ74" s="69"/>
      <c r="DK74" s="69"/>
      <c r="DL74" s="69"/>
      <c r="DM74" s="69"/>
      <c r="DN74" s="69"/>
      <c r="DO74" s="69"/>
      <c r="DP74" s="69"/>
      <c r="DQ74" s="69"/>
      <c r="DR74" s="69"/>
      <c r="DS74" s="69"/>
      <c r="DT74" s="69"/>
      <c r="DU74" s="69"/>
      <c r="DV74" s="69"/>
      <c r="DW74" s="69"/>
      <c r="DX74" s="69"/>
      <c r="DY74" s="69"/>
      <c r="DZ74" s="69"/>
      <c r="EA74" s="69"/>
      <c r="EB74" s="69"/>
      <c r="EC74" s="69"/>
      <c r="ED74" s="69"/>
      <c r="EE74" s="69"/>
      <c r="EF74" s="69"/>
      <c r="EG74" s="69"/>
      <c r="EH74" s="69"/>
      <c r="EI74" s="69"/>
      <c r="EJ74" s="69"/>
      <c r="EK74" s="69"/>
      <c r="EL74" s="69"/>
      <c r="EM74" s="69"/>
      <c r="EN74" s="69"/>
      <c r="EO74" s="69"/>
      <c r="EP74" s="69"/>
      <c r="EQ74" s="69"/>
      <c r="ER74" s="69"/>
      <c r="ES74" s="69"/>
      <c r="ET74" s="69"/>
      <c r="EU74" s="69"/>
      <c r="EV74" s="69"/>
      <c r="EW74" s="69"/>
      <c r="EX74" s="69"/>
      <c r="EY74" s="69"/>
      <c r="EZ74" s="69"/>
      <c r="FA74" s="69"/>
      <c r="FB74" s="69"/>
      <c r="FC74" s="69"/>
      <c r="FD74" s="69"/>
      <c r="FE74" s="69"/>
      <c r="FF74" s="69"/>
      <c r="FG74" s="69"/>
      <c r="FH74" s="69"/>
      <c r="FI74" s="69"/>
      <c r="FJ74" s="69"/>
      <c r="FK74" s="69"/>
      <c r="FL74" s="69"/>
      <c r="FM74" s="69"/>
      <c r="FN74" s="69"/>
      <c r="FO74" s="69"/>
      <c r="FP74" s="69"/>
      <c r="FQ74" s="69"/>
      <c r="FR74" s="69"/>
      <c r="FS74" s="69"/>
      <c r="FT74" s="69"/>
      <c r="FU74" s="69"/>
      <c r="FV74" s="69"/>
      <c r="FW74" s="69"/>
      <c r="FX74" s="69"/>
      <c r="FY74" s="69"/>
    </row>
    <row r="75" spans="1:181" ht="20.100000000000001" customHeight="1" x14ac:dyDescent="0.3">
      <c r="B75" s="289" t="s">
        <v>80</v>
      </c>
      <c r="C75" s="290"/>
      <c r="D75" s="290"/>
      <c r="E75" s="290"/>
      <c r="F75" s="290"/>
      <c r="G75" s="291"/>
      <c r="H75" s="206"/>
    </row>
    <row r="76" spans="1:181" ht="36.75" customHeight="1" x14ac:dyDescent="0.3">
      <c r="B76" s="274" t="s">
        <v>81</v>
      </c>
      <c r="C76" s="275"/>
      <c r="D76" s="275"/>
      <c r="E76" s="275"/>
      <c r="F76" s="275"/>
      <c r="G76" s="276"/>
      <c r="H76" s="209"/>
    </row>
    <row r="77" spans="1:181" ht="30" customHeight="1" x14ac:dyDescent="0.3">
      <c r="B77" s="274" t="s">
        <v>82</v>
      </c>
      <c r="C77" s="275"/>
      <c r="D77" s="275"/>
      <c r="E77" s="275"/>
      <c r="F77" s="275"/>
      <c r="G77" s="276"/>
      <c r="H77" s="217"/>
    </row>
    <row r="78" spans="1:181" ht="20.100000000000001" customHeight="1" x14ac:dyDescent="0.3">
      <c r="B78" s="274" t="s">
        <v>83</v>
      </c>
      <c r="C78" s="275"/>
      <c r="D78" s="275"/>
      <c r="E78" s="275"/>
      <c r="F78" s="275"/>
      <c r="G78" s="276"/>
      <c r="H78" s="102"/>
    </row>
    <row r="79" spans="1:181" ht="44.4" customHeight="1" x14ac:dyDescent="0.3">
      <c r="B79" s="274" t="s">
        <v>84</v>
      </c>
      <c r="C79" s="275"/>
      <c r="D79" s="275"/>
      <c r="E79" s="275"/>
      <c r="F79" s="275"/>
      <c r="G79" s="276"/>
      <c r="H79" s="143"/>
    </row>
    <row r="80" spans="1:181" ht="19.649999999999999" customHeight="1" x14ac:dyDescent="0.3">
      <c r="B80" s="274" t="s">
        <v>85</v>
      </c>
      <c r="C80" s="275"/>
      <c r="D80" s="275"/>
      <c r="E80" s="275"/>
      <c r="F80" s="275"/>
      <c r="G80" s="276"/>
    </row>
    <row r="81" spans="2:8" ht="13.5" customHeight="1" x14ac:dyDescent="0.3">
      <c r="B81" s="274" t="s">
        <v>86</v>
      </c>
      <c r="C81" s="275"/>
      <c r="D81" s="275"/>
      <c r="E81" s="275"/>
      <c r="F81" s="275"/>
      <c r="G81" s="276"/>
    </row>
    <row r="82" spans="2:8" ht="31.5" customHeight="1" x14ac:dyDescent="0.3">
      <c r="B82" s="274" t="s">
        <v>87</v>
      </c>
      <c r="C82" s="275"/>
      <c r="D82" s="275"/>
      <c r="E82" s="275"/>
      <c r="F82" s="275"/>
      <c r="G82" s="276"/>
    </row>
    <row r="83" spans="2:8" ht="25.65" customHeight="1" x14ac:dyDescent="0.3">
      <c r="B83" s="274" t="s">
        <v>88</v>
      </c>
      <c r="C83" s="275"/>
      <c r="D83" s="275"/>
      <c r="E83" s="275"/>
      <c r="F83" s="275"/>
      <c r="G83" s="276"/>
    </row>
    <row r="84" spans="2:8" ht="30.75" customHeight="1" x14ac:dyDescent="0.3">
      <c r="B84" s="274" t="s">
        <v>89</v>
      </c>
      <c r="C84" s="275"/>
      <c r="D84" s="275"/>
      <c r="E84" s="275"/>
      <c r="F84" s="275"/>
      <c r="G84" s="276"/>
    </row>
    <row r="85" spans="2:8" ht="30" customHeight="1" x14ac:dyDescent="0.3">
      <c r="B85" s="292" t="s">
        <v>90</v>
      </c>
      <c r="C85" s="293"/>
      <c r="D85" s="293"/>
      <c r="E85" s="293"/>
      <c r="F85" s="293"/>
      <c r="G85" s="294"/>
    </row>
    <row r="86" spans="2:8" ht="59.4" customHeight="1" x14ac:dyDescent="0.3">
      <c r="B86" s="274" t="s">
        <v>91</v>
      </c>
      <c r="C86" s="275"/>
      <c r="D86" s="275"/>
      <c r="E86" s="275"/>
      <c r="F86" s="275"/>
      <c r="G86" s="276"/>
      <c r="H86" s="207"/>
    </row>
    <row r="87" spans="2:8" ht="39" customHeight="1" x14ac:dyDescent="0.3">
      <c r="B87" s="274" t="s">
        <v>92</v>
      </c>
      <c r="C87" s="275"/>
      <c r="D87" s="275"/>
      <c r="E87" s="275"/>
      <c r="F87" s="275"/>
      <c r="G87" s="276"/>
      <c r="H87" s="207"/>
    </row>
    <row r="88" spans="2:8" ht="24" customHeight="1" x14ac:dyDescent="0.3">
      <c r="B88" s="280" t="s">
        <v>93</v>
      </c>
      <c r="C88" s="281"/>
      <c r="D88" s="281"/>
      <c r="E88" s="281"/>
      <c r="F88" s="281"/>
      <c r="G88" s="282"/>
      <c r="H88" s="207"/>
    </row>
    <row r="89" spans="2:8" ht="26.4" customHeight="1" x14ac:dyDescent="0.3">
      <c r="B89" s="283" t="s">
        <v>94</v>
      </c>
      <c r="C89" s="284"/>
      <c r="D89" s="284"/>
      <c r="E89" s="284"/>
      <c r="F89" s="284"/>
      <c r="G89" s="285"/>
      <c r="H89" s="207"/>
    </row>
    <row r="90" spans="2:8" ht="27.6" customHeight="1" x14ac:dyDescent="0.3">
      <c r="B90" s="286" t="s">
        <v>95</v>
      </c>
      <c r="C90" s="287"/>
      <c r="D90" s="287"/>
      <c r="E90" s="287"/>
      <c r="F90" s="287"/>
      <c r="G90" s="288"/>
      <c r="H90" s="207"/>
    </row>
    <row r="91" spans="2:8" ht="67.2" customHeight="1" x14ac:dyDescent="0.3">
      <c r="B91" s="286" t="s">
        <v>251</v>
      </c>
      <c r="C91" s="287"/>
      <c r="D91" s="287"/>
      <c r="E91" s="287"/>
      <c r="F91" s="287"/>
      <c r="G91" s="288"/>
    </row>
    <row r="92" spans="2:8" ht="50.4" customHeight="1" x14ac:dyDescent="0.3">
      <c r="B92" s="274" t="s">
        <v>96</v>
      </c>
      <c r="C92" s="275"/>
      <c r="D92" s="275"/>
      <c r="E92" s="275"/>
      <c r="F92" s="275"/>
      <c r="G92" s="276"/>
    </row>
    <row r="93" spans="2:8" ht="36" customHeight="1" thickBot="1" x14ac:dyDescent="0.35">
      <c r="B93" s="277" t="s">
        <v>97</v>
      </c>
      <c r="C93" s="278"/>
      <c r="D93" s="278"/>
      <c r="E93" s="278"/>
      <c r="F93" s="278"/>
      <c r="G93" s="279"/>
    </row>
  </sheetData>
  <mergeCells count="50">
    <mergeCell ref="H16:H17"/>
    <mergeCell ref="C38:G38"/>
    <mergeCell ref="B2:G2"/>
    <mergeCell ref="B3:G3"/>
    <mergeCell ref="B4:G4"/>
    <mergeCell ref="B5:G5"/>
    <mergeCell ref="B6:G6"/>
    <mergeCell ref="B8:G8"/>
    <mergeCell ref="C50:F50"/>
    <mergeCell ref="B9:D9"/>
    <mergeCell ref="F9:G9"/>
    <mergeCell ref="B11:C13"/>
    <mergeCell ref="B14:G14"/>
    <mergeCell ref="C41:G41"/>
    <mergeCell ref="C44:G44"/>
    <mergeCell ref="C47:G47"/>
    <mergeCell ref="C48:F48"/>
    <mergeCell ref="C49:F49"/>
    <mergeCell ref="C69:F69"/>
    <mergeCell ref="C70:F70"/>
    <mergeCell ref="C71:F71"/>
    <mergeCell ref="C72:F72"/>
    <mergeCell ref="C73:F73"/>
    <mergeCell ref="C51:F51"/>
    <mergeCell ref="B52:G52"/>
    <mergeCell ref="B53:B55"/>
    <mergeCell ref="C53:C55"/>
    <mergeCell ref="D53:D55"/>
    <mergeCell ref="F53:F54"/>
    <mergeCell ref="B82:G82"/>
    <mergeCell ref="B83:G83"/>
    <mergeCell ref="B84:G84"/>
    <mergeCell ref="B85:G85"/>
    <mergeCell ref="C74:F74"/>
    <mergeCell ref="J10:M12"/>
    <mergeCell ref="B92:G92"/>
    <mergeCell ref="B93:G93"/>
    <mergeCell ref="B87:G87"/>
    <mergeCell ref="B88:G88"/>
    <mergeCell ref="B89:G89"/>
    <mergeCell ref="B90:G90"/>
    <mergeCell ref="B91:G91"/>
    <mergeCell ref="B86:G86"/>
    <mergeCell ref="B75:G75"/>
    <mergeCell ref="B76:G76"/>
    <mergeCell ref="B77:G77"/>
    <mergeCell ref="B78:G78"/>
    <mergeCell ref="B79:G79"/>
    <mergeCell ref="B80:G80"/>
    <mergeCell ref="B81:G81"/>
  </mergeCells>
  <pageMargins left="0.70866141732283472" right="0.70866141732283472" top="0.74803149606299213" bottom="0.74803149606299213" header="0.31496062992125984" footer="0.31496062992125984"/>
  <pageSetup scale="3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E7EA4C-0E92-4C17-9518-1C6E8955531F}">
  <sheetPr>
    <tabColor theme="9" tint="0.39997558519241921"/>
  </sheetPr>
  <dimension ref="A1:FY93"/>
  <sheetViews>
    <sheetView topLeftCell="B1" zoomScale="80" zoomScaleNormal="80" workbookViewId="0">
      <selection activeCell="B6" sqref="B6:G6"/>
    </sheetView>
  </sheetViews>
  <sheetFormatPr baseColWidth="10" defaultColWidth="14.33203125" defaultRowHeight="13.8" x14ac:dyDescent="0.3"/>
  <cols>
    <col min="1" max="1" width="2.109375" style="69" customWidth="1"/>
    <col min="2" max="2" width="12" style="105" customWidth="1"/>
    <col min="3" max="3" width="58.6640625" style="105" customWidth="1"/>
    <col min="4" max="4" width="21.6640625" style="105" customWidth="1"/>
    <col min="5" max="5" width="18.109375" style="157" customWidth="1"/>
    <col min="6" max="6" width="17.6640625" style="69" customWidth="1"/>
    <col min="7" max="7" width="28.44140625" style="156" customWidth="1"/>
    <col min="8" max="8" width="30" style="69" customWidth="1"/>
    <col min="9" max="9" width="20.6640625" style="218" bestFit="1" customWidth="1"/>
    <col min="10" max="10" width="19" style="69" customWidth="1"/>
    <col min="11" max="13" width="13.109375" style="69" customWidth="1"/>
    <col min="14" max="14" width="21.6640625" style="69" customWidth="1"/>
    <col min="15" max="181" width="13.109375" style="69" customWidth="1"/>
    <col min="182" max="16384" width="14.33203125" style="69"/>
  </cols>
  <sheetData>
    <row r="1" spans="1:181" ht="11.25" customHeight="1" x14ac:dyDescent="0.3">
      <c r="A1" s="249" t="s">
        <v>98</v>
      </c>
      <c r="B1" s="64"/>
      <c r="C1" s="65"/>
      <c r="D1" s="65"/>
      <c r="E1" s="66"/>
      <c r="F1" s="67"/>
      <c r="G1" s="68"/>
    </row>
    <row r="2" spans="1:181" x14ac:dyDescent="0.3">
      <c r="B2" s="337" t="s">
        <v>0</v>
      </c>
      <c r="C2" s="338"/>
      <c r="D2" s="338"/>
      <c r="E2" s="338"/>
      <c r="F2" s="338"/>
      <c r="G2" s="339"/>
    </row>
    <row r="3" spans="1:181" x14ac:dyDescent="0.3">
      <c r="B3" s="337" t="s">
        <v>1</v>
      </c>
      <c r="C3" s="338"/>
      <c r="D3" s="338"/>
      <c r="E3" s="338"/>
      <c r="F3" s="338"/>
      <c r="G3" s="339"/>
      <c r="H3" s="70"/>
    </row>
    <row r="4" spans="1:181" x14ac:dyDescent="0.3">
      <c r="B4" s="337" t="s">
        <v>2</v>
      </c>
      <c r="C4" s="338"/>
      <c r="D4" s="338"/>
      <c r="E4" s="338"/>
      <c r="F4" s="338"/>
      <c r="G4" s="339"/>
      <c r="H4" s="70"/>
    </row>
    <row r="5" spans="1:181" x14ac:dyDescent="0.3">
      <c r="B5" s="340" t="s">
        <v>3</v>
      </c>
      <c r="C5" s="341"/>
      <c r="D5" s="341"/>
      <c r="E5" s="341"/>
      <c r="F5" s="341"/>
      <c r="G5" s="342"/>
    </row>
    <row r="6" spans="1:181" x14ac:dyDescent="0.3">
      <c r="B6" s="343" t="s">
        <v>255</v>
      </c>
      <c r="C6" s="344"/>
      <c r="D6" s="344"/>
      <c r="E6" s="344"/>
      <c r="F6" s="344"/>
      <c r="G6" s="345"/>
    </row>
    <row r="7" spans="1:181" x14ac:dyDescent="0.3">
      <c r="B7" s="212"/>
      <c r="C7" s="213"/>
      <c r="D7" s="213" t="s">
        <v>4</v>
      </c>
      <c r="E7" s="213"/>
      <c r="F7" s="213"/>
      <c r="G7" s="214"/>
    </row>
    <row r="8" spans="1:181" ht="55.95" customHeight="1" thickBot="1" x14ac:dyDescent="0.35">
      <c r="B8" s="346" t="s">
        <v>237</v>
      </c>
      <c r="C8" s="347"/>
      <c r="D8" s="347"/>
      <c r="E8" s="347"/>
      <c r="F8" s="347"/>
      <c r="G8" s="348"/>
    </row>
    <row r="9" spans="1:181" ht="28.95" customHeight="1" thickBot="1" x14ac:dyDescent="0.35">
      <c r="B9" s="317" t="s">
        <v>99</v>
      </c>
      <c r="C9" s="318"/>
      <c r="D9" s="319"/>
      <c r="E9" s="72" t="s">
        <v>5</v>
      </c>
      <c r="F9" s="320" t="s">
        <v>249</v>
      </c>
      <c r="G9" s="321"/>
    </row>
    <row r="10" spans="1:181" s="77" customFormat="1" ht="14.25" customHeight="1" thickBot="1" x14ac:dyDescent="0.35">
      <c r="B10" s="73"/>
      <c r="C10" s="74"/>
      <c r="D10" s="74"/>
      <c r="E10" s="75"/>
      <c r="F10" s="74"/>
      <c r="G10" s="76"/>
      <c r="H10" s="69"/>
      <c r="I10" s="218"/>
      <c r="J10" s="69"/>
      <c r="K10" s="69"/>
      <c r="L10" s="69"/>
      <c r="M10" s="69"/>
      <c r="N10" s="69"/>
      <c r="O10" s="69"/>
      <c r="P10" s="69"/>
      <c r="Q10" s="69"/>
      <c r="R10" s="69"/>
      <c r="S10" s="69"/>
      <c r="T10" s="69"/>
      <c r="U10" s="69"/>
      <c r="V10" s="69"/>
      <c r="W10" s="69"/>
      <c r="X10" s="69"/>
      <c r="Y10" s="69"/>
      <c r="Z10" s="69"/>
      <c r="AA10" s="69"/>
      <c r="AB10" s="69"/>
      <c r="AC10" s="69"/>
      <c r="AD10" s="69"/>
      <c r="AE10" s="69"/>
      <c r="AF10" s="69"/>
      <c r="AG10" s="69"/>
      <c r="AH10" s="69"/>
      <c r="AI10" s="69"/>
      <c r="AJ10" s="69"/>
      <c r="AK10" s="69"/>
      <c r="AL10" s="69"/>
      <c r="AM10" s="69"/>
      <c r="AN10" s="69"/>
      <c r="AO10" s="69"/>
      <c r="AP10" s="69"/>
      <c r="AQ10" s="69"/>
      <c r="AR10" s="69"/>
      <c r="AS10" s="69"/>
      <c r="AT10" s="69"/>
      <c r="AU10" s="69"/>
      <c r="AV10" s="69"/>
      <c r="AW10" s="69"/>
      <c r="AX10" s="69"/>
      <c r="AY10" s="69"/>
      <c r="AZ10" s="69"/>
      <c r="BA10" s="69"/>
      <c r="BB10" s="69"/>
      <c r="BC10" s="69"/>
      <c r="BD10" s="69"/>
      <c r="BE10" s="69"/>
      <c r="BF10" s="69"/>
      <c r="BG10" s="69"/>
      <c r="BH10" s="69"/>
      <c r="BI10" s="69"/>
      <c r="BJ10" s="69"/>
      <c r="BK10" s="69"/>
      <c r="BL10" s="69"/>
      <c r="BM10" s="69"/>
      <c r="BN10" s="69"/>
      <c r="BO10" s="69"/>
      <c r="BP10" s="69"/>
      <c r="BQ10" s="69"/>
      <c r="BR10" s="69"/>
      <c r="BS10" s="69"/>
      <c r="BT10" s="69"/>
      <c r="BU10" s="69"/>
      <c r="BV10" s="69"/>
      <c r="BW10" s="69"/>
      <c r="BX10" s="69"/>
      <c r="BY10" s="69"/>
      <c r="BZ10" s="69"/>
      <c r="CA10" s="69"/>
      <c r="CB10" s="69"/>
      <c r="CC10" s="69"/>
      <c r="CD10" s="69"/>
      <c r="CE10" s="69"/>
      <c r="CF10" s="69"/>
      <c r="CG10" s="69"/>
      <c r="CH10" s="69"/>
      <c r="CI10" s="69"/>
      <c r="CJ10" s="69"/>
      <c r="CK10" s="69"/>
      <c r="CL10" s="69"/>
      <c r="CM10" s="69"/>
      <c r="CN10" s="69"/>
      <c r="CO10" s="69"/>
      <c r="CP10" s="69"/>
      <c r="CQ10" s="69"/>
      <c r="CR10" s="69"/>
      <c r="CS10" s="69"/>
      <c r="CT10" s="69"/>
      <c r="CU10" s="69"/>
      <c r="CV10" s="69"/>
      <c r="CW10" s="69"/>
      <c r="CX10" s="69"/>
      <c r="CY10" s="69"/>
      <c r="CZ10" s="69"/>
      <c r="DA10" s="69"/>
      <c r="DB10" s="69"/>
      <c r="DC10" s="69"/>
      <c r="DD10" s="69"/>
      <c r="DE10" s="69"/>
      <c r="DF10" s="69"/>
      <c r="DG10" s="69"/>
      <c r="DH10" s="69"/>
      <c r="DI10" s="69"/>
      <c r="DJ10" s="69"/>
      <c r="DK10" s="69"/>
      <c r="DL10" s="69"/>
      <c r="DM10" s="69"/>
      <c r="DN10" s="69"/>
      <c r="DO10" s="69"/>
      <c r="DP10" s="69"/>
      <c r="DQ10" s="69"/>
      <c r="DR10" s="69"/>
      <c r="DS10" s="69"/>
      <c r="DT10" s="69"/>
      <c r="DU10" s="69"/>
      <c r="DV10" s="69"/>
      <c r="DW10" s="69"/>
      <c r="DX10" s="69"/>
      <c r="DY10" s="69"/>
      <c r="DZ10" s="69"/>
      <c r="EA10" s="69"/>
      <c r="EB10" s="69"/>
      <c r="EC10" s="69"/>
      <c r="ED10" s="69"/>
      <c r="EE10" s="69"/>
      <c r="EF10" s="69"/>
      <c r="EG10" s="69"/>
      <c r="EH10" s="69"/>
      <c r="EI10" s="69"/>
      <c r="EJ10" s="69"/>
      <c r="EK10" s="69"/>
      <c r="EL10" s="69"/>
      <c r="EM10" s="69"/>
      <c r="EN10" s="69"/>
      <c r="EO10" s="69"/>
      <c r="EP10" s="69"/>
      <c r="EQ10" s="69"/>
      <c r="ER10" s="69"/>
      <c r="ES10" s="69"/>
      <c r="ET10" s="69"/>
      <c r="EU10" s="69"/>
      <c r="EV10" s="69"/>
      <c r="EW10" s="69"/>
      <c r="EX10" s="69"/>
      <c r="EY10" s="69"/>
      <c r="EZ10" s="69"/>
      <c r="FA10" s="69"/>
      <c r="FB10" s="69"/>
      <c r="FC10" s="69"/>
      <c r="FD10" s="69"/>
      <c r="FE10" s="69"/>
      <c r="FF10" s="69"/>
      <c r="FG10" s="69"/>
      <c r="FH10" s="69"/>
      <c r="FI10" s="69"/>
      <c r="FJ10" s="69"/>
      <c r="FK10" s="69"/>
      <c r="FL10" s="69"/>
      <c r="FM10" s="69"/>
      <c r="FN10" s="69"/>
      <c r="FO10" s="69"/>
      <c r="FP10" s="69"/>
      <c r="FQ10" s="69"/>
      <c r="FR10" s="69"/>
      <c r="FS10" s="69"/>
      <c r="FT10" s="69"/>
      <c r="FU10" s="69"/>
      <c r="FV10" s="69"/>
      <c r="FW10" s="69"/>
      <c r="FX10" s="69"/>
      <c r="FY10" s="69"/>
    </row>
    <row r="11" spans="1:181" s="77" customFormat="1" ht="13.35" customHeight="1" x14ac:dyDescent="0.3">
      <c r="B11" s="322" t="s">
        <v>6</v>
      </c>
      <c r="C11" s="323"/>
      <c r="D11" s="78" t="s">
        <v>7</v>
      </c>
      <c r="E11" s="79" t="s">
        <v>8</v>
      </c>
      <c r="F11" s="78" t="s">
        <v>9</v>
      </c>
      <c r="G11" s="80" t="s">
        <v>10</v>
      </c>
      <c r="H11" s="69"/>
      <c r="I11" s="218"/>
      <c r="J11" s="69"/>
      <c r="K11" s="69"/>
      <c r="L11" s="69"/>
      <c r="M11" s="69"/>
      <c r="N11" s="69"/>
      <c r="O11" s="69"/>
      <c r="P11" s="69"/>
      <c r="Q11" s="69"/>
      <c r="R11" s="69"/>
      <c r="S11" s="69"/>
      <c r="T11" s="69"/>
      <c r="U11" s="69"/>
      <c r="V11" s="69"/>
      <c r="W11" s="69"/>
      <c r="X11" s="69"/>
      <c r="Y11" s="69"/>
      <c r="Z11" s="69"/>
      <c r="AA11" s="69"/>
      <c r="AB11" s="69"/>
      <c r="AC11" s="69"/>
      <c r="AD11" s="69"/>
      <c r="AE11" s="69"/>
      <c r="AF11" s="69"/>
      <c r="AG11" s="69"/>
      <c r="AH11" s="69"/>
      <c r="AI11" s="69"/>
      <c r="AJ11" s="69"/>
      <c r="AK11" s="69"/>
      <c r="AL11" s="69"/>
      <c r="AM11" s="69"/>
      <c r="AN11" s="69"/>
      <c r="AO11" s="69"/>
      <c r="AP11" s="69"/>
      <c r="AQ11" s="69"/>
      <c r="AR11" s="69"/>
      <c r="AS11" s="69"/>
      <c r="AT11" s="69"/>
      <c r="AU11" s="69"/>
      <c r="AV11" s="69"/>
      <c r="AW11" s="69"/>
      <c r="AX11" s="69"/>
      <c r="AY11" s="69"/>
      <c r="AZ11" s="69"/>
      <c r="BA11" s="69"/>
      <c r="BB11" s="69"/>
      <c r="BC11" s="69"/>
      <c r="BD11" s="69"/>
      <c r="BE11" s="69"/>
      <c r="BF11" s="69"/>
      <c r="BG11" s="69"/>
      <c r="BH11" s="69"/>
      <c r="BI11" s="69"/>
      <c r="BJ11" s="69"/>
      <c r="BK11" s="69"/>
      <c r="BL11" s="69"/>
      <c r="BM11" s="69"/>
      <c r="BN11" s="69"/>
      <c r="BO11" s="69"/>
      <c r="BP11" s="69"/>
      <c r="BQ11" s="69"/>
      <c r="BR11" s="69"/>
      <c r="BS11" s="69"/>
      <c r="BT11" s="69"/>
      <c r="BU11" s="69"/>
      <c r="BV11" s="69"/>
      <c r="BW11" s="69"/>
      <c r="BX11" s="69"/>
      <c r="BY11" s="69"/>
      <c r="BZ11" s="69"/>
      <c r="CA11" s="69"/>
      <c r="CB11" s="69"/>
      <c r="CC11" s="69"/>
      <c r="CD11" s="69"/>
      <c r="CE11" s="69"/>
      <c r="CF11" s="69"/>
      <c r="CG11" s="69"/>
      <c r="CH11" s="69"/>
      <c r="CI11" s="69"/>
      <c r="CJ11" s="69"/>
      <c r="CK11" s="69"/>
      <c r="CL11" s="69"/>
      <c r="CM11" s="69"/>
      <c r="CN11" s="69"/>
      <c r="CO11" s="69"/>
      <c r="CP11" s="69"/>
      <c r="CQ11" s="69"/>
      <c r="CR11" s="69"/>
      <c r="CS11" s="69"/>
      <c r="CT11" s="69"/>
      <c r="CU11" s="69"/>
      <c r="CV11" s="69"/>
      <c r="CW11" s="69"/>
      <c r="CX11" s="69"/>
      <c r="CY11" s="69"/>
      <c r="CZ11" s="69"/>
      <c r="DA11" s="69"/>
      <c r="DB11" s="69"/>
      <c r="DC11" s="69"/>
      <c r="DD11" s="69"/>
      <c r="DE11" s="69"/>
      <c r="DF11" s="69"/>
      <c r="DG11" s="69"/>
      <c r="DH11" s="69"/>
      <c r="DI11" s="69"/>
      <c r="DJ11" s="69"/>
      <c r="DK11" s="69"/>
      <c r="DL11" s="69"/>
      <c r="DM11" s="69"/>
      <c r="DN11" s="69"/>
      <c r="DO11" s="69"/>
      <c r="DP11" s="69"/>
      <c r="DQ11" s="69"/>
      <c r="DR11" s="69"/>
      <c r="DS11" s="69"/>
      <c r="DT11" s="69"/>
      <c r="DU11" s="69"/>
      <c r="DV11" s="69"/>
      <c r="DW11" s="69"/>
      <c r="DX11" s="69"/>
      <c r="DY11" s="69"/>
      <c r="DZ11" s="69"/>
      <c r="EA11" s="69"/>
      <c r="EB11" s="69"/>
      <c r="EC11" s="69"/>
      <c r="ED11" s="69"/>
      <c r="EE11" s="69"/>
      <c r="EF11" s="69"/>
      <c r="EG11" s="69"/>
      <c r="EH11" s="69"/>
      <c r="EI11" s="69"/>
      <c r="EJ11" s="69"/>
      <c r="EK11" s="69"/>
      <c r="EL11" s="69"/>
      <c r="EM11" s="69"/>
      <c r="EN11" s="69"/>
      <c r="EO11" s="69"/>
      <c r="EP11" s="69"/>
      <c r="EQ11" s="69"/>
      <c r="ER11" s="69"/>
      <c r="ES11" s="69"/>
      <c r="ET11" s="69"/>
      <c r="EU11" s="69"/>
      <c r="EV11" s="69"/>
      <c r="EW11" s="69"/>
      <c r="EX11" s="69"/>
      <c r="EY11" s="69"/>
      <c r="EZ11" s="69"/>
      <c r="FA11" s="69"/>
      <c r="FB11" s="69"/>
      <c r="FC11" s="69"/>
      <c r="FD11" s="69"/>
      <c r="FE11" s="69"/>
      <c r="FF11" s="69"/>
      <c r="FG11" s="69"/>
      <c r="FH11" s="69"/>
      <c r="FI11" s="69"/>
      <c r="FJ11" s="69"/>
      <c r="FK11" s="69"/>
      <c r="FL11" s="69"/>
      <c r="FM11" s="69"/>
      <c r="FN11" s="69"/>
      <c r="FO11" s="69"/>
      <c r="FP11" s="69"/>
      <c r="FQ11" s="69"/>
      <c r="FR11" s="69"/>
      <c r="FS11" s="69"/>
      <c r="FT11" s="69"/>
      <c r="FU11" s="69"/>
      <c r="FV11" s="69"/>
      <c r="FW11" s="69"/>
      <c r="FX11" s="69"/>
      <c r="FY11" s="69"/>
    </row>
    <row r="12" spans="1:181" s="77" customFormat="1" ht="14.85" customHeight="1" x14ac:dyDescent="0.3">
      <c r="B12" s="324"/>
      <c r="C12" s="325"/>
      <c r="D12" s="81" t="s">
        <v>11</v>
      </c>
      <c r="E12" s="82" t="s">
        <v>12</v>
      </c>
      <c r="F12" s="81" t="s">
        <v>13</v>
      </c>
      <c r="G12" s="83" t="s">
        <v>14</v>
      </c>
      <c r="H12" s="69"/>
      <c r="I12" s="218"/>
      <c r="J12" s="69"/>
      <c r="K12" s="69"/>
      <c r="L12" s="69"/>
      <c r="M12" s="69"/>
      <c r="N12" s="69"/>
      <c r="O12" s="69"/>
      <c r="P12" s="69"/>
      <c r="Q12" s="69"/>
      <c r="R12" s="69"/>
      <c r="S12" s="69"/>
      <c r="T12" s="69"/>
      <c r="U12" s="69"/>
      <c r="V12" s="69"/>
      <c r="W12" s="69"/>
      <c r="X12" s="69"/>
      <c r="Y12" s="69"/>
      <c r="Z12" s="69"/>
      <c r="AA12" s="69"/>
      <c r="AB12" s="69"/>
      <c r="AC12" s="69"/>
      <c r="AD12" s="69"/>
      <c r="AE12" s="69"/>
      <c r="AF12" s="69"/>
      <c r="AG12" s="69"/>
      <c r="AH12" s="69"/>
      <c r="AI12" s="69"/>
      <c r="AJ12" s="69"/>
      <c r="AK12" s="69"/>
      <c r="AL12" s="69"/>
      <c r="AM12" s="69"/>
      <c r="AN12" s="69"/>
      <c r="AO12" s="69"/>
      <c r="AP12" s="69"/>
      <c r="AQ12" s="69"/>
      <c r="AR12" s="69"/>
      <c r="AS12" s="69"/>
      <c r="AT12" s="69"/>
      <c r="AU12" s="69"/>
      <c r="AV12" s="69"/>
      <c r="AW12" s="69"/>
      <c r="AX12" s="69"/>
      <c r="AY12" s="69"/>
      <c r="AZ12" s="69"/>
      <c r="BA12" s="69"/>
      <c r="BB12" s="69"/>
      <c r="BC12" s="69"/>
      <c r="BD12" s="69"/>
      <c r="BE12" s="69"/>
      <c r="BF12" s="69"/>
      <c r="BG12" s="69"/>
      <c r="BH12" s="69"/>
      <c r="BI12" s="69"/>
      <c r="BJ12" s="69"/>
      <c r="BK12" s="69"/>
      <c r="BL12" s="69"/>
      <c r="BM12" s="69"/>
      <c r="BN12" s="69"/>
      <c r="BO12" s="69"/>
      <c r="BP12" s="69"/>
      <c r="BQ12" s="69"/>
      <c r="BR12" s="69"/>
      <c r="BS12" s="69"/>
      <c r="BT12" s="69"/>
      <c r="BU12" s="69"/>
      <c r="BV12" s="69"/>
      <c r="BW12" s="69"/>
      <c r="BX12" s="69"/>
      <c r="BY12" s="69"/>
      <c r="BZ12" s="69"/>
      <c r="CA12" s="69"/>
      <c r="CB12" s="69"/>
      <c r="CC12" s="69"/>
      <c r="CD12" s="69"/>
      <c r="CE12" s="69"/>
      <c r="CF12" s="69"/>
      <c r="CG12" s="69"/>
      <c r="CH12" s="69"/>
      <c r="CI12" s="69"/>
      <c r="CJ12" s="69"/>
      <c r="CK12" s="69"/>
      <c r="CL12" s="69"/>
      <c r="CM12" s="69"/>
      <c r="CN12" s="69"/>
      <c r="CO12" s="69"/>
      <c r="CP12" s="69"/>
      <c r="CQ12" s="69"/>
      <c r="CR12" s="69"/>
      <c r="CS12" s="69"/>
      <c r="CT12" s="69"/>
      <c r="CU12" s="69"/>
      <c r="CV12" s="69"/>
      <c r="CW12" s="69"/>
      <c r="CX12" s="69"/>
      <c r="CY12" s="69"/>
      <c r="CZ12" s="69"/>
      <c r="DA12" s="69"/>
      <c r="DB12" s="69"/>
      <c r="DC12" s="69"/>
      <c r="DD12" s="69"/>
      <c r="DE12" s="69"/>
      <c r="DF12" s="69"/>
      <c r="DG12" s="69"/>
      <c r="DH12" s="69"/>
      <c r="DI12" s="69"/>
      <c r="DJ12" s="69"/>
      <c r="DK12" s="69"/>
      <c r="DL12" s="69"/>
      <c r="DM12" s="69"/>
      <c r="DN12" s="69"/>
      <c r="DO12" s="69"/>
      <c r="DP12" s="69"/>
      <c r="DQ12" s="69"/>
      <c r="DR12" s="69"/>
      <c r="DS12" s="69"/>
      <c r="DT12" s="69"/>
      <c r="DU12" s="69"/>
      <c r="DV12" s="69"/>
      <c r="DW12" s="69"/>
      <c r="DX12" s="69"/>
      <c r="DY12" s="69"/>
      <c r="DZ12" s="69"/>
      <c r="EA12" s="69"/>
      <c r="EB12" s="69"/>
      <c r="EC12" s="69"/>
      <c r="ED12" s="69"/>
      <c r="EE12" s="69"/>
      <c r="EF12" s="69"/>
      <c r="EG12" s="69"/>
      <c r="EH12" s="69"/>
      <c r="EI12" s="69"/>
      <c r="EJ12" s="69"/>
      <c r="EK12" s="69"/>
      <c r="EL12" s="69"/>
      <c r="EM12" s="69"/>
      <c r="EN12" s="69"/>
      <c r="EO12" s="69"/>
      <c r="EP12" s="69"/>
      <c r="EQ12" s="69"/>
      <c r="ER12" s="69"/>
      <c r="ES12" s="69"/>
      <c r="ET12" s="69"/>
      <c r="EU12" s="69"/>
      <c r="EV12" s="69"/>
      <c r="EW12" s="69"/>
      <c r="EX12" s="69"/>
      <c r="EY12" s="69"/>
      <c r="EZ12" s="69"/>
      <c r="FA12" s="69"/>
      <c r="FB12" s="69"/>
      <c r="FC12" s="69"/>
      <c r="FD12" s="69"/>
      <c r="FE12" s="69"/>
      <c r="FF12" s="69"/>
      <c r="FG12" s="69"/>
      <c r="FH12" s="69"/>
      <c r="FI12" s="69"/>
      <c r="FJ12" s="69"/>
      <c r="FK12" s="69"/>
      <c r="FL12" s="69"/>
      <c r="FM12" s="69"/>
      <c r="FN12" s="69"/>
      <c r="FO12" s="69"/>
      <c r="FP12" s="69"/>
      <c r="FQ12" s="69"/>
      <c r="FR12" s="69"/>
      <c r="FS12" s="69"/>
      <c r="FT12" s="69"/>
      <c r="FU12" s="69"/>
      <c r="FV12" s="69"/>
      <c r="FW12" s="69"/>
      <c r="FX12" s="69"/>
      <c r="FY12" s="69"/>
    </row>
    <row r="13" spans="1:181" s="77" customFormat="1" ht="15" customHeight="1" thickBot="1" x14ac:dyDescent="0.35">
      <c r="B13" s="326"/>
      <c r="C13" s="327"/>
      <c r="D13" s="84" t="s">
        <v>15</v>
      </c>
      <c r="E13" s="85" t="s">
        <v>16</v>
      </c>
      <c r="F13" s="84" t="s">
        <v>17</v>
      </c>
      <c r="G13" s="86" t="s">
        <v>18</v>
      </c>
      <c r="H13" s="69"/>
      <c r="I13" s="218"/>
      <c r="J13" s="69"/>
      <c r="K13" s="69"/>
      <c r="L13" s="69"/>
      <c r="M13" s="69"/>
      <c r="N13" s="69"/>
      <c r="O13" s="69"/>
      <c r="P13" s="69"/>
      <c r="Q13" s="69"/>
      <c r="R13" s="69"/>
      <c r="S13" s="69"/>
      <c r="T13" s="69"/>
      <c r="U13" s="69"/>
      <c r="V13" s="69"/>
      <c r="W13" s="69"/>
      <c r="X13" s="69"/>
      <c r="Y13" s="69"/>
      <c r="Z13" s="69"/>
      <c r="AA13" s="69"/>
      <c r="AB13" s="69"/>
      <c r="AC13" s="69"/>
      <c r="AD13" s="69"/>
      <c r="AE13" s="69"/>
      <c r="AF13" s="69"/>
      <c r="AG13" s="69"/>
      <c r="AH13" s="69"/>
      <c r="AI13" s="69"/>
      <c r="AJ13" s="69"/>
      <c r="AK13" s="69"/>
      <c r="AL13" s="69"/>
      <c r="AM13" s="69"/>
      <c r="AN13" s="69"/>
      <c r="AO13" s="69"/>
      <c r="AP13" s="69"/>
      <c r="AQ13" s="69"/>
      <c r="AR13" s="69"/>
      <c r="AS13" s="69"/>
      <c r="AT13" s="69"/>
      <c r="AU13" s="69"/>
      <c r="AV13" s="69"/>
      <c r="AW13" s="69"/>
      <c r="AX13" s="69"/>
      <c r="AY13" s="69"/>
      <c r="AZ13" s="69"/>
      <c r="BA13" s="69"/>
      <c r="BB13" s="69"/>
      <c r="BC13" s="69"/>
      <c r="BD13" s="69"/>
      <c r="BE13" s="69"/>
      <c r="BF13" s="69"/>
      <c r="BG13" s="69"/>
      <c r="BH13" s="69"/>
      <c r="BI13" s="69"/>
      <c r="BJ13" s="69"/>
      <c r="BK13" s="69"/>
      <c r="BL13" s="69"/>
      <c r="BM13" s="69"/>
      <c r="BN13" s="69"/>
      <c r="BO13" s="69"/>
      <c r="BP13" s="69"/>
      <c r="BQ13" s="69"/>
      <c r="BR13" s="69"/>
      <c r="BS13" s="69"/>
      <c r="BT13" s="69"/>
      <c r="BU13" s="69"/>
      <c r="BV13" s="69"/>
      <c r="BW13" s="69"/>
      <c r="BX13" s="69"/>
      <c r="BY13" s="69"/>
      <c r="BZ13" s="69"/>
      <c r="CA13" s="69"/>
      <c r="CB13" s="69"/>
      <c r="CC13" s="69"/>
      <c r="CD13" s="69"/>
      <c r="CE13" s="69"/>
      <c r="CF13" s="69"/>
      <c r="CG13" s="69"/>
      <c r="CH13" s="69"/>
      <c r="CI13" s="69"/>
      <c r="CJ13" s="69"/>
      <c r="CK13" s="69"/>
      <c r="CL13" s="69"/>
      <c r="CM13" s="69"/>
      <c r="CN13" s="69"/>
      <c r="CO13" s="69"/>
      <c r="CP13" s="69"/>
      <c r="CQ13" s="69"/>
      <c r="CR13" s="69"/>
      <c r="CS13" s="69"/>
      <c r="CT13" s="69"/>
      <c r="CU13" s="69"/>
      <c r="CV13" s="69"/>
      <c r="CW13" s="69"/>
      <c r="CX13" s="69"/>
      <c r="CY13" s="69"/>
      <c r="CZ13" s="69"/>
      <c r="DA13" s="69"/>
      <c r="DB13" s="69"/>
      <c r="DC13" s="69"/>
      <c r="DD13" s="69"/>
      <c r="DE13" s="69"/>
      <c r="DF13" s="69"/>
      <c r="DG13" s="69"/>
      <c r="DH13" s="69"/>
      <c r="DI13" s="69"/>
      <c r="DJ13" s="69"/>
      <c r="DK13" s="69"/>
      <c r="DL13" s="69"/>
      <c r="DM13" s="69"/>
      <c r="DN13" s="69"/>
      <c r="DO13" s="69"/>
      <c r="DP13" s="69"/>
      <c r="DQ13" s="69"/>
      <c r="DR13" s="69"/>
      <c r="DS13" s="69"/>
      <c r="DT13" s="69"/>
      <c r="DU13" s="69"/>
      <c r="DV13" s="69"/>
      <c r="DW13" s="69"/>
      <c r="DX13" s="69"/>
      <c r="DY13" s="69"/>
      <c r="DZ13" s="69"/>
      <c r="EA13" s="69"/>
      <c r="EB13" s="69"/>
      <c r="EC13" s="69"/>
      <c r="ED13" s="69"/>
      <c r="EE13" s="69"/>
      <c r="EF13" s="69"/>
      <c r="EG13" s="69"/>
      <c r="EH13" s="69"/>
      <c r="EI13" s="69"/>
      <c r="EJ13" s="69"/>
      <c r="EK13" s="69"/>
      <c r="EL13" s="69"/>
      <c r="EM13" s="69"/>
      <c r="EN13" s="69"/>
      <c r="EO13" s="69"/>
      <c r="EP13" s="69"/>
      <c r="EQ13" s="69"/>
      <c r="ER13" s="69"/>
      <c r="ES13" s="69"/>
      <c r="ET13" s="69"/>
      <c r="EU13" s="69"/>
      <c r="EV13" s="69"/>
      <c r="EW13" s="69"/>
      <c r="EX13" s="69"/>
      <c r="EY13" s="69"/>
      <c r="EZ13" s="69"/>
      <c r="FA13" s="69"/>
      <c r="FB13" s="69"/>
      <c r="FC13" s="69"/>
      <c r="FD13" s="69"/>
      <c r="FE13" s="69"/>
      <c r="FF13" s="69"/>
      <c r="FG13" s="69"/>
      <c r="FH13" s="69"/>
      <c r="FI13" s="69"/>
      <c r="FJ13" s="69"/>
      <c r="FK13" s="69"/>
      <c r="FL13" s="69"/>
      <c r="FM13" s="69"/>
      <c r="FN13" s="69"/>
      <c r="FO13" s="69"/>
      <c r="FP13" s="69"/>
      <c r="FQ13" s="69"/>
      <c r="FR13" s="69"/>
      <c r="FS13" s="69"/>
      <c r="FT13" s="69"/>
      <c r="FU13" s="69"/>
      <c r="FV13" s="69"/>
      <c r="FW13" s="69"/>
      <c r="FX13" s="69"/>
      <c r="FY13" s="69"/>
    </row>
    <row r="14" spans="1:181" s="77" customFormat="1" ht="14.85" customHeight="1" thickBot="1" x14ac:dyDescent="0.35">
      <c r="B14" s="328" t="s">
        <v>19</v>
      </c>
      <c r="C14" s="329"/>
      <c r="D14" s="329"/>
      <c r="E14" s="329"/>
      <c r="F14" s="329"/>
      <c r="G14" s="330"/>
      <c r="H14" s="69"/>
      <c r="I14" s="218"/>
      <c r="J14" s="69"/>
      <c r="K14" s="69"/>
      <c r="L14" s="69"/>
      <c r="M14" s="69"/>
      <c r="N14" s="69"/>
      <c r="O14" s="69"/>
      <c r="P14" s="69"/>
      <c r="Q14" s="69"/>
      <c r="R14" s="69"/>
      <c r="S14" s="69"/>
      <c r="T14" s="69"/>
      <c r="U14" s="69"/>
      <c r="V14" s="69"/>
      <c r="W14" s="69"/>
      <c r="X14" s="69"/>
      <c r="Y14" s="69"/>
      <c r="Z14" s="69"/>
      <c r="AA14" s="69"/>
      <c r="AB14" s="69"/>
      <c r="AC14" s="69"/>
      <c r="AD14" s="69"/>
      <c r="AE14" s="69"/>
      <c r="AF14" s="69"/>
      <c r="AG14" s="69"/>
      <c r="AH14" s="69"/>
      <c r="AI14" s="69"/>
      <c r="AJ14" s="69"/>
      <c r="AK14" s="69"/>
      <c r="AL14" s="69"/>
      <c r="AM14" s="69"/>
      <c r="AN14" s="69"/>
      <c r="AO14" s="69"/>
      <c r="AP14" s="69"/>
      <c r="AQ14" s="69"/>
      <c r="AR14" s="69"/>
      <c r="AS14" s="69"/>
      <c r="AT14" s="69"/>
      <c r="AU14" s="69"/>
      <c r="AV14" s="69"/>
      <c r="AW14" s="69"/>
      <c r="AX14" s="69"/>
      <c r="AY14" s="69"/>
      <c r="AZ14" s="69"/>
      <c r="BA14" s="69"/>
      <c r="BB14" s="69"/>
      <c r="BC14" s="69"/>
      <c r="BD14" s="69"/>
      <c r="BE14" s="69"/>
      <c r="BF14" s="69"/>
      <c r="BG14" s="69"/>
      <c r="BH14" s="69"/>
      <c r="BI14" s="69"/>
      <c r="BJ14" s="69"/>
      <c r="BK14" s="69"/>
      <c r="BL14" s="69"/>
      <c r="BM14" s="69"/>
      <c r="BN14" s="69"/>
      <c r="BO14" s="69"/>
      <c r="BP14" s="69"/>
      <c r="BQ14" s="69"/>
      <c r="BR14" s="69"/>
      <c r="BS14" s="69"/>
      <c r="BT14" s="69"/>
      <c r="BU14" s="69"/>
      <c r="BV14" s="69"/>
      <c r="BW14" s="69"/>
      <c r="BX14" s="69"/>
      <c r="BY14" s="69"/>
      <c r="BZ14" s="69"/>
      <c r="CA14" s="69"/>
      <c r="CB14" s="69"/>
      <c r="CC14" s="69"/>
      <c r="CD14" s="69"/>
      <c r="CE14" s="69"/>
      <c r="CF14" s="69"/>
      <c r="CG14" s="69"/>
      <c r="CH14" s="69"/>
      <c r="CI14" s="69"/>
      <c r="CJ14" s="69"/>
      <c r="CK14" s="69"/>
      <c r="CL14" s="69"/>
      <c r="CM14" s="69"/>
      <c r="CN14" s="69"/>
      <c r="CO14" s="69"/>
      <c r="CP14" s="69"/>
      <c r="CQ14" s="69"/>
      <c r="CR14" s="69"/>
      <c r="CS14" s="69"/>
      <c r="CT14" s="69"/>
      <c r="CU14" s="69"/>
      <c r="CV14" s="69"/>
      <c r="CW14" s="69"/>
      <c r="CX14" s="69"/>
      <c r="CY14" s="69"/>
      <c r="CZ14" s="69"/>
      <c r="DA14" s="69"/>
      <c r="DB14" s="69"/>
      <c r="DC14" s="69"/>
      <c r="DD14" s="69"/>
      <c r="DE14" s="69"/>
      <c r="DF14" s="69"/>
      <c r="DG14" s="69"/>
      <c r="DH14" s="69"/>
      <c r="DI14" s="69"/>
      <c r="DJ14" s="69"/>
      <c r="DK14" s="69"/>
      <c r="DL14" s="69"/>
      <c r="DM14" s="69"/>
      <c r="DN14" s="69"/>
      <c r="DO14" s="69"/>
      <c r="DP14" s="69"/>
      <c r="DQ14" s="69"/>
      <c r="DR14" s="69"/>
      <c r="DS14" s="69"/>
      <c r="DT14" s="69"/>
      <c r="DU14" s="69"/>
      <c r="DV14" s="69"/>
      <c r="DW14" s="69"/>
      <c r="DX14" s="69"/>
      <c r="DY14" s="69"/>
      <c r="DZ14" s="69"/>
      <c r="EA14" s="69"/>
      <c r="EB14" s="69"/>
      <c r="EC14" s="69"/>
      <c r="ED14" s="69"/>
      <c r="EE14" s="69"/>
      <c r="EF14" s="69"/>
      <c r="EG14" s="69"/>
      <c r="EH14" s="69"/>
      <c r="EI14" s="69"/>
      <c r="EJ14" s="69"/>
      <c r="EK14" s="69"/>
      <c r="EL14" s="69"/>
      <c r="EM14" s="69"/>
      <c r="EN14" s="69"/>
      <c r="EO14" s="69"/>
      <c r="EP14" s="69"/>
      <c r="EQ14" s="69"/>
      <c r="ER14" s="69"/>
      <c r="ES14" s="69"/>
      <c r="ET14" s="69"/>
      <c r="EU14" s="69"/>
      <c r="EV14" s="69"/>
      <c r="EW14" s="69"/>
      <c r="EX14" s="69"/>
      <c r="EY14" s="69"/>
      <c r="EZ14" s="69"/>
      <c r="FA14" s="69"/>
      <c r="FB14" s="69"/>
      <c r="FC14" s="69"/>
      <c r="FD14" s="69"/>
      <c r="FE14" s="69"/>
      <c r="FF14" s="69"/>
      <c r="FG14" s="69"/>
      <c r="FH14" s="69"/>
      <c r="FI14" s="69"/>
      <c r="FJ14" s="69"/>
      <c r="FK14" s="69"/>
      <c r="FL14" s="69"/>
      <c r="FM14" s="69"/>
      <c r="FN14" s="69"/>
      <c r="FO14" s="69"/>
      <c r="FP14" s="69"/>
      <c r="FQ14" s="69"/>
      <c r="FR14" s="69"/>
      <c r="FS14" s="69"/>
      <c r="FT14" s="69"/>
      <c r="FU14" s="69"/>
      <c r="FV14" s="69"/>
      <c r="FW14" s="69"/>
      <c r="FX14" s="69"/>
      <c r="FY14" s="69"/>
    </row>
    <row r="15" spans="1:181" s="77" customFormat="1" ht="27" customHeight="1" x14ac:dyDescent="0.3">
      <c r="B15" s="159"/>
      <c r="C15" s="160" t="s">
        <v>20</v>
      </c>
      <c r="D15" s="160"/>
      <c r="E15" s="161"/>
      <c r="F15" s="160"/>
      <c r="G15" s="162"/>
      <c r="H15" s="69"/>
      <c r="I15" s="218"/>
      <c r="J15" s="69"/>
      <c r="K15" s="69"/>
      <c r="L15" s="69"/>
      <c r="M15" s="69"/>
      <c r="N15" s="69"/>
      <c r="O15" s="69"/>
      <c r="P15" s="69"/>
      <c r="Q15" s="69"/>
      <c r="R15" s="69"/>
      <c r="S15" s="69"/>
      <c r="T15" s="69"/>
      <c r="U15" s="69"/>
      <c r="V15" s="69"/>
      <c r="W15" s="69"/>
      <c r="X15" s="69"/>
      <c r="Y15" s="69"/>
      <c r="Z15" s="69"/>
      <c r="AA15" s="69"/>
      <c r="AB15" s="69"/>
      <c r="AC15" s="69"/>
      <c r="AD15" s="69"/>
      <c r="AE15" s="69"/>
      <c r="AF15" s="69"/>
      <c r="AG15" s="69"/>
      <c r="AH15" s="69"/>
      <c r="AI15" s="69"/>
      <c r="AJ15" s="69"/>
      <c r="AK15" s="69"/>
      <c r="AL15" s="69"/>
      <c r="AM15" s="69"/>
      <c r="AN15" s="69"/>
      <c r="AO15" s="69"/>
      <c r="AP15" s="69"/>
      <c r="AQ15" s="69"/>
      <c r="AR15" s="69"/>
      <c r="AS15" s="69"/>
      <c r="AT15" s="69"/>
      <c r="AU15" s="69"/>
      <c r="AV15" s="69"/>
      <c r="AW15" s="69"/>
      <c r="AX15" s="69"/>
      <c r="AY15" s="69"/>
      <c r="AZ15" s="69"/>
      <c r="BA15" s="69"/>
      <c r="BB15" s="69"/>
      <c r="BC15" s="69"/>
      <c r="BD15" s="69"/>
      <c r="BE15" s="69"/>
      <c r="BF15" s="69"/>
      <c r="BG15" s="69"/>
      <c r="BH15" s="69"/>
      <c r="BI15" s="69"/>
      <c r="BJ15" s="69"/>
      <c r="BK15" s="69"/>
      <c r="BL15" s="69"/>
      <c r="BM15" s="69"/>
      <c r="BN15" s="69"/>
      <c r="BO15" s="69"/>
      <c r="BP15" s="69"/>
      <c r="BQ15" s="69"/>
      <c r="BR15" s="69"/>
      <c r="BS15" s="69"/>
      <c r="BT15" s="69"/>
      <c r="BU15" s="69"/>
      <c r="BV15" s="69"/>
      <c r="BW15" s="69"/>
      <c r="BX15" s="69"/>
      <c r="BY15" s="69"/>
      <c r="BZ15" s="69"/>
      <c r="CA15" s="69"/>
      <c r="CB15" s="69"/>
      <c r="CC15" s="69"/>
      <c r="CD15" s="69"/>
      <c r="CE15" s="69"/>
      <c r="CF15" s="69"/>
      <c r="CG15" s="69"/>
      <c r="CH15" s="69"/>
      <c r="CI15" s="69"/>
      <c r="CJ15" s="69"/>
      <c r="CK15" s="69"/>
      <c r="CL15" s="69"/>
      <c r="CM15" s="69"/>
      <c r="CN15" s="69"/>
      <c r="CO15" s="69"/>
      <c r="CP15" s="69"/>
      <c r="CQ15" s="69"/>
      <c r="CR15" s="69"/>
      <c r="CS15" s="69"/>
      <c r="CT15" s="69"/>
      <c r="CU15" s="69"/>
      <c r="CV15" s="69"/>
      <c r="CW15" s="69"/>
      <c r="CX15" s="69"/>
      <c r="CY15" s="69"/>
      <c r="CZ15" s="69"/>
      <c r="DA15" s="69"/>
      <c r="DB15" s="69"/>
      <c r="DC15" s="69"/>
      <c r="DD15" s="69"/>
      <c r="DE15" s="69"/>
      <c r="DF15" s="69"/>
      <c r="DG15" s="69"/>
      <c r="DH15" s="69"/>
      <c r="DI15" s="69"/>
      <c r="DJ15" s="69"/>
      <c r="DK15" s="69"/>
      <c r="DL15" s="69"/>
      <c r="DM15" s="69"/>
      <c r="DN15" s="69"/>
      <c r="DO15" s="69"/>
      <c r="DP15" s="69"/>
      <c r="DQ15" s="69"/>
      <c r="DR15" s="69"/>
      <c r="DS15" s="69"/>
      <c r="DT15" s="69"/>
      <c r="DU15" s="69"/>
      <c r="DV15" s="69"/>
      <c r="DW15" s="69"/>
      <c r="DX15" s="69"/>
      <c r="DY15" s="69"/>
      <c r="DZ15" s="69"/>
      <c r="EA15" s="69"/>
      <c r="EB15" s="69"/>
      <c r="EC15" s="69"/>
      <c r="ED15" s="69"/>
      <c r="EE15" s="69"/>
      <c r="EF15" s="69"/>
      <c r="EG15" s="69"/>
      <c r="EH15" s="69"/>
      <c r="EI15" s="69"/>
      <c r="EJ15" s="69"/>
      <c r="EK15" s="69"/>
      <c r="EL15" s="69"/>
      <c r="EM15" s="69"/>
      <c r="EN15" s="69"/>
      <c r="EO15" s="69"/>
      <c r="EP15" s="69"/>
      <c r="EQ15" s="69"/>
      <c r="ER15" s="69"/>
      <c r="ES15" s="69"/>
      <c r="ET15" s="69"/>
      <c r="EU15" s="69"/>
      <c r="EV15" s="69"/>
      <c r="EW15" s="69"/>
      <c r="EX15" s="69"/>
      <c r="EY15" s="69"/>
      <c r="EZ15" s="69"/>
      <c r="FA15" s="69"/>
      <c r="FB15" s="69"/>
      <c r="FC15" s="69"/>
      <c r="FD15" s="69"/>
      <c r="FE15" s="69"/>
      <c r="FF15" s="69"/>
      <c r="FG15" s="69"/>
      <c r="FH15" s="69"/>
      <c r="FI15" s="69"/>
      <c r="FJ15" s="69"/>
      <c r="FK15" s="69"/>
      <c r="FL15" s="69"/>
      <c r="FM15" s="69"/>
      <c r="FN15" s="69"/>
      <c r="FO15" s="69"/>
      <c r="FP15" s="69"/>
      <c r="FQ15" s="69"/>
      <c r="FR15" s="69"/>
      <c r="FS15" s="69"/>
      <c r="FT15" s="69"/>
      <c r="FU15" s="69"/>
      <c r="FV15" s="69"/>
      <c r="FW15" s="69"/>
      <c r="FX15" s="69"/>
      <c r="FY15" s="69"/>
    </row>
    <row r="16" spans="1:181" s="77" customFormat="1" ht="18" customHeight="1" x14ac:dyDescent="0.3">
      <c r="B16" s="95"/>
      <c r="C16" s="87" t="s">
        <v>21</v>
      </c>
      <c r="D16" s="88">
        <v>8642000</v>
      </c>
      <c r="E16" s="89"/>
      <c r="F16" s="90">
        <v>6</v>
      </c>
      <c r="G16" s="97">
        <v>51852000</v>
      </c>
      <c r="H16" s="336"/>
      <c r="I16" s="218"/>
      <c r="J16" s="69"/>
      <c r="K16" s="69"/>
      <c r="L16" s="69"/>
      <c r="M16" s="69"/>
      <c r="N16" s="69"/>
      <c r="O16" s="69"/>
      <c r="P16" s="69"/>
      <c r="Q16" s="69"/>
      <c r="R16" s="69"/>
      <c r="S16" s="69"/>
      <c r="T16" s="69"/>
      <c r="U16" s="69"/>
      <c r="V16" s="69"/>
      <c r="W16" s="69"/>
      <c r="X16" s="69"/>
      <c r="Y16" s="69"/>
      <c r="Z16" s="69"/>
      <c r="AA16" s="69"/>
      <c r="AB16" s="69"/>
      <c r="AC16" s="69"/>
      <c r="AD16" s="69"/>
      <c r="AE16" s="69"/>
      <c r="AF16" s="69"/>
      <c r="AG16" s="69"/>
      <c r="AH16" s="69"/>
      <c r="AI16" s="69"/>
      <c r="AJ16" s="69"/>
      <c r="AK16" s="69"/>
      <c r="AL16" s="69"/>
      <c r="AM16" s="69"/>
      <c r="AN16" s="69"/>
      <c r="AO16" s="69"/>
      <c r="AP16" s="69"/>
      <c r="AQ16" s="69"/>
      <c r="AR16" s="69"/>
      <c r="AS16" s="69"/>
      <c r="AT16" s="69"/>
      <c r="AU16" s="69"/>
      <c r="AV16" s="69"/>
      <c r="AW16" s="69"/>
      <c r="AX16" s="69"/>
      <c r="AY16" s="69"/>
      <c r="AZ16" s="69"/>
      <c r="BA16" s="69"/>
      <c r="BB16" s="69"/>
      <c r="BC16" s="69"/>
      <c r="BD16" s="69"/>
      <c r="BE16" s="69"/>
      <c r="BF16" s="69"/>
      <c r="BG16" s="69"/>
      <c r="BH16" s="69"/>
      <c r="BI16" s="69"/>
      <c r="BJ16" s="69"/>
      <c r="BK16" s="69"/>
      <c r="BL16" s="69"/>
      <c r="BM16" s="69"/>
      <c r="BN16" s="69"/>
      <c r="BO16" s="69"/>
      <c r="BP16" s="69"/>
      <c r="BQ16" s="69"/>
      <c r="BR16" s="69"/>
      <c r="BS16" s="69"/>
      <c r="BT16" s="69"/>
      <c r="BU16" s="69"/>
      <c r="BV16" s="69"/>
      <c r="BW16" s="69"/>
      <c r="BX16" s="69"/>
      <c r="BY16" s="69"/>
      <c r="BZ16" s="69"/>
      <c r="CA16" s="69"/>
      <c r="CB16" s="69"/>
      <c r="CC16" s="69"/>
      <c r="CD16" s="69"/>
      <c r="CE16" s="69"/>
      <c r="CF16" s="69"/>
      <c r="CG16" s="69"/>
      <c r="CH16" s="69"/>
      <c r="CI16" s="69"/>
      <c r="CJ16" s="69"/>
      <c r="CK16" s="69"/>
      <c r="CL16" s="69"/>
      <c r="CM16" s="69"/>
      <c r="CN16" s="69"/>
      <c r="CO16" s="69"/>
      <c r="CP16" s="69"/>
      <c r="CQ16" s="69"/>
      <c r="CR16" s="69"/>
      <c r="CS16" s="69"/>
      <c r="CT16" s="69"/>
      <c r="CU16" s="69"/>
      <c r="CV16" s="69"/>
      <c r="CW16" s="69"/>
      <c r="CX16" s="69"/>
      <c r="CY16" s="69"/>
      <c r="CZ16" s="69"/>
      <c r="DA16" s="69"/>
      <c r="DB16" s="69"/>
      <c r="DC16" s="69"/>
      <c r="DD16" s="69"/>
      <c r="DE16" s="69"/>
      <c r="DF16" s="69"/>
      <c r="DG16" s="69"/>
      <c r="DH16" s="69"/>
      <c r="DI16" s="69"/>
      <c r="DJ16" s="69"/>
      <c r="DK16" s="69"/>
      <c r="DL16" s="69"/>
      <c r="DM16" s="69"/>
      <c r="DN16" s="69"/>
      <c r="DO16" s="69"/>
      <c r="DP16" s="69"/>
      <c r="DQ16" s="69"/>
      <c r="DR16" s="69"/>
      <c r="DS16" s="69"/>
      <c r="DT16" s="69"/>
      <c r="DU16" s="69"/>
      <c r="DV16" s="69"/>
      <c r="DW16" s="69"/>
      <c r="DX16" s="69"/>
      <c r="DY16" s="69"/>
      <c r="DZ16" s="69"/>
      <c r="EA16" s="69"/>
      <c r="EB16" s="69"/>
      <c r="EC16" s="69"/>
      <c r="ED16" s="69"/>
      <c r="EE16" s="69"/>
      <c r="EF16" s="69"/>
      <c r="EG16" s="69"/>
      <c r="EH16" s="69"/>
      <c r="EI16" s="69"/>
      <c r="EJ16" s="69"/>
      <c r="EK16" s="69"/>
      <c r="EL16" s="69"/>
      <c r="EM16" s="69"/>
      <c r="EN16" s="69"/>
      <c r="EO16" s="69"/>
      <c r="EP16" s="69"/>
      <c r="EQ16" s="69"/>
      <c r="ER16" s="69"/>
      <c r="ES16" s="69"/>
      <c r="ET16" s="69"/>
      <c r="EU16" s="69"/>
      <c r="EV16" s="69"/>
      <c r="EW16" s="69"/>
      <c r="EX16" s="69"/>
      <c r="EY16" s="69"/>
      <c r="EZ16" s="69"/>
      <c r="FA16" s="69"/>
      <c r="FB16" s="69"/>
      <c r="FC16" s="69"/>
      <c r="FD16" s="69"/>
      <c r="FE16" s="69"/>
      <c r="FF16" s="69"/>
      <c r="FG16" s="69"/>
      <c r="FH16" s="69"/>
      <c r="FI16" s="69"/>
      <c r="FJ16" s="69"/>
      <c r="FK16" s="69"/>
      <c r="FL16" s="69"/>
      <c r="FM16" s="69"/>
      <c r="FN16" s="69"/>
      <c r="FO16" s="69"/>
      <c r="FP16" s="69"/>
      <c r="FQ16" s="69"/>
      <c r="FR16" s="69"/>
      <c r="FS16" s="69"/>
      <c r="FT16" s="69"/>
      <c r="FU16" s="69"/>
      <c r="FV16" s="69"/>
      <c r="FW16" s="69"/>
      <c r="FX16" s="69"/>
      <c r="FY16" s="69"/>
    </row>
    <row r="17" spans="2:181" s="77" customFormat="1" ht="18" customHeight="1" x14ac:dyDescent="0.3">
      <c r="B17" s="253"/>
      <c r="C17" s="87" t="s">
        <v>22</v>
      </c>
      <c r="D17" s="88">
        <v>6780000</v>
      </c>
      <c r="E17" s="89"/>
      <c r="F17" s="90">
        <v>30</v>
      </c>
      <c r="G17" s="97">
        <v>203400000</v>
      </c>
      <c r="H17" s="336"/>
      <c r="I17" s="218"/>
      <c r="J17" s="69"/>
      <c r="K17" s="69"/>
      <c r="L17" s="69"/>
      <c r="M17" s="69"/>
      <c r="N17" s="69"/>
      <c r="O17" s="69"/>
      <c r="P17" s="69"/>
      <c r="Q17" s="69"/>
      <c r="R17" s="69"/>
      <c r="S17" s="69"/>
      <c r="T17" s="69"/>
      <c r="U17" s="69"/>
      <c r="V17" s="69"/>
      <c r="W17" s="69"/>
      <c r="X17" s="69"/>
      <c r="Y17" s="69"/>
      <c r="Z17" s="69"/>
      <c r="AA17" s="69"/>
      <c r="AB17" s="69"/>
      <c r="AC17" s="69"/>
      <c r="AD17" s="69"/>
      <c r="AE17" s="69"/>
      <c r="AF17" s="69"/>
      <c r="AG17" s="69"/>
      <c r="AH17" s="69"/>
      <c r="AI17" s="69"/>
      <c r="AJ17" s="69"/>
      <c r="AK17" s="69"/>
      <c r="AL17" s="69"/>
      <c r="AM17" s="69"/>
      <c r="AN17" s="69"/>
      <c r="AO17" s="69"/>
      <c r="AP17" s="69"/>
      <c r="AQ17" s="69"/>
      <c r="AR17" s="69"/>
      <c r="AS17" s="69"/>
      <c r="AT17" s="69"/>
      <c r="AU17" s="69"/>
      <c r="AV17" s="69"/>
      <c r="AW17" s="69"/>
      <c r="AX17" s="69"/>
      <c r="AY17" s="69"/>
      <c r="AZ17" s="69"/>
      <c r="BA17" s="69"/>
      <c r="BB17" s="69"/>
      <c r="BC17" s="69"/>
      <c r="BD17" s="69"/>
      <c r="BE17" s="69"/>
      <c r="BF17" s="69"/>
      <c r="BG17" s="69"/>
      <c r="BH17" s="69"/>
      <c r="BI17" s="69"/>
      <c r="BJ17" s="69"/>
      <c r="BK17" s="69"/>
      <c r="BL17" s="69"/>
      <c r="BM17" s="69"/>
      <c r="BN17" s="69"/>
      <c r="BO17" s="69"/>
      <c r="BP17" s="69"/>
      <c r="BQ17" s="69"/>
      <c r="BR17" s="69"/>
      <c r="BS17" s="69"/>
      <c r="BT17" s="69"/>
      <c r="BU17" s="69"/>
      <c r="BV17" s="69"/>
      <c r="BW17" s="69"/>
      <c r="BX17" s="69"/>
      <c r="BY17" s="69"/>
      <c r="BZ17" s="69"/>
      <c r="CA17" s="69"/>
      <c r="CB17" s="69"/>
      <c r="CC17" s="69"/>
      <c r="CD17" s="69"/>
      <c r="CE17" s="69"/>
      <c r="CF17" s="69"/>
      <c r="CG17" s="69"/>
      <c r="CH17" s="69"/>
      <c r="CI17" s="69"/>
      <c r="CJ17" s="69"/>
      <c r="CK17" s="69"/>
      <c r="CL17" s="69"/>
      <c r="CM17" s="69"/>
      <c r="CN17" s="69"/>
      <c r="CO17" s="69"/>
      <c r="CP17" s="69"/>
      <c r="CQ17" s="69"/>
      <c r="CR17" s="69"/>
      <c r="CS17" s="69"/>
      <c r="CT17" s="69"/>
      <c r="CU17" s="69"/>
      <c r="CV17" s="69"/>
      <c r="CW17" s="69"/>
      <c r="CX17" s="69"/>
      <c r="CY17" s="69"/>
      <c r="CZ17" s="69"/>
      <c r="DA17" s="69"/>
      <c r="DB17" s="69"/>
      <c r="DC17" s="69"/>
      <c r="DD17" s="69"/>
      <c r="DE17" s="69"/>
      <c r="DF17" s="69"/>
      <c r="DG17" s="69"/>
      <c r="DH17" s="69"/>
      <c r="DI17" s="69"/>
      <c r="DJ17" s="69"/>
      <c r="DK17" s="69"/>
      <c r="DL17" s="69"/>
      <c r="DM17" s="69"/>
      <c r="DN17" s="69"/>
      <c r="DO17" s="69"/>
      <c r="DP17" s="69"/>
      <c r="DQ17" s="69"/>
      <c r="DR17" s="69"/>
      <c r="DS17" s="69"/>
      <c r="DT17" s="69"/>
      <c r="DU17" s="69"/>
      <c r="DV17" s="69"/>
      <c r="DW17" s="69"/>
      <c r="DX17" s="69"/>
      <c r="DY17" s="69"/>
      <c r="DZ17" s="69"/>
      <c r="EA17" s="69"/>
      <c r="EB17" s="69"/>
      <c r="EC17" s="69"/>
      <c r="ED17" s="69"/>
      <c r="EE17" s="69"/>
      <c r="EF17" s="69"/>
      <c r="EG17" s="69"/>
      <c r="EH17" s="69"/>
      <c r="EI17" s="69"/>
      <c r="EJ17" s="69"/>
      <c r="EK17" s="69"/>
      <c r="EL17" s="69"/>
      <c r="EM17" s="69"/>
      <c r="EN17" s="69"/>
      <c r="EO17" s="69"/>
      <c r="EP17" s="69"/>
      <c r="EQ17" s="69"/>
      <c r="ER17" s="69"/>
      <c r="ES17" s="69"/>
      <c r="ET17" s="69"/>
      <c r="EU17" s="69"/>
      <c r="EV17" s="69"/>
      <c r="EW17" s="69"/>
      <c r="EX17" s="69"/>
      <c r="EY17" s="69"/>
      <c r="EZ17" s="69"/>
      <c r="FA17" s="69"/>
      <c r="FB17" s="69"/>
      <c r="FC17" s="69"/>
      <c r="FD17" s="69"/>
      <c r="FE17" s="69"/>
      <c r="FF17" s="69"/>
      <c r="FG17" s="69"/>
      <c r="FH17" s="69"/>
      <c r="FI17" s="69"/>
      <c r="FJ17" s="69"/>
      <c r="FK17" s="69"/>
      <c r="FL17" s="69"/>
      <c r="FM17" s="69"/>
      <c r="FN17" s="69"/>
      <c r="FO17" s="69"/>
      <c r="FP17" s="69"/>
      <c r="FQ17" s="69"/>
      <c r="FR17" s="69"/>
      <c r="FS17" s="69"/>
      <c r="FT17" s="69"/>
      <c r="FU17" s="69"/>
      <c r="FV17" s="69"/>
      <c r="FW17" s="69"/>
      <c r="FX17" s="69"/>
      <c r="FY17" s="69"/>
    </row>
    <row r="18" spans="2:181" s="77" customFormat="1" ht="18" customHeight="1" x14ac:dyDescent="0.3">
      <c r="B18" s="95"/>
      <c r="C18" s="87" t="s">
        <v>224</v>
      </c>
      <c r="D18" s="88">
        <v>6780000</v>
      </c>
      <c r="E18" s="89"/>
      <c r="F18" s="90">
        <v>30</v>
      </c>
      <c r="G18" s="97">
        <v>203400000</v>
      </c>
      <c r="H18" s="70"/>
      <c r="I18" s="218"/>
      <c r="J18" s="69"/>
      <c r="K18" s="69"/>
      <c r="L18" s="69"/>
      <c r="M18" s="69"/>
      <c r="N18" s="69"/>
      <c r="O18" s="69"/>
      <c r="P18" s="69"/>
      <c r="Q18" s="69"/>
      <c r="R18" s="69"/>
      <c r="S18" s="69"/>
      <c r="T18" s="69"/>
      <c r="U18" s="69"/>
      <c r="V18" s="69"/>
      <c r="W18" s="69"/>
      <c r="X18" s="69"/>
      <c r="Y18" s="69"/>
      <c r="Z18" s="69"/>
      <c r="AA18" s="69"/>
      <c r="AB18" s="69"/>
      <c r="AC18" s="69"/>
      <c r="AD18" s="69"/>
      <c r="AE18" s="69"/>
      <c r="AF18" s="69"/>
      <c r="AG18" s="69"/>
      <c r="AH18" s="69"/>
      <c r="AI18" s="69"/>
      <c r="AJ18" s="69"/>
      <c r="AK18" s="69"/>
      <c r="AL18" s="69"/>
      <c r="AM18" s="69"/>
      <c r="AN18" s="69"/>
      <c r="AO18" s="69"/>
      <c r="AP18" s="69"/>
      <c r="AQ18" s="69"/>
      <c r="AR18" s="69"/>
      <c r="AS18" s="69"/>
      <c r="AT18" s="69"/>
      <c r="AU18" s="69"/>
      <c r="AV18" s="69"/>
      <c r="AW18" s="69"/>
      <c r="AX18" s="69"/>
      <c r="AY18" s="69"/>
      <c r="AZ18" s="69"/>
      <c r="BA18" s="69"/>
      <c r="BB18" s="69"/>
      <c r="BC18" s="69"/>
      <c r="BD18" s="69"/>
      <c r="BE18" s="69"/>
      <c r="BF18" s="69"/>
      <c r="BG18" s="69"/>
      <c r="BH18" s="69"/>
      <c r="BI18" s="69"/>
      <c r="BJ18" s="69"/>
      <c r="BK18" s="69"/>
      <c r="BL18" s="69"/>
      <c r="BM18" s="69"/>
      <c r="BN18" s="69"/>
      <c r="BO18" s="69"/>
      <c r="BP18" s="69"/>
      <c r="BQ18" s="69"/>
      <c r="BR18" s="69"/>
      <c r="BS18" s="69"/>
      <c r="BT18" s="69"/>
      <c r="BU18" s="69"/>
      <c r="BV18" s="69"/>
      <c r="BW18" s="69"/>
      <c r="BX18" s="69"/>
      <c r="BY18" s="69"/>
      <c r="BZ18" s="69"/>
      <c r="CA18" s="69"/>
      <c r="CB18" s="69"/>
      <c r="CC18" s="69"/>
      <c r="CD18" s="69"/>
      <c r="CE18" s="69"/>
      <c r="CF18" s="69"/>
      <c r="CG18" s="69"/>
      <c r="CH18" s="69"/>
      <c r="CI18" s="69"/>
      <c r="CJ18" s="69"/>
      <c r="CK18" s="69"/>
      <c r="CL18" s="69"/>
      <c r="CM18" s="69"/>
      <c r="CN18" s="69"/>
      <c r="CO18" s="69"/>
      <c r="CP18" s="69"/>
      <c r="CQ18" s="69"/>
      <c r="CR18" s="69"/>
      <c r="CS18" s="69"/>
      <c r="CT18" s="69"/>
      <c r="CU18" s="69"/>
      <c r="CV18" s="69"/>
      <c r="CW18" s="69"/>
      <c r="CX18" s="69"/>
      <c r="CY18" s="69"/>
      <c r="CZ18" s="69"/>
      <c r="DA18" s="69"/>
      <c r="DB18" s="69"/>
      <c r="DC18" s="69"/>
      <c r="DD18" s="69"/>
      <c r="DE18" s="69"/>
      <c r="DF18" s="69"/>
      <c r="DG18" s="69"/>
      <c r="DH18" s="69"/>
      <c r="DI18" s="69"/>
      <c r="DJ18" s="69"/>
      <c r="DK18" s="69"/>
      <c r="DL18" s="69"/>
      <c r="DM18" s="69"/>
      <c r="DN18" s="69"/>
      <c r="DO18" s="69"/>
      <c r="DP18" s="69"/>
      <c r="DQ18" s="69"/>
      <c r="DR18" s="69"/>
      <c r="DS18" s="69"/>
      <c r="DT18" s="69"/>
      <c r="DU18" s="69"/>
      <c r="DV18" s="69"/>
      <c r="DW18" s="69"/>
      <c r="DX18" s="69"/>
      <c r="DY18" s="69"/>
      <c r="DZ18" s="69"/>
      <c r="EA18" s="69"/>
      <c r="EB18" s="69"/>
      <c r="EC18" s="69"/>
      <c r="ED18" s="69"/>
      <c r="EE18" s="69"/>
      <c r="EF18" s="69"/>
      <c r="EG18" s="69"/>
      <c r="EH18" s="69"/>
      <c r="EI18" s="69"/>
      <c r="EJ18" s="69"/>
      <c r="EK18" s="69"/>
      <c r="EL18" s="69"/>
      <c r="EM18" s="69"/>
      <c r="EN18" s="69"/>
      <c r="EO18" s="69"/>
      <c r="EP18" s="69"/>
      <c r="EQ18" s="69"/>
      <c r="ER18" s="69"/>
      <c r="ES18" s="69"/>
      <c r="ET18" s="69"/>
      <c r="EU18" s="69"/>
      <c r="EV18" s="69"/>
      <c r="EW18" s="69"/>
      <c r="EX18" s="69"/>
      <c r="EY18" s="69"/>
      <c r="EZ18" s="69"/>
      <c r="FA18" s="69"/>
      <c r="FB18" s="69"/>
      <c r="FC18" s="69"/>
      <c r="FD18" s="69"/>
      <c r="FE18" s="69"/>
      <c r="FF18" s="69"/>
      <c r="FG18" s="69"/>
      <c r="FH18" s="69"/>
      <c r="FI18" s="69"/>
      <c r="FJ18" s="69"/>
      <c r="FK18" s="69"/>
      <c r="FL18" s="69"/>
      <c r="FM18" s="69"/>
      <c r="FN18" s="69"/>
      <c r="FO18" s="69"/>
      <c r="FP18" s="69"/>
      <c r="FQ18" s="69"/>
      <c r="FR18" s="69"/>
      <c r="FS18" s="69"/>
      <c r="FT18" s="69"/>
      <c r="FU18" s="69"/>
      <c r="FV18" s="69"/>
      <c r="FW18" s="69"/>
      <c r="FX18" s="69"/>
      <c r="FY18" s="69"/>
    </row>
    <row r="19" spans="2:181" s="77" customFormat="1" ht="18" customHeight="1" x14ac:dyDescent="0.3">
      <c r="B19" s="95"/>
      <c r="C19" s="87" t="s">
        <v>225</v>
      </c>
      <c r="D19" s="88">
        <v>4555000</v>
      </c>
      <c r="E19" s="89"/>
      <c r="F19" s="90">
        <v>30</v>
      </c>
      <c r="G19" s="97">
        <v>136650000</v>
      </c>
      <c r="H19" s="70"/>
      <c r="I19" s="218"/>
      <c r="J19" s="69"/>
      <c r="K19" s="69"/>
      <c r="L19" s="69"/>
      <c r="M19" s="69"/>
      <c r="N19" s="69"/>
      <c r="O19" s="69"/>
      <c r="P19" s="69"/>
      <c r="Q19" s="69"/>
      <c r="R19" s="69"/>
      <c r="S19" s="69"/>
      <c r="T19" s="69"/>
      <c r="U19" s="69"/>
      <c r="V19" s="69"/>
      <c r="W19" s="69"/>
      <c r="X19" s="69"/>
      <c r="Y19" s="69"/>
      <c r="Z19" s="69"/>
      <c r="AA19" s="69"/>
      <c r="AB19" s="69"/>
      <c r="AC19" s="69"/>
      <c r="AD19" s="69"/>
      <c r="AE19" s="69"/>
      <c r="AF19" s="69"/>
      <c r="AG19" s="69"/>
      <c r="AH19" s="69"/>
      <c r="AI19" s="69"/>
      <c r="AJ19" s="69"/>
      <c r="AK19" s="69"/>
      <c r="AL19" s="69"/>
      <c r="AM19" s="69"/>
      <c r="AN19" s="69"/>
      <c r="AO19" s="69"/>
      <c r="AP19" s="69"/>
      <c r="AQ19" s="69"/>
      <c r="AR19" s="69"/>
      <c r="AS19" s="69"/>
      <c r="AT19" s="69"/>
      <c r="AU19" s="69"/>
      <c r="AV19" s="69"/>
      <c r="AW19" s="69"/>
      <c r="AX19" s="69"/>
      <c r="AY19" s="69"/>
      <c r="AZ19" s="69"/>
      <c r="BA19" s="69"/>
      <c r="BB19" s="69"/>
      <c r="BC19" s="69"/>
      <c r="BD19" s="69"/>
      <c r="BE19" s="69"/>
      <c r="BF19" s="69"/>
      <c r="BG19" s="69"/>
      <c r="BH19" s="69"/>
      <c r="BI19" s="69"/>
      <c r="BJ19" s="69"/>
      <c r="BK19" s="69"/>
      <c r="BL19" s="69"/>
      <c r="BM19" s="69"/>
      <c r="BN19" s="69"/>
      <c r="BO19" s="69"/>
      <c r="BP19" s="69"/>
      <c r="BQ19" s="69"/>
      <c r="BR19" s="69"/>
      <c r="BS19" s="69"/>
      <c r="BT19" s="69"/>
      <c r="BU19" s="69"/>
      <c r="BV19" s="69"/>
      <c r="BW19" s="69"/>
      <c r="BX19" s="69"/>
      <c r="BY19" s="69"/>
      <c r="BZ19" s="69"/>
      <c r="CA19" s="69"/>
      <c r="CB19" s="69"/>
      <c r="CC19" s="69"/>
      <c r="CD19" s="69"/>
      <c r="CE19" s="69"/>
      <c r="CF19" s="69"/>
      <c r="CG19" s="69"/>
      <c r="CH19" s="69"/>
      <c r="CI19" s="69"/>
      <c r="CJ19" s="69"/>
      <c r="CK19" s="69"/>
      <c r="CL19" s="69"/>
      <c r="CM19" s="69"/>
      <c r="CN19" s="69"/>
      <c r="CO19" s="69"/>
      <c r="CP19" s="69"/>
      <c r="CQ19" s="69"/>
      <c r="CR19" s="69"/>
      <c r="CS19" s="69"/>
      <c r="CT19" s="69"/>
      <c r="CU19" s="69"/>
      <c r="CV19" s="69"/>
      <c r="CW19" s="69"/>
      <c r="CX19" s="69"/>
      <c r="CY19" s="69"/>
      <c r="CZ19" s="69"/>
      <c r="DA19" s="69"/>
      <c r="DB19" s="69"/>
      <c r="DC19" s="69"/>
      <c r="DD19" s="69"/>
      <c r="DE19" s="69"/>
      <c r="DF19" s="69"/>
      <c r="DG19" s="69"/>
      <c r="DH19" s="69"/>
      <c r="DI19" s="69"/>
      <c r="DJ19" s="69"/>
      <c r="DK19" s="69"/>
      <c r="DL19" s="69"/>
      <c r="DM19" s="69"/>
      <c r="DN19" s="69"/>
      <c r="DO19" s="69"/>
      <c r="DP19" s="69"/>
      <c r="DQ19" s="69"/>
      <c r="DR19" s="69"/>
      <c r="DS19" s="69"/>
      <c r="DT19" s="69"/>
      <c r="DU19" s="69"/>
      <c r="DV19" s="69"/>
      <c r="DW19" s="69"/>
      <c r="DX19" s="69"/>
      <c r="DY19" s="69"/>
      <c r="DZ19" s="69"/>
      <c r="EA19" s="69"/>
      <c r="EB19" s="69"/>
      <c r="EC19" s="69"/>
      <c r="ED19" s="69"/>
      <c r="EE19" s="69"/>
      <c r="EF19" s="69"/>
      <c r="EG19" s="69"/>
      <c r="EH19" s="69"/>
      <c r="EI19" s="69"/>
      <c r="EJ19" s="69"/>
      <c r="EK19" s="69"/>
      <c r="EL19" s="69"/>
      <c r="EM19" s="69"/>
      <c r="EN19" s="69"/>
      <c r="EO19" s="69"/>
      <c r="EP19" s="69"/>
      <c r="EQ19" s="69"/>
      <c r="ER19" s="69"/>
      <c r="ES19" s="69"/>
      <c r="ET19" s="69"/>
      <c r="EU19" s="69"/>
      <c r="EV19" s="69"/>
      <c r="EW19" s="69"/>
      <c r="EX19" s="69"/>
      <c r="EY19" s="69"/>
      <c r="EZ19" s="69"/>
      <c r="FA19" s="69"/>
      <c r="FB19" s="69"/>
      <c r="FC19" s="69"/>
      <c r="FD19" s="69"/>
      <c r="FE19" s="69"/>
      <c r="FF19" s="69"/>
      <c r="FG19" s="69"/>
      <c r="FH19" s="69"/>
      <c r="FI19" s="69"/>
      <c r="FJ19" s="69"/>
      <c r="FK19" s="69"/>
      <c r="FL19" s="69"/>
      <c r="FM19" s="69"/>
      <c r="FN19" s="69"/>
      <c r="FO19" s="69"/>
      <c r="FP19" s="69"/>
      <c r="FQ19" s="69"/>
      <c r="FR19" s="69"/>
      <c r="FS19" s="69"/>
      <c r="FT19" s="69"/>
      <c r="FU19" s="69"/>
      <c r="FV19" s="69"/>
      <c r="FW19" s="69"/>
      <c r="FX19" s="69"/>
      <c r="FY19" s="69"/>
    </row>
    <row r="20" spans="2:181" s="77" customFormat="1" ht="45.75" customHeight="1" x14ac:dyDescent="0.3">
      <c r="B20" s="163"/>
      <c r="C20" s="182" t="s">
        <v>24</v>
      </c>
      <c r="D20" s="91"/>
      <c r="E20" s="92"/>
      <c r="F20" s="93"/>
      <c r="G20" s="164">
        <v>173448000</v>
      </c>
      <c r="H20" s="134" t="s">
        <v>25</v>
      </c>
      <c r="I20" s="218"/>
      <c r="J20" s="69"/>
      <c r="K20" s="69"/>
      <c r="L20" s="69"/>
      <c r="M20" s="69"/>
      <c r="N20" s="69"/>
      <c r="O20" s="69"/>
      <c r="P20" s="69"/>
      <c r="Q20" s="69"/>
      <c r="R20" s="69"/>
      <c r="S20" s="69"/>
      <c r="T20" s="69"/>
      <c r="U20" s="69"/>
      <c r="V20" s="69"/>
      <c r="W20" s="69"/>
      <c r="X20" s="69"/>
      <c r="Y20" s="69"/>
      <c r="Z20" s="69"/>
      <c r="AA20" s="69"/>
      <c r="AB20" s="69"/>
      <c r="AC20" s="69"/>
      <c r="AD20" s="69"/>
      <c r="AE20" s="69"/>
      <c r="AF20" s="69"/>
      <c r="AG20" s="69"/>
      <c r="AH20" s="69"/>
      <c r="AI20" s="69"/>
      <c r="AJ20" s="69"/>
      <c r="AK20" s="69"/>
      <c r="AL20" s="69"/>
      <c r="AM20" s="69"/>
      <c r="AN20" s="69"/>
      <c r="AO20" s="69"/>
      <c r="AP20" s="69"/>
      <c r="AQ20" s="69"/>
      <c r="AR20" s="69"/>
      <c r="AS20" s="69"/>
      <c r="AT20" s="69"/>
      <c r="AU20" s="69"/>
      <c r="AV20" s="69"/>
      <c r="AW20" s="69"/>
      <c r="AX20" s="69"/>
      <c r="AY20" s="69"/>
      <c r="AZ20" s="69"/>
      <c r="BA20" s="69"/>
      <c r="BB20" s="69"/>
      <c r="BC20" s="69"/>
      <c r="BD20" s="69"/>
      <c r="BE20" s="69"/>
      <c r="BF20" s="69"/>
      <c r="BG20" s="69"/>
      <c r="BH20" s="69"/>
      <c r="BI20" s="69"/>
      <c r="BJ20" s="69"/>
      <c r="BK20" s="69"/>
      <c r="BL20" s="69"/>
      <c r="BM20" s="69"/>
      <c r="BN20" s="69"/>
      <c r="BO20" s="69"/>
      <c r="BP20" s="69"/>
      <c r="BQ20" s="69"/>
      <c r="BR20" s="69"/>
      <c r="BS20" s="69"/>
      <c r="BT20" s="69"/>
      <c r="BU20" s="69"/>
      <c r="BV20" s="69"/>
      <c r="BW20" s="69"/>
      <c r="BX20" s="69"/>
      <c r="BY20" s="69"/>
      <c r="BZ20" s="69"/>
      <c r="CA20" s="69"/>
      <c r="CB20" s="69"/>
      <c r="CC20" s="69"/>
      <c r="CD20" s="69"/>
      <c r="CE20" s="69"/>
      <c r="CF20" s="69"/>
      <c r="CG20" s="69"/>
      <c r="CH20" s="69"/>
      <c r="CI20" s="69"/>
      <c r="CJ20" s="69"/>
      <c r="CK20" s="69"/>
      <c r="CL20" s="69"/>
      <c r="CM20" s="69"/>
      <c r="CN20" s="69"/>
      <c r="CO20" s="69"/>
      <c r="CP20" s="69"/>
      <c r="CQ20" s="69"/>
      <c r="CR20" s="69"/>
      <c r="CS20" s="69"/>
      <c r="CT20" s="69"/>
      <c r="CU20" s="69"/>
      <c r="CV20" s="69"/>
      <c r="CW20" s="69"/>
      <c r="CX20" s="69"/>
      <c r="CY20" s="69"/>
      <c r="CZ20" s="69"/>
      <c r="DA20" s="69"/>
      <c r="DB20" s="69"/>
      <c r="DC20" s="69"/>
      <c r="DD20" s="69"/>
      <c r="DE20" s="69"/>
      <c r="DF20" s="69"/>
      <c r="DG20" s="69"/>
      <c r="DH20" s="69"/>
      <c r="DI20" s="69"/>
      <c r="DJ20" s="69"/>
      <c r="DK20" s="69"/>
      <c r="DL20" s="69"/>
      <c r="DM20" s="69"/>
      <c r="DN20" s="69"/>
      <c r="DO20" s="69"/>
      <c r="DP20" s="69"/>
      <c r="DQ20" s="69"/>
      <c r="DR20" s="69"/>
      <c r="DS20" s="69"/>
      <c r="DT20" s="69"/>
      <c r="DU20" s="69"/>
      <c r="DV20" s="69"/>
      <c r="DW20" s="69"/>
      <c r="DX20" s="69"/>
      <c r="DY20" s="69"/>
      <c r="DZ20" s="69"/>
      <c r="EA20" s="69"/>
      <c r="EB20" s="69"/>
      <c r="EC20" s="69"/>
      <c r="ED20" s="69"/>
      <c r="EE20" s="69"/>
      <c r="EF20" s="69"/>
      <c r="EG20" s="69"/>
      <c r="EH20" s="69"/>
      <c r="EI20" s="69"/>
      <c r="EJ20" s="69"/>
      <c r="EK20" s="69"/>
      <c r="EL20" s="69"/>
      <c r="EM20" s="69"/>
      <c r="EN20" s="69"/>
      <c r="EO20" s="69"/>
      <c r="EP20" s="69"/>
      <c r="EQ20" s="69"/>
      <c r="ER20" s="69"/>
      <c r="ES20" s="69"/>
      <c r="ET20" s="69"/>
      <c r="EU20" s="69"/>
      <c r="EV20" s="69"/>
      <c r="EW20" s="69"/>
      <c r="EX20" s="69"/>
      <c r="EY20" s="69"/>
      <c r="EZ20" s="69"/>
      <c r="FA20" s="69"/>
      <c r="FB20" s="69"/>
      <c r="FC20" s="69"/>
      <c r="FD20" s="69"/>
      <c r="FE20" s="69"/>
      <c r="FF20" s="69"/>
      <c r="FG20" s="69"/>
      <c r="FH20" s="69"/>
      <c r="FI20" s="69"/>
      <c r="FJ20" s="69"/>
      <c r="FK20" s="69"/>
      <c r="FL20" s="69"/>
      <c r="FM20" s="69"/>
      <c r="FN20" s="69"/>
      <c r="FO20" s="69"/>
      <c r="FP20" s="69"/>
      <c r="FQ20" s="69"/>
      <c r="FR20" s="69"/>
      <c r="FS20" s="69"/>
      <c r="FT20" s="69"/>
      <c r="FU20" s="69"/>
      <c r="FV20" s="69"/>
      <c r="FW20" s="69"/>
      <c r="FX20" s="69"/>
      <c r="FY20" s="69"/>
    </row>
    <row r="21" spans="2:181" s="77" customFormat="1" ht="18.600000000000001" customHeight="1" x14ac:dyDescent="0.3">
      <c r="B21" s="163"/>
      <c r="C21" s="183" t="s">
        <v>26</v>
      </c>
      <c r="D21" s="88">
        <v>8030000</v>
      </c>
      <c r="E21" s="158"/>
      <c r="F21" s="90"/>
      <c r="G21" s="165"/>
      <c r="H21" s="169"/>
      <c r="I21" s="218"/>
      <c r="J21" s="69"/>
      <c r="K21" s="69"/>
      <c r="L21" s="69"/>
      <c r="M21" s="69"/>
      <c r="N21" s="69"/>
      <c r="O21" s="69"/>
      <c r="P21" s="69"/>
      <c r="Q21" s="69"/>
      <c r="R21" s="69"/>
      <c r="S21" s="69"/>
      <c r="T21" s="69"/>
      <c r="U21" s="69"/>
      <c r="V21" s="69"/>
      <c r="W21" s="69"/>
      <c r="X21" s="69"/>
      <c r="Y21" s="69"/>
      <c r="Z21" s="69"/>
      <c r="AA21" s="69"/>
      <c r="AB21" s="69"/>
      <c r="AC21" s="69"/>
      <c r="AD21" s="69"/>
      <c r="AE21" s="69"/>
      <c r="AF21" s="69"/>
      <c r="AG21" s="69"/>
      <c r="AH21" s="69"/>
      <c r="AI21" s="69"/>
      <c r="AJ21" s="69"/>
      <c r="AK21" s="69"/>
      <c r="AL21" s="69"/>
      <c r="AM21" s="69"/>
      <c r="AN21" s="69"/>
      <c r="AO21" s="69"/>
      <c r="AP21" s="69"/>
      <c r="AQ21" s="69"/>
      <c r="AR21" s="69"/>
      <c r="AS21" s="69"/>
      <c r="AT21" s="69"/>
      <c r="AU21" s="69"/>
      <c r="AV21" s="69"/>
      <c r="AW21" s="69"/>
      <c r="AX21" s="69"/>
      <c r="AY21" s="69"/>
      <c r="AZ21" s="69"/>
      <c r="BA21" s="69"/>
      <c r="BB21" s="69"/>
      <c r="BC21" s="69"/>
      <c r="BD21" s="69"/>
      <c r="BE21" s="69"/>
      <c r="BF21" s="69"/>
      <c r="BG21" s="69"/>
      <c r="BH21" s="69"/>
      <c r="BI21" s="69"/>
      <c r="BJ21" s="69"/>
      <c r="BK21" s="69"/>
      <c r="BL21" s="69"/>
      <c r="BM21" s="69"/>
      <c r="BN21" s="69"/>
      <c r="BO21" s="69"/>
      <c r="BP21" s="69"/>
      <c r="BQ21" s="69"/>
      <c r="BR21" s="69"/>
      <c r="BS21" s="69"/>
      <c r="BT21" s="69"/>
      <c r="BU21" s="69"/>
      <c r="BV21" s="69"/>
      <c r="BW21" s="69"/>
      <c r="BX21" s="69"/>
      <c r="BY21" s="69"/>
      <c r="BZ21" s="69"/>
      <c r="CA21" s="69"/>
      <c r="CB21" s="69"/>
      <c r="CC21" s="69"/>
      <c r="CD21" s="69"/>
      <c r="CE21" s="69"/>
      <c r="CF21" s="69"/>
      <c r="CG21" s="69"/>
      <c r="CH21" s="69"/>
      <c r="CI21" s="69"/>
      <c r="CJ21" s="69"/>
      <c r="CK21" s="69"/>
      <c r="CL21" s="69"/>
      <c r="CM21" s="69"/>
      <c r="CN21" s="69"/>
      <c r="CO21" s="69"/>
      <c r="CP21" s="69"/>
      <c r="CQ21" s="69"/>
      <c r="CR21" s="69"/>
      <c r="CS21" s="69"/>
      <c r="CT21" s="69"/>
      <c r="CU21" s="69"/>
      <c r="CV21" s="69"/>
      <c r="CW21" s="69"/>
      <c r="CX21" s="69"/>
      <c r="CY21" s="69"/>
      <c r="CZ21" s="69"/>
      <c r="DA21" s="69"/>
      <c r="DB21" s="69"/>
      <c r="DC21" s="69"/>
      <c r="DD21" s="69"/>
      <c r="DE21" s="69"/>
      <c r="DF21" s="69"/>
      <c r="DG21" s="69"/>
      <c r="DH21" s="69"/>
      <c r="DI21" s="69"/>
      <c r="DJ21" s="69"/>
      <c r="DK21" s="69"/>
      <c r="DL21" s="69"/>
      <c r="DM21" s="69"/>
      <c r="DN21" s="69"/>
      <c r="DO21" s="69"/>
      <c r="DP21" s="69"/>
      <c r="DQ21" s="69"/>
      <c r="DR21" s="69"/>
      <c r="DS21" s="69"/>
      <c r="DT21" s="69"/>
      <c r="DU21" s="69"/>
      <c r="DV21" s="69"/>
      <c r="DW21" s="69"/>
      <c r="DX21" s="69"/>
      <c r="DY21" s="69"/>
      <c r="DZ21" s="69"/>
      <c r="EA21" s="69"/>
      <c r="EB21" s="69"/>
      <c r="EC21" s="69"/>
      <c r="ED21" s="69"/>
      <c r="EE21" s="69"/>
      <c r="EF21" s="69"/>
      <c r="EG21" s="69"/>
      <c r="EH21" s="69"/>
      <c r="EI21" s="69"/>
      <c r="EJ21" s="69"/>
      <c r="EK21" s="69"/>
      <c r="EL21" s="69"/>
      <c r="EM21" s="69"/>
      <c r="EN21" s="69"/>
      <c r="EO21" s="69"/>
      <c r="EP21" s="69"/>
      <c r="EQ21" s="69"/>
      <c r="ER21" s="69"/>
      <c r="ES21" s="69"/>
      <c r="ET21" s="69"/>
      <c r="EU21" s="69"/>
      <c r="EV21" s="69"/>
      <c r="EW21" s="69"/>
      <c r="EX21" s="69"/>
      <c r="EY21" s="69"/>
      <c r="EZ21" s="69"/>
      <c r="FA21" s="69"/>
      <c r="FB21" s="69"/>
      <c r="FC21" s="69"/>
      <c r="FD21" s="69"/>
      <c r="FE21" s="69"/>
      <c r="FF21" s="69"/>
      <c r="FG21" s="69"/>
      <c r="FH21" s="69"/>
      <c r="FI21" s="69"/>
      <c r="FJ21" s="69"/>
      <c r="FK21" s="69"/>
      <c r="FL21" s="69"/>
      <c r="FM21" s="69"/>
      <c r="FN21" s="69"/>
      <c r="FO21" s="69"/>
      <c r="FP21" s="69"/>
      <c r="FQ21" s="69"/>
      <c r="FR21" s="69"/>
      <c r="FS21" s="69"/>
      <c r="FT21" s="69"/>
      <c r="FU21" s="69"/>
      <c r="FV21" s="69"/>
      <c r="FW21" s="69"/>
      <c r="FX21" s="69"/>
      <c r="FY21" s="69"/>
    </row>
    <row r="22" spans="2:181" s="77" customFormat="1" ht="18.600000000000001" customHeight="1" x14ac:dyDescent="0.3">
      <c r="B22" s="163"/>
      <c r="C22" s="183" t="s">
        <v>226</v>
      </c>
      <c r="D22" s="88">
        <v>8030000</v>
      </c>
      <c r="E22" s="158"/>
      <c r="F22" s="90"/>
      <c r="G22" s="165"/>
      <c r="H22" s="169"/>
      <c r="I22" s="218"/>
      <c r="J22" s="69"/>
      <c r="K22" s="69"/>
      <c r="L22" s="69"/>
      <c r="M22" s="69"/>
      <c r="N22" s="69"/>
      <c r="O22" s="69"/>
      <c r="P22" s="69"/>
      <c r="Q22" s="69"/>
      <c r="R22" s="69"/>
      <c r="S22" s="69"/>
      <c r="T22" s="69"/>
      <c r="U22" s="69"/>
      <c r="V22" s="69"/>
      <c r="W22" s="69"/>
      <c r="X22" s="69"/>
      <c r="Y22" s="69"/>
      <c r="Z22" s="69"/>
      <c r="AA22" s="69"/>
      <c r="AB22" s="69"/>
      <c r="AC22" s="69"/>
      <c r="AD22" s="69"/>
      <c r="AE22" s="69"/>
      <c r="AF22" s="69"/>
      <c r="AG22" s="69"/>
      <c r="AH22" s="69"/>
      <c r="AI22" s="69"/>
      <c r="AJ22" s="69"/>
      <c r="AK22" s="69"/>
      <c r="AL22" s="69"/>
      <c r="AM22" s="69"/>
      <c r="AN22" s="69"/>
      <c r="AO22" s="69"/>
      <c r="AP22" s="69"/>
      <c r="AQ22" s="69"/>
      <c r="AR22" s="69"/>
      <c r="AS22" s="69"/>
      <c r="AT22" s="69"/>
      <c r="AU22" s="69"/>
      <c r="AV22" s="69"/>
      <c r="AW22" s="69"/>
      <c r="AX22" s="69"/>
      <c r="AY22" s="69"/>
      <c r="AZ22" s="69"/>
      <c r="BA22" s="69"/>
      <c r="BB22" s="69"/>
      <c r="BC22" s="69"/>
      <c r="BD22" s="69"/>
      <c r="BE22" s="69"/>
      <c r="BF22" s="69"/>
      <c r="BG22" s="69"/>
      <c r="BH22" s="69"/>
      <c r="BI22" s="69"/>
      <c r="BJ22" s="69"/>
      <c r="BK22" s="69"/>
      <c r="BL22" s="69"/>
      <c r="BM22" s="69"/>
      <c r="BN22" s="69"/>
      <c r="BO22" s="69"/>
      <c r="BP22" s="69"/>
      <c r="BQ22" s="69"/>
      <c r="BR22" s="69"/>
      <c r="BS22" s="69"/>
      <c r="BT22" s="69"/>
      <c r="BU22" s="69"/>
      <c r="BV22" s="69"/>
      <c r="BW22" s="69"/>
      <c r="BX22" s="69"/>
      <c r="BY22" s="69"/>
      <c r="BZ22" s="69"/>
      <c r="CA22" s="69"/>
      <c r="CB22" s="69"/>
      <c r="CC22" s="69"/>
      <c r="CD22" s="69"/>
      <c r="CE22" s="69"/>
      <c r="CF22" s="69"/>
      <c r="CG22" s="69"/>
      <c r="CH22" s="69"/>
      <c r="CI22" s="69"/>
      <c r="CJ22" s="69"/>
      <c r="CK22" s="69"/>
      <c r="CL22" s="69"/>
      <c r="CM22" s="69"/>
      <c r="CN22" s="69"/>
      <c r="CO22" s="69"/>
      <c r="CP22" s="69"/>
      <c r="CQ22" s="69"/>
      <c r="CR22" s="69"/>
      <c r="CS22" s="69"/>
      <c r="CT22" s="69"/>
      <c r="CU22" s="69"/>
      <c r="CV22" s="69"/>
      <c r="CW22" s="69"/>
      <c r="CX22" s="69"/>
      <c r="CY22" s="69"/>
      <c r="CZ22" s="69"/>
      <c r="DA22" s="69"/>
      <c r="DB22" s="69"/>
      <c r="DC22" s="69"/>
      <c r="DD22" s="69"/>
      <c r="DE22" s="69"/>
      <c r="DF22" s="69"/>
      <c r="DG22" s="69"/>
      <c r="DH22" s="69"/>
      <c r="DI22" s="69"/>
      <c r="DJ22" s="69"/>
      <c r="DK22" s="69"/>
      <c r="DL22" s="69"/>
      <c r="DM22" s="69"/>
      <c r="DN22" s="69"/>
      <c r="DO22" s="69"/>
      <c r="DP22" s="69"/>
      <c r="DQ22" s="69"/>
      <c r="DR22" s="69"/>
      <c r="DS22" s="69"/>
      <c r="DT22" s="69"/>
      <c r="DU22" s="69"/>
      <c r="DV22" s="69"/>
      <c r="DW22" s="69"/>
      <c r="DX22" s="69"/>
      <c r="DY22" s="69"/>
      <c r="DZ22" s="69"/>
      <c r="EA22" s="69"/>
      <c r="EB22" s="69"/>
      <c r="EC22" s="69"/>
      <c r="ED22" s="69"/>
      <c r="EE22" s="69"/>
      <c r="EF22" s="69"/>
      <c r="EG22" s="69"/>
      <c r="EH22" s="69"/>
      <c r="EI22" s="69"/>
      <c r="EJ22" s="69"/>
      <c r="EK22" s="69"/>
      <c r="EL22" s="69"/>
      <c r="EM22" s="69"/>
      <c r="EN22" s="69"/>
      <c r="EO22" s="69"/>
      <c r="EP22" s="69"/>
      <c r="EQ22" s="69"/>
      <c r="ER22" s="69"/>
      <c r="ES22" s="69"/>
      <c r="ET22" s="69"/>
      <c r="EU22" s="69"/>
      <c r="EV22" s="69"/>
      <c r="EW22" s="69"/>
      <c r="EX22" s="69"/>
      <c r="EY22" s="69"/>
      <c r="EZ22" s="69"/>
      <c r="FA22" s="69"/>
      <c r="FB22" s="69"/>
      <c r="FC22" s="69"/>
      <c r="FD22" s="69"/>
      <c r="FE22" s="69"/>
      <c r="FF22" s="69"/>
      <c r="FG22" s="69"/>
      <c r="FH22" s="69"/>
      <c r="FI22" s="69"/>
      <c r="FJ22" s="69"/>
      <c r="FK22" s="69"/>
      <c r="FL22" s="69"/>
      <c r="FM22" s="69"/>
      <c r="FN22" s="69"/>
      <c r="FO22" s="69"/>
      <c r="FP22" s="69"/>
      <c r="FQ22" s="69"/>
      <c r="FR22" s="69"/>
      <c r="FS22" s="69"/>
      <c r="FT22" s="69"/>
      <c r="FU22" s="69"/>
      <c r="FV22" s="69"/>
      <c r="FW22" s="69"/>
      <c r="FX22" s="69"/>
      <c r="FY22" s="69"/>
    </row>
    <row r="23" spans="2:181" s="77" customFormat="1" ht="18.600000000000001" customHeight="1" x14ac:dyDescent="0.3">
      <c r="B23" s="163"/>
      <c r="C23" s="183" t="s">
        <v>27</v>
      </c>
      <c r="D23" s="88">
        <v>8030000</v>
      </c>
      <c r="E23" s="158"/>
      <c r="F23" s="90"/>
      <c r="G23" s="165"/>
      <c r="H23" s="169"/>
      <c r="I23" s="218"/>
      <c r="J23" s="69"/>
      <c r="K23" s="69"/>
      <c r="L23" s="69"/>
      <c r="M23" s="69"/>
      <c r="N23" s="69"/>
      <c r="O23" s="69"/>
      <c r="P23" s="69"/>
      <c r="Q23" s="69"/>
      <c r="R23" s="69"/>
      <c r="S23" s="69"/>
      <c r="T23" s="69"/>
      <c r="U23" s="69"/>
      <c r="V23" s="69"/>
      <c r="W23" s="69"/>
      <c r="X23" s="69"/>
      <c r="Y23" s="69"/>
      <c r="Z23" s="69"/>
      <c r="AA23" s="69"/>
      <c r="AB23" s="69"/>
      <c r="AC23" s="69"/>
      <c r="AD23" s="69"/>
      <c r="AE23" s="69"/>
      <c r="AF23" s="69"/>
      <c r="AG23" s="69"/>
      <c r="AH23" s="69"/>
      <c r="AI23" s="69"/>
      <c r="AJ23" s="69"/>
      <c r="AK23" s="69"/>
      <c r="AL23" s="69"/>
      <c r="AM23" s="69"/>
      <c r="AN23" s="69"/>
      <c r="AO23" s="69"/>
      <c r="AP23" s="69"/>
      <c r="AQ23" s="69"/>
      <c r="AR23" s="69"/>
      <c r="AS23" s="69"/>
      <c r="AT23" s="69"/>
      <c r="AU23" s="69"/>
      <c r="AV23" s="69"/>
      <c r="AW23" s="69"/>
      <c r="AX23" s="69"/>
      <c r="AY23" s="69"/>
      <c r="AZ23" s="69"/>
      <c r="BA23" s="69"/>
      <c r="BB23" s="69"/>
      <c r="BC23" s="69"/>
      <c r="BD23" s="69"/>
      <c r="BE23" s="69"/>
      <c r="BF23" s="69"/>
      <c r="BG23" s="69"/>
      <c r="BH23" s="69"/>
      <c r="BI23" s="69"/>
      <c r="BJ23" s="69"/>
      <c r="BK23" s="69"/>
      <c r="BL23" s="69"/>
      <c r="BM23" s="69"/>
      <c r="BN23" s="69"/>
      <c r="BO23" s="69"/>
      <c r="BP23" s="69"/>
      <c r="BQ23" s="69"/>
      <c r="BR23" s="69"/>
      <c r="BS23" s="69"/>
      <c r="BT23" s="69"/>
      <c r="BU23" s="69"/>
      <c r="BV23" s="69"/>
      <c r="BW23" s="69"/>
      <c r="BX23" s="69"/>
      <c r="BY23" s="69"/>
      <c r="BZ23" s="69"/>
      <c r="CA23" s="69"/>
      <c r="CB23" s="69"/>
      <c r="CC23" s="69"/>
      <c r="CD23" s="69"/>
      <c r="CE23" s="69"/>
      <c r="CF23" s="69"/>
      <c r="CG23" s="69"/>
      <c r="CH23" s="69"/>
      <c r="CI23" s="69"/>
      <c r="CJ23" s="69"/>
      <c r="CK23" s="69"/>
      <c r="CL23" s="69"/>
      <c r="CM23" s="69"/>
      <c r="CN23" s="69"/>
      <c r="CO23" s="69"/>
      <c r="CP23" s="69"/>
      <c r="CQ23" s="69"/>
      <c r="CR23" s="69"/>
      <c r="CS23" s="69"/>
      <c r="CT23" s="69"/>
      <c r="CU23" s="69"/>
      <c r="CV23" s="69"/>
      <c r="CW23" s="69"/>
      <c r="CX23" s="69"/>
      <c r="CY23" s="69"/>
      <c r="CZ23" s="69"/>
      <c r="DA23" s="69"/>
      <c r="DB23" s="69"/>
      <c r="DC23" s="69"/>
      <c r="DD23" s="69"/>
      <c r="DE23" s="69"/>
      <c r="DF23" s="69"/>
      <c r="DG23" s="69"/>
      <c r="DH23" s="69"/>
      <c r="DI23" s="69"/>
      <c r="DJ23" s="69"/>
      <c r="DK23" s="69"/>
      <c r="DL23" s="69"/>
      <c r="DM23" s="69"/>
      <c r="DN23" s="69"/>
      <c r="DO23" s="69"/>
      <c r="DP23" s="69"/>
      <c r="DQ23" s="69"/>
      <c r="DR23" s="69"/>
      <c r="DS23" s="69"/>
      <c r="DT23" s="69"/>
      <c r="DU23" s="69"/>
      <c r="DV23" s="69"/>
      <c r="DW23" s="69"/>
      <c r="DX23" s="69"/>
      <c r="DY23" s="69"/>
      <c r="DZ23" s="69"/>
      <c r="EA23" s="69"/>
      <c r="EB23" s="69"/>
      <c r="EC23" s="69"/>
      <c r="ED23" s="69"/>
      <c r="EE23" s="69"/>
      <c r="EF23" s="69"/>
      <c r="EG23" s="69"/>
      <c r="EH23" s="69"/>
      <c r="EI23" s="69"/>
      <c r="EJ23" s="69"/>
      <c r="EK23" s="69"/>
      <c r="EL23" s="69"/>
      <c r="EM23" s="69"/>
      <c r="EN23" s="69"/>
      <c r="EO23" s="69"/>
      <c r="EP23" s="69"/>
      <c r="EQ23" s="69"/>
      <c r="ER23" s="69"/>
      <c r="ES23" s="69"/>
      <c r="ET23" s="69"/>
      <c r="EU23" s="69"/>
      <c r="EV23" s="69"/>
      <c r="EW23" s="69"/>
      <c r="EX23" s="69"/>
      <c r="EY23" s="69"/>
      <c r="EZ23" s="69"/>
      <c r="FA23" s="69"/>
      <c r="FB23" s="69"/>
      <c r="FC23" s="69"/>
      <c r="FD23" s="69"/>
      <c r="FE23" s="69"/>
      <c r="FF23" s="69"/>
      <c r="FG23" s="69"/>
      <c r="FH23" s="69"/>
      <c r="FI23" s="69"/>
      <c r="FJ23" s="69"/>
      <c r="FK23" s="69"/>
      <c r="FL23" s="69"/>
      <c r="FM23" s="69"/>
      <c r="FN23" s="69"/>
      <c r="FO23" s="69"/>
      <c r="FP23" s="69"/>
      <c r="FQ23" s="69"/>
      <c r="FR23" s="69"/>
      <c r="FS23" s="69"/>
      <c r="FT23" s="69"/>
      <c r="FU23" s="69"/>
      <c r="FV23" s="69"/>
      <c r="FW23" s="69"/>
      <c r="FX23" s="69"/>
      <c r="FY23" s="69"/>
    </row>
    <row r="24" spans="2:181" s="77" customFormat="1" ht="18.600000000000001" customHeight="1" x14ac:dyDescent="0.3">
      <c r="B24" s="163"/>
      <c r="C24" s="183" t="s">
        <v>28</v>
      </c>
      <c r="D24" s="88">
        <v>8030000</v>
      </c>
      <c r="E24" s="158"/>
      <c r="F24" s="90"/>
      <c r="G24" s="165"/>
      <c r="H24" s="70"/>
      <c r="I24" s="218"/>
      <c r="J24" s="69"/>
      <c r="K24" s="69"/>
      <c r="L24" s="69"/>
      <c r="M24" s="69"/>
      <c r="N24" s="69"/>
      <c r="O24" s="69"/>
      <c r="P24" s="69"/>
      <c r="Q24" s="69"/>
      <c r="R24" s="69"/>
      <c r="S24" s="69"/>
      <c r="T24" s="69"/>
      <c r="U24" s="69"/>
      <c r="V24" s="69"/>
      <c r="W24" s="69"/>
      <c r="X24" s="69"/>
      <c r="Y24" s="69"/>
      <c r="Z24" s="69"/>
      <c r="AA24" s="69"/>
      <c r="AB24" s="69"/>
      <c r="AC24" s="69"/>
      <c r="AD24" s="69"/>
      <c r="AE24" s="69"/>
      <c r="AF24" s="69"/>
      <c r="AG24" s="69"/>
      <c r="AH24" s="69"/>
      <c r="AI24" s="69"/>
      <c r="AJ24" s="69"/>
      <c r="AK24" s="69"/>
      <c r="AL24" s="69"/>
      <c r="AM24" s="69"/>
      <c r="AN24" s="69"/>
      <c r="AO24" s="69"/>
      <c r="AP24" s="69"/>
      <c r="AQ24" s="69"/>
      <c r="AR24" s="69"/>
      <c r="AS24" s="69"/>
      <c r="AT24" s="69"/>
      <c r="AU24" s="69"/>
      <c r="AV24" s="69"/>
      <c r="AW24" s="69"/>
      <c r="AX24" s="69"/>
      <c r="AY24" s="69"/>
      <c r="AZ24" s="69"/>
      <c r="BA24" s="69"/>
      <c r="BB24" s="69"/>
      <c r="BC24" s="69"/>
      <c r="BD24" s="69"/>
      <c r="BE24" s="69"/>
      <c r="BF24" s="69"/>
      <c r="BG24" s="69"/>
      <c r="BH24" s="69"/>
      <c r="BI24" s="69"/>
      <c r="BJ24" s="69"/>
      <c r="BK24" s="69"/>
      <c r="BL24" s="69"/>
      <c r="BM24" s="69"/>
      <c r="BN24" s="69"/>
      <c r="BO24" s="69"/>
      <c r="BP24" s="69"/>
      <c r="BQ24" s="69"/>
      <c r="BR24" s="69"/>
      <c r="BS24" s="69"/>
      <c r="BT24" s="69"/>
      <c r="BU24" s="69"/>
      <c r="BV24" s="69"/>
      <c r="BW24" s="69"/>
      <c r="BX24" s="69"/>
      <c r="BY24" s="69"/>
      <c r="BZ24" s="69"/>
      <c r="CA24" s="69"/>
      <c r="CB24" s="69"/>
      <c r="CC24" s="69"/>
      <c r="CD24" s="69"/>
      <c r="CE24" s="69"/>
      <c r="CF24" s="69"/>
      <c r="CG24" s="69"/>
      <c r="CH24" s="69"/>
      <c r="CI24" s="69"/>
      <c r="CJ24" s="69"/>
      <c r="CK24" s="69"/>
      <c r="CL24" s="69"/>
      <c r="CM24" s="69"/>
      <c r="CN24" s="69"/>
      <c r="CO24" s="69"/>
      <c r="CP24" s="69"/>
      <c r="CQ24" s="69"/>
      <c r="CR24" s="69"/>
      <c r="CS24" s="69"/>
      <c r="CT24" s="69"/>
      <c r="CU24" s="69"/>
      <c r="CV24" s="69"/>
      <c r="CW24" s="69"/>
      <c r="CX24" s="69"/>
      <c r="CY24" s="69"/>
      <c r="CZ24" s="69"/>
      <c r="DA24" s="69"/>
      <c r="DB24" s="69"/>
      <c r="DC24" s="69"/>
      <c r="DD24" s="69"/>
      <c r="DE24" s="69"/>
      <c r="DF24" s="69"/>
      <c r="DG24" s="69"/>
      <c r="DH24" s="69"/>
      <c r="DI24" s="69"/>
      <c r="DJ24" s="69"/>
      <c r="DK24" s="69"/>
      <c r="DL24" s="69"/>
      <c r="DM24" s="69"/>
      <c r="DN24" s="69"/>
      <c r="DO24" s="69"/>
      <c r="DP24" s="69"/>
      <c r="DQ24" s="69"/>
      <c r="DR24" s="69"/>
      <c r="DS24" s="69"/>
      <c r="DT24" s="69"/>
      <c r="DU24" s="69"/>
      <c r="DV24" s="69"/>
      <c r="DW24" s="69"/>
      <c r="DX24" s="69"/>
      <c r="DY24" s="69"/>
      <c r="DZ24" s="69"/>
      <c r="EA24" s="69"/>
      <c r="EB24" s="69"/>
      <c r="EC24" s="69"/>
      <c r="ED24" s="69"/>
      <c r="EE24" s="69"/>
      <c r="EF24" s="69"/>
      <c r="EG24" s="69"/>
      <c r="EH24" s="69"/>
      <c r="EI24" s="69"/>
      <c r="EJ24" s="69"/>
      <c r="EK24" s="69"/>
      <c r="EL24" s="69"/>
      <c r="EM24" s="69"/>
      <c r="EN24" s="69"/>
      <c r="EO24" s="69"/>
      <c r="EP24" s="69"/>
      <c r="EQ24" s="69"/>
      <c r="ER24" s="69"/>
      <c r="ES24" s="69"/>
      <c r="ET24" s="69"/>
      <c r="EU24" s="69"/>
      <c r="EV24" s="69"/>
      <c r="EW24" s="69"/>
      <c r="EX24" s="69"/>
      <c r="EY24" s="69"/>
      <c r="EZ24" s="69"/>
      <c r="FA24" s="69"/>
      <c r="FB24" s="69"/>
      <c r="FC24" s="69"/>
      <c r="FD24" s="69"/>
      <c r="FE24" s="69"/>
      <c r="FF24" s="69"/>
      <c r="FG24" s="69"/>
      <c r="FH24" s="69"/>
      <c r="FI24" s="69"/>
      <c r="FJ24" s="69"/>
      <c r="FK24" s="69"/>
      <c r="FL24" s="69"/>
      <c r="FM24" s="69"/>
      <c r="FN24" s="69"/>
      <c r="FO24" s="69"/>
      <c r="FP24" s="69"/>
      <c r="FQ24" s="69"/>
      <c r="FR24" s="69"/>
      <c r="FS24" s="69"/>
      <c r="FT24" s="69"/>
      <c r="FU24" s="69"/>
      <c r="FV24" s="69"/>
      <c r="FW24" s="69"/>
      <c r="FX24" s="69"/>
      <c r="FY24" s="69"/>
    </row>
    <row r="25" spans="2:181" s="77" customFormat="1" ht="18.600000000000001" customHeight="1" x14ac:dyDescent="0.3">
      <c r="B25" s="163"/>
      <c r="C25" s="183" t="s">
        <v>232</v>
      </c>
      <c r="D25" s="88">
        <v>8030000</v>
      </c>
      <c r="E25" s="158"/>
      <c r="F25" s="90"/>
      <c r="G25" s="165"/>
      <c r="H25" s="169"/>
      <c r="I25" s="218"/>
      <c r="J25" s="69"/>
      <c r="K25" s="69"/>
      <c r="L25" s="69"/>
      <c r="M25" s="69"/>
      <c r="N25" s="69"/>
      <c r="O25" s="69"/>
      <c r="P25" s="69"/>
      <c r="Q25" s="69"/>
      <c r="R25" s="69"/>
      <c r="S25" s="69"/>
      <c r="T25" s="69"/>
      <c r="U25" s="69"/>
      <c r="V25" s="69"/>
      <c r="W25" s="69"/>
      <c r="X25" s="69"/>
      <c r="Y25" s="69"/>
      <c r="Z25" s="69"/>
      <c r="AA25" s="69"/>
      <c r="AB25" s="69"/>
      <c r="AC25" s="69"/>
      <c r="AD25" s="69"/>
      <c r="AE25" s="69"/>
      <c r="AF25" s="69"/>
      <c r="AG25" s="69"/>
      <c r="AH25" s="69"/>
      <c r="AI25" s="69"/>
      <c r="AJ25" s="69"/>
      <c r="AK25" s="69"/>
      <c r="AL25" s="69"/>
      <c r="AM25" s="69"/>
      <c r="AN25" s="69"/>
      <c r="AO25" s="69"/>
      <c r="AP25" s="69"/>
      <c r="AQ25" s="69"/>
      <c r="AR25" s="69"/>
      <c r="AS25" s="69"/>
      <c r="AT25" s="69"/>
      <c r="AU25" s="69"/>
      <c r="AV25" s="69"/>
      <c r="AW25" s="69"/>
      <c r="AX25" s="69"/>
      <c r="AY25" s="69"/>
      <c r="AZ25" s="69"/>
      <c r="BA25" s="69"/>
      <c r="BB25" s="69"/>
      <c r="BC25" s="69"/>
      <c r="BD25" s="69"/>
      <c r="BE25" s="69"/>
      <c r="BF25" s="69"/>
      <c r="BG25" s="69"/>
      <c r="BH25" s="69"/>
      <c r="BI25" s="69"/>
      <c r="BJ25" s="69"/>
      <c r="BK25" s="69"/>
      <c r="BL25" s="69"/>
      <c r="BM25" s="69"/>
      <c r="BN25" s="69"/>
      <c r="BO25" s="69"/>
      <c r="BP25" s="69"/>
      <c r="BQ25" s="69"/>
      <c r="BR25" s="69"/>
      <c r="BS25" s="69"/>
      <c r="BT25" s="69"/>
      <c r="BU25" s="69"/>
      <c r="BV25" s="69"/>
      <c r="BW25" s="69"/>
      <c r="BX25" s="69"/>
      <c r="BY25" s="69"/>
      <c r="BZ25" s="69"/>
      <c r="CA25" s="69"/>
      <c r="CB25" s="69"/>
      <c r="CC25" s="69"/>
      <c r="CD25" s="69"/>
      <c r="CE25" s="69"/>
      <c r="CF25" s="69"/>
      <c r="CG25" s="69"/>
      <c r="CH25" s="69"/>
      <c r="CI25" s="69"/>
      <c r="CJ25" s="69"/>
      <c r="CK25" s="69"/>
      <c r="CL25" s="69"/>
      <c r="CM25" s="69"/>
      <c r="CN25" s="69"/>
      <c r="CO25" s="69"/>
      <c r="CP25" s="69"/>
      <c r="CQ25" s="69"/>
      <c r="CR25" s="69"/>
      <c r="CS25" s="69"/>
      <c r="CT25" s="69"/>
      <c r="CU25" s="69"/>
      <c r="CV25" s="69"/>
      <c r="CW25" s="69"/>
      <c r="CX25" s="69"/>
      <c r="CY25" s="69"/>
      <c r="CZ25" s="69"/>
      <c r="DA25" s="69"/>
      <c r="DB25" s="69"/>
      <c r="DC25" s="69"/>
      <c r="DD25" s="69"/>
      <c r="DE25" s="69"/>
      <c r="DF25" s="69"/>
      <c r="DG25" s="69"/>
      <c r="DH25" s="69"/>
      <c r="DI25" s="69"/>
      <c r="DJ25" s="69"/>
      <c r="DK25" s="69"/>
      <c r="DL25" s="69"/>
      <c r="DM25" s="69"/>
      <c r="DN25" s="69"/>
      <c r="DO25" s="69"/>
      <c r="DP25" s="69"/>
      <c r="DQ25" s="69"/>
      <c r="DR25" s="69"/>
      <c r="DS25" s="69"/>
      <c r="DT25" s="69"/>
      <c r="DU25" s="69"/>
      <c r="DV25" s="69"/>
      <c r="DW25" s="69"/>
      <c r="DX25" s="69"/>
      <c r="DY25" s="69"/>
      <c r="DZ25" s="69"/>
      <c r="EA25" s="69"/>
      <c r="EB25" s="69"/>
      <c r="EC25" s="69"/>
      <c r="ED25" s="69"/>
      <c r="EE25" s="69"/>
      <c r="EF25" s="69"/>
      <c r="EG25" s="69"/>
      <c r="EH25" s="69"/>
      <c r="EI25" s="69"/>
      <c r="EJ25" s="69"/>
      <c r="EK25" s="69"/>
      <c r="EL25" s="69"/>
      <c r="EM25" s="69"/>
      <c r="EN25" s="69"/>
      <c r="EO25" s="69"/>
      <c r="EP25" s="69"/>
      <c r="EQ25" s="69"/>
      <c r="ER25" s="69"/>
      <c r="ES25" s="69"/>
      <c r="ET25" s="69"/>
      <c r="EU25" s="69"/>
      <c r="EV25" s="69"/>
      <c r="EW25" s="69"/>
      <c r="EX25" s="69"/>
      <c r="EY25" s="69"/>
      <c r="EZ25" s="69"/>
      <c r="FA25" s="69"/>
      <c r="FB25" s="69"/>
      <c r="FC25" s="69"/>
      <c r="FD25" s="69"/>
      <c r="FE25" s="69"/>
      <c r="FF25" s="69"/>
      <c r="FG25" s="69"/>
      <c r="FH25" s="69"/>
      <c r="FI25" s="69"/>
      <c r="FJ25" s="69"/>
      <c r="FK25" s="69"/>
      <c r="FL25" s="69"/>
      <c r="FM25" s="69"/>
      <c r="FN25" s="69"/>
      <c r="FO25" s="69"/>
      <c r="FP25" s="69"/>
      <c r="FQ25" s="69"/>
      <c r="FR25" s="69"/>
      <c r="FS25" s="69"/>
      <c r="FT25" s="69"/>
      <c r="FU25" s="69"/>
      <c r="FV25" s="69"/>
      <c r="FW25" s="69"/>
      <c r="FX25" s="69"/>
      <c r="FY25" s="69"/>
    </row>
    <row r="26" spans="2:181" s="77" customFormat="1" ht="18.600000000000001" customHeight="1" x14ac:dyDescent="0.3">
      <c r="B26" s="163"/>
      <c r="C26" s="183" t="s">
        <v>244</v>
      </c>
      <c r="D26" s="88">
        <v>8030000</v>
      </c>
      <c r="E26" s="158"/>
      <c r="F26" s="90"/>
      <c r="G26" s="165"/>
      <c r="H26" s="70"/>
      <c r="I26" s="218"/>
      <c r="J26" s="69"/>
      <c r="K26" s="69"/>
      <c r="L26" s="69"/>
      <c r="M26" s="69"/>
      <c r="N26" s="69"/>
      <c r="O26" s="69"/>
      <c r="P26" s="69"/>
      <c r="Q26" s="69"/>
      <c r="R26" s="69"/>
      <c r="S26" s="69"/>
      <c r="T26" s="69"/>
      <c r="U26" s="69"/>
      <c r="V26" s="69"/>
      <c r="W26" s="69"/>
      <c r="X26" s="69"/>
      <c r="Y26" s="69"/>
      <c r="Z26" s="69"/>
      <c r="AA26" s="69"/>
      <c r="AB26" s="69"/>
      <c r="AC26" s="69"/>
      <c r="AD26" s="69"/>
      <c r="AE26" s="69"/>
      <c r="AF26" s="69"/>
      <c r="AG26" s="69"/>
      <c r="AH26" s="69"/>
      <c r="AI26" s="69"/>
      <c r="AJ26" s="69"/>
      <c r="AK26" s="69"/>
      <c r="AL26" s="69"/>
      <c r="AM26" s="69"/>
      <c r="AN26" s="69"/>
      <c r="AO26" s="69"/>
      <c r="AP26" s="69"/>
      <c r="AQ26" s="69"/>
      <c r="AR26" s="69"/>
      <c r="AS26" s="69"/>
      <c r="AT26" s="69"/>
      <c r="AU26" s="69"/>
      <c r="AV26" s="69"/>
      <c r="AW26" s="69"/>
      <c r="AX26" s="69"/>
      <c r="AY26" s="69"/>
      <c r="AZ26" s="69"/>
      <c r="BA26" s="69"/>
      <c r="BB26" s="69"/>
      <c r="BC26" s="69"/>
      <c r="BD26" s="69"/>
      <c r="BE26" s="69"/>
      <c r="BF26" s="69"/>
      <c r="BG26" s="69"/>
      <c r="BH26" s="69"/>
      <c r="BI26" s="69"/>
      <c r="BJ26" s="69"/>
      <c r="BK26" s="69"/>
      <c r="BL26" s="69"/>
      <c r="BM26" s="69"/>
      <c r="BN26" s="69"/>
      <c r="BO26" s="69"/>
      <c r="BP26" s="69"/>
      <c r="BQ26" s="69"/>
      <c r="BR26" s="69"/>
      <c r="BS26" s="69"/>
      <c r="BT26" s="69"/>
      <c r="BU26" s="69"/>
      <c r="BV26" s="69"/>
      <c r="BW26" s="69"/>
      <c r="BX26" s="69"/>
      <c r="BY26" s="69"/>
      <c r="BZ26" s="69"/>
      <c r="CA26" s="69"/>
      <c r="CB26" s="69"/>
      <c r="CC26" s="69"/>
      <c r="CD26" s="69"/>
      <c r="CE26" s="69"/>
      <c r="CF26" s="69"/>
      <c r="CG26" s="69"/>
      <c r="CH26" s="69"/>
      <c r="CI26" s="69"/>
      <c r="CJ26" s="69"/>
      <c r="CK26" s="69"/>
      <c r="CL26" s="69"/>
      <c r="CM26" s="69"/>
      <c r="CN26" s="69"/>
      <c r="CO26" s="69"/>
      <c r="CP26" s="69"/>
      <c r="CQ26" s="69"/>
      <c r="CR26" s="69"/>
      <c r="CS26" s="69"/>
      <c r="CT26" s="69"/>
      <c r="CU26" s="69"/>
      <c r="CV26" s="69"/>
      <c r="CW26" s="69"/>
      <c r="CX26" s="69"/>
      <c r="CY26" s="69"/>
      <c r="CZ26" s="69"/>
      <c r="DA26" s="69"/>
      <c r="DB26" s="69"/>
      <c r="DC26" s="69"/>
      <c r="DD26" s="69"/>
      <c r="DE26" s="69"/>
      <c r="DF26" s="69"/>
      <c r="DG26" s="69"/>
      <c r="DH26" s="69"/>
      <c r="DI26" s="69"/>
      <c r="DJ26" s="69"/>
      <c r="DK26" s="69"/>
      <c r="DL26" s="69"/>
      <c r="DM26" s="69"/>
      <c r="DN26" s="69"/>
      <c r="DO26" s="69"/>
      <c r="DP26" s="69"/>
      <c r="DQ26" s="69"/>
      <c r="DR26" s="69"/>
      <c r="DS26" s="69"/>
      <c r="DT26" s="69"/>
      <c r="DU26" s="69"/>
      <c r="DV26" s="69"/>
      <c r="DW26" s="69"/>
      <c r="DX26" s="69"/>
      <c r="DY26" s="69"/>
      <c r="DZ26" s="69"/>
      <c r="EA26" s="69"/>
      <c r="EB26" s="69"/>
      <c r="EC26" s="69"/>
      <c r="ED26" s="69"/>
      <c r="EE26" s="69"/>
      <c r="EF26" s="69"/>
      <c r="EG26" s="69"/>
      <c r="EH26" s="69"/>
      <c r="EI26" s="69"/>
      <c r="EJ26" s="69"/>
      <c r="EK26" s="69"/>
      <c r="EL26" s="69"/>
      <c r="EM26" s="69"/>
      <c r="EN26" s="69"/>
      <c r="EO26" s="69"/>
      <c r="EP26" s="69"/>
      <c r="EQ26" s="69"/>
      <c r="ER26" s="69"/>
      <c r="ES26" s="69"/>
      <c r="ET26" s="69"/>
      <c r="EU26" s="69"/>
      <c r="EV26" s="69"/>
      <c r="EW26" s="69"/>
      <c r="EX26" s="69"/>
      <c r="EY26" s="69"/>
      <c r="EZ26" s="69"/>
      <c r="FA26" s="69"/>
      <c r="FB26" s="69"/>
      <c r="FC26" s="69"/>
      <c r="FD26" s="69"/>
      <c r="FE26" s="69"/>
      <c r="FF26" s="69"/>
      <c r="FG26" s="69"/>
      <c r="FH26" s="69"/>
      <c r="FI26" s="69"/>
      <c r="FJ26" s="69"/>
      <c r="FK26" s="69"/>
      <c r="FL26" s="69"/>
      <c r="FM26" s="69"/>
      <c r="FN26" s="69"/>
      <c r="FO26" s="69"/>
      <c r="FP26" s="69"/>
      <c r="FQ26" s="69"/>
      <c r="FR26" s="69"/>
      <c r="FS26" s="69"/>
      <c r="FT26" s="69"/>
      <c r="FU26" s="69"/>
      <c r="FV26" s="69"/>
      <c r="FW26" s="69"/>
      <c r="FX26" s="69"/>
      <c r="FY26" s="69"/>
    </row>
    <row r="27" spans="2:181" s="77" customFormat="1" ht="18.600000000000001" customHeight="1" x14ac:dyDescent="0.3">
      <c r="B27" s="163"/>
      <c r="C27" s="183" t="s">
        <v>253</v>
      </c>
      <c r="D27" s="88">
        <v>8030000</v>
      </c>
      <c r="E27" s="158"/>
      <c r="F27" s="90"/>
      <c r="G27" s="165"/>
      <c r="H27" s="70"/>
      <c r="I27" s="218"/>
      <c r="J27" s="69"/>
      <c r="K27" s="69"/>
      <c r="L27" s="69"/>
      <c r="M27" s="69"/>
      <c r="N27" s="69"/>
      <c r="O27" s="69"/>
      <c r="P27" s="69"/>
      <c r="Q27" s="69"/>
      <c r="R27" s="69"/>
      <c r="S27" s="69"/>
      <c r="T27" s="69"/>
      <c r="U27" s="69"/>
      <c r="V27" s="69"/>
      <c r="W27" s="69"/>
      <c r="X27" s="69"/>
      <c r="Y27" s="69"/>
      <c r="Z27" s="69"/>
      <c r="AA27" s="69"/>
      <c r="AB27" s="69"/>
      <c r="AC27" s="69"/>
      <c r="AD27" s="69"/>
      <c r="AE27" s="69"/>
      <c r="AF27" s="69"/>
      <c r="AG27" s="69"/>
      <c r="AH27" s="69"/>
      <c r="AI27" s="69"/>
      <c r="AJ27" s="69"/>
      <c r="AK27" s="69"/>
      <c r="AL27" s="69"/>
      <c r="AM27" s="69"/>
      <c r="AN27" s="69"/>
      <c r="AO27" s="69"/>
      <c r="AP27" s="69"/>
      <c r="AQ27" s="69"/>
      <c r="AR27" s="69"/>
      <c r="AS27" s="69"/>
      <c r="AT27" s="69"/>
      <c r="AU27" s="69"/>
      <c r="AV27" s="69"/>
      <c r="AW27" s="69"/>
      <c r="AX27" s="69"/>
      <c r="AY27" s="69"/>
      <c r="AZ27" s="69"/>
      <c r="BA27" s="69"/>
      <c r="BB27" s="69"/>
      <c r="BC27" s="69"/>
      <c r="BD27" s="69"/>
      <c r="BE27" s="69"/>
      <c r="BF27" s="69"/>
      <c r="BG27" s="69"/>
      <c r="BH27" s="69"/>
      <c r="BI27" s="69"/>
      <c r="BJ27" s="69"/>
      <c r="BK27" s="69"/>
      <c r="BL27" s="69"/>
      <c r="BM27" s="69"/>
      <c r="BN27" s="69"/>
      <c r="BO27" s="69"/>
      <c r="BP27" s="69"/>
      <c r="BQ27" s="69"/>
      <c r="BR27" s="69"/>
      <c r="BS27" s="69"/>
      <c r="BT27" s="69"/>
      <c r="BU27" s="69"/>
      <c r="BV27" s="69"/>
      <c r="BW27" s="69"/>
      <c r="BX27" s="69"/>
      <c r="BY27" s="69"/>
      <c r="BZ27" s="69"/>
      <c r="CA27" s="69"/>
      <c r="CB27" s="69"/>
      <c r="CC27" s="69"/>
      <c r="CD27" s="69"/>
      <c r="CE27" s="69"/>
      <c r="CF27" s="69"/>
      <c r="CG27" s="69"/>
      <c r="CH27" s="69"/>
      <c r="CI27" s="69"/>
      <c r="CJ27" s="69"/>
      <c r="CK27" s="69"/>
      <c r="CL27" s="69"/>
      <c r="CM27" s="69"/>
      <c r="CN27" s="69"/>
      <c r="CO27" s="69"/>
      <c r="CP27" s="69"/>
      <c r="CQ27" s="69"/>
      <c r="CR27" s="69"/>
      <c r="CS27" s="69"/>
      <c r="CT27" s="69"/>
      <c r="CU27" s="69"/>
      <c r="CV27" s="69"/>
      <c r="CW27" s="69"/>
      <c r="CX27" s="69"/>
      <c r="CY27" s="69"/>
      <c r="CZ27" s="69"/>
      <c r="DA27" s="69"/>
      <c r="DB27" s="69"/>
      <c r="DC27" s="69"/>
      <c r="DD27" s="69"/>
      <c r="DE27" s="69"/>
      <c r="DF27" s="69"/>
      <c r="DG27" s="69"/>
      <c r="DH27" s="69"/>
      <c r="DI27" s="69"/>
      <c r="DJ27" s="69"/>
      <c r="DK27" s="69"/>
      <c r="DL27" s="69"/>
      <c r="DM27" s="69"/>
      <c r="DN27" s="69"/>
      <c r="DO27" s="69"/>
      <c r="DP27" s="69"/>
      <c r="DQ27" s="69"/>
      <c r="DR27" s="69"/>
      <c r="DS27" s="69"/>
      <c r="DT27" s="69"/>
      <c r="DU27" s="69"/>
      <c r="DV27" s="69"/>
      <c r="DW27" s="69"/>
      <c r="DX27" s="69"/>
      <c r="DY27" s="69"/>
      <c r="DZ27" s="69"/>
      <c r="EA27" s="69"/>
      <c r="EB27" s="69"/>
      <c r="EC27" s="69"/>
      <c r="ED27" s="69"/>
      <c r="EE27" s="69"/>
      <c r="EF27" s="69"/>
      <c r="EG27" s="69"/>
      <c r="EH27" s="69"/>
      <c r="EI27" s="69"/>
      <c r="EJ27" s="69"/>
      <c r="EK27" s="69"/>
      <c r="EL27" s="69"/>
      <c r="EM27" s="69"/>
      <c r="EN27" s="69"/>
      <c r="EO27" s="69"/>
      <c r="EP27" s="69"/>
      <c r="EQ27" s="69"/>
      <c r="ER27" s="69"/>
      <c r="ES27" s="69"/>
      <c r="ET27" s="69"/>
      <c r="EU27" s="69"/>
      <c r="EV27" s="69"/>
      <c r="EW27" s="69"/>
      <c r="EX27" s="69"/>
      <c r="EY27" s="69"/>
      <c r="EZ27" s="69"/>
      <c r="FA27" s="69"/>
      <c r="FB27" s="69"/>
      <c r="FC27" s="69"/>
      <c r="FD27" s="69"/>
      <c r="FE27" s="69"/>
      <c r="FF27" s="69"/>
      <c r="FG27" s="69"/>
      <c r="FH27" s="69"/>
      <c r="FI27" s="69"/>
      <c r="FJ27" s="69"/>
      <c r="FK27" s="69"/>
      <c r="FL27" s="69"/>
      <c r="FM27" s="69"/>
      <c r="FN27" s="69"/>
      <c r="FO27" s="69"/>
      <c r="FP27" s="69"/>
      <c r="FQ27" s="69"/>
      <c r="FR27" s="69"/>
      <c r="FS27" s="69"/>
      <c r="FT27" s="69"/>
      <c r="FU27" s="69"/>
      <c r="FV27" s="69"/>
      <c r="FW27" s="69"/>
      <c r="FX27" s="69"/>
      <c r="FY27" s="69"/>
    </row>
    <row r="28" spans="2:181" s="77" customFormat="1" ht="18.600000000000001" customHeight="1" x14ac:dyDescent="0.3">
      <c r="B28" s="163"/>
      <c r="C28" s="268" t="s">
        <v>238</v>
      </c>
      <c r="D28" s="88">
        <v>8030000</v>
      </c>
      <c r="E28" s="158"/>
      <c r="F28" s="90"/>
      <c r="G28" s="165"/>
      <c r="H28" s="70"/>
      <c r="I28" s="218"/>
      <c r="J28" s="69"/>
      <c r="K28" s="69"/>
      <c r="L28" s="69"/>
      <c r="M28" s="69"/>
      <c r="N28" s="69"/>
      <c r="O28" s="69"/>
      <c r="P28" s="69"/>
      <c r="Q28" s="69"/>
      <c r="R28" s="69"/>
      <c r="S28" s="69"/>
      <c r="T28" s="69"/>
      <c r="U28" s="69"/>
      <c r="V28" s="69"/>
      <c r="W28" s="69"/>
      <c r="X28" s="69"/>
      <c r="Y28" s="69"/>
      <c r="Z28" s="69"/>
      <c r="AA28" s="69"/>
      <c r="AB28" s="69"/>
      <c r="AC28" s="69"/>
      <c r="AD28" s="69"/>
      <c r="AE28" s="69"/>
      <c r="AF28" s="69"/>
      <c r="AG28" s="69"/>
      <c r="AH28" s="69"/>
      <c r="AI28" s="69"/>
      <c r="AJ28" s="69"/>
      <c r="AK28" s="69"/>
      <c r="AL28" s="69"/>
      <c r="AM28" s="69"/>
      <c r="AN28" s="69"/>
      <c r="AO28" s="69"/>
      <c r="AP28" s="69"/>
      <c r="AQ28" s="69"/>
      <c r="AR28" s="69"/>
      <c r="AS28" s="69"/>
      <c r="AT28" s="69"/>
      <c r="AU28" s="69"/>
      <c r="AV28" s="69"/>
      <c r="AW28" s="69"/>
      <c r="AX28" s="69"/>
      <c r="AY28" s="69"/>
      <c r="AZ28" s="69"/>
      <c r="BA28" s="69"/>
      <c r="BB28" s="69"/>
      <c r="BC28" s="69"/>
      <c r="BD28" s="69"/>
      <c r="BE28" s="69"/>
      <c r="BF28" s="69"/>
      <c r="BG28" s="69"/>
      <c r="BH28" s="69"/>
      <c r="BI28" s="69"/>
      <c r="BJ28" s="69"/>
      <c r="BK28" s="69"/>
      <c r="BL28" s="69"/>
      <c r="BM28" s="69"/>
      <c r="BN28" s="69"/>
      <c r="BO28" s="69"/>
      <c r="BP28" s="69"/>
      <c r="BQ28" s="69"/>
      <c r="BR28" s="69"/>
      <c r="BS28" s="69"/>
      <c r="BT28" s="69"/>
      <c r="BU28" s="69"/>
      <c r="BV28" s="69"/>
      <c r="BW28" s="69"/>
      <c r="BX28" s="69"/>
      <c r="BY28" s="69"/>
      <c r="BZ28" s="69"/>
      <c r="CA28" s="69"/>
      <c r="CB28" s="69"/>
      <c r="CC28" s="69"/>
      <c r="CD28" s="69"/>
      <c r="CE28" s="69"/>
      <c r="CF28" s="69"/>
      <c r="CG28" s="69"/>
      <c r="CH28" s="69"/>
      <c r="CI28" s="69"/>
      <c r="CJ28" s="69"/>
      <c r="CK28" s="69"/>
      <c r="CL28" s="69"/>
      <c r="CM28" s="69"/>
      <c r="CN28" s="69"/>
      <c r="CO28" s="69"/>
      <c r="CP28" s="69"/>
      <c r="CQ28" s="69"/>
      <c r="CR28" s="69"/>
      <c r="CS28" s="69"/>
      <c r="CT28" s="69"/>
      <c r="CU28" s="69"/>
      <c r="CV28" s="69"/>
      <c r="CW28" s="69"/>
      <c r="CX28" s="69"/>
      <c r="CY28" s="69"/>
      <c r="CZ28" s="69"/>
      <c r="DA28" s="69"/>
      <c r="DB28" s="69"/>
      <c r="DC28" s="69"/>
      <c r="DD28" s="69"/>
      <c r="DE28" s="69"/>
      <c r="DF28" s="69"/>
      <c r="DG28" s="69"/>
      <c r="DH28" s="69"/>
      <c r="DI28" s="69"/>
      <c r="DJ28" s="69"/>
      <c r="DK28" s="69"/>
      <c r="DL28" s="69"/>
      <c r="DM28" s="69"/>
      <c r="DN28" s="69"/>
      <c r="DO28" s="69"/>
      <c r="DP28" s="69"/>
      <c r="DQ28" s="69"/>
      <c r="DR28" s="69"/>
      <c r="DS28" s="69"/>
      <c r="DT28" s="69"/>
      <c r="DU28" s="69"/>
      <c r="DV28" s="69"/>
      <c r="DW28" s="69"/>
      <c r="DX28" s="69"/>
      <c r="DY28" s="69"/>
      <c r="DZ28" s="69"/>
      <c r="EA28" s="69"/>
      <c r="EB28" s="69"/>
      <c r="EC28" s="69"/>
      <c r="ED28" s="69"/>
      <c r="EE28" s="69"/>
      <c r="EF28" s="69"/>
      <c r="EG28" s="69"/>
      <c r="EH28" s="69"/>
      <c r="EI28" s="69"/>
      <c r="EJ28" s="69"/>
      <c r="EK28" s="69"/>
      <c r="EL28" s="69"/>
      <c r="EM28" s="69"/>
      <c r="EN28" s="69"/>
      <c r="EO28" s="69"/>
      <c r="EP28" s="69"/>
      <c r="EQ28" s="69"/>
      <c r="ER28" s="69"/>
      <c r="ES28" s="69"/>
      <c r="ET28" s="69"/>
      <c r="EU28" s="69"/>
      <c r="EV28" s="69"/>
      <c r="EW28" s="69"/>
      <c r="EX28" s="69"/>
      <c r="EY28" s="69"/>
      <c r="EZ28" s="69"/>
      <c r="FA28" s="69"/>
      <c r="FB28" s="69"/>
      <c r="FC28" s="69"/>
      <c r="FD28" s="69"/>
      <c r="FE28" s="69"/>
      <c r="FF28" s="69"/>
      <c r="FG28" s="69"/>
      <c r="FH28" s="69"/>
      <c r="FI28" s="69"/>
      <c r="FJ28" s="69"/>
      <c r="FK28" s="69"/>
      <c r="FL28" s="69"/>
      <c r="FM28" s="69"/>
      <c r="FN28" s="69"/>
      <c r="FO28" s="69"/>
      <c r="FP28" s="69"/>
      <c r="FQ28" s="69"/>
      <c r="FR28" s="69"/>
      <c r="FS28" s="69"/>
      <c r="FT28" s="69"/>
      <c r="FU28" s="69"/>
      <c r="FV28" s="69"/>
      <c r="FW28" s="69"/>
      <c r="FX28" s="69"/>
      <c r="FY28" s="69"/>
    </row>
    <row r="29" spans="2:181" s="77" customFormat="1" ht="18.600000000000001" customHeight="1" x14ac:dyDescent="0.3">
      <c r="B29" s="163"/>
      <c r="C29" s="268" t="s">
        <v>239</v>
      </c>
      <c r="D29" s="88">
        <v>8030000</v>
      </c>
      <c r="E29" s="158"/>
      <c r="F29" s="90"/>
      <c r="G29" s="165"/>
      <c r="H29" s="70"/>
      <c r="I29" s="218"/>
      <c r="J29" s="69"/>
      <c r="K29" s="69"/>
      <c r="L29" s="69"/>
      <c r="M29" s="69"/>
      <c r="N29" s="69"/>
      <c r="O29" s="69"/>
      <c r="P29" s="69"/>
      <c r="Q29" s="69"/>
      <c r="R29" s="69"/>
      <c r="S29" s="69"/>
      <c r="T29" s="69"/>
      <c r="U29" s="69"/>
      <c r="V29" s="69"/>
      <c r="W29" s="69"/>
      <c r="X29" s="69"/>
      <c r="Y29" s="69"/>
      <c r="Z29" s="69"/>
      <c r="AA29" s="69"/>
      <c r="AB29" s="69"/>
      <c r="AC29" s="69"/>
      <c r="AD29" s="69"/>
      <c r="AE29" s="69"/>
      <c r="AF29" s="69"/>
      <c r="AG29" s="69"/>
      <c r="AH29" s="69"/>
      <c r="AI29" s="69"/>
      <c r="AJ29" s="69"/>
      <c r="AK29" s="69"/>
      <c r="AL29" s="69"/>
      <c r="AM29" s="69"/>
      <c r="AN29" s="69"/>
      <c r="AO29" s="69"/>
      <c r="AP29" s="69"/>
      <c r="AQ29" s="69"/>
      <c r="AR29" s="69"/>
      <c r="AS29" s="69"/>
      <c r="AT29" s="69"/>
      <c r="AU29" s="69"/>
      <c r="AV29" s="69"/>
      <c r="AW29" s="69"/>
      <c r="AX29" s="69"/>
      <c r="AY29" s="69"/>
      <c r="AZ29" s="69"/>
      <c r="BA29" s="69"/>
      <c r="BB29" s="69"/>
      <c r="BC29" s="69"/>
      <c r="BD29" s="69"/>
      <c r="BE29" s="69"/>
      <c r="BF29" s="69"/>
      <c r="BG29" s="69"/>
      <c r="BH29" s="69"/>
      <c r="BI29" s="69"/>
      <c r="BJ29" s="69"/>
      <c r="BK29" s="69"/>
      <c r="BL29" s="69"/>
      <c r="BM29" s="69"/>
      <c r="BN29" s="69"/>
      <c r="BO29" s="69"/>
      <c r="BP29" s="69"/>
      <c r="BQ29" s="69"/>
      <c r="BR29" s="69"/>
      <c r="BS29" s="69"/>
      <c r="BT29" s="69"/>
      <c r="BU29" s="69"/>
      <c r="BV29" s="69"/>
      <c r="BW29" s="69"/>
      <c r="BX29" s="69"/>
      <c r="BY29" s="69"/>
      <c r="BZ29" s="69"/>
      <c r="CA29" s="69"/>
      <c r="CB29" s="69"/>
      <c r="CC29" s="69"/>
      <c r="CD29" s="69"/>
      <c r="CE29" s="69"/>
      <c r="CF29" s="69"/>
      <c r="CG29" s="69"/>
      <c r="CH29" s="69"/>
      <c r="CI29" s="69"/>
      <c r="CJ29" s="69"/>
      <c r="CK29" s="69"/>
      <c r="CL29" s="69"/>
      <c r="CM29" s="69"/>
      <c r="CN29" s="69"/>
      <c r="CO29" s="69"/>
      <c r="CP29" s="69"/>
      <c r="CQ29" s="69"/>
      <c r="CR29" s="69"/>
      <c r="CS29" s="69"/>
      <c r="CT29" s="69"/>
      <c r="CU29" s="69"/>
      <c r="CV29" s="69"/>
      <c r="CW29" s="69"/>
      <c r="CX29" s="69"/>
      <c r="CY29" s="69"/>
      <c r="CZ29" s="69"/>
      <c r="DA29" s="69"/>
      <c r="DB29" s="69"/>
      <c r="DC29" s="69"/>
      <c r="DD29" s="69"/>
      <c r="DE29" s="69"/>
      <c r="DF29" s="69"/>
      <c r="DG29" s="69"/>
      <c r="DH29" s="69"/>
      <c r="DI29" s="69"/>
      <c r="DJ29" s="69"/>
      <c r="DK29" s="69"/>
      <c r="DL29" s="69"/>
      <c r="DM29" s="69"/>
      <c r="DN29" s="69"/>
      <c r="DO29" s="69"/>
      <c r="DP29" s="69"/>
      <c r="DQ29" s="69"/>
      <c r="DR29" s="69"/>
      <c r="DS29" s="69"/>
      <c r="DT29" s="69"/>
      <c r="DU29" s="69"/>
      <c r="DV29" s="69"/>
      <c r="DW29" s="69"/>
      <c r="DX29" s="69"/>
      <c r="DY29" s="69"/>
      <c r="DZ29" s="69"/>
      <c r="EA29" s="69"/>
      <c r="EB29" s="69"/>
      <c r="EC29" s="69"/>
      <c r="ED29" s="69"/>
      <c r="EE29" s="69"/>
      <c r="EF29" s="69"/>
      <c r="EG29" s="69"/>
      <c r="EH29" s="69"/>
      <c r="EI29" s="69"/>
      <c r="EJ29" s="69"/>
      <c r="EK29" s="69"/>
      <c r="EL29" s="69"/>
      <c r="EM29" s="69"/>
      <c r="EN29" s="69"/>
      <c r="EO29" s="69"/>
      <c r="EP29" s="69"/>
      <c r="EQ29" s="69"/>
      <c r="ER29" s="69"/>
      <c r="ES29" s="69"/>
      <c r="ET29" s="69"/>
      <c r="EU29" s="69"/>
      <c r="EV29" s="69"/>
      <c r="EW29" s="69"/>
      <c r="EX29" s="69"/>
      <c r="EY29" s="69"/>
      <c r="EZ29" s="69"/>
      <c r="FA29" s="69"/>
      <c r="FB29" s="69"/>
      <c r="FC29" s="69"/>
      <c r="FD29" s="69"/>
      <c r="FE29" s="69"/>
      <c r="FF29" s="69"/>
      <c r="FG29" s="69"/>
      <c r="FH29" s="69"/>
      <c r="FI29" s="69"/>
      <c r="FJ29" s="69"/>
      <c r="FK29" s="69"/>
      <c r="FL29" s="69"/>
      <c r="FM29" s="69"/>
      <c r="FN29" s="69"/>
      <c r="FO29" s="69"/>
      <c r="FP29" s="69"/>
      <c r="FQ29" s="69"/>
      <c r="FR29" s="69"/>
      <c r="FS29" s="69"/>
      <c r="FT29" s="69"/>
      <c r="FU29" s="69"/>
      <c r="FV29" s="69"/>
      <c r="FW29" s="69"/>
      <c r="FX29" s="69"/>
      <c r="FY29" s="69"/>
    </row>
    <row r="30" spans="2:181" s="77" customFormat="1" ht="18.600000000000001" customHeight="1" x14ac:dyDescent="0.3">
      <c r="B30" s="163"/>
      <c r="C30" s="268" t="s">
        <v>240</v>
      </c>
      <c r="D30" s="88">
        <v>8030000</v>
      </c>
      <c r="E30" s="158"/>
      <c r="F30" s="90"/>
      <c r="G30" s="165"/>
      <c r="H30" s="70"/>
      <c r="I30" s="218"/>
      <c r="J30" s="69"/>
      <c r="K30" s="69"/>
      <c r="L30" s="69"/>
      <c r="M30" s="69"/>
      <c r="N30" s="69"/>
      <c r="O30" s="69"/>
      <c r="P30" s="69"/>
      <c r="Q30" s="69"/>
      <c r="R30" s="69"/>
      <c r="S30" s="69"/>
      <c r="T30" s="69"/>
      <c r="U30" s="69"/>
      <c r="V30" s="69"/>
      <c r="W30" s="69"/>
      <c r="X30" s="69"/>
      <c r="Y30" s="69"/>
      <c r="Z30" s="69"/>
      <c r="AA30" s="69"/>
      <c r="AB30" s="69"/>
      <c r="AC30" s="69"/>
      <c r="AD30" s="69"/>
      <c r="AE30" s="69"/>
      <c r="AF30" s="69"/>
      <c r="AG30" s="69"/>
      <c r="AH30" s="69"/>
      <c r="AI30" s="69"/>
      <c r="AJ30" s="69"/>
      <c r="AK30" s="69"/>
      <c r="AL30" s="69"/>
      <c r="AM30" s="69"/>
      <c r="AN30" s="69"/>
      <c r="AO30" s="69"/>
      <c r="AP30" s="69"/>
      <c r="AQ30" s="69"/>
      <c r="AR30" s="69"/>
      <c r="AS30" s="69"/>
      <c r="AT30" s="69"/>
      <c r="AU30" s="69"/>
      <c r="AV30" s="69"/>
      <c r="AW30" s="69"/>
      <c r="AX30" s="69"/>
      <c r="AY30" s="69"/>
      <c r="AZ30" s="69"/>
      <c r="BA30" s="69"/>
      <c r="BB30" s="69"/>
      <c r="BC30" s="69"/>
      <c r="BD30" s="69"/>
      <c r="BE30" s="69"/>
      <c r="BF30" s="69"/>
      <c r="BG30" s="69"/>
      <c r="BH30" s="69"/>
      <c r="BI30" s="69"/>
      <c r="BJ30" s="69"/>
      <c r="BK30" s="69"/>
      <c r="BL30" s="69"/>
      <c r="BM30" s="69"/>
      <c r="BN30" s="69"/>
      <c r="BO30" s="69"/>
      <c r="BP30" s="69"/>
      <c r="BQ30" s="69"/>
      <c r="BR30" s="69"/>
      <c r="BS30" s="69"/>
      <c r="BT30" s="69"/>
      <c r="BU30" s="69"/>
      <c r="BV30" s="69"/>
      <c r="BW30" s="69"/>
      <c r="BX30" s="69"/>
      <c r="BY30" s="69"/>
      <c r="BZ30" s="69"/>
      <c r="CA30" s="69"/>
      <c r="CB30" s="69"/>
      <c r="CC30" s="69"/>
      <c r="CD30" s="69"/>
      <c r="CE30" s="69"/>
      <c r="CF30" s="69"/>
      <c r="CG30" s="69"/>
      <c r="CH30" s="69"/>
      <c r="CI30" s="69"/>
      <c r="CJ30" s="69"/>
      <c r="CK30" s="69"/>
      <c r="CL30" s="69"/>
      <c r="CM30" s="69"/>
      <c r="CN30" s="69"/>
      <c r="CO30" s="69"/>
      <c r="CP30" s="69"/>
      <c r="CQ30" s="69"/>
      <c r="CR30" s="69"/>
      <c r="CS30" s="69"/>
      <c r="CT30" s="69"/>
      <c r="CU30" s="69"/>
      <c r="CV30" s="69"/>
      <c r="CW30" s="69"/>
      <c r="CX30" s="69"/>
      <c r="CY30" s="69"/>
      <c r="CZ30" s="69"/>
      <c r="DA30" s="69"/>
      <c r="DB30" s="69"/>
      <c r="DC30" s="69"/>
      <c r="DD30" s="69"/>
      <c r="DE30" s="69"/>
      <c r="DF30" s="69"/>
      <c r="DG30" s="69"/>
      <c r="DH30" s="69"/>
      <c r="DI30" s="69"/>
      <c r="DJ30" s="69"/>
      <c r="DK30" s="69"/>
      <c r="DL30" s="69"/>
      <c r="DM30" s="69"/>
      <c r="DN30" s="69"/>
      <c r="DO30" s="69"/>
      <c r="DP30" s="69"/>
      <c r="DQ30" s="69"/>
      <c r="DR30" s="69"/>
      <c r="DS30" s="69"/>
      <c r="DT30" s="69"/>
      <c r="DU30" s="69"/>
      <c r="DV30" s="69"/>
      <c r="DW30" s="69"/>
      <c r="DX30" s="69"/>
      <c r="DY30" s="69"/>
      <c r="DZ30" s="69"/>
      <c r="EA30" s="69"/>
      <c r="EB30" s="69"/>
      <c r="EC30" s="69"/>
      <c r="ED30" s="69"/>
      <c r="EE30" s="69"/>
      <c r="EF30" s="69"/>
      <c r="EG30" s="69"/>
      <c r="EH30" s="69"/>
      <c r="EI30" s="69"/>
      <c r="EJ30" s="69"/>
      <c r="EK30" s="69"/>
      <c r="EL30" s="69"/>
      <c r="EM30" s="69"/>
      <c r="EN30" s="69"/>
      <c r="EO30" s="69"/>
      <c r="EP30" s="69"/>
      <c r="EQ30" s="69"/>
      <c r="ER30" s="69"/>
      <c r="ES30" s="69"/>
      <c r="ET30" s="69"/>
      <c r="EU30" s="69"/>
      <c r="EV30" s="69"/>
      <c r="EW30" s="69"/>
      <c r="EX30" s="69"/>
      <c r="EY30" s="69"/>
      <c r="EZ30" s="69"/>
      <c r="FA30" s="69"/>
      <c r="FB30" s="69"/>
      <c r="FC30" s="69"/>
      <c r="FD30" s="69"/>
      <c r="FE30" s="69"/>
      <c r="FF30" s="69"/>
      <c r="FG30" s="69"/>
      <c r="FH30" s="69"/>
      <c r="FI30" s="69"/>
      <c r="FJ30" s="69"/>
      <c r="FK30" s="69"/>
      <c r="FL30" s="69"/>
      <c r="FM30" s="69"/>
      <c r="FN30" s="69"/>
      <c r="FO30" s="69"/>
      <c r="FP30" s="69"/>
      <c r="FQ30" s="69"/>
      <c r="FR30" s="69"/>
      <c r="FS30" s="69"/>
      <c r="FT30" s="69"/>
      <c r="FU30" s="69"/>
      <c r="FV30" s="69"/>
      <c r="FW30" s="69"/>
      <c r="FX30" s="69"/>
      <c r="FY30" s="69"/>
    </row>
    <row r="31" spans="2:181" s="77" customFormat="1" ht="18.600000000000001" customHeight="1" x14ac:dyDescent="0.3">
      <c r="B31" s="126"/>
      <c r="C31" s="193" t="s">
        <v>246</v>
      </c>
      <c r="D31" s="88">
        <v>5085000</v>
      </c>
      <c r="E31" s="158"/>
      <c r="F31" s="90">
        <v>4</v>
      </c>
      <c r="G31" s="199">
        <v>20340000</v>
      </c>
      <c r="H31" s="70"/>
      <c r="I31" s="218"/>
      <c r="J31" s="69"/>
      <c r="K31" s="69"/>
      <c r="L31" s="69"/>
      <c r="M31" s="69"/>
      <c r="N31" s="69"/>
      <c r="O31" s="69"/>
      <c r="P31" s="69"/>
      <c r="Q31" s="69"/>
      <c r="R31" s="69"/>
      <c r="S31" s="69"/>
      <c r="T31" s="69"/>
      <c r="U31" s="69"/>
      <c r="V31" s="69"/>
      <c r="W31" s="69"/>
      <c r="X31" s="69"/>
      <c r="Y31" s="69"/>
      <c r="Z31" s="69"/>
      <c r="AA31" s="69"/>
      <c r="AB31" s="69"/>
      <c r="AC31" s="69"/>
      <c r="AD31" s="69"/>
      <c r="AE31" s="69"/>
      <c r="AF31" s="69"/>
      <c r="AG31" s="69"/>
      <c r="AH31" s="69"/>
      <c r="AI31" s="69"/>
      <c r="AJ31" s="69"/>
      <c r="AK31" s="69"/>
      <c r="AL31" s="69"/>
      <c r="AM31" s="69"/>
      <c r="AN31" s="69"/>
      <c r="AO31" s="69"/>
      <c r="AP31" s="69"/>
      <c r="AQ31" s="69"/>
      <c r="AR31" s="69"/>
      <c r="AS31" s="69"/>
      <c r="AT31" s="69"/>
      <c r="AU31" s="69"/>
      <c r="AV31" s="69"/>
      <c r="AW31" s="69"/>
      <c r="AX31" s="69"/>
      <c r="AY31" s="69"/>
      <c r="AZ31" s="69"/>
      <c r="BA31" s="69"/>
      <c r="BB31" s="69"/>
      <c r="BC31" s="69"/>
      <c r="BD31" s="69"/>
      <c r="BE31" s="69"/>
      <c r="BF31" s="69"/>
      <c r="BG31" s="69"/>
      <c r="BH31" s="69"/>
      <c r="BI31" s="69"/>
      <c r="BJ31" s="69"/>
      <c r="BK31" s="69"/>
      <c r="BL31" s="69"/>
      <c r="BM31" s="69"/>
      <c r="BN31" s="69"/>
      <c r="BO31" s="69"/>
      <c r="BP31" s="69"/>
      <c r="BQ31" s="69"/>
      <c r="BR31" s="69"/>
      <c r="BS31" s="69"/>
      <c r="BT31" s="69"/>
      <c r="BU31" s="69"/>
      <c r="BV31" s="69"/>
      <c r="BW31" s="69"/>
      <c r="BX31" s="69"/>
      <c r="BY31" s="69"/>
      <c r="BZ31" s="69"/>
      <c r="CA31" s="69"/>
      <c r="CB31" s="69"/>
      <c r="CC31" s="69"/>
      <c r="CD31" s="69"/>
      <c r="CE31" s="69"/>
      <c r="CF31" s="69"/>
      <c r="CG31" s="69"/>
      <c r="CH31" s="69"/>
      <c r="CI31" s="69"/>
      <c r="CJ31" s="69"/>
      <c r="CK31" s="69"/>
      <c r="CL31" s="69"/>
      <c r="CM31" s="69"/>
      <c r="CN31" s="69"/>
      <c r="CO31" s="69"/>
      <c r="CP31" s="69"/>
      <c r="CQ31" s="69"/>
      <c r="CR31" s="69"/>
      <c r="CS31" s="69"/>
      <c r="CT31" s="69"/>
      <c r="CU31" s="69"/>
      <c r="CV31" s="69"/>
      <c r="CW31" s="69"/>
      <c r="CX31" s="69"/>
      <c r="CY31" s="69"/>
      <c r="CZ31" s="69"/>
      <c r="DA31" s="69"/>
      <c r="DB31" s="69"/>
      <c r="DC31" s="69"/>
      <c r="DD31" s="69"/>
      <c r="DE31" s="69"/>
      <c r="DF31" s="69"/>
      <c r="DG31" s="69"/>
      <c r="DH31" s="69"/>
      <c r="DI31" s="69"/>
      <c r="DJ31" s="69"/>
      <c r="DK31" s="69"/>
      <c r="DL31" s="69"/>
      <c r="DM31" s="69"/>
      <c r="DN31" s="69"/>
      <c r="DO31" s="69"/>
      <c r="DP31" s="69"/>
      <c r="DQ31" s="69"/>
      <c r="DR31" s="69"/>
      <c r="DS31" s="69"/>
      <c r="DT31" s="69"/>
      <c r="DU31" s="69"/>
      <c r="DV31" s="69"/>
      <c r="DW31" s="69"/>
      <c r="DX31" s="69"/>
      <c r="DY31" s="69"/>
      <c r="DZ31" s="69"/>
      <c r="EA31" s="69"/>
      <c r="EB31" s="69"/>
      <c r="EC31" s="69"/>
      <c r="ED31" s="69"/>
      <c r="EE31" s="69"/>
      <c r="EF31" s="69"/>
      <c r="EG31" s="69"/>
      <c r="EH31" s="69"/>
      <c r="EI31" s="69"/>
      <c r="EJ31" s="69"/>
      <c r="EK31" s="69"/>
      <c r="EL31" s="69"/>
      <c r="EM31" s="69"/>
      <c r="EN31" s="69"/>
      <c r="EO31" s="69"/>
      <c r="EP31" s="69"/>
      <c r="EQ31" s="69"/>
      <c r="ER31" s="69"/>
      <c r="ES31" s="69"/>
      <c r="ET31" s="69"/>
      <c r="EU31" s="69"/>
      <c r="EV31" s="69"/>
      <c r="EW31" s="69"/>
      <c r="EX31" s="69"/>
      <c r="EY31" s="69"/>
      <c r="EZ31" s="69"/>
      <c r="FA31" s="69"/>
      <c r="FB31" s="69"/>
      <c r="FC31" s="69"/>
      <c r="FD31" s="69"/>
      <c r="FE31" s="69"/>
      <c r="FF31" s="69"/>
      <c r="FG31" s="69"/>
      <c r="FH31" s="69"/>
      <c r="FI31" s="69"/>
      <c r="FJ31" s="69"/>
      <c r="FK31" s="69"/>
      <c r="FL31" s="69"/>
      <c r="FM31" s="69"/>
      <c r="FN31" s="69"/>
      <c r="FO31" s="69"/>
      <c r="FP31" s="69"/>
      <c r="FQ31" s="69"/>
      <c r="FR31" s="69"/>
      <c r="FS31" s="69"/>
      <c r="FT31" s="69"/>
      <c r="FU31" s="69"/>
      <c r="FV31" s="69"/>
      <c r="FW31" s="69"/>
      <c r="FX31" s="69"/>
      <c r="FY31" s="69"/>
    </row>
    <row r="32" spans="2:181" s="77" customFormat="1" ht="18" customHeight="1" x14ac:dyDescent="0.3">
      <c r="B32" s="95"/>
      <c r="C32" s="193" t="s">
        <v>30</v>
      </c>
      <c r="D32" s="88">
        <v>5085000</v>
      </c>
      <c r="E32" s="198"/>
      <c r="F32" s="90">
        <v>6</v>
      </c>
      <c r="G32" s="199">
        <v>30510000</v>
      </c>
      <c r="H32" s="70"/>
      <c r="I32" s="218"/>
      <c r="J32" s="69"/>
      <c r="K32" s="69"/>
      <c r="L32" s="69"/>
      <c r="M32" s="69"/>
      <c r="N32" s="69"/>
      <c r="O32" s="69"/>
      <c r="P32" s="69"/>
      <c r="Q32" s="69"/>
      <c r="R32" s="69"/>
      <c r="S32" s="69"/>
      <c r="T32" s="69"/>
      <c r="U32" s="69"/>
      <c r="V32" s="69"/>
      <c r="W32" s="69"/>
      <c r="X32" s="69"/>
      <c r="Y32" s="69"/>
      <c r="Z32" s="69"/>
      <c r="AA32" s="69"/>
      <c r="AB32" s="69"/>
      <c r="AC32" s="69"/>
      <c r="AD32" s="69"/>
      <c r="AE32" s="69"/>
      <c r="AF32" s="69"/>
      <c r="AG32" s="69"/>
      <c r="AH32" s="69"/>
      <c r="AI32" s="69"/>
      <c r="AJ32" s="69"/>
      <c r="AK32" s="69"/>
      <c r="AL32" s="69"/>
      <c r="AM32" s="69"/>
      <c r="AN32" s="69"/>
      <c r="AO32" s="69"/>
      <c r="AP32" s="69"/>
      <c r="AQ32" s="69"/>
      <c r="AR32" s="69"/>
      <c r="AS32" s="69"/>
      <c r="AT32" s="69"/>
      <c r="AU32" s="69"/>
      <c r="AV32" s="69"/>
      <c r="AW32" s="69"/>
      <c r="AX32" s="69"/>
      <c r="AY32" s="69"/>
      <c r="AZ32" s="69"/>
      <c r="BA32" s="69"/>
      <c r="BB32" s="69"/>
      <c r="BC32" s="69"/>
      <c r="BD32" s="69"/>
      <c r="BE32" s="69"/>
      <c r="BF32" s="69"/>
      <c r="BG32" s="69"/>
      <c r="BH32" s="69"/>
      <c r="BI32" s="69"/>
      <c r="BJ32" s="69"/>
      <c r="BK32" s="69"/>
      <c r="BL32" s="69"/>
      <c r="BM32" s="69"/>
      <c r="BN32" s="69"/>
      <c r="BO32" s="69"/>
      <c r="BP32" s="69"/>
      <c r="BQ32" s="69"/>
      <c r="BR32" s="69"/>
      <c r="BS32" s="69"/>
      <c r="BT32" s="69"/>
      <c r="BU32" s="69"/>
      <c r="BV32" s="69"/>
      <c r="BW32" s="69"/>
      <c r="BX32" s="69"/>
      <c r="BY32" s="69"/>
      <c r="BZ32" s="69"/>
      <c r="CA32" s="69"/>
      <c r="CB32" s="69"/>
      <c r="CC32" s="69"/>
      <c r="CD32" s="69"/>
      <c r="CE32" s="69"/>
      <c r="CF32" s="69"/>
      <c r="CG32" s="69"/>
      <c r="CH32" s="69"/>
      <c r="CI32" s="69"/>
      <c r="CJ32" s="69"/>
      <c r="CK32" s="69"/>
      <c r="CL32" s="69"/>
      <c r="CM32" s="69"/>
      <c r="CN32" s="69"/>
      <c r="CO32" s="69"/>
      <c r="CP32" s="69"/>
      <c r="CQ32" s="69"/>
      <c r="CR32" s="69"/>
      <c r="CS32" s="69"/>
      <c r="CT32" s="69"/>
      <c r="CU32" s="69"/>
      <c r="CV32" s="69"/>
      <c r="CW32" s="69"/>
      <c r="CX32" s="69"/>
      <c r="CY32" s="69"/>
      <c r="CZ32" s="69"/>
      <c r="DA32" s="69"/>
      <c r="DB32" s="69"/>
      <c r="DC32" s="69"/>
      <c r="DD32" s="69"/>
      <c r="DE32" s="69"/>
      <c r="DF32" s="69"/>
      <c r="DG32" s="69"/>
      <c r="DH32" s="69"/>
      <c r="DI32" s="69"/>
      <c r="DJ32" s="69"/>
      <c r="DK32" s="69"/>
      <c r="DL32" s="69"/>
      <c r="DM32" s="69"/>
      <c r="DN32" s="69"/>
      <c r="DO32" s="69"/>
      <c r="DP32" s="69"/>
      <c r="DQ32" s="69"/>
      <c r="DR32" s="69"/>
      <c r="DS32" s="69"/>
      <c r="DT32" s="69"/>
      <c r="DU32" s="69"/>
      <c r="DV32" s="69"/>
      <c r="DW32" s="69"/>
      <c r="DX32" s="69"/>
      <c r="DY32" s="69"/>
      <c r="DZ32" s="69"/>
      <c r="EA32" s="69"/>
      <c r="EB32" s="69"/>
      <c r="EC32" s="69"/>
      <c r="ED32" s="69"/>
      <c r="EE32" s="69"/>
      <c r="EF32" s="69"/>
      <c r="EG32" s="69"/>
      <c r="EH32" s="69"/>
      <c r="EI32" s="69"/>
      <c r="EJ32" s="69"/>
      <c r="EK32" s="69"/>
      <c r="EL32" s="69"/>
      <c r="EM32" s="69"/>
      <c r="EN32" s="69"/>
      <c r="EO32" s="69"/>
      <c r="EP32" s="69"/>
      <c r="EQ32" s="69"/>
      <c r="ER32" s="69"/>
      <c r="ES32" s="69"/>
      <c r="ET32" s="69"/>
      <c r="EU32" s="69"/>
      <c r="EV32" s="69"/>
      <c r="EW32" s="69"/>
      <c r="EX32" s="69"/>
      <c r="EY32" s="69"/>
      <c r="EZ32" s="69"/>
      <c r="FA32" s="69"/>
      <c r="FB32" s="69"/>
      <c r="FC32" s="69"/>
      <c r="FD32" s="69"/>
      <c r="FE32" s="69"/>
      <c r="FF32" s="69"/>
      <c r="FG32" s="69"/>
      <c r="FH32" s="69"/>
      <c r="FI32" s="69"/>
      <c r="FJ32" s="69"/>
      <c r="FK32" s="69"/>
      <c r="FL32" s="69"/>
      <c r="FM32" s="69"/>
      <c r="FN32" s="69"/>
      <c r="FO32" s="69"/>
      <c r="FP32" s="69"/>
      <c r="FQ32" s="69"/>
      <c r="FR32" s="69"/>
      <c r="FS32" s="69"/>
      <c r="FT32" s="69"/>
      <c r="FU32" s="69"/>
      <c r="FV32" s="69"/>
      <c r="FW32" s="69"/>
      <c r="FX32" s="69"/>
      <c r="FY32" s="69"/>
    </row>
    <row r="33" spans="2:181" s="77" customFormat="1" ht="18" customHeight="1" x14ac:dyDescent="0.3">
      <c r="B33" s="95"/>
      <c r="C33" s="193" t="s">
        <v>231</v>
      </c>
      <c r="D33" s="88">
        <v>6780000</v>
      </c>
      <c r="E33" s="198"/>
      <c r="F33" s="90">
        <v>6</v>
      </c>
      <c r="G33" s="199">
        <v>40680000</v>
      </c>
      <c r="H33" s="70"/>
      <c r="I33" s="218"/>
      <c r="J33" s="69"/>
      <c r="K33" s="69"/>
      <c r="L33" s="69"/>
      <c r="M33" s="69"/>
      <c r="N33" s="69"/>
      <c r="O33" s="69"/>
      <c r="P33" s="69"/>
      <c r="Q33" s="69"/>
      <c r="R33" s="69"/>
      <c r="S33" s="69"/>
      <c r="T33" s="69"/>
      <c r="U33" s="69"/>
      <c r="V33" s="69"/>
      <c r="W33" s="69"/>
      <c r="X33" s="69"/>
      <c r="Y33" s="69"/>
      <c r="Z33" s="69"/>
      <c r="AA33" s="69"/>
      <c r="AB33" s="69"/>
      <c r="AC33" s="69"/>
      <c r="AD33" s="69"/>
      <c r="AE33" s="69"/>
      <c r="AF33" s="69"/>
      <c r="AG33" s="69"/>
      <c r="AH33" s="69"/>
      <c r="AI33" s="69"/>
      <c r="AJ33" s="69"/>
      <c r="AK33" s="69"/>
      <c r="AL33" s="69"/>
      <c r="AM33" s="69"/>
      <c r="AN33" s="69"/>
      <c r="AO33" s="69"/>
      <c r="AP33" s="69"/>
      <c r="AQ33" s="69"/>
      <c r="AR33" s="69"/>
      <c r="AS33" s="69"/>
      <c r="AT33" s="69"/>
      <c r="AU33" s="69"/>
      <c r="AV33" s="69"/>
      <c r="AW33" s="69"/>
      <c r="AX33" s="69"/>
      <c r="AY33" s="69"/>
      <c r="AZ33" s="69"/>
      <c r="BA33" s="69"/>
      <c r="BB33" s="69"/>
      <c r="BC33" s="69"/>
      <c r="BD33" s="69"/>
      <c r="BE33" s="69"/>
      <c r="BF33" s="69"/>
      <c r="BG33" s="69"/>
      <c r="BH33" s="69"/>
      <c r="BI33" s="69"/>
      <c r="BJ33" s="69"/>
      <c r="BK33" s="69"/>
      <c r="BL33" s="69"/>
      <c r="BM33" s="69"/>
      <c r="BN33" s="69"/>
      <c r="BO33" s="69"/>
      <c r="BP33" s="69"/>
      <c r="BQ33" s="69"/>
      <c r="BR33" s="69"/>
      <c r="BS33" s="69"/>
      <c r="BT33" s="69"/>
      <c r="BU33" s="69"/>
      <c r="BV33" s="69"/>
      <c r="BW33" s="69"/>
      <c r="BX33" s="69"/>
      <c r="BY33" s="69"/>
      <c r="BZ33" s="69"/>
      <c r="CA33" s="69"/>
      <c r="CB33" s="69"/>
      <c r="CC33" s="69"/>
      <c r="CD33" s="69"/>
      <c r="CE33" s="69"/>
      <c r="CF33" s="69"/>
      <c r="CG33" s="69"/>
      <c r="CH33" s="69"/>
      <c r="CI33" s="69"/>
      <c r="CJ33" s="69"/>
      <c r="CK33" s="69"/>
      <c r="CL33" s="69"/>
      <c r="CM33" s="69"/>
      <c r="CN33" s="69"/>
      <c r="CO33" s="69"/>
      <c r="CP33" s="69"/>
      <c r="CQ33" s="69"/>
      <c r="CR33" s="69"/>
      <c r="CS33" s="69"/>
      <c r="CT33" s="69"/>
      <c r="CU33" s="69"/>
      <c r="CV33" s="69"/>
      <c r="CW33" s="69"/>
      <c r="CX33" s="69"/>
      <c r="CY33" s="69"/>
      <c r="CZ33" s="69"/>
      <c r="DA33" s="69"/>
      <c r="DB33" s="69"/>
      <c r="DC33" s="69"/>
      <c r="DD33" s="69"/>
      <c r="DE33" s="69"/>
      <c r="DF33" s="69"/>
      <c r="DG33" s="69"/>
      <c r="DH33" s="69"/>
      <c r="DI33" s="69"/>
      <c r="DJ33" s="69"/>
      <c r="DK33" s="69"/>
      <c r="DL33" s="69"/>
      <c r="DM33" s="69"/>
      <c r="DN33" s="69"/>
      <c r="DO33" s="69"/>
      <c r="DP33" s="69"/>
      <c r="DQ33" s="69"/>
      <c r="DR33" s="69"/>
      <c r="DS33" s="69"/>
      <c r="DT33" s="69"/>
      <c r="DU33" s="69"/>
      <c r="DV33" s="69"/>
      <c r="DW33" s="69"/>
      <c r="DX33" s="69"/>
      <c r="DY33" s="69"/>
      <c r="DZ33" s="69"/>
      <c r="EA33" s="69"/>
      <c r="EB33" s="69"/>
      <c r="EC33" s="69"/>
      <c r="ED33" s="69"/>
      <c r="EE33" s="69"/>
      <c r="EF33" s="69"/>
      <c r="EG33" s="69"/>
      <c r="EH33" s="69"/>
      <c r="EI33" s="69"/>
      <c r="EJ33" s="69"/>
      <c r="EK33" s="69"/>
      <c r="EL33" s="69"/>
      <c r="EM33" s="69"/>
      <c r="EN33" s="69"/>
      <c r="EO33" s="69"/>
      <c r="EP33" s="69"/>
      <c r="EQ33" s="69"/>
      <c r="ER33" s="69"/>
      <c r="ES33" s="69"/>
      <c r="ET33" s="69"/>
      <c r="EU33" s="69"/>
      <c r="EV33" s="69"/>
      <c r="EW33" s="69"/>
      <c r="EX33" s="69"/>
      <c r="EY33" s="69"/>
      <c r="EZ33" s="69"/>
      <c r="FA33" s="69"/>
      <c r="FB33" s="69"/>
      <c r="FC33" s="69"/>
      <c r="FD33" s="69"/>
      <c r="FE33" s="69"/>
      <c r="FF33" s="69"/>
      <c r="FG33" s="69"/>
      <c r="FH33" s="69"/>
      <c r="FI33" s="69"/>
      <c r="FJ33" s="69"/>
      <c r="FK33" s="69"/>
      <c r="FL33" s="69"/>
      <c r="FM33" s="69"/>
      <c r="FN33" s="69"/>
      <c r="FO33" s="69"/>
      <c r="FP33" s="69"/>
      <c r="FQ33" s="69"/>
      <c r="FR33" s="69"/>
      <c r="FS33" s="69"/>
      <c r="FT33" s="69"/>
      <c r="FU33" s="69"/>
      <c r="FV33" s="69"/>
      <c r="FW33" s="69"/>
      <c r="FX33" s="69"/>
      <c r="FY33" s="69"/>
    </row>
    <row r="34" spans="2:181" s="77" customFormat="1" ht="18" customHeight="1" x14ac:dyDescent="0.3">
      <c r="B34" s="95"/>
      <c r="C34" s="193" t="s">
        <v>35</v>
      </c>
      <c r="D34" s="88">
        <v>6780000</v>
      </c>
      <c r="E34" s="198"/>
      <c r="F34" s="90">
        <v>12</v>
      </c>
      <c r="G34" s="199">
        <v>81360000</v>
      </c>
      <c r="H34" s="70"/>
      <c r="I34" s="218"/>
      <c r="J34" s="69"/>
      <c r="K34" s="69"/>
      <c r="L34" s="69"/>
      <c r="M34" s="69"/>
      <c r="N34" s="69"/>
      <c r="O34" s="69"/>
      <c r="P34" s="69"/>
      <c r="Q34" s="69"/>
      <c r="R34" s="69"/>
      <c r="S34" s="69"/>
      <c r="T34" s="69"/>
      <c r="U34" s="69"/>
      <c r="V34" s="69"/>
      <c r="W34" s="69"/>
      <c r="X34" s="69"/>
      <c r="Y34" s="69"/>
      <c r="Z34" s="69"/>
      <c r="AA34" s="69"/>
      <c r="AB34" s="69"/>
      <c r="AC34" s="69"/>
      <c r="AD34" s="69"/>
      <c r="AE34" s="69"/>
      <c r="AF34" s="69"/>
      <c r="AG34" s="69"/>
      <c r="AH34" s="69"/>
      <c r="AI34" s="69"/>
      <c r="AJ34" s="69"/>
      <c r="AK34" s="69"/>
      <c r="AL34" s="69"/>
      <c r="AM34" s="69"/>
      <c r="AN34" s="69"/>
      <c r="AO34" s="69"/>
      <c r="AP34" s="69"/>
      <c r="AQ34" s="69"/>
      <c r="AR34" s="69"/>
      <c r="AS34" s="69"/>
      <c r="AT34" s="69"/>
      <c r="AU34" s="69"/>
      <c r="AV34" s="69"/>
      <c r="AW34" s="69"/>
      <c r="AX34" s="69"/>
      <c r="AY34" s="69"/>
      <c r="AZ34" s="69"/>
      <c r="BA34" s="69"/>
      <c r="BB34" s="69"/>
      <c r="BC34" s="69"/>
      <c r="BD34" s="69"/>
      <c r="BE34" s="69"/>
      <c r="BF34" s="69"/>
      <c r="BG34" s="69"/>
      <c r="BH34" s="69"/>
      <c r="BI34" s="69"/>
      <c r="BJ34" s="69"/>
      <c r="BK34" s="69"/>
      <c r="BL34" s="69"/>
      <c r="BM34" s="69"/>
      <c r="BN34" s="69"/>
      <c r="BO34" s="69"/>
      <c r="BP34" s="69"/>
      <c r="BQ34" s="69"/>
      <c r="BR34" s="69"/>
      <c r="BS34" s="69"/>
      <c r="BT34" s="69"/>
      <c r="BU34" s="69"/>
      <c r="BV34" s="69"/>
      <c r="BW34" s="69"/>
      <c r="BX34" s="69"/>
      <c r="BY34" s="69"/>
      <c r="BZ34" s="69"/>
      <c r="CA34" s="69"/>
      <c r="CB34" s="69"/>
      <c r="CC34" s="69"/>
      <c r="CD34" s="69"/>
      <c r="CE34" s="69"/>
      <c r="CF34" s="69"/>
      <c r="CG34" s="69"/>
      <c r="CH34" s="69"/>
      <c r="CI34" s="69"/>
      <c r="CJ34" s="69"/>
      <c r="CK34" s="69"/>
      <c r="CL34" s="69"/>
      <c r="CM34" s="69"/>
      <c r="CN34" s="69"/>
      <c r="CO34" s="69"/>
      <c r="CP34" s="69"/>
      <c r="CQ34" s="69"/>
      <c r="CR34" s="69"/>
      <c r="CS34" s="69"/>
      <c r="CT34" s="69"/>
      <c r="CU34" s="69"/>
      <c r="CV34" s="69"/>
      <c r="CW34" s="69"/>
      <c r="CX34" s="69"/>
      <c r="CY34" s="69"/>
      <c r="CZ34" s="69"/>
      <c r="DA34" s="69"/>
      <c r="DB34" s="69"/>
      <c r="DC34" s="69"/>
      <c r="DD34" s="69"/>
      <c r="DE34" s="69"/>
      <c r="DF34" s="69"/>
      <c r="DG34" s="69"/>
      <c r="DH34" s="69"/>
      <c r="DI34" s="69"/>
      <c r="DJ34" s="69"/>
      <c r="DK34" s="69"/>
      <c r="DL34" s="69"/>
      <c r="DM34" s="69"/>
      <c r="DN34" s="69"/>
      <c r="DO34" s="69"/>
      <c r="DP34" s="69"/>
      <c r="DQ34" s="69"/>
      <c r="DR34" s="69"/>
      <c r="DS34" s="69"/>
      <c r="DT34" s="69"/>
      <c r="DU34" s="69"/>
      <c r="DV34" s="69"/>
      <c r="DW34" s="69"/>
      <c r="DX34" s="69"/>
      <c r="DY34" s="69"/>
      <c r="DZ34" s="69"/>
      <c r="EA34" s="69"/>
      <c r="EB34" s="69"/>
      <c r="EC34" s="69"/>
      <c r="ED34" s="69"/>
      <c r="EE34" s="69"/>
      <c r="EF34" s="69"/>
      <c r="EG34" s="69"/>
      <c r="EH34" s="69"/>
      <c r="EI34" s="69"/>
      <c r="EJ34" s="69"/>
      <c r="EK34" s="69"/>
      <c r="EL34" s="69"/>
      <c r="EM34" s="69"/>
      <c r="EN34" s="69"/>
      <c r="EO34" s="69"/>
      <c r="EP34" s="69"/>
      <c r="EQ34" s="69"/>
      <c r="ER34" s="69"/>
      <c r="ES34" s="69"/>
      <c r="ET34" s="69"/>
      <c r="EU34" s="69"/>
      <c r="EV34" s="69"/>
      <c r="EW34" s="69"/>
      <c r="EX34" s="69"/>
      <c r="EY34" s="69"/>
      <c r="EZ34" s="69"/>
      <c r="FA34" s="69"/>
      <c r="FB34" s="69"/>
      <c r="FC34" s="69"/>
      <c r="FD34" s="69"/>
      <c r="FE34" s="69"/>
      <c r="FF34" s="69"/>
      <c r="FG34" s="69"/>
      <c r="FH34" s="69"/>
      <c r="FI34" s="69"/>
      <c r="FJ34" s="69"/>
      <c r="FK34" s="69"/>
      <c r="FL34" s="69"/>
      <c r="FM34" s="69"/>
      <c r="FN34" s="69"/>
      <c r="FO34" s="69"/>
      <c r="FP34" s="69"/>
      <c r="FQ34" s="69"/>
      <c r="FR34" s="69"/>
      <c r="FS34" s="69"/>
      <c r="FT34" s="69"/>
      <c r="FU34" s="69"/>
      <c r="FV34" s="69"/>
      <c r="FW34" s="69"/>
      <c r="FX34" s="69"/>
      <c r="FY34" s="69"/>
    </row>
    <row r="35" spans="2:181" s="77" customFormat="1" ht="18" customHeight="1" x14ac:dyDescent="0.3">
      <c r="B35" s="95"/>
      <c r="C35" s="193" t="s">
        <v>36</v>
      </c>
      <c r="D35" s="88">
        <v>6780000</v>
      </c>
      <c r="E35" s="198"/>
      <c r="F35" s="90">
        <v>12</v>
      </c>
      <c r="G35" s="199">
        <v>81360000</v>
      </c>
      <c r="H35" s="70"/>
      <c r="I35" s="218"/>
      <c r="J35" s="69"/>
      <c r="K35" s="69"/>
      <c r="L35" s="69"/>
      <c r="M35" s="69"/>
      <c r="N35" s="69"/>
      <c r="O35" s="69"/>
      <c r="P35" s="69"/>
      <c r="Q35" s="69"/>
      <c r="R35" s="69"/>
      <c r="S35" s="69"/>
      <c r="T35" s="69"/>
      <c r="U35" s="69"/>
      <c r="V35" s="69"/>
      <c r="W35" s="69"/>
      <c r="X35" s="69"/>
      <c r="Y35" s="69"/>
      <c r="Z35" s="69"/>
      <c r="AA35" s="69"/>
      <c r="AB35" s="69"/>
      <c r="AC35" s="69"/>
      <c r="AD35" s="69"/>
      <c r="AE35" s="69"/>
      <c r="AF35" s="69"/>
      <c r="AG35" s="69"/>
      <c r="AH35" s="69"/>
      <c r="AI35" s="69"/>
      <c r="AJ35" s="69"/>
      <c r="AK35" s="69"/>
      <c r="AL35" s="69"/>
      <c r="AM35" s="69"/>
      <c r="AN35" s="69"/>
      <c r="AO35" s="69"/>
      <c r="AP35" s="69"/>
      <c r="AQ35" s="69"/>
      <c r="AR35" s="69"/>
      <c r="AS35" s="69"/>
      <c r="AT35" s="69"/>
      <c r="AU35" s="69"/>
      <c r="AV35" s="69"/>
      <c r="AW35" s="69"/>
      <c r="AX35" s="69"/>
      <c r="AY35" s="69"/>
      <c r="AZ35" s="69"/>
      <c r="BA35" s="69"/>
      <c r="BB35" s="69"/>
      <c r="BC35" s="69"/>
      <c r="BD35" s="69"/>
      <c r="BE35" s="69"/>
      <c r="BF35" s="69"/>
      <c r="BG35" s="69"/>
      <c r="BH35" s="69"/>
      <c r="BI35" s="69"/>
      <c r="BJ35" s="69"/>
      <c r="BK35" s="69"/>
      <c r="BL35" s="69"/>
      <c r="BM35" s="69"/>
      <c r="BN35" s="69"/>
      <c r="BO35" s="69"/>
      <c r="BP35" s="69"/>
      <c r="BQ35" s="69"/>
      <c r="BR35" s="69"/>
      <c r="BS35" s="69"/>
      <c r="BT35" s="69"/>
      <c r="BU35" s="69"/>
      <c r="BV35" s="69"/>
      <c r="BW35" s="69"/>
      <c r="BX35" s="69"/>
      <c r="BY35" s="69"/>
      <c r="BZ35" s="69"/>
      <c r="CA35" s="69"/>
      <c r="CB35" s="69"/>
      <c r="CC35" s="69"/>
      <c r="CD35" s="69"/>
      <c r="CE35" s="69"/>
      <c r="CF35" s="69"/>
      <c r="CG35" s="69"/>
      <c r="CH35" s="69"/>
      <c r="CI35" s="69"/>
      <c r="CJ35" s="69"/>
      <c r="CK35" s="69"/>
      <c r="CL35" s="69"/>
      <c r="CM35" s="69"/>
      <c r="CN35" s="69"/>
      <c r="CO35" s="69"/>
      <c r="CP35" s="69"/>
      <c r="CQ35" s="69"/>
      <c r="CR35" s="69"/>
      <c r="CS35" s="69"/>
      <c r="CT35" s="69"/>
      <c r="CU35" s="69"/>
      <c r="CV35" s="69"/>
      <c r="CW35" s="69"/>
      <c r="CX35" s="69"/>
      <c r="CY35" s="69"/>
      <c r="CZ35" s="69"/>
      <c r="DA35" s="69"/>
      <c r="DB35" s="69"/>
      <c r="DC35" s="69"/>
      <c r="DD35" s="69"/>
      <c r="DE35" s="69"/>
      <c r="DF35" s="69"/>
      <c r="DG35" s="69"/>
      <c r="DH35" s="69"/>
      <c r="DI35" s="69"/>
      <c r="DJ35" s="69"/>
      <c r="DK35" s="69"/>
      <c r="DL35" s="69"/>
      <c r="DM35" s="69"/>
      <c r="DN35" s="69"/>
      <c r="DO35" s="69"/>
      <c r="DP35" s="69"/>
      <c r="DQ35" s="69"/>
      <c r="DR35" s="69"/>
      <c r="DS35" s="69"/>
      <c r="DT35" s="69"/>
      <c r="DU35" s="69"/>
      <c r="DV35" s="69"/>
      <c r="DW35" s="69"/>
      <c r="DX35" s="69"/>
      <c r="DY35" s="69"/>
      <c r="DZ35" s="69"/>
      <c r="EA35" s="69"/>
      <c r="EB35" s="69"/>
      <c r="EC35" s="69"/>
      <c r="ED35" s="69"/>
      <c r="EE35" s="69"/>
      <c r="EF35" s="69"/>
      <c r="EG35" s="69"/>
      <c r="EH35" s="69"/>
      <c r="EI35" s="69"/>
      <c r="EJ35" s="69"/>
      <c r="EK35" s="69"/>
      <c r="EL35" s="69"/>
      <c r="EM35" s="69"/>
      <c r="EN35" s="69"/>
      <c r="EO35" s="69"/>
      <c r="EP35" s="69"/>
      <c r="EQ35" s="69"/>
      <c r="ER35" s="69"/>
      <c r="ES35" s="69"/>
      <c r="ET35" s="69"/>
      <c r="EU35" s="69"/>
      <c r="EV35" s="69"/>
      <c r="EW35" s="69"/>
      <c r="EX35" s="69"/>
      <c r="EY35" s="69"/>
      <c r="EZ35" s="69"/>
      <c r="FA35" s="69"/>
      <c r="FB35" s="69"/>
      <c r="FC35" s="69"/>
      <c r="FD35" s="69"/>
      <c r="FE35" s="69"/>
      <c r="FF35" s="69"/>
      <c r="FG35" s="69"/>
      <c r="FH35" s="69"/>
      <c r="FI35" s="69"/>
      <c r="FJ35" s="69"/>
      <c r="FK35" s="69"/>
      <c r="FL35" s="69"/>
      <c r="FM35" s="69"/>
      <c r="FN35" s="69"/>
      <c r="FO35" s="69"/>
      <c r="FP35" s="69"/>
      <c r="FQ35" s="69"/>
      <c r="FR35" s="69"/>
      <c r="FS35" s="69"/>
      <c r="FT35" s="69"/>
      <c r="FU35" s="69"/>
      <c r="FV35" s="69"/>
      <c r="FW35" s="69"/>
      <c r="FX35" s="69"/>
      <c r="FY35" s="69"/>
    </row>
    <row r="36" spans="2:181" s="77" customFormat="1" ht="18" customHeight="1" x14ac:dyDescent="0.3">
      <c r="B36" s="95"/>
      <c r="C36" s="194" t="s">
        <v>37</v>
      </c>
      <c r="D36" s="88">
        <v>6780000</v>
      </c>
      <c r="E36" s="198" t="s">
        <v>58</v>
      </c>
      <c r="F36" s="90">
        <v>6</v>
      </c>
      <c r="G36" s="199">
        <v>40680000</v>
      </c>
      <c r="H36" s="70"/>
      <c r="I36" s="218"/>
      <c r="J36" s="69"/>
      <c r="K36" s="69"/>
      <c r="L36" s="69"/>
      <c r="M36" s="69"/>
      <c r="N36" s="69"/>
      <c r="O36" s="69"/>
      <c r="P36" s="69"/>
      <c r="Q36" s="69"/>
      <c r="R36" s="69"/>
      <c r="S36" s="69"/>
      <c r="T36" s="69"/>
      <c r="U36" s="69"/>
      <c r="V36" s="69"/>
      <c r="W36" s="69"/>
      <c r="X36" s="69"/>
      <c r="Y36" s="69"/>
      <c r="Z36" s="69"/>
      <c r="AA36" s="69"/>
      <c r="AB36" s="69"/>
      <c r="AC36" s="69"/>
      <c r="AD36" s="69"/>
      <c r="AE36" s="69"/>
      <c r="AF36" s="69"/>
      <c r="AG36" s="69"/>
      <c r="AH36" s="69"/>
      <c r="AI36" s="69"/>
      <c r="AJ36" s="69"/>
      <c r="AK36" s="69"/>
      <c r="AL36" s="69"/>
      <c r="AM36" s="69"/>
      <c r="AN36" s="69"/>
      <c r="AO36" s="69"/>
      <c r="AP36" s="69"/>
      <c r="AQ36" s="69"/>
      <c r="AR36" s="69"/>
      <c r="AS36" s="69"/>
      <c r="AT36" s="69"/>
      <c r="AU36" s="69"/>
      <c r="AV36" s="69"/>
      <c r="AW36" s="69"/>
      <c r="AX36" s="69"/>
      <c r="AY36" s="69"/>
      <c r="AZ36" s="69"/>
      <c r="BA36" s="69"/>
      <c r="BB36" s="69"/>
      <c r="BC36" s="69"/>
      <c r="BD36" s="69"/>
      <c r="BE36" s="69"/>
      <c r="BF36" s="69"/>
      <c r="BG36" s="69"/>
      <c r="BH36" s="69"/>
      <c r="BI36" s="69"/>
      <c r="BJ36" s="69"/>
      <c r="BK36" s="69"/>
      <c r="BL36" s="69"/>
      <c r="BM36" s="69"/>
      <c r="BN36" s="69"/>
      <c r="BO36" s="69"/>
      <c r="BP36" s="69"/>
      <c r="BQ36" s="69"/>
      <c r="BR36" s="69"/>
      <c r="BS36" s="69"/>
      <c r="BT36" s="69"/>
      <c r="BU36" s="69"/>
      <c r="BV36" s="69"/>
      <c r="BW36" s="69"/>
      <c r="BX36" s="69"/>
      <c r="BY36" s="69"/>
      <c r="BZ36" s="69"/>
      <c r="CA36" s="69"/>
      <c r="CB36" s="69"/>
      <c r="CC36" s="69"/>
      <c r="CD36" s="69"/>
      <c r="CE36" s="69"/>
      <c r="CF36" s="69"/>
      <c r="CG36" s="69"/>
      <c r="CH36" s="69"/>
      <c r="CI36" s="69"/>
      <c r="CJ36" s="69"/>
      <c r="CK36" s="69"/>
      <c r="CL36" s="69"/>
      <c r="CM36" s="69"/>
      <c r="CN36" s="69"/>
      <c r="CO36" s="69"/>
      <c r="CP36" s="69"/>
      <c r="CQ36" s="69"/>
      <c r="CR36" s="69"/>
      <c r="CS36" s="69"/>
      <c r="CT36" s="69"/>
      <c r="CU36" s="69"/>
      <c r="CV36" s="69"/>
      <c r="CW36" s="69"/>
      <c r="CX36" s="69"/>
      <c r="CY36" s="69"/>
      <c r="CZ36" s="69"/>
      <c r="DA36" s="69"/>
      <c r="DB36" s="69"/>
      <c r="DC36" s="69"/>
      <c r="DD36" s="69"/>
      <c r="DE36" s="69"/>
      <c r="DF36" s="69"/>
      <c r="DG36" s="69"/>
      <c r="DH36" s="69"/>
      <c r="DI36" s="69"/>
      <c r="DJ36" s="69"/>
      <c r="DK36" s="69"/>
      <c r="DL36" s="69"/>
      <c r="DM36" s="69"/>
      <c r="DN36" s="69"/>
      <c r="DO36" s="69"/>
      <c r="DP36" s="69"/>
      <c r="DQ36" s="69"/>
      <c r="DR36" s="69"/>
      <c r="DS36" s="69"/>
      <c r="DT36" s="69"/>
      <c r="DU36" s="69"/>
      <c r="DV36" s="69"/>
      <c r="DW36" s="69"/>
      <c r="DX36" s="69"/>
      <c r="DY36" s="69"/>
      <c r="DZ36" s="69"/>
      <c r="EA36" s="69"/>
      <c r="EB36" s="69"/>
      <c r="EC36" s="69"/>
      <c r="ED36" s="69"/>
      <c r="EE36" s="69"/>
      <c r="EF36" s="69"/>
      <c r="EG36" s="69"/>
      <c r="EH36" s="69"/>
      <c r="EI36" s="69"/>
      <c r="EJ36" s="69"/>
      <c r="EK36" s="69"/>
      <c r="EL36" s="69"/>
      <c r="EM36" s="69"/>
      <c r="EN36" s="69"/>
      <c r="EO36" s="69"/>
      <c r="EP36" s="69"/>
      <c r="EQ36" s="69"/>
      <c r="ER36" s="69"/>
      <c r="ES36" s="69"/>
      <c r="ET36" s="69"/>
      <c r="EU36" s="69"/>
      <c r="EV36" s="69"/>
      <c r="EW36" s="69"/>
      <c r="EX36" s="69"/>
      <c r="EY36" s="69"/>
      <c r="EZ36" s="69"/>
      <c r="FA36" s="69"/>
      <c r="FB36" s="69"/>
      <c r="FC36" s="69"/>
      <c r="FD36" s="69"/>
      <c r="FE36" s="69"/>
      <c r="FF36" s="69"/>
      <c r="FG36" s="69"/>
      <c r="FH36" s="69"/>
      <c r="FI36" s="69"/>
      <c r="FJ36" s="69"/>
      <c r="FK36" s="69"/>
      <c r="FL36" s="69"/>
      <c r="FM36" s="69"/>
      <c r="FN36" s="69"/>
      <c r="FO36" s="69"/>
      <c r="FP36" s="69"/>
      <c r="FQ36" s="69"/>
      <c r="FR36" s="69"/>
      <c r="FS36" s="69"/>
      <c r="FT36" s="69"/>
      <c r="FU36" s="69"/>
      <c r="FV36" s="69"/>
      <c r="FW36" s="69"/>
      <c r="FX36" s="69"/>
      <c r="FY36" s="69"/>
    </row>
    <row r="37" spans="2:181" s="77" customFormat="1" ht="18" customHeight="1" x14ac:dyDescent="0.3">
      <c r="B37" s="95"/>
      <c r="C37" s="195" t="s">
        <v>227</v>
      </c>
      <c r="D37" s="88">
        <v>6780000</v>
      </c>
      <c r="E37" s="198"/>
      <c r="F37" s="90">
        <v>6</v>
      </c>
      <c r="G37" s="199">
        <v>40680000</v>
      </c>
      <c r="H37" s="70"/>
      <c r="I37" s="218"/>
      <c r="J37" s="69"/>
      <c r="K37" s="69"/>
      <c r="L37" s="69"/>
      <c r="M37" s="69"/>
      <c r="N37" s="69"/>
      <c r="O37" s="69"/>
      <c r="P37" s="69"/>
      <c r="Q37" s="69"/>
      <c r="R37" s="69"/>
      <c r="S37" s="69"/>
      <c r="T37" s="69"/>
      <c r="U37" s="69"/>
      <c r="V37" s="69"/>
      <c r="W37" s="69"/>
      <c r="X37" s="69"/>
      <c r="Y37" s="69"/>
      <c r="Z37" s="69"/>
      <c r="AA37" s="69"/>
      <c r="AB37" s="69"/>
      <c r="AC37" s="69"/>
      <c r="AD37" s="69"/>
      <c r="AE37" s="69"/>
      <c r="AF37" s="69"/>
      <c r="AG37" s="69"/>
      <c r="AH37" s="69"/>
      <c r="AI37" s="69"/>
      <c r="AJ37" s="69"/>
      <c r="AK37" s="69"/>
      <c r="AL37" s="69"/>
      <c r="AM37" s="69"/>
      <c r="AN37" s="69"/>
      <c r="AO37" s="69"/>
      <c r="AP37" s="69"/>
      <c r="AQ37" s="69"/>
      <c r="AR37" s="69"/>
      <c r="AS37" s="69"/>
      <c r="AT37" s="69"/>
      <c r="AU37" s="69"/>
      <c r="AV37" s="69"/>
      <c r="AW37" s="69"/>
      <c r="AX37" s="69"/>
      <c r="AY37" s="69"/>
      <c r="AZ37" s="69"/>
      <c r="BA37" s="69"/>
      <c r="BB37" s="69"/>
      <c r="BC37" s="69"/>
      <c r="BD37" s="69"/>
      <c r="BE37" s="69"/>
      <c r="BF37" s="69"/>
      <c r="BG37" s="69"/>
      <c r="BH37" s="69"/>
      <c r="BI37" s="69"/>
      <c r="BJ37" s="69"/>
      <c r="BK37" s="69"/>
      <c r="BL37" s="69"/>
      <c r="BM37" s="69"/>
      <c r="BN37" s="69"/>
      <c r="BO37" s="69"/>
      <c r="BP37" s="69"/>
      <c r="BQ37" s="69"/>
      <c r="BR37" s="69"/>
      <c r="BS37" s="69"/>
      <c r="BT37" s="69"/>
      <c r="BU37" s="69"/>
      <c r="BV37" s="69"/>
      <c r="BW37" s="69"/>
      <c r="BX37" s="69"/>
      <c r="BY37" s="69"/>
      <c r="BZ37" s="69"/>
      <c r="CA37" s="69"/>
      <c r="CB37" s="69"/>
      <c r="CC37" s="69"/>
      <c r="CD37" s="69"/>
      <c r="CE37" s="69"/>
      <c r="CF37" s="69"/>
      <c r="CG37" s="69"/>
      <c r="CH37" s="69"/>
      <c r="CI37" s="69"/>
      <c r="CJ37" s="69"/>
      <c r="CK37" s="69"/>
      <c r="CL37" s="69"/>
      <c r="CM37" s="69"/>
      <c r="CN37" s="69"/>
      <c r="CO37" s="69"/>
      <c r="CP37" s="69"/>
      <c r="CQ37" s="69"/>
      <c r="CR37" s="69"/>
      <c r="CS37" s="69"/>
      <c r="CT37" s="69"/>
      <c r="CU37" s="69"/>
      <c r="CV37" s="69"/>
      <c r="CW37" s="69"/>
      <c r="CX37" s="69"/>
      <c r="CY37" s="69"/>
      <c r="CZ37" s="69"/>
      <c r="DA37" s="69"/>
      <c r="DB37" s="69"/>
      <c r="DC37" s="69"/>
      <c r="DD37" s="69"/>
      <c r="DE37" s="69"/>
      <c r="DF37" s="69"/>
      <c r="DG37" s="69"/>
      <c r="DH37" s="69"/>
      <c r="DI37" s="69"/>
      <c r="DJ37" s="69"/>
      <c r="DK37" s="69"/>
      <c r="DL37" s="69"/>
      <c r="DM37" s="69"/>
      <c r="DN37" s="69"/>
      <c r="DO37" s="69"/>
      <c r="DP37" s="69"/>
      <c r="DQ37" s="69"/>
      <c r="DR37" s="69"/>
      <c r="DS37" s="69"/>
      <c r="DT37" s="69"/>
      <c r="DU37" s="69"/>
      <c r="DV37" s="69"/>
      <c r="DW37" s="69"/>
      <c r="DX37" s="69"/>
      <c r="DY37" s="69"/>
      <c r="DZ37" s="69"/>
      <c r="EA37" s="69"/>
      <c r="EB37" s="69"/>
      <c r="EC37" s="69"/>
      <c r="ED37" s="69"/>
      <c r="EE37" s="69"/>
      <c r="EF37" s="69"/>
      <c r="EG37" s="69"/>
      <c r="EH37" s="69"/>
      <c r="EI37" s="69"/>
      <c r="EJ37" s="69"/>
      <c r="EK37" s="69"/>
      <c r="EL37" s="69"/>
      <c r="EM37" s="69"/>
      <c r="EN37" s="69"/>
      <c r="EO37" s="69"/>
      <c r="EP37" s="69"/>
      <c r="EQ37" s="69"/>
      <c r="ER37" s="69"/>
      <c r="ES37" s="69"/>
      <c r="ET37" s="69"/>
      <c r="EU37" s="69"/>
      <c r="EV37" s="69"/>
      <c r="EW37" s="69"/>
      <c r="EX37" s="69"/>
      <c r="EY37" s="69"/>
      <c r="EZ37" s="69"/>
      <c r="FA37" s="69"/>
      <c r="FB37" s="69"/>
      <c r="FC37" s="69"/>
      <c r="FD37" s="69"/>
      <c r="FE37" s="69"/>
      <c r="FF37" s="69"/>
      <c r="FG37" s="69"/>
      <c r="FH37" s="69"/>
      <c r="FI37" s="69"/>
      <c r="FJ37" s="69"/>
      <c r="FK37" s="69"/>
      <c r="FL37" s="69"/>
      <c r="FM37" s="69"/>
      <c r="FN37" s="69"/>
      <c r="FO37" s="69"/>
      <c r="FP37" s="69"/>
      <c r="FQ37" s="69"/>
      <c r="FR37" s="69"/>
      <c r="FS37" s="69"/>
      <c r="FT37" s="69"/>
      <c r="FU37" s="69"/>
      <c r="FV37" s="69"/>
      <c r="FW37" s="69"/>
      <c r="FX37" s="69"/>
      <c r="FY37" s="69"/>
    </row>
    <row r="38" spans="2:181" s="77" customFormat="1" ht="18" customHeight="1" x14ac:dyDescent="0.3">
      <c r="B38" s="166"/>
      <c r="C38" s="315" t="s">
        <v>38</v>
      </c>
      <c r="D38" s="315"/>
      <c r="E38" s="315"/>
      <c r="F38" s="315"/>
      <c r="G38" s="331"/>
      <c r="H38" s="70"/>
      <c r="I38" s="218"/>
      <c r="J38" s="69"/>
      <c r="K38" s="69"/>
      <c r="L38" s="69"/>
      <c r="M38" s="69"/>
      <c r="N38" s="69"/>
      <c r="O38" s="69"/>
      <c r="P38" s="69"/>
      <c r="Q38" s="69"/>
      <c r="R38" s="69"/>
      <c r="S38" s="69"/>
      <c r="T38" s="69"/>
      <c r="U38" s="69"/>
      <c r="V38" s="69"/>
      <c r="W38" s="69"/>
      <c r="X38" s="69"/>
      <c r="Y38" s="69"/>
      <c r="Z38" s="69"/>
      <c r="AA38" s="69"/>
      <c r="AB38" s="69"/>
      <c r="AC38" s="69"/>
      <c r="AD38" s="69"/>
      <c r="AE38" s="69"/>
      <c r="AF38" s="69"/>
      <c r="AG38" s="69"/>
      <c r="AH38" s="69"/>
      <c r="AI38" s="69"/>
      <c r="AJ38" s="69"/>
      <c r="AK38" s="69"/>
      <c r="AL38" s="69"/>
      <c r="AM38" s="69"/>
      <c r="AN38" s="69"/>
      <c r="AO38" s="69"/>
      <c r="AP38" s="69"/>
      <c r="AQ38" s="69"/>
      <c r="AR38" s="69"/>
      <c r="AS38" s="69"/>
      <c r="AT38" s="69"/>
      <c r="AU38" s="69"/>
      <c r="AV38" s="69"/>
      <c r="AW38" s="69"/>
      <c r="AX38" s="69"/>
      <c r="AY38" s="69"/>
      <c r="AZ38" s="69"/>
      <c r="BA38" s="69"/>
      <c r="BB38" s="69"/>
      <c r="BC38" s="69"/>
      <c r="BD38" s="69"/>
      <c r="BE38" s="69"/>
      <c r="BF38" s="69"/>
      <c r="BG38" s="69"/>
      <c r="BH38" s="69"/>
      <c r="BI38" s="69"/>
      <c r="BJ38" s="69"/>
      <c r="BK38" s="69"/>
      <c r="BL38" s="69"/>
      <c r="BM38" s="69"/>
      <c r="BN38" s="69"/>
      <c r="BO38" s="69"/>
      <c r="BP38" s="69"/>
      <c r="BQ38" s="69"/>
      <c r="BR38" s="69"/>
      <c r="BS38" s="69"/>
      <c r="BT38" s="69"/>
      <c r="BU38" s="69"/>
      <c r="BV38" s="69"/>
      <c r="BW38" s="69"/>
      <c r="BX38" s="69"/>
      <c r="BY38" s="69"/>
      <c r="BZ38" s="69"/>
      <c r="CA38" s="69"/>
      <c r="CB38" s="69"/>
      <c r="CC38" s="69"/>
      <c r="CD38" s="69"/>
      <c r="CE38" s="69"/>
      <c r="CF38" s="69"/>
      <c r="CG38" s="69"/>
      <c r="CH38" s="69"/>
      <c r="CI38" s="69"/>
      <c r="CJ38" s="69"/>
      <c r="CK38" s="69"/>
      <c r="CL38" s="69"/>
      <c r="CM38" s="69"/>
      <c r="CN38" s="69"/>
      <c r="CO38" s="69"/>
      <c r="CP38" s="69"/>
      <c r="CQ38" s="69"/>
      <c r="CR38" s="69"/>
      <c r="CS38" s="69"/>
      <c r="CT38" s="69"/>
      <c r="CU38" s="69"/>
      <c r="CV38" s="69"/>
      <c r="CW38" s="69"/>
      <c r="CX38" s="69"/>
      <c r="CY38" s="69"/>
      <c r="CZ38" s="69"/>
      <c r="DA38" s="69"/>
      <c r="DB38" s="69"/>
      <c r="DC38" s="69"/>
      <c r="DD38" s="69"/>
      <c r="DE38" s="69"/>
      <c r="DF38" s="69"/>
      <c r="DG38" s="69"/>
      <c r="DH38" s="69"/>
      <c r="DI38" s="69"/>
      <c r="DJ38" s="69"/>
      <c r="DK38" s="69"/>
      <c r="DL38" s="69"/>
      <c r="DM38" s="69"/>
      <c r="DN38" s="69"/>
      <c r="DO38" s="69"/>
      <c r="DP38" s="69"/>
      <c r="DQ38" s="69"/>
      <c r="DR38" s="69"/>
      <c r="DS38" s="69"/>
      <c r="DT38" s="69"/>
      <c r="DU38" s="69"/>
      <c r="DV38" s="69"/>
      <c r="DW38" s="69"/>
      <c r="DX38" s="69"/>
      <c r="DY38" s="69"/>
      <c r="DZ38" s="69"/>
      <c r="EA38" s="69"/>
      <c r="EB38" s="69"/>
      <c r="EC38" s="69"/>
      <c r="ED38" s="69"/>
      <c r="EE38" s="69"/>
      <c r="EF38" s="69"/>
      <c r="EG38" s="69"/>
      <c r="EH38" s="69"/>
      <c r="EI38" s="69"/>
      <c r="EJ38" s="69"/>
      <c r="EK38" s="69"/>
      <c r="EL38" s="69"/>
      <c r="EM38" s="69"/>
      <c r="EN38" s="69"/>
      <c r="EO38" s="69"/>
      <c r="EP38" s="69"/>
      <c r="EQ38" s="69"/>
      <c r="ER38" s="69"/>
      <c r="ES38" s="69"/>
      <c r="ET38" s="69"/>
      <c r="EU38" s="69"/>
      <c r="EV38" s="69"/>
      <c r="EW38" s="69"/>
      <c r="EX38" s="69"/>
      <c r="EY38" s="69"/>
      <c r="EZ38" s="69"/>
      <c r="FA38" s="69"/>
      <c r="FB38" s="69"/>
      <c r="FC38" s="69"/>
      <c r="FD38" s="69"/>
      <c r="FE38" s="69"/>
      <c r="FF38" s="69"/>
      <c r="FG38" s="69"/>
      <c r="FH38" s="69"/>
      <c r="FI38" s="69"/>
      <c r="FJ38" s="69"/>
      <c r="FK38" s="69"/>
      <c r="FL38" s="69"/>
      <c r="FM38" s="69"/>
      <c r="FN38" s="69"/>
      <c r="FO38" s="69"/>
      <c r="FP38" s="69"/>
      <c r="FQ38" s="69"/>
      <c r="FR38" s="69"/>
      <c r="FS38" s="69"/>
      <c r="FT38" s="69"/>
      <c r="FU38" s="69"/>
      <c r="FV38" s="69"/>
      <c r="FW38" s="69"/>
      <c r="FX38" s="69"/>
      <c r="FY38" s="69"/>
    </row>
    <row r="39" spans="2:181" s="77" customFormat="1" ht="18" customHeight="1" x14ac:dyDescent="0.3">
      <c r="B39" s="201"/>
      <c r="C39" s="184" t="s">
        <v>39</v>
      </c>
      <c r="D39" s="88">
        <v>2695000</v>
      </c>
      <c r="E39" s="89"/>
      <c r="F39" s="90">
        <v>12</v>
      </c>
      <c r="G39" s="97">
        <v>32340000</v>
      </c>
      <c r="H39" s="70"/>
      <c r="I39" s="218"/>
      <c r="J39" s="69"/>
      <c r="K39" s="69"/>
      <c r="L39" s="69"/>
      <c r="M39" s="69"/>
      <c r="N39" s="69"/>
      <c r="O39" s="69"/>
      <c r="P39" s="69"/>
      <c r="Q39" s="69"/>
      <c r="R39" s="69"/>
      <c r="S39" s="69"/>
      <c r="T39" s="69"/>
      <c r="U39" s="69"/>
      <c r="V39" s="69"/>
      <c r="W39" s="69"/>
      <c r="X39" s="69"/>
      <c r="Y39" s="69"/>
      <c r="Z39" s="69"/>
      <c r="AA39" s="69"/>
      <c r="AB39" s="69"/>
      <c r="AC39" s="69"/>
      <c r="AD39" s="69"/>
      <c r="AE39" s="69"/>
      <c r="AF39" s="69"/>
      <c r="AG39" s="69"/>
      <c r="AH39" s="69"/>
      <c r="AI39" s="69"/>
      <c r="AJ39" s="69"/>
      <c r="AK39" s="69"/>
      <c r="AL39" s="69"/>
      <c r="AM39" s="69"/>
      <c r="AN39" s="69"/>
      <c r="AO39" s="69"/>
      <c r="AP39" s="69"/>
      <c r="AQ39" s="69"/>
      <c r="AR39" s="69"/>
      <c r="AS39" s="69"/>
      <c r="AT39" s="69"/>
      <c r="AU39" s="69"/>
      <c r="AV39" s="69"/>
      <c r="AW39" s="69"/>
      <c r="AX39" s="69"/>
      <c r="AY39" s="69"/>
      <c r="AZ39" s="69"/>
      <c r="BA39" s="69"/>
      <c r="BB39" s="69"/>
      <c r="BC39" s="69"/>
      <c r="BD39" s="69"/>
      <c r="BE39" s="69"/>
      <c r="BF39" s="69"/>
      <c r="BG39" s="69"/>
      <c r="BH39" s="69"/>
      <c r="BI39" s="69"/>
      <c r="BJ39" s="69"/>
      <c r="BK39" s="69"/>
      <c r="BL39" s="69"/>
      <c r="BM39" s="69"/>
      <c r="BN39" s="69"/>
      <c r="BO39" s="69"/>
      <c r="BP39" s="69"/>
      <c r="BQ39" s="69"/>
      <c r="BR39" s="69"/>
      <c r="BS39" s="69"/>
      <c r="BT39" s="69"/>
      <c r="BU39" s="69"/>
      <c r="BV39" s="69"/>
      <c r="BW39" s="69"/>
      <c r="BX39" s="69"/>
      <c r="BY39" s="69"/>
      <c r="BZ39" s="69"/>
      <c r="CA39" s="69"/>
      <c r="CB39" s="69"/>
      <c r="CC39" s="69"/>
      <c r="CD39" s="69"/>
      <c r="CE39" s="69"/>
      <c r="CF39" s="69"/>
      <c r="CG39" s="69"/>
      <c r="CH39" s="69"/>
      <c r="CI39" s="69"/>
      <c r="CJ39" s="69"/>
      <c r="CK39" s="69"/>
      <c r="CL39" s="69"/>
      <c r="CM39" s="69"/>
      <c r="CN39" s="69"/>
      <c r="CO39" s="69"/>
      <c r="CP39" s="69"/>
      <c r="CQ39" s="69"/>
      <c r="CR39" s="69"/>
      <c r="CS39" s="69"/>
      <c r="CT39" s="69"/>
      <c r="CU39" s="69"/>
      <c r="CV39" s="69"/>
      <c r="CW39" s="69"/>
      <c r="CX39" s="69"/>
      <c r="CY39" s="69"/>
      <c r="CZ39" s="69"/>
      <c r="DA39" s="69"/>
      <c r="DB39" s="69"/>
      <c r="DC39" s="69"/>
      <c r="DD39" s="69"/>
      <c r="DE39" s="69"/>
      <c r="DF39" s="69"/>
      <c r="DG39" s="69"/>
      <c r="DH39" s="69"/>
      <c r="DI39" s="69"/>
      <c r="DJ39" s="69"/>
      <c r="DK39" s="69"/>
      <c r="DL39" s="69"/>
      <c r="DM39" s="69"/>
      <c r="DN39" s="69"/>
      <c r="DO39" s="69"/>
      <c r="DP39" s="69"/>
      <c r="DQ39" s="69"/>
      <c r="DR39" s="69"/>
      <c r="DS39" s="69"/>
      <c r="DT39" s="69"/>
      <c r="DU39" s="69"/>
      <c r="DV39" s="69"/>
      <c r="DW39" s="69"/>
      <c r="DX39" s="69"/>
      <c r="DY39" s="69"/>
      <c r="DZ39" s="69"/>
      <c r="EA39" s="69"/>
      <c r="EB39" s="69"/>
      <c r="EC39" s="69"/>
      <c r="ED39" s="69"/>
      <c r="EE39" s="69"/>
      <c r="EF39" s="69"/>
      <c r="EG39" s="69"/>
      <c r="EH39" s="69"/>
      <c r="EI39" s="69"/>
      <c r="EJ39" s="69"/>
      <c r="EK39" s="69"/>
      <c r="EL39" s="69"/>
      <c r="EM39" s="69"/>
      <c r="EN39" s="69"/>
      <c r="EO39" s="69"/>
      <c r="EP39" s="69"/>
      <c r="EQ39" s="69"/>
      <c r="ER39" s="69"/>
      <c r="ES39" s="69"/>
      <c r="ET39" s="69"/>
      <c r="EU39" s="69"/>
      <c r="EV39" s="69"/>
      <c r="EW39" s="69"/>
      <c r="EX39" s="69"/>
      <c r="EY39" s="69"/>
      <c r="EZ39" s="69"/>
      <c r="FA39" s="69"/>
      <c r="FB39" s="69"/>
      <c r="FC39" s="69"/>
      <c r="FD39" s="69"/>
      <c r="FE39" s="69"/>
      <c r="FF39" s="69"/>
      <c r="FG39" s="69"/>
      <c r="FH39" s="69"/>
      <c r="FI39" s="69"/>
      <c r="FJ39" s="69"/>
      <c r="FK39" s="69"/>
      <c r="FL39" s="69"/>
      <c r="FM39" s="69"/>
      <c r="FN39" s="69"/>
      <c r="FO39" s="69"/>
      <c r="FP39" s="69"/>
      <c r="FQ39" s="69"/>
      <c r="FR39" s="69"/>
      <c r="FS39" s="69"/>
      <c r="FT39" s="69"/>
      <c r="FU39" s="69"/>
      <c r="FV39" s="69"/>
      <c r="FW39" s="69"/>
      <c r="FX39" s="69"/>
      <c r="FY39" s="69"/>
    </row>
    <row r="40" spans="2:181" s="77" customFormat="1" ht="18" customHeight="1" x14ac:dyDescent="0.3">
      <c r="B40" s="95"/>
      <c r="C40" s="197" t="s">
        <v>40</v>
      </c>
      <c r="D40" s="88">
        <v>2695000</v>
      </c>
      <c r="F40" s="90">
        <v>12</v>
      </c>
      <c r="G40" s="97">
        <v>32340000</v>
      </c>
      <c r="H40" s="70"/>
      <c r="I40" s="218"/>
      <c r="J40" s="69"/>
      <c r="K40" s="69"/>
      <c r="L40" s="69"/>
      <c r="M40" s="69"/>
      <c r="N40" s="69"/>
      <c r="O40" s="69"/>
      <c r="P40" s="69"/>
      <c r="Q40" s="69"/>
      <c r="R40" s="69"/>
      <c r="S40" s="69"/>
      <c r="T40" s="69"/>
      <c r="U40" s="69"/>
      <c r="V40" s="69"/>
      <c r="W40" s="69"/>
      <c r="X40" s="69"/>
      <c r="Y40" s="69"/>
      <c r="Z40" s="69"/>
      <c r="AA40" s="69"/>
      <c r="AB40" s="69"/>
      <c r="AC40" s="69"/>
      <c r="AD40" s="69"/>
      <c r="AE40" s="69"/>
      <c r="AF40" s="69"/>
      <c r="AG40" s="69"/>
      <c r="AH40" s="69"/>
      <c r="AI40" s="69"/>
      <c r="AJ40" s="69"/>
      <c r="AK40" s="69"/>
      <c r="AL40" s="69"/>
      <c r="AM40" s="69"/>
      <c r="AN40" s="69"/>
      <c r="AO40" s="69"/>
      <c r="AP40" s="69"/>
      <c r="AQ40" s="69"/>
      <c r="AR40" s="69"/>
      <c r="AS40" s="69"/>
      <c r="AT40" s="69"/>
      <c r="AU40" s="69"/>
      <c r="AV40" s="69"/>
      <c r="AW40" s="69"/>
      <c r="AX40" s="69"/>
      <c r="AY40" s="69"/>
      <c r="AZ40" s="69"/>
      <c r="BA40" s="69"/>
      <c r="BB40" s="69"/>
      <c r="BC40" s="69"/>
      <c r="BD40" s="69"/>
      <c r="BE40" s="69"/>
      <c r="BF40" s="69"/>
      <c r="BG40" s="69"/>
      <c r="BH40" s="69"/>
      <c r="BI40" s="69"/>
      <c r="BJ40" s="69"/>
      <c r="BK40" s="69"/>
      <c r="BL40" s="69"/>
      <c r="BM40" s="69"/>
      <c r="BN40" s="69"/>
      <c r="BO40" s="69"/>
      <c r="BP40" s="69"/>
      <c r="BQ40" s="69"/>
      <c r="BR40" s="69"/>
      <c r="BS40" s="69"/>
      <c r="BT40" s="69"/>
      <c r="BU40" s="69"/>
      <c r="BV40" s="69"/>
      <c r="BW40" s="69"/>
      <c r="BX40" s="69"/>
      <c r="BY40" s="69"/>
      <c r="BZ40" s="69"/>
      <c r="CA40" s="69"/>
      <c r="CB40" s="69"/>
      <c r="CC40" s="69"/>
      <c r="CD40" s="69"/>
      <c r="CE40" s="69"/>
      <c r="CF40" s="69"/>
      <c r="CG40" s="69"/>
      <c r="CH40" s="69"/>
      <c r="CI40" s="69"/>
      <c r="CJ40" s="69"/>
      <c r="CK40" s="69"/>
      <c r="CL40" s="69"/>
      <c r="CM40" s="69"/>
      <c r="CN40" s="69"/>
      <c r="CO40" s="69"/>
      <c r="CP40" s="69"/>
      <c r="CQ40" s="69"/>
      <c r="CR40" s="69"/>
      <c r="CS40" s="69"/>
      <c r="CT40" s="69"/>
      <c r="CU40" s="69"/>
      <c r="CV40" s="69"/>
      <c r="CW40" s="69"/>
      <c r="CX40" s="69"/>
      <c r="CY40" s="69"/>
      <c r="CZ40" s="69"/>
      <c r="DA40" s="69"/>
      <c r="DB40" s="69"/>
      <c r="DC40" s="69"/>
      <c r="DD40" s="69"/>
      <c r="DE40" s="69"/>
      <c r="DF40" s="69"/>
      <c r="DG40" s="69"/>
      <c r="DH40" s="69"/>
      <c r="DI40" s="69"/>
      <c r="DJ40" s="69"/>
      <c r="DK40" s="69"/>
      <c r="DL40" s="69"/>
      <c r="DM40" s="69"/>
      <c r="DN40" s="69"/>
      <c r="DO40" s="69"/>
      <c r="DP40" s="69"/>
      <c r="DQ40" s="69"/>
      <c r="DR40" s="69"/>
      <c r="DS40" s="69"/>
      <c r="DT40" s="69"/>
      <c r="DU40" s="69"/>
      <c r="DV40" s="69"/>
      <c r="DW40" s="69"/>
      <c r="DX40" s="69"/>
      <c r="DY40" s="69"/>
      <c r="DZ40" s="69"/>
      <c r="EA40" s="69"/>
      <c r="EB40" s="69"/>
      <c r="EC40" s="69"/>
      <c r="ED40" s="69"/>
      <c r="EE40" s="69"/>
      <c r="EF40" s="69"/>
      <c r="EG40" s="69"/>
      <c r="EH40" s="69"/>
      <c r="EI40" s="69"/>
      <c r="EJ40" s="69"/>
      <c r="EK40" s="69"/>
      <c r="EL40" s="69"/>
      <c r="EM40" s="69"/>
      <c r="EN40" s="69"/>
      <c r="EO40" s="69"/>
      <c r="EP40" s="69"/>
      <c r="EQ40" s="69"/>
      <c r="ER40" s="69"/>
      <c r="ES40" s="69"/>
      <c r="ET40" s="69"/>
      <c r="EU40" s="69"/>
      <c r="EV40" s="69"/>
      <c r="EW40" s="69"/>
      <c r="EX40" s="69"/>
      <c r="EY40" s="69"/>
      <c r="EZ40" s="69"/>
      <c r="FA40" s="69"/>
      <c r="FB40" s="69"/>
      <c r="FC40" s="69"/>
      <c r="FD40" s="69"/>
      <c r="FE40" s="69"/>
      <c r="FF40" s="69"/>
      <c r="FG40" s="69"/>
      <c r="FH40" s="69"/>
      <c r="FI40" s="69"/>
      <c r="FJ40" s="69"/>
      <c r="FK40" s="69"/>
      <c r="FL40" s="69"/>
      <c r="FM40" s="69"/>
      <c r="FN40" s="69"/>
      <c r="FO40" s="69"/>
      <c r="FP40" s="69"/>
      <c r="FQ40" s="69"/>
      <c r="FR40" s="69"/>
      <c r="FS40" s="69"/>
      <c r="FT40" s="69"/>
      <c r="FU40" s="69"/>
      <c r="FV40" s="69"/>
      <c r="FW40" s="69"/>
      <c r="FX40" s="69"/>
      <c r="FY40" s="69"/>
    </row>
    <row r="41" spans="2:181" s="77" customFormat="1" ht="18" customHeight="1" x14ac:dyDescent="0.3">
      <c r="B41" s="166"/>
      <c r="C41" s="315" t="s">
        <v>41</v>
      </c>
      <c r="D41" s="315"/>
      <c r="E41" s="315"/>
      <c r="F41" s="315"/>
      <c r="G41" s="331"/>
      <c r="H41" s="70"/>
      <c r="I41" s="218"/>
      <c r="J41" s="69"/>
      <c r="K41" s="69"/>
      <c r="L41" s="69"/>
      <c r="M41" s="69"/>
      <c r="N41" s="69"/>
      <c r="O41" s="69"/>
      <c r="P41" s="69"/>
      <c r="Q41" s="69"/>
      <c r="R41" s="69"/>
      <c r="S41" s="69"/>
      <c r="T41" s="69"/>
      <c r="U41" s="69"/>
      <c r="V41" s="69"/>
      <c r="W41" s="69"/>
      <c r="X41" s="69"/>
      <c r="Y41" s="69"/>
      <c r="Z41" s="69"/>
      <c r="AA41" s="69"/>
      <c r="AB41" s="69"/>
      <c r="AC41" s="69"/>
      <c r="AD41" s="69"/>
      <c r="AE41" s="69"/>
      <c r="AF41" s="69"/>
      <c r="AG41" s="69"/>
      <c r="AH41" s="69"/>
      <c r="AI41" s="69"/>
      <c r="AJ41" s="69"/>
      <c r="AK41" s="69"/>
      <c r="AL41" s="69"/>
      <c r="AM41" s="69"/>
      <c r="AN41" s="69"/>
      <c r="AO41" s="69"/>
      <c r="AP41" s="69"/>
      <c r="AQ41" s="69"/>
      <c r="AR41" s="69"/>
      <c r="AS41" s="69"/>
      <c r="AT41" s="69"/>
      <c r="AU41" s="69"/>
      <c r="AV41" s="69"/>
      <c r="AW41" s="69"/>
      <c r="AX41" s="69"/>
      <c r="AY41" s="69"/>
      <c r="AZ41" s="69"/>
      <c r="BA41" s="69"/>
      <c r="BB41" s="69"/>
      <c r="BC41" s="69"/>
      <c r="BD41" s="69"/>
      <c r="BE41" s="69"/>
      <c r="BF41" s="69"/>
      <c r="BG41" s="69"/>
      <c r="BH41" s="69"/>
      <c r="BI41" s="69"/>
      <c r="BJ41" s="69"/>
      <c r="BK41" s="69"/>
      <c r="BL41" s="69"/>
      <c r="BM41" s="69"/>
      <c r="BN41" s="69"/>
      <c r="BO41" s="69"/>
      <c r="BP41" s="69"/>
      <c r="BQ41" s="69"/>
      <c r="BR41" s="69"/>
      <c r="BS41" s="69"/>
      <c r="BT41" s="69"/>
      <c r="BU41" s="69"/>
      <c r="BV41" s="69"/>
      <c r="BW41" s="69"/>
      <c r="BX41" s="69"/>
      <c r="BY41" s="69"/>
      <c r="BZ41" s="69"/>
      <c r="CA41" s="69"/>
      <c r="CB41" s="69"/>
      <c r="CC41" s="69"/>
      <c r="CD41" s="69"/>
      <c r="CE41" s="69"/>
      <c r="CF41" s="69"/>
      <c r="CG41" s="69"/>
      <c r="CH41" s="69"/>
      <c r="CI41" s="69"/>
      <c r="CJ41" s="69"/>
      <c r="CK41" s="69"/>
      <c r="CL41" s="69"/>
      <c r="CM41" s="69"/>
      <c r="CN41" s="69"/>
      <c r="CO41" s="69"/>
      <c r="CP41" s="69"/>
      <c r="CQ41" s="69"/>
      <c r="CR41" s="69"/>
      <c r="CS41" s="69"/>
      <c r="CT41" s="69"/>
      <c r="CU41" s="69"/>
      <c r="CV41" s="69"/>
      <c r="CW41" s="69"/>
      <c r="CX41" s="69"/>
      <c r="CY41" s="69"/>
      <c r="CZ41" s="69"/>
      <c r="DA41" s="69"/>
      <c r="DB41" s="69"/>
      <c r="DC41" s="69"/>
      <c r="DD41" s="69"/>
      <c r="DE41" s="69"/>
      <c r="DF41" s="69"/>
      <c r="DG41" s="69"/>
      <c r="DH41" s="69"/>
      <c r="DI41" s="69"/>
      <c r="DJ41" s="69"/>
      <c r="DK41" s="69"/>
      <c r="DL41" s="69"/>
      <c r="DM41" s="69"/>
      <c r="DN41" s="69"/>
      <c r="DO41" s="69"/>
      <c r="DP41" s="69"/>
      <c r="DQ41" s="69"/>
      <c r="DR41" s="69"/>
      <c r="DS41" s="69"/>
      <c r="DT41" s="69"/>
      <c r="DU41" s="69"/>
      <c r="DV41" s="69"/>
      <c r="DW41" s="69"/>
      <c r="DX41" s="69"/>
      <c r="DY41" s="69"/>
      <c r="DZ41" s="69"/>
      <c r="EA41" s="69"/>
      <c r="EB41" s="69"/>
      <c r="EC41" s="69"/>
      <c r="ED41" s="69"/>
      <c r="EE41" s="69"/>
      <c r="EF41" s="69"/>
      <c r="EG41" s="69"/>
      <c r="EH41" s="69"/>
      <c r="EI41" s="69"/>
      <c r="EJ41" s="69"/>
      <c r="EK41" s="69"/>
      <c r="EL41" s="69"/>
      <c r="EM41" s="69"/>
      <c r="EN41" s="69"/>
      <c r="EO41" s="69"/>
      <c r="EP41" s="69"/>
      <c r="EQ41" s="69"/>
      <c r="ER41" s="69"/>
      <c r="ES41" s="69"/>
      <c r="ET41" s="69"/>
      <c r="EU41" s="69"/>
      <c r="EV41" s="69"/>
      <c r="EW41" s="69"/>
      <c r="EX41" s="69"/>
      <c r="EY41" s="69"/>
      <c r="EZ41" s="69"/>
      <c r="FA41" s="69"/>
      <c r="FB41" s="69"/>
      <c r="FC41" s="69"/>
      <c r="FD41" s="69"/>
      <c r="FE41" s="69"/>
      <c r="FF41" s="69"/>
      <c r="FG41" s="69"/>
      <c r="FH41" s="69"/>
      <c r="FI41" s="69"/>
      <c r="FJ41" s="69"/>
      <c r="FK41" s="69"/>
      <c r="FL41" s="69"/>
      <c r="FM41" s="69"/>
      <c r="FN41" s="69"/>
      <c r="FO41" s="69"/>
      <c r="FP41" s="69"/>
      <c r="FQ41" s="69"/>
      <c r="FR41" s="69"/>
      <c r="FS41" s="69"/>
      <c r="FT41" s="69"/>
      <c r="FU41" s="69"/>
      <c r="FV41" s="69"/>
      <c r="FW41" s="69"/>
      <c r="FX41" s="69"/>
      <c r="FY41" s="69"/>
    </row>
    <row r="42" spans="2:181" s="77" customFormat="1" ht="18" customHeight="1" x14ac:dyDescent="0.3">
      <c r="B42" s="95"/>
      <c r="C42" s="184" t="s">
        <v>42</v>
      </c>
      <c r="D42" s="88">
        <v>2695000</v>
      </c>
      <c r="E42" s="89"/>
      <c r="F42" s="90">
        <v>12</v>
      </c>
      <c r="G42" s="97">
        <v>32340000</v>
      </c>
      <c r="H42" s="70"/>
      <c r="I42" s="218"/>
      <c r="J42" s="69"/>
      <c r="K42" s="69"/>
      <c r="L42" s="69"/>
      <c r="M42" s="69"/>
      <c r="N42" s="69"/>
      <c r="O42" s="69"/>
      <c r="P42" s="69"/>
      <c r="Q42" s="69"/>
      <c r="R42" s="69"/>
      <c r="S42" s="69"/>
      <c r="T42" s="69"/>
      <c r="U42" s="69"/>
      <c r="V42" s="69"/>
      <c r="W42" s="69"/>
      <c r="X42" s="69"/>
      <c r="Y42" s="69"/>
      <c r="Z42" s="69"/>
      <c r="AA42" s="69"/>
      <c r="AB42" s="69"/>
      <c r="AC42" s="69"/>
      <c r="AD42" s="69"/>
      <c r="AE42" s="69"/>
      <c r="AF42" s="69"/>
      <c r="AG42" s="69"/>
      <c r="AH42" s="69"/>
      <c r="AI42" s="69"/>
      <c r="AJ42" s="69"/>
      <c r="AK42" s="69"/>
      <c r="AL42" s="69"/>
      <c r="AM42" s="69"/>
      <c r="AN42" s="69"/>
      <c r="AO42" s="69"/>
      <c r="AP42" s="69"/>
      <c r="AQ42" s="69"/>
      <c r="AR42" s="69"/>
      <c r="AS42" s="69"/>
      <c r="AT42" s="69"/>
      <c r="AU42" s="69"/>
      <c r="AV42" s="69"/>
      <c r="AW42" s="69"/>
      <c r="AX42" s="69"/>
      <c r="AY42" s="69"/>
      <c r="AZ42" s="69"/>
      <c r="BA42" s="69"/>
      <c r="BB42" s="69"/>
      <c r="BC42" s="69"/>
      <c r="BD42" s="69"/>
      <c r="BE42" s="69"/>
      <c r="BF42" s="69"/>
      <c r="BG42" s="69"/>
      <c r="BH42" s="69"/>
      <c r="BI42" s="69"/>
      <c r="BJ42" s="69"/>
      <c r="BK42" s="69"/>
      <c r="BL42" s="69"/>
      <c r="BM42" s="69"/>
      <c r="BN42" s="69"/>
      <c r="BO42" s="69"/>
      <c r="BP42" s="69"/>
      <c r="BQ42" s="69"/>
      <c r="BR42" s="69"/>
      <c r="BS42" s="69"/>
      <c r="BT42" s="69"/>
      <c r="BU42" s="69"/>
      <c r="BV42" s="69"/>
      <c r="BW42" s="69"/>
      <c r="BX42" s="69"/>
      <c r="BY42" s="69"/>
      <c r="BZ42" s="69"/>
      <c r="CA42" s="69"/>
      <c r="CB42" s="69"/>
      <c r="CC42" s="69"/>
      <c r="CD42" s="69"/>
      <c r="CE42" s="69"/>
      <c r="CF42" s="69"/>
      <c r="CG42" s="69"/>
      <c r="CH42" s="69"/>
      <c r="CI42" s="69"/>
      <c r="CJ42" s="69"/>
      <c r="CK42" s="69"/>
      <c r="CL42" s="69"/>
      <c r="CM42" s="69"/>
      <c r="CN42" s="69"/>
      <c r="CO42" s="69"/>
      <c r="CP42" s="69"/>
      <c r="CQ42" s="69"/>
      <c r="CR42" s="69"/>
      <c r="CS42" s="69"/>
      <c r="CT42" s="69"/>
      <c r="CU42" s="69"/>
      <c r="CV42" s="69"/>
      <c r="CW42" s="69"/>
      <c r="CX42" s="69"/>
      <c r="CY42" s="69"/>
      <c r="CZ42" s="69"/>
      <c r="DA42" s="69"/>
      <c r="DB42" s="69"/>
      <c r="DC42" s="69"/>
      <c r="DD42" s="69"/>
      <c r="DE42" s="69"/>
      <c r="DF42" s="69"/>
      <c r="DG42" s="69"/>
      <c r="DH42" s="69"/>
      <c r="DI42" s="69"/>
      <c r="DJ42" s="69"/>
      <c r="DK42" s="69"/>
      <c r="DL42" s="69"/>
      <c r="DM42" s="69"/>
      <c r="DN42" s="69"/>
      <c r="DO42" s="69"/>
      <c r="DP42" s="69"/>
      <c r="DQ42" s="69"/>
      <c r="DR42" s="69"/>
      <c r="DS42" s="69"/>
      <c r="DT42" s="69"/>
      <c r="DU42" s="69"/>
      <c r="DV42" s="69"/>
      <c r="DW42" s="69"/>
      <c r="DX42" s="69"/>
      <c r="DY42" s="69"/>
      <c r="DZ42" s="69"/>
      <c r="EA42" s="69"/>
      <c r="EB42" s="69"/>
      <c r="EC42" s="69"/>
      <c r="ED42" s="69"/>
      <c r="EE42" s="69"/>
      <c r="EF42" s="69"/>
      <c r="EG42" s="69"/>
      <c r="EH42" s="69"/>
      <c r="EI42" s="69"/>
      <c r="EJ42" s="69"/>
      <c r="EK42" s="69"/>
      <c r="EL42" s="69"/>
      <c r="EM42" s="69"/>
      <c r="EN42" s="69"/>
      <c r="EO42" s="69"/>
      <c r="EP42" s="69"/>
      <c r="EQ42" s="69"/>
      <c r="ER42" s="69"/>
      <c r="ES42" s="69"/>
      <c r="ET42" s="69"/>
      <c r="EU42" s="69"/>
      <c r="EV42" s="69"/>
      <c r="EW42" s="69"/>
      <c r="EX42" s="69"/>
      <c r="EY42" s="69"/>
      <c r="EZ42" s="69"/>
      <c r="FA42" s="69"/>
      <c r="FB42" s="69"/>
      <c r="FC42" s="69"/>
      <c r="FD42" s="69"/>
      <c r="FE42" s="69"/>
      <c r="FF42" s="69"/>
      <c r="FG42" s="69"/>
      <c r="FH42" s="69"/>
      <c r="FI42" s="69"/>
      <c r="FJ42" s="69"/>
      <c r="FK42" s="69"/>
      <c r="FL42" s="69"/>
      <c r="FM42" s="69"/>
      <c r="FN42" s="69"/>
      <c r="FO42" s="69"/>
      <c r="FP42" s="69"/>
      <c r="FQ42" s="69"/>
      <c r="FR42" s="69"/>
      <c r="FS42" s="69"/>
      <c r="FT42" s="69"/>
      <c r="FU42" s="69"/>
      <c r="FV42" s="69"/>
      <c r="FW42" s="69"/>
      <c r="FX42" s="69"/>
      <c r="FY42" s="69"/>
    </row>
    <row r="43" spans="2:181" s="77" customFormat="1" ht="18" customHeight="1" x14ac:dyDescent="0.3">
      <c r="B43" s="95"/>
      <c r="C43" s="184" t="s">
        <v>43</v>
      </c>
      <c r="D43" s="88">
        <v>1851000</v>
      </c>
      <c r="E43" s="89"/>
      <c r="F43" s="90">
        <v>12</v>
      </c>
      <c r="G43" s="97">
        <v>22212000</v>
      </c>
      <c r="H43" s="70"/>
      <c r="I43" s="218"/>
      <c r="J43" s="69"/>
      <c r="K43" s="69"/>
      <c r="L43" s="69"/>
      <c r="M43" s="69"/>
      <c r="N43" s="69"/>
      <c r="O43" s="69"/>
      <c r="P43" s="69"/>
      <c r="Q43" s="69"/>
      <c r="R43" s="69"/>
      <c r="S43" s="69"/>
      <c r="T43" s="69"/>
      <c r="U43" s="69"/>
      <c r="V43" s="69"/>
      <c r="W43" s="69"/>
      <c r="X43" s="69"/>
      <c r="Y43" s="69"/>
      <c r="Z43" s="69"/>
      <c r="AA43" s="69"/>
      <c r="AB43" s="69"/>
      <c r="AC43" s="69"/>
      <c r="AD43" s="69"/>
      <c r="AE43" s="69"/>
      <c r="AF43" s="69"/>
      <c r="AG43" s="69"/>
      <c r="AH43" s="69"/>
      <c r="AI43" s="69"/>
      <c r="AJ43" s="69"/>
      <c r="AK43" s="69"/>
      <c r="AL43" s="69"/>
      <c r="AM43" s="69"/>
      <c r="AN43" s="69"/>
      <c r="AO43" s="69"/>
      <c r="AP43" s="69"/>
      <c r="AQ43" s="69"/>
      <c r="AR43" s="69"/>
      <c r="AS43" s="69"/>
      <c r="AT43" s="69"/>
      <c r="AU43" s="69"/>
      <c r="AV43" s="69"/>
      <c r="AW43" s="69"/>
      <c r="AX43" s="69"/>
      <c r="AY43" s="69"/>
      <c r="AZ43" s="69"/>
      <c r="BA43" s="69"/>
      <c r="BB43" s="69"/>
      <c r="BC43" s="69"/>
      <c r="BD43" s="69"/>
      <c r="BE43" s="69"/>
      <c r="BF43" s="69"/>
      <c r="BG43" s="69"/>
      <c r="BH43" s="69"/>
      <c r="BI43" s="69"/>
      <c r="BJ43" s="69"/>
      <c r="BK43" s="69"/>
      <c r="BL43" s="69"/>
      <c r="BM43" s="69"/>
      <c r="BN43" s="69"/>
      <c r="BO43" s="69"/>
      <c r="BP43" s="69"/>
      <c r="BQ43" s="69"/>
      <c r="BR43" s="69"/>
      <c r="BS43" s="69"/>
      <c r="BT43" s="69"/>
      <c r="BU43" s="69"/>
      <c r="BV43" s="69"/>
      <c r="BW43" s="69"/>
      <c r="BX43" s="69"/>
      <c r="BY43" s="69"/>
      <c r="BZ43" s="69"/>
      <c r="CA43" s="69"/>
      <c r="CB43" s="69"/>
      <c r="CC43" s="69"/>
      <c r="CD43" s="69"/>
      <c r="CE43" s="69"/>
      <c r="CF43" s="69"/>
      <c r="CG43" s="69"/>
      <c r="CH43" s="69"/>
      <c r="CI43" s="69"/>
      <c r="CJ43" s="69"/>
      <c r="CK43" s="69"/>
      <c r="CL43" s="69"/>
      <c r="CM43" s="69"/>
      <c r="CN43" s="69"/>
      <c r="CO43" s="69"/>
      <c r="CP43" s="69"/>
      <c r="CQ43" s="69"/>
      <c r="CR43" s="69"/>
      <c r="CS43" s="69"/>
      <c r="CT43" s="69"/>
      <c r="CU43" s="69"/>
      <c r="CV43" s="69"/>
      <c r="CW43" s="69"/>
      <c r="CX43" s="69"/>
      <c r="CY43" s="69"/>
      <c r="CZ43" s="69"/>
      <c r="DA43" s="69"/>
      <c r="DB43" s="69"/>
      <c r="DC43" s="69"/>
      <c r="DD43" s="69"/>
      <c r="DE43" s="69"/>
      <c r="DF43" s="69"/>
      <c r="DG43" s="69"/>
      <c r="DH43" s="69"/>
      <c r="DI43" s="69"/>
      <c r="DJ43" s="69"/>
      <c r="DK43" s="69"/>
      <c r="DL43" s="69"/>
      <c r="DM43" s="69"/>
      <c r="DN43" s="69"/>
      <c r="DO43" s="69"/>
      <c r="DP43" s="69"/>
      <c r="DQ43" s="69"/>
      <c r="DR43" s="69"/>
      <c r="DS43" s="69"/>
      <c r="DT43" s="69"/>
      <c r="DU43" s="69"/>
      <c r="DV43" s="69"/>
      <c r="DW43" s="69"/>
      <c r="DX43" s="69"/>
      <c r="DY43" s="69"/>
      <c r="DZ43" s="69"/>
      <c r="EA43" s="69"/>
      <c r="EB43" s="69"/>
      <c r="EC43" s="69"/>
      <c r="ED43" s="69"/>
      <c r="EE43" s="69"/>
      <c r="EF43" s="69"/>
      <c r="EG43" s="69"/>
      <c r="EH43" s="69"/>
      <c r="EI43" s="69"/>
      <c r="EJ43" s="69"/>
      <c r="EK43" s="69"/>
      <c r="EL43" s="69"/>
      <c r="EM43" s="69"/>
      <c r="EN43" s="69"/>
      <c r="EO43" s="69"/>
      <c r="EP43" s="69"/>
      <c r="EQ43" s="69"/>
      <c r="ER43" s="69"/>
      <c r="ES43" s="69"/>
      <c r="ET43" s="69"/>
      <c r="EU43" s="69"/>
      <c r="EV43" s="69"/>
      <c r="EW43" s="69"/>
      <c r="EX43" s="69"/>
      <c r="EY43" s="69"/>
      <c r="EZ43" s="69"/>
      <c r="FA43" s="69"/>
      <c r="FB43" s="69"/>
      <c r="FC43" s="69"/>
      <c r="FD43" s="69"/>
      <c r="FE43" s="69"/>
      <c r="FF43" s="69"/>
      <c r="FG43" s="69"/>
      <c r="FH43" s="69"/>
      <c r="FI43" s="69"/>
      <c r="FJ43" s="69"/>
      <c r="FK43" s="69"/>
      <c r="FL43" s="69"/>
      <c r="FM43" s="69"/>
      <c r="FN43" s="69"/>
      <c r="FO43" s="69"/>
      <c r="FP43" s="69"/>
      <c r="FQ43" s="69"/>
      <c r="FR43" s="69"/>
      <c r="FS43" s="69"/>
      <c r="FT43" s="69"/>
      <c r="FU43" s="69"/>
      <c r="FV43" s="69"/>
      <c r="FW43" s="69"/>
      <c r="FX43" s="69"/>
      <c r="FY43" s="69"/>
    </row>
    <row r="44" spans="2:181" s="77" customFormat="1" ht="18" customHeight="1" x14ac:dyDescent="0.3">
      <c r="B44" s="166"/>
      <c r="C44" s="315" t="s">
        <v>44</v>
      </c>
      <c r="D44" s="315"/>
      <c r="E44" s="315"/>
      <c r="F44" s="315"/>
      <c r="G44" s="331"/>
      <c r="H44" s="69"/>
      <c r="I44" s="218"/>
      <c r="J44" s="69"/>
      <c r="K44" s="69"/>
      <c r="L44" s="69"/>
      <c r="M44" s="69"/>
      <c r="N44" s="69"/>
      <c r="O44" s="69"/>
      <c r="P44" s="69"/>
      <c r="Q44" s="69"/>
      <c r="R44" s="69"/>
      <c r="S44" s="69"/>
      <c r="T44" s="69"/>
      <c r="U44" s="69"/>
      <c r="V44" s="69"/>
      <c r="W44" s="69"/>
      <c r="X44" s="69"/>
      <c r="Y44" s="69"/>
      <c r="Z44" s="69"/>
      <c r="AA44" s="69"/>
      <c r="AB44" s="69"/>
      <c r="AC44" s="69"/>
      <c r="AD44" s="69"/>
      <c r="AE44" s="69"/>
      <c r="AF44" s="69"/>
      <c r="AG44" s="69"/>
      <c r="AH44" s="69"/>
      <c r="AI44" s="69"/>
      <c r="AJ44" s="69"/>
      <c r="AK44" s="69"/>
      <c r="AL44" s="69"/>
      <c r="AM44" s="69"/>
      <c r="AN44" s="69"/>
      <c r="AO44" s="69"/>
      <c r="AP44" s="69"/>
      <c r="AQ44" s="69"/>
      <c r="AR44" s="69"/>
      <c r="AS44" s="69"/>
      <c r="AT44" s="69"/>
      <c r="AU44" s="69"/>
      <c r="AV44" s="69"/>
      <c r="AW44" s="69"/>
      <c r="AX44" s="69"/>
      <c r="AY44" s="69"/>
      <c r="AZ44" s="69"/>
      <c r="BA44" s="69"/>
      <c r="BB44" s="69"/>
      <c r="BC44" s="69"/>
      <c r="BD44" s="69"/>
      <c r="BE44" s="69"/>
      <c r="BF44" s="69"/>
      <c r="BG44" s="69"/>
      <c r="BH44" s="69"/>
      <c r="BI44" s="69"/>
      <c r="BJ44" s="69"/>
      <c r="BK44" s="69"/>
      <c r="BL44" s="69"/>
      <c r="BM44" s="69"/>
      <c r="BN44" s="69"/>
      <c r="BO44" s="69"/>
      <c r="BP44" s="69"/>
      <c r="BQ44" s="69"/>
      <c r="BR44" s="69"/>
      <c r="BS44" s="69"/>
      <c r="BT44" s="69"/>
      <c r="BU44" s="69"/>
      <c r="BV44" s="69"/>
      <c r="BW44" s="69"/>
      <c r="BX44" s="69"/>
      <c r="BY44" s="69"/>
      <c r="BZ44" s="69"/>
      <c r="CA44" s="69"/>
      <c r="CB44" s="69"/>
      <c r="CC44" s="69"/>
      <c r="CD44" s="69"/>
      <c r="CE44" s="69"/>
      <c r="CF44" s="69"/>
      <c r="CG44" s="69"/>
      <c r="CH44" s="69"/>
      <c r="CI44" s="69"/>
      <c r="CJ44" s="69"/>
      <c r="CK44" s="69"/>
      <c r="CL44" s="69"/>
      <c r="CM44" s="69"/>
      <c r="CN44" s="69"/>
      <c r="CO44" s="69"/>
      <c r="CP44" s="69"/>
      <c r="CQ44" s="69"/>
      <c r="CR44" s="69"/>
      <c r="CS44" s="69"/>
      <c r="CT44" s="69"/>
      <c r="CU44" s="69"/>
      <c r="CV44" s="69"/>
      <c r="CW44" s="69"/>
      <c r="CX44" s="69"/>
      <c r="CY44" s="69"/>
      <c r="CZ44" s="69"/>
      <c r="DA44" s="69"/>
      <c r="DB44" s="69"/>
      <c r="DC44" s="69"/>
      <c r="DD44" s="69"/>
      <c r="DE44" s="69"/>
      <c r="DF44" s="69"/>
      <c r="DG44" s="69"/>
      <c r="DH44" s="69"/>
      <c r="DI44" s="69"/>
      <c r="DJ44" s="69"/>
      <c r="DK44" s="69"/>
      <c r="DL44" s="69"/>
      <c r="DM44" s="69"/>
      <c r="DN44" s="69"/>
      <c r="DO44" s="69"/>
      <c r="DP44" s="69"/>
      <c r="DQ44" s="69"/>
      <c r="DR44" s="69"/>
      <c r="DS44" s="69"/>
      <c r="DT44" s="69"/>
      <c r="DU44" s="69"/>
      <c r="DV44" s="69"/>
      <c r="DW44" s="69"/>
      <c r="DX44" s="69"/>
      <c r="DY44" s="69"/>
      <c r="DZ44" s="69"/>
      <c r="EA44" s="69"/>
      <c r="EB44" s="69"/>
      <c r="EC44" s="69"/>
      <c r="ED44" s="69"/>
      <c r="EE44" s="69"/>
      <c r="EF44" s="69"/>
      <c r="EG44" s="69"/>
      <c r="EH44" s="69"/>
      <c r="EI44" s="69"/>
      <c r="EJ44" s="69"/>
      <c r="EK44" s="69"/>
      <c r="EL44" s="69"/>
      <c r="EM44" s="69"/>
      <c r="EN44" s="69"/>
      <c r="EO44" s="69"/>
      <c r="EP44" s="69"/>
      <c r="EQ44" s="69"/>
      <c r="ER44" s="69"/>
      <c r="ES44" s="69"/>
      <c r="ET44" s="69"/>
      <c r="EU44" s="69"/>
      <c r="EV44" s="69"/>
      <c r="EW44" s="69"/>
      <c r="EX44" s="69"/>
      <c r="EY44" s="69"/>
      <c r="EZ44" s="69"/>
      <c r="FA44" s="69"/>
      <c r="FB44" s="69"/>
      <c r="FC44" s="69"/>
      <c r="FD44" s="69"/>
      <c r="FE44" s="69"/>
      <c r="FF44" s="69"/>
      <c r="FG44" s="69"/>
      <c r="FH44" s="69"/>
      <c r="FI44" s="69"/>
      <c r="FJ44" s="69"/>
      <c r="FK44" s="69"/>
      <c r="FL44" s="69"/>
      <c r="FM44" s="69"/>
      <c r="FN44" s="69"/>
      <c r="FO44" s="69"/>
      <c r="FP44" s="69"/>
      <c r="FQ44" s="69"/>
      <c r="FR44" s="69"/>
      <c r="FS44" s="69"/>
      <c r="FT44" s="69"/>
      <c r="FU44" s="69"/>
    </row>
    <row r="45" spans="2:181" s="77" customFormat="1" x14ac:dyDescent="0.3">
      <c r="B45" s="95"/>
      <c r="C45" s="87" t="s">
        <v>45</v>
      </c>
      <c r="D45" s="88">
        <v>1851000</v>
      </c>
      <c r="E45" s="96"/>
      <c r="F45" s="90">
        <v>12</v>
      </c>
      <c r="G45" s="97">
        <v>22212000</v>
      </c>
      <c r="H45" s="69"/>
      <c r="I45" s="218"/>
      <c r="J45" s="69"/>
      <c r="K45" s="69"/>
      <c r="L45" s="69"/>
      <c r="M45" s="69"/>
      <c r="N45" s="69"/>
      <c r="O45" s="69"/>
      <c r="P45" s="69"/>
      <c r="Q45" s="69"/>
      <c r="R45" s="69"/>
      <c r="S45" s="69"/>
      <c r="T45" s="69"/>
      <c r="U45" s="69"/>
      <c r="V45" s="69"/>
      <c r="W45" s="69"/>
      <c r="X45" s="69"/>
      <c r="Y45" s="69"/>
      <c r="Z45" s="69"/>
      <c r="AA45" s="69"/>
      <c r="AB45" s="69"/>
      <c r="AC45" s="69"/>
      <c r="AD45" s="69"/>
      <c r="AE45" s="69"/>
      <c r="AF45" s="69"/>
      <c r="AG45" s="69"/>
      <c r="AH45" s="69"/>
      <c r="AI45" s="69"/>
      <c r="AJ45" s="69"/>
      <c r="AK45" s="69"/>
      <c r="AL45" s="69"/>
      <c r="AM45" s="69"/>
      <c r="AN45" s="69"/>
      <c r="AO45" s="69"/>
      <c r="AP45" s="69"/>
      <c r="AQ45" s="69"/>
      <c r="AR45" s="69"/>
      <c r="AS45" s="69"/>
      <c r="AT45" s="69"/>
      <c r="AU45" s="69"/>
      <c r="AV45" s="69"/>
      <c r="AW45" s="69"/>
      <c r="AX45" s="69"/>
      <c r="AY45" s="69"/>
      <c r="AZ45" s="69"/>
      <c r="BA45" s="69"/>
      <c r="BB45" s="69"/>
      <c r="BC45" s="69"/>
      <c r="BD45" s="69"/>
      <c r="BE45" s="69"/>
      <c r="BF45" s="69"/>
      <c r="BG45" s="69"/>
      <c r="BH45" s="69"/>
      <c r="BI45" s="69"/>
      <c r="BJ45" s="69"/>
      <c r="BK45" s="69"/>
      <c r="BL45" s="69"/>
      <c r="BM45" s="69"/>
      <c r="BN45" s="69"/>
      <c r="BO45" s="69"/>
      <c r="BP45" s="69"/>
      <c r="BQ45" s="69"/>
      <c r="BR45" s="69"/>
      <c r="BS45" s="69"/>
      <c r="BT45" s="69"/>
      <c r="BU45" s="69"/>
      <c r="BV45" s="69"/>
      <c r="BW45" s="69"/>
      <c r="BX45" s="69"/>
      <c r="BY45" s="69"/>
      <c r="BZ45" s="69"/>
      <c r="CA45" s="69"/>
      <c r="CB45" s="69"/>
      <c r="CC45" s="69"/>
      <c r="CD45" s="69"/>
      <c r="CE45" s="69"/>
      <c r="CF45" s="69"/>
      <c r="CG45" s="69"/>
      <c r="CH45" s="69"/>
      <c r="CI45" s="69"/>
      <c r="CJ45" s="69"/>
      <c r="CK45" s="69"/>
      <c r="CL45" s="69"/>
      <c r="CM45" s="69"/>
      <c r="CN45" s="69"/>
      <c r="CO45" s="69"/>
      <c r="CP45" s="69"/>
      <c r="CQ45" s="69"/>
      <c r="CR45" s="69"/>
      <c r="CS45" s="69"/>
      <c r="CT45" s="69"/>
      <c r="CU45" s="69"/>
      <c r="CV45" s="69"/>
      <c r="CW45" s="69"/>
      <c r="CX45" s="69"/>
      <c r="CY45" s="69"/>
      <c r="CZ45" s="69"/>
      <c r="DA45" s="69"/>
      <c r="DB45" s="69"/>
      <c r="DC45" s="69"/>
      <c r="DD45" s="69"/>
      <c r="DE45" s="69"/>
      <c r="DF45" s="69"/>
      <c r="DG45" s="69"/>
      <c r="DH45" s="69"/>
      <c r="DI45" s="69"/>
      <c r="DJ45" s="69"/>
      <c r="DK45" s="69"/>
      <c r="DL45" s="69"/>
      <c r="DM45" s="69"/>
      <c r="DN45" s="69"/>
      <c r="DO45" s="69"/>
      <c r="DP45" s="69"/>
      <c r="DQ45" s="69"/>
      <c r="DR45" s="69"/>
      <c r="DS45" s="69"/>
      <c r="DT45" s="69"/>
      <c r="DU45" s="69"/>
      <c r="DV45" s="69"/>
      <c r="DW45" s="69"/>
      <c r="DX45" s="69"/>
      <c r="DY45" s="69"/>
      <c r="DZ45" s="69"/>
      <c r="EA45" s="69"/>
      <c r="EB45" s="69"/>
      <c r="EC45" s="69"/>
      <c r="ED45" s="69"/>
      <c r="EE45" s="69"/>
      <c r="EF45" s="69"/>
      <c r="EG45" s="69"/>
      <c r="EH45" s="69"/>
      <c r="EI45" s="69"/>
      <c r="EJ45" s="69"/>
      <c r="EK45" s="69"/>
      <c r="EL45" s="69"/>
      <c r="EM45" s="69"/>
      <c r="EN45" s="69"/>
      <c r="EO45" s="69"/>
      <c r="EP45" s="69"/>
      <c r="EQ45" s="69"/>
      <c r="ER45" s="69"/>
      <c r="ES45" s="69"/>
      <c r="ET45" s="69"/>
      <c r="EU45" s="69"/>
      <c r="EV45" s="69"/>
      <c r="EW45" s="69"/>
      <c r="EX45" s="69"/>
      <c r="EY45" s="69"/>
      <c r="EZ45" s="69"/>
      <c r="FA45" s="69"/>
      <c r="FB45" s="69"/>
      <c r="FC45" s="69"/>
      <c r="FD45" s="69"/>
      <c r="FE45" s="69"/>
      <c r="FF45" s="69"/>
      <c r="FG45" s="69"/>
      <c r="FH45" s="69"/>
      <c r="FI45" s="69"/>
      <c r="FJ45" s="69"/>
      <c r="FK45" s="69"/>
      <c r="FL45" s="69"/>
      <c r="FM45" s="69"/>
      <c r="FN45" s="69"/>
      <c r="FO45" s="69"/>
      <c r="FP45" s="69"/>
      <c r="FQ45" s="69"/>
      <c r="FR45" s="69"/>
      <c r="FS45" s="69"/>
      <c r="FT45" s="69"/>
      <c r="FU45" s="69"/>
    </row>
    <row r="46" spans="2:181" s="77" customFormat="1" x14ac:dyDescent="0.3">
      <c r="B46" s="95"/>
      <c r="C46" s="87" t="s">
        <v>46</v>
      </c>
      <c r="D46" s="88">
        <v>1851000</v>
      </c>
      <c r="E46" s="96"/>
      <c r="F46" s="90">
        <v>24</v>
      </c>
      <c r="G46" s="97">
        <v>44424000</v>
      </c>
      <c r="H46" s="69"/>
      <c r="I46" s="218"/>
      <c r="J46" s="69"/>
      <c r="K46" s="69"/>
      <c r="L46" s="69"/>
      <c r="M46" s="69"/>
      <c r="N46" s="69"/>
      <c r="O46" s="69"/>
      <c r="P46" s="69"/>
      <c r="Q46" s="69"/>
      <c r="R46" s="69"/>
      <c r="S46" s="69"/>
      <c r="T46" s="69"/>
      <c r="U46" s="69"/>
      <c r="V46" s="69"/>
      <c r="W46" s="69"/>
      <c r="X46" s="69"/>
      <c r="Y46" s="69"/>
      <c r="Z46" s="69"/>
      <c r="AA46" s="69"/>
      <c r="AB46" s="69"/>
      <c r="AC46" s="69"/>
      <c r="AD46" s="69"/>
      <c r="AE46" s="69"/>
      <c r="AF46" s="69"/>
      <c r="AG46" s="69"/>
      <c r="AH46" s="69"/>
      <c r="AI46" s="69"/>
      <c r="AJ46" s="69"/>
      <c r="AK46" s="69"/>
      <c r="AL46" s="69"/>
      <c r="AM46" s="69"/>
      <c r="AN46" s="69"/>
      <c r="AO46" s="69"/>
      <c r="AP46" s="69"/>
      <c r="AQ46" s="69"/>
      <c r="AR46" s="69"/>
      <c r="AS46" s="69"/>
      <c r="AT46" s="69"/>
      <c r="AU46" s="69"/>
      <c r="AV46" s="69"/>
      <c r="AW46" s="69"/>
      <c r="AX46" s="69"/>
      <c r="AY46" s="69"/>
      <c r="AZ46" s="69"/>
      <c r="BA46" s="69"/>
      <c r="BB46" s="69"/>
      <c r="BC46" s="69"/>
      <c r="BD46" s="69"/>
      <c r="BE46" s="69"/>
      <c r="BF46" s="69"/>
      <c r="BG46" s="69"/>
      <c r="BH46" s="69"/>
      <c r="BI46" s="69"/>
      <c r="BJ46" s="69"/>
      <c r="BK46" s="69"/>
      <c r="BL46" s="69"/>
      <c r="BM46" s="69"/>
      <c r="BN46" s="69"/>
      <c r="BO46" s="69"/>
      <c r="BP46" s="69"/>
      <c r="BQ46" s="69"/>
      <c r="BR46" s="69"/>
      <c r="BS46" s="69"/>
      <c r="BT46" s="69"/>
      <c r="BU46" s="69"/>
      <c r="BV46" s="69"/>
      <c r="BW46" s="69"/>
      <c r="BX46" s="69"/>
      <c r="BY46" s="69"/>
      <c r="BZ46" s="69"/>
      <c r="CA46" s="69"/>
      <c r="CB46" s="69"/>
      <c r="CC46" s="69"/>
      <c r="CD46" s="69"/>
      <c r="CE46" s="69"/>
      <c r="CF46" s="69"/>
      <c r="CG46" s="69"/>
      <c r="CH46" s="69"/>
      <c r="CI46" s="69"/>
      <c r="CJ46" s="69"/>
      <c r="CK46" s="69"/>
      <c r="CL46" s="69"/>
      <c r="CM46" s="69"/>
      <c r="CN46" s="69"/>
      <c r="CO46" s="69"/>
      <c r="CP46" s="69"/>
      <c r="CQ46" s="69"/>
      <c r="CR46" s="69"/>
      <c r="CS46" s="69"/>
      <c r="CT46" s="69"/>
      <c r="CU46" s="69"/>
      <c r="CV46" s="69"/>
      <c r="CW46" s="69"/>
      <c r="CX46" s="69"/>
      <c r="CY46" s="69"/>
      <c r="CZ46" s="69"/>
      <c r="DA46" s="69"/>
      <c r="DB46" s="69"/>
      <c r="DC46" s="69"/>
      <c r="DD46" s="69"/>
      <c r="DE46" s="69"/>
      <c r="DF46" s="69"/>
      <c r="DG46" s="69"/>
      <c r="DH46" s="69"/>
      <c r="DI46" s="69"/>
      <c r="DJ46" s="69"/>
      <c r="DK46" s="69"/>
      <c r="DL46" s="69"/>
      <c r="DM46" s="69"/>
      <c r="DN46" s="69"/>
      <c r="DO46" s="69"/>
      <c r="DP46" s="69"/>
      <c r="DQ46" s="69"/>
      <c r="DR46" s="69"/>
      <c r="DS46" s="69"/>
      <c r="DT46" s="69"/>
      <c r="DU46" s="69"/>
      <c r="DV46" s="69"/>
      <c r="DW46" s="69"/>
      <c r="DX46" s="69"/>
      <c r="DY46" s="69"/>
      <c r="DZ46" s="69"/>
      <c r="EA46" s="69"/>
      <c r="EB46" s="69"/>
      <c r="EC46" s="69"/>
      <c r="ED46" s="69"/>
      <c r="EE46" s="69"/>
      <c r="EF46" s="69"/>
      <c r="EG46" s="69"/>
      <c r="EH46" s="69"/>
      <c r="EI46" s="69"/>
      <c r="EJ46" s="69"/>
      <c r="EK46" s="69"/>
      <c r="EL46" s="69"/>
      <c r="EM46" s="69"/>
      <c r="EN46" s="69"/>
      <c r="EO46" s="69"/>
      <c r="EP46" s="69"/>
      <c r="EQ46" s="69"/>
      <c r="ER46" s="69"/>
      <c r="ES46" s="69"/>
      <c r="ET46" s="69"/>
      <c r="EU46" s="69"/>
      <c r="EV46" s="69"/>
      <c r="EW46" s="69"/>
      <c r="EX46" s="69"/>
      <c r="EY46" s="69"/>
      <c r="EZ46" s="69"/>
      <c r="FA46" s="69"/>
      <c r="FB46" s="69"/>
      <c r="FC46" s="69"/>
      <c r="FD46" s="69"/>
      <c r="FE46" s="69"/>
      <c r="FF46" s="69"/>
      <c r="FG46" s="69"/>
      <c r="FH46" s="69"/>
      <c r="FI46" s="69"/>
      <c r="FJ46" s="69"/>
      <c r="FK46" s="69"/>
      <c r="FL46" s="69"/>
      <c r="FM46" s="69"/>
      <c r="FN46" s="69"/>
      <c r="FO46" s="69"/>
      <c r="FP46" s="69"/>
      <c r="FQ46" s="69"/>
      <c r="FR46" s="69"/>
      <c r="FS46" s="69"/>
      <c r="FT46" s="69"/>
      <c r="FU46" s="69"/>
    </row>
    <row r="47" spans="2:181" s="77" customFormat="1" x14ac:dyDescent="0.3">
      <c r="B47" s="95"/>
      <c r="C47" s="309" t="s">
        <v>47</v>
      </c>
      <c r="D47" s="310"/>
      <c r="E47" s="310"/>
      <c r="F47" s="310"/>
      <c r="G47" s="332"/>
      <c r="H47" s="69"/>
      <c r="I47" s="218"/>
      <c r="J47" s="69"/>
      <c r="K47" s="69"/>
      <c r="L47" s="69"/>
      <c r="M47" s="69"/>
      <c r="N47" s="69"/>
      <c r="O47" s="69"/>
      <c r="P47" s="69"/>
      <c r="Q47" s="69"/>
      <c r="R47" s="69"/>
      <c r="S47" s="69"/>
      <c r="T47" s="69"/>
      <c r="U47" s="69"/>
      <c r="V47" s="69"/>
      <c r="W47" s="69"/>
      <c r="X47" s="69"/>
      <c r="Y47" s="69"/>
      <c r="Z47" s="69"/>
      <c r="AA47" s="69"/>
      <c r="AB47" s="69"/>
      <c r="AC47" s="69"/>
      <c r="AD47" s="69"/>
      <c r="AE47" s="69"/>
      <c r="AF47" s="69"/>
      <c r="AG47" s="69"/>
      <c r="AH47" s="69"/>
      <c r="AI47" s="69"/>
      <c r="AJ47" s="69"/>
      <c r="AK47" s="69"/>
      <c r="AL47" s="69"/>
      <c r="AM47" s="69"/>
      <c r="AN47" s="69"/>
      <c r="AO47" s="69"/>
      <c r="AP47" s="69"/>
      <c r="AQ47" s="69"/>
      <c r="AR47" s="69"/>
      <c r="AS47" s="69"/>
      <c r="AT47" s="69"/>
      <c r="AU47" s="69"/>
      <c r="AV47" s="69"/>
      <c r="AW47" s="69"/>
      <c r="AX47" s="69"/>
      <c r="AY47" s="69"/>
      <c r="AZ47" s="69"/>
      <c r="BA47" s="69"/>
      <c r="BB47" s="69"/>
      <c r="BC47" s="69"/>
      <c r="BD47" s="69"/>
      <c r="BE47" s="69"/>
      <c r="BF47" s="69"/>
      <c r="BG47" s="69"/>
      <c r="BH47" s="69"/>
      <c r="BI47" s="69"/>
      <c r="BJ47" s="69"/>
      <c r="BK47" s="69"/>
      <c r="BL47" s="69"/>
      <c r="BM47" s="69"/>
      <c r="BN47" s="69"/>
      <c r="BO47" s="69"/>
      <c r="BP47" s="69"/>
      <c r="BQ47" s="69"/>
      <c r="BR47" s="69"/>
      <c r="BS47" s="69"/>
      <c r="BT47" s="69"/>
      <c r="BU47" s="69"/>
      <c r="BV47" s="69"/>
      <c r="BW47" s="69"/>
      <c r="BX47" s="69"/>
      <c r="BY47" s="69"/>
      <c r="BZ47" s="69"/>
      <c r="CA47" s="69"/>
      <c r="CB47" s="69"/>
      <c r="CC47" s="69"/>
      <c r="CD47" s="69"/>
      <c r="CE47" s="69"/>
      <c r="CF47" s="69"/>
      <c r="CG47" s="69"/>
      <c r="CH47" s="69"/>
      <c r="CI47" s="69"/>
      <c r="CJ47" s="69"/>
      <c r="CK47" s="69"/>
      <c r="CL47" s="69"/>
      <c r="CM47" s="69"/>
      <c r="CN47" s="69"/>
      <c r="CO47" s="69"/>
      <c r="CP47" s="69"/>
      <c r="CQ47" s="69"/>
      <c r="CR47" s="69"/>
      <c r="CS47" s="69"/>
      <c r="CT47" s="69"/>
      <c r="CU47" s="69"/>
      <c r="CV47" s="69"/>
      <c r="CW47" s="69"/>
      <c r="CX47" s="69"/>
      <c r="CY47" s="69"/>
      <c r="CZ47" s="69"/>
      <c r="DA47" s="69"/>
      <c r="DB47" s="69"/>
      <c r="DC47" s="69"/>
      <c r="DD47" s="69"/>
      <c r="DE47" s="69"/>
      <c r="DF47" s="69"/>
      <c r="DG47" s="69"/>
      <c r="DH47" s="69"/>
      <c r="DI47" s="69"/>
      <c r="DJ47" s="69"/>
      <c r="DK47" s="69"/>
      <c r="DL47" s="69"/>
      <c r="DM47" s="69"/>
      <c r="DN47" s="69"/>
      <c r="DO47" s="69"/>
      <c r="DP47" s="69"/>
      <c r="DQ47" s="69"/>
      <c r="DR47" s="69"/>
      <c r="DS47" s="69"/>
      <c r="DT47" s="69"/>
      <c r="DU47" s="69"/>
      <c r="DV47" s="69"/>
      <c r="DW47" s="69"/>
      <c r="DX47" s="69"/>
      <c r="DY47" s="69"/>
      <c r="DZ47" s="69"/>
      <c r="EA47" s="69"/>
      <c r="EB47" s="69"/>
      <c r="EC47" s="69"/>
      <c r="ED47" s="69"/>
      <c r="EE47" s="69"/>
      <c r="EF47" s="69"/>
      <c r="EG47" s="69"/>
      <c r="EH47" s="69"/>
      <c r="EI47" s="69"/>
      <c r="EJ47" s="69"/>
      <c r="EK47" s="69"/>
      <c r="EL47" s="69"/>
      <c r="EM47" s="69"/>
      <c r="EN47" s="69"/>
      <c r="EO47" s="69"/>
      <c r="EP47" s="69"/>
      <c r="EQ47" s="69"/>
      <c r="ER47" s="69"/>
      <c r="ES47" s="69"/>
      <c r="ET47" s="69"/>
      <c r="EU47" s="69"/>
      <c r="EV47" s="69"/>
      <c r="EW47" s="69"/>
      <c r="EX47" s="69"/>
      <c r="EY47" s="69"/>
      <c r="EZ47" s="69"/>
      <c r="FA47" s="69"/>
      <c r="FB47" s="69"/>
      <c r="FC47" s="69"/>
      <c r="FD47" s="69"/>
      <c r="FE47" s="69"/>
      <c r="FF47" s="69"/>
      <c r="FG47" s="69"/>
      <c r="FH47" s="69"/>
      <c r="FI47" s="69"/>
      <c r="FJ47" s="69"/>
      <c r="FK47" s="69"/>
      <c r="FL47" s="69"/>
      <c r="FM47" s="69"/>
      <c r="FN47" s="69"/>
      <c r="FO47" s="69"/>
      <c r="FP47" s="69"/>
      <c r="FQ47" s="69"/>
      <c r="FR47" s="69"/>
      <c r="FS47" s="69"/>
      <c r="FT47" s="69"/>
      <c r="FU47" s="69"/>
    </row>
    <row r="48" spans="2:181" s="77" customFormat="1" x14ac:dyDescent="0.3">
      <c r="B48" s="95"/>
      <c r="C48" s="333" t="s">
        <v>48</v>
      </c>
      <c r="D48" s="334"/>
      <c r="E48" s="334"/>
      <c r="F48" s="335"/>
      <c r="G48" s="164">
        <v>27500000</v>
      </c>
      <c r="H48" s="134" t="s">
        <v>25</v>
      </c>
      <c r="I48" s="218"/>
      <c r="J48" s="69"/>
      <c r="K48" s="69"/>
      <c r="L48" s="69"/>
      <c r="M48" s="69"/>
      <c r="N48" s="69"/>
      <c r="O48" s="69"/>
      <c r="P48" s="69"/>
      <c r="Q48" s="69"/>
      <c r="R48" s="69"/>
      <c r="S48" s="69"/>
      <c r="T48" s="69"/>
      <c r="U48" s="69"/>
      <c r="V48" s="69"/>
      <c r="W48" s="69"/>
      <c r="X48" s="69"/>
      <c r="Y48" s="69"/>
      <c r="Z48" s="69"/>
      <c r="AA48" s="69"/>
      <c r="AB48" s="69"/>
      <c r="AC48" s="69"/>
      <c r="AD48" s="69"/>
      <c r="AE48" s="69"/>
      <c r="AF48" s="69"/>
      <c r="AG48" s="69"/>
      <c r="AH48" s="69"/>
      <c r="AI48" s="69"/>
      <c r="AJ48" s="69"/>
      <c r="AK48" s="69"/>
      <c r="AL48" s="69"/>
      <c r="AM48" s="69"/>
      <c r="AN48" s="69"/>
      <c r="AO48" s="69"/>
      <c r="AP48" s="69"/>
      <c r="AQ48" s="69"/>
      <c r="AR48" s="69"/>
      <c r="AS48" s="69"/>
      <c r="AT48" s="69"/>
      <c r="AU48" s="69"/>
      <c r="AV48" s="69"/>
      <c r="AW48" s="69"/>
      <c r="AX48" s="69"/>
      <c r="AY48" s="69"/>
      <c r="AZ48" s="69"/>
      <c r="BA48" s="69"/>
      <c r="BB48" s="69"/>
      <c r="BC48" s="69"/>
      <c r="BD48" s="69"/>
      <c r="BE48" s="69"/>
      <c r="BF48" s="69"/>
      <c r="BG48" s="69"/>
      <c r="BH48" s="69"/>
      <c r="BI48" s="69"/>
      <c r="BJ48" s="69"/>
      <c r="BK48" s="69"/>
      <c r="BL48" s="69"/>
      <c r="BM48" s="69"/>
      <c r="BN48" s="69"/>
      <c r="BO48" s="69"/>
      <c r="BP48" s="69"/>
      <c r="BQ48" s="69"/>
      <c r="BR48" s="69"/>
      <c r="BS48" s="69"/>
      <c r="BT48" s="69"/>
      <c r="BU48" s="69"/>
      <c r="BV48" s="69"/>
      <c r="BW48" s="69"/>
      <c r="BX48" s="69"/>
      <c r="BY48" s="69"/>
      <c r="BZ48" s="69"/>
      <c r="CA48" s="69"/>
      <c r="CB48" s="69"/>
      <c r="CC48" s="69"/>
      <c r="CD48" s="69"/>
      <c r="CE48" s="69"/>
      <c r="CF48" s="69"/>
      <c r="CG48" s="69"/>
      <c r="CH48" s="69"/>
      <c r="CI48" s="69"/>
      <c r="CJ48" s="69"/>
      <c r="CK48" s="69"/>
      <c r="CL48" s="69"/>
      <c r="CM48" s="69"/>
      <c r="CN48" s="69"/>
      <c r="CO48" s="69"/>
      <c r="CP48" s="69"/>
      <c r="CQ48" s="69"/>
      <c r="CR48" s="69"/>
      <c r="CS48" s="69"/>
      <c r="CT48" s="69"/>
      <c r="CU48" s="69"/>
      <c r="CV48" s="69"/>
      <c r="CW48" s="69"/>
      <c r="CX48" s="69"/>
      <c r="CY48" s="69"/>
      <c r="CZ48" s="69"/>
      <c r="DA48" s="69"/>
      <c r="DB48" s="69"/>
      <c r="DC48" s="69"/>
      <c r="DD48" s="69"/>
      <c r="DE48" s="69"/>
      <c r="DF48" s="69"/>
      <c r="DG48" s="69"/>
      <c r="DH48" s="69"/>
      <c r="DI48" s="69"/>
      <c r="DJ48" s="69"/>
      <c r="DK48" s="69"/>
      <c r="DL48" s="69"/>
      <c r="DM48" s="69"/>
      <c r="DN48" s="69"/>
      <c r="DO48" s="69"/>
      <c r="DP48" s="69"/>
      <c r="DQ48" s="69"/>
      <c r="DR48" s="69"/>
      <c r="DS48" s="69"/>
      <c r="DT48" s="69"/>
      <c r="DU48" s="69"/>
      <c r="DV48" s="69"/>
      <c r="DW48" s="69"/>
      <c r="DX48" s="69"/>
      <c r="DY48" s="69"/>
      <c r="DZ48" s="69"/>
      <c r="EA48" s="69"/>
      <c r="EB48" s="69"/>
      <c r="EC48" s="69"/>
      <c r="ED48" s="69"/>
      <c r="EE48" s="69"/>
      <c r="EF48" s="69"/>
      <c r="EG48" s="69"/>
      <c r="EH48" s="69"/>
      <c r="EI48" s="69"/>
      <c r="EJ48" s="69"/>
      <c r="EK48" s="69"/>
      <c r="EL48" s="69"/>
      <c r="EM48" s="69"/>
      <c r="EN48" s="69"/>
      <c r="EO48" s="69"/>
      <c r="EP48" s="69"/>
      <c r="EQ48" s="69"/>
      <c r="ER48" s="69"/>
      <c r="ES48" s="69"/>
      <c r="ET48" s="69"/>
      <c r="EU48" s="69"/>
      <c r="EV48" s="69"/>
      <c r="EW48" s="69"/>
      <c r="EX48" s="69"/>
      <c r="EY48" s="69"/>
      <c r="EZ48" s="69"/>
      <c r="FA48" s="69"/>
      <c r="FB48" s="69"/>
      <c r="FC48" s="69"/>
      <c r="FD48" s="69"/>
      <c r="FE48" s="69"/>
      <c r="FF48" s="69"/>
      <c r="FG48" s="69"/>
      <c r="FH48" s="69"/>
      <c r="FI48" s="69"/>
      <c r="FJ48" s="69"/>
      <c r="FK48" s="69"/>
      <c r="FL48" s="69"/>
      <c r="FM48" s="69"/>
      <c r="FN48" s="69"/>
      <c r="FO48" s="69"/>
      <c r="FP48" s="69"/>
      <c r="FQ48" s="69"/>
      <c r="FR48" s="69"/>
      <c r="FS48" s="69"/>
      <c r="FT48" s="69"/>
      <c r="FU48" s="69"/>
    </row>
    <row r="49" spans="2:181" s="77" customFormat="1" ht="14.85" customHeight="1" thickBot="1" x14ac:dyDescent="0.35">
      <c r="B49" s="98"/>
      <c r="C49" s="315" t="s">
        <v>49</v>
      </c>
      <c r="D49" s="315"/>
      <c r="E49" s="315"/>
      <c r="F49" s="315"/>
      <c r="G49" s="208">
        <v>1317728000</v>
      </c>
      <c r="H49" s="69"/>
      <c r="I49" s="218"/>
      <c r="J49" s="69"/>
      <c r="K49" s="69"/>
      <c r="L49" s="69"/>
      <c r="M49" s="69"/>
      <c r="N49" s="69"/>
      <c r="O49" s="69"/>
      <c r="P49" s="69"/>
      <c r="Q49" s="69"/>
      <c r="R49" s="69"/>
      <c r="S49" s="69"/>
      <c r="T49" s="69"/>
      <c r="U49" s="69"/>
      <c r="V49" s="69"/>
      <c r="W49" s="69"/>
      <c r="X49" s="69"/>
      <c r="Y49" s="69"/>
      <c r="Z49" s="69"/>
      <c r="AA49" s="69"/>
      <c r="AB49" s="69"/>
      <c r="AC49" s="69"/>
      <c r="AD49" s="69"/>
      <c r="AE49" s="69"/>
      <c r="AF49" s="69"/>
      <c r="AG49" s="69"/>
      <c r="AH49" s="69"/>
      <c r="AI49" s="69"/>
      <c r="AJ49" s="69"/>
      <c r="AK49" s="69"/>
      <c r="AL49" s="69"/>
      <c r="AM49" s="69"/>
      <c r="AN49" s="69"/>
      <c r="AO49" s="69"/>
      <c r="AP49" s="69"/>
      <c r="AQ49" s="69"/>
      <c r="AR49" s="69"/>
      <c r="AS49" s="69"/>
      <c r="AT49" s="69"/>
      <c r="AU49" s="69"/>
      <c r="AV49" s="69"/>
      <c r="AW49" s="69"/>
      <c r="AX49" s="69"/>
      <c r="AY49" s="69"/>
      <c r="AZ49" s="69"/>
      <c r="BA49" s="69"/>
      <c r="BB49" s="69"/>
      <c r="BC49" s="69"/>
      <c r="BD49" s="69"/>
      <c r="BE49" s="69"/>
      <c r="BF49" s="69"/>
      <c r="BG49" s="69"/>
      <c r="BH49" s="69"/>
      <c r="BI49" s="69"/>
      <c r="BJ49" s="69"/>
      <c r="BK49" s="69"/>
      <c r="BL49" s="69"/>
      <c r="BM49" s="69"/>
      <c r="BN49" s="69"/>
      <c r="BO49" s="69"/>
      <c r="BP49" s="69"/>
      <c r="BQ49" s="69"/>
      <c r="BR49" s="69"/>
      <c r="BS49" s="69"/>
      <c r="BT49" s="69"/>
      <c r="BU49" s="69"/>
      <c r="BV49" s="69"/>
      <c r="BW49" s="69"/>
      <c r="BX49" s="69"/>
      <c r="BY49" s="69"/>
      <c r="BZ49" s="69"/>
      <c r="CA49" s="69"/>
      <c r="CB49" s="69"/>
      <c r="CC49" s="69"/>
      <c r="CD49" s="69"/>
      <c r="CE49" s="69"/>
      <c r="CF49" s="69"/>
      <c r="CG49" s="69"/>
      <c r="CH49" s="69"/>
      <c r="CI49" s="69"/>
      <c r="CJ49" s="69"/>
      <c r="CK49" s="69"/>
      <c r="CL49" s="69"/>
      <c r="CM49" s="69"/>
      <c r="CN49" s="69"/>
      <c r="CO49" s="69"/>
      <c r="CP49" s="69"/>
      <c r="CQ49" s="69"/>
      <c r="CR49" s="69"/>
      <c r="CS49" s="69"/>
      <c r="CT49" s="69"/>
      <c r="CU49" s="69"/>
      <c r="CV49" s="69"/>
      <c r="CW49" s="69"/>
      <c r="CX49" s="69"/>
      <c r="CY49" s="69"/>
      <c r="CZ49" s="69"/>
      <c r="DA49" s="69"/>
      <c r="DB49" s="69"/>
      <c r="DC49" s="69"/>
      <c r="DD49" s="69"/>
      <c r="DE49" s="69"/>
      <c r="DF49" s="69"/>
      <c r="DG49" s="69"/>
      <c r="DH49" s="69"/>
      <c r="DI49" s="69"/>
      <c r="DJ49" s="69"/>
      <c r="DK49" s="69"/>
      <c r="DL49" s="69"/>
      <c r="DM49" s="69"/>
      <c r="DN49" s="69"/>
      <c r="DO49" s="69"/>
      <c r="DP49" s="69"/>
      <c r="DQ49" s="69"/>
      <c r="DR49" s="69"/>
      <c r="DS49" s="69"/>
      <c r="DT49" s="69"/>
      <c r="DU49" s="69"/>
      <c r="DV49" s="69"/>
      <c r="DW49" s="69"/>
      <c r="DX49" s="69"/>
      <c r="DY49" s="69"/>
      <c r="DZ49" s="69"/>
      <c r="EA49" s="69"/>
      <c r="EB49" s="69"/>
      <c r="EC49" s="69"/>
      <c r="ED49" s="69"/>
      <c r="EE49" s="69"/>
      <c r="EF49" s="69"/>
      <c r="EG49" s="69"/>
      <c r="EH49" s="69"/>
      <c r="EI49" s="69"/>
      <c r="EJ49" s="69"/>
      <c r="EK49" s="69"/>
      <c r="EL49" s="69"/>
      <c r="EM49" s="69"/>
      <c r="EN49" s="69"/>
      <c r="EO49" s="69"/>
      <c r="EP49" s="69"/>
      <c r="EQ49" s="69"/>
      <c r="ER49" s="69"/>
      <c r="ES49" s="69"/>
      <c r="ET49" s="69"/>
      <c r="EU49" s="69"/>
      <c r="EV49" s="69"/>
      <c r="EW49" s="69"/>
      <c r="EX49" s="69"/>
      <c r="EY49" s="69"/>
      <c r="EZ49" s="69"/>
      <c r="FA49" s="69"/>
      <c r="FB49" s="69"/>
      <c r="FC49" s="69"/>
      <c r="FD49" s="69"/>
      <c r="FE49" s="69"/>
      <c r="FF49" s="69"/>
      <c r="FG49" s="69"/>
      <c r="FH49" s="69"/>
      <c r="FI49" s="69"/>
      <c r="FJ49" s="69"/>
      <c r="FK49" s="69"/>
      <c r="FL49" s="69"/>
      <c r="FM49" s="69"/>
      <c r="FN49" s="69"/>
      <c r="FO49" s="69"/>
      <c r="FP49" s="69"/>
      <c r="FQ49" s="69"/>
      <c r="FR49" s="69"/>
      <c r="FS49" s="69"/>
      <c r="FT49" s="69"/>
      <c r="FU49" s="69"/>
      <c r="FV49" s="69"/>
      <c r="FW49" s="69"/>
      <c r="FX49" s="69"/>
      <c r="FY49" s="69"/>
    </row>
    <row r="50" spans="2:181" s="77" customFormat="1" ht="18" customHeight="1" thickBot="1" x14ac:dyDescent="0.35">
      <c r="B50" s="99"/>
      <c r="C50" s="316" t="s">
        <v>50</v>
      </c>
      <c r="D50" s="316"/>
      <c r="E50" s="316"/>
      <c r="F50" s="316"/>
      <c r="G50" s="100">
        <v>2.36</v>
      </c>
      <c r="H50" s="101" t="s">
        <v>51</v>
      </c>
      <c r="I50" s="218"/>
      <c r="J50" s="69"/>
      <c r="K50" s="69"/>
      <c r="L50" s="69"/>
      <c r="M50" s="69"/>
      <c r="N50" s="69"/>
      <c r="O50" s="69"/>
      <c r="P50" s="69"/>
      <c r="Q50" s="69"/>
      <c r="R50" s="69"/>
      <c r="S50" s="69"/>
      <c r="T50" s="69"/>
      <c r="U50" s="69"/>
      <c r="V50" s="69"/>
      <c r="W50" s="69"/>
      <c r="X50" s="69"/>
      <c r="Y50" s="69"/>
      <c r="Z50" s="69"/>
      <c r="AA50" s="69"/>
      <c r="AB50" s="69"/>
      <c r="AC50" s="69"/>
      <c r="AD50" s="69"/>
      <c r="AE50" s="69"/>
      <c r="AF50" s="69"/>
      <c r="AG50" s="69"/>
      <c r="AH50" s="69"/>
      <c r="AI50" s="69"/>
      <c r="AJ50" s="69"/>
      <c r="AK50" s="69"/>
      <c r="AL50" s="69"/>
      <c r="AM50" s="69"/>
      <c r="AN50" s="69"/>
      <c r="AO50" s="69"/>
      <c r="AP50" s="69"/>
      <c r="AQ50" s="69"/>
      <c r="AR50" s="69"/>
      <c r="AS50" s="69"/>
      <c r="AT50" s="69"/>
      <c r="AU50" s="69"/>
      <c r="AV50" s="69"/>
      <c r="AW50" s="69"/>
      <c r="AX50" s="69"/>
      <c r="AY50" s="69"/>
      <c r="AZ50" s="69"/>
      <c r="BA50" s="69"/>
      <c r="BB50" s="69"/>
      <c r="BC50" s="69"/>
      <c r="BD50" s="69"/>
      <c r="BE50" s="69"/>
      <c r="BF50" s="69"/>
      <c r="BG50" s="69"/>
      <c r="BH50" s="69"/>
      <c r="BI50" s="69"/>
      <c r="BJ50" s="69"/>
      <c r="BK50" s="69"/>
      <c r="BL50" s="69"/>
      <c r="BM50" s="69"/>
      <c r="BN50" s="69"/>
      <c r="BO50" s="69"/>
      <c r="BP50" s="69"/>
      <c r="BQ50" s="69"/>
      <c r="BR50" s="69"/>
      <c r="BS50" s="69"/>
      <c r="BT50" s="69"/>
      <c r="BU50" s="69"/>
      <c r="BV50" s="69"/>
      <c r="BW50" s="69"/>
      <c r="BX50" s="69"/>
      <c r="BY50" s="69"/>
      <c r="BZ50" s="69"/>
      <c r="CA50" s="69"/>
      <c r="CB50" s="69"/>
      <c r="CC50" s="69"/>
      <c r="CD50" s="69"/>
      <c r="CE50" s="69"/>
      <c r="CF50" s="69"/>
      <c r="CG50" s="69"/>
      <c r="CH50" s="69"/>
      <c r="CI50" s="69"/>
      <c r="CJ50" s="69"/>
      <c r="CK50" s="69"/>
      <c r="CL50" s="69"/>
      <c r="CM50" s="69"/>
      <c r="CN50" s="69"/>
      <c r="CO50" s="69"/>
      <c r="CP50" s="69"/>
      <c r="CQ50" s="69"/>
      <c r="CR50" s="69"/>
      <c r="CS50" s="69"/>
      <c r="CT50" s="69"/>
      <c r="CU50" s="69"/>
      <c r="CV50" s="69"/>
      <c r="CW50" s="69"/>
      <c r="CX50" s="69"/>
      <c r="CY50" s="69"/>
      <c r="CZ50" s="69"/>
      <c r="DA50" s="69"/>
      <c r="DB50" s="69"/>
      <c r="DC50" s="69"/>
      <c r="DD50" s="69"/>
      <c r="DE50" s="69"/>
      <c r="DF50" s="69"/>
      <c r="DG50" s="69"/>
      <c r="DH50" s="69"/>
      <c r="DI50" s="69"/>
      <c r="DJ50" s="69"/>
      <c r="DK50" s="69"/>
      <c r="DL50" s="69"/>
      <c r="DM50" s="69"/>
      <c r="DN50" s="69"/>
      <c r="DO50" s="69"/>
      <c r="DP50" s="69"/>
      <c r="DQ50" s="69"/>
      <c r="DR50" s="69"/>
      <c r="DS50" s="69"/>
      <c r="DT50" s="69"/>
      <c r="DU50" s="69"/>
      <c r="DV50" s="69"/>
      <c r="DW50" s="69"/>
      <c r="DX50" s="69"/>
      <c r="DY50" s="69"/>
      <c r="DZ50" s="69"/>
      <c r="EA50" s="69"/>
      <c r="EB50" s="69"/>
      <c r="EC50" s="69"/>
      <c r="ED50" s="69"/>
      <c r="EE50" s="69"/>
      <c r="EF50" s="69"/>
      <c r="EG50" s="69"/>
      <c r="EH50" s="69"/>
      <c r="EI50" s="69"/>
      <c r="EJ50" s="69"/>
      <c r="EK50" s="69"/>
      <c r="EL50" s="69"/>
      <c r="EM50" s="69"/>
      <c r="EN50" s="69"/>
      <c r="EO50" s="69"/>
      <c r="EP50" s="69"/>
      <c r="EQ50" s="69"/>
      <c r="ER50" s="69"/>
      <c r="ES50" s="69"/>
      <c r="ET50" s="69"/>
      <c r="EU50" s="69"/>
      <c r="EV50" s="69"/>
      <c r="EW50" s="69"/>
      <c r="EX50" s="69"/>
      <c r="EY50" s="69"/>
      <c r="EZ50" s="69"/>
      <c r="FA50" s="69"/>
      <c r="FB50" s="69"/>
      <c r="FC50" s="69"/>
      <c r="FD50" s="69"/>
      <c r="FE50" s="69"/>
      <c r="FF50" s="69"/>
      <c r="FG50" s="69"/>
      <c r="FH50" s="69"/>
      <c r="FI50" s="69"/>
      <c r="FJ50" s="69"/>
      <c r="FK50" s="69"/>
      <c r="FL50" s="69"/>
      <c r="FM50" s="69"/>
      <c r="FN50" s="69"/>
      <c r="FO50" s="69"/>
      <c r="FP50" s="69"/>
      <c r="FQ50" s="69"/>
      <c r="FR50" s="69"/>
      <c r="FS50" s="69"/>
      <c r="FT50" s="69"/>
      <c r="FU50" s="69"/>
      <c r="FV50" s="69"/>
      <c r="FW50" s="69"/>
      <c r="FX50" s="69"/>
      <c r="FY50" s="69"/>
    </row>
    <row r="51" spans="2:181" s="77" customFormat="1" ht="18" customHeight="1" thickBot="1" x14ac:dyDescent="0.35">
      <c r="B51" s="103"/>
      <c r="C51" s="296" t="s">
        <v>52</v>
      </c>
      <c r="D51" s="296"/>
      <c r="E51" s="296"/>
      <c r="F51" s="296"/>
      <c r="G51" s="104">
        <v>3109838080</v>
      </c>
      <c r="H51" s="105"/>
      <c r="I51" s="218"/>
      <c r="J51" s="69"/>
      <c r="K51" s="69"/>
      <c r="L51" s="69"/>
      <c r="M51" s="69"/>
      <c r="N51" s="69"/>
      <c r="O51" s="69"/>
      <c r="P51" s="69"/>
      <c r="Q51" s="69"/>
      <c r="R51" s="69"/>
      <c r="S51" s="69"/>
      <c r="T51" s="69"/>
      <c r="U51" s="69"/>
      <c r="V51" s="69"/>
      <c r="W51" s="69"/>
      <c r="X51" s="69"/>
      <c r="Y51" s="69"/>
      <c r="Z51" s="69"/>
      <c r="AA51" s="69"/>
      <c r="AB51" s="69"/>
      <c r="AC51" s="69"/>
      <c r="AD51" s="69"/>
      <c r="AE51" s="69"/>
      <c r="AF51" s="69"/>
      <c r="AG51" s="69"/>
      <c r="AH51" s="69"/>
      <c r="AI51" s="69"/>
      <c r="AJ51" s="69"/>
      <c r="AK51" s="69"/>
      <c r="AL51" s="69"/>
      <c r="AM51" s="69"/>
      <c r="AN51" s="69"/>
      <c r="AO51" s="69"/>
      <c r="AP51" s="69"/>
      <c r="AQ51" s="69"/>
      <c r="AR51" s="69"/>
      <c r="AS51" s="69"/>
      <c r="AT51" s="69"/>
      <c r="AU51" s="69"/>
      <c r="AV51" s="69"/>
      <c r="AW51" s="69"/>
      <c r="AX51" s="69"/>
      <c r="AY51" s="69"/>
      <c r="AZ51" s="69"/>
      <c r="BA51" s="69"/>
      <c r="BB51" s="69"/>
      <c r="BC51" s="69"/>
      <c r="BD51" s="69"/>
      <c r="BE51" s="69"/>
      <c r="BF51" s="69"/>
      <c r="BG51" s="69"/>
      <c r="BH51" s="69"/>
      <c r="BI51" s="69"/>
      <c r="BJ51" s="69"/>
      <c r="BK51" s="69"/>
      <c r="BL51" s="69"/>
      <c r="BM51" s="69"/>
      <c r="BN51" s="69"/>
      <c r="BO51" s="69"/>
      <c r="BP51" s="69"/>
      <c r="BQ51" s="69"/>
      <c r="BR51" s="69"/>
      <c r="BS51" s="69"/>
      <c r="BT51" s="69"/>
      <c r="BU51" s="69"/>
      <c r="BV51" s="69"/>
      <c r="BW51" s="69"/>
      <c r="BX51" s="69"/>
      <c r="BY51" s="69"/>
      <c r="BZ51" s="69"/>
      <c r="CA51" s="69"/>
      <c r="CB51" s="69"/>
      <c r="CC51" s="69"/>
      <c r="CD51" s="69"/>
      <c r="CE51" s="69"/>
      <c r="CF51" s="69"/>
      <c r="CG51" s="69"/>
      <c r="CH51" s="69"/>
      <c r="CI51" s="69"/>
      <c r="CJ51" s="69"/>
      <c r="CK51" s="69"/>
      <c r="CL51" s="69"/>
      <c r="CM51" s="69"/>
      <c r="CN51" s="69"/>
      <c r="CO51" s="69"/>
      <c r="CP51" s="69"/>
      <c r="CQ51" s="69"/>
      <c r="CR51" s="69"/>
      <c r="CS51" s="69"/>
      <c r="CT51" s="69"/>
      <c r="CU51" s="69"/>
      <c r="CV51" s="69"/>
      <c r="CW51" s="69"/>
      <c r="CX51" s="69"/>
      <c r="CY51" s="69"/>
      <c r="CZ51" s="69"/>
      <c r="DA51" s="69"/>
      <c r="DB51" s="69"/>
      <c r="DC51" s="69"/>
      <c r="DD51" s="69"/>
      <c r="DE51" s="69"/>
      <c r="DF51" s="69"/>
      <c r="DG51" s="69"/>
      <c r="DH51" s="69"/>
      <c r="DI51" s="69"/>
      <c r="DJ51" s="69"/>
      <c r="DK51" s="69"/>
      <c r="DL51" s="69"/>
      <c r="DM51" s="69"/>
      <c r="DN51" s="69"/>
      <c r="DO51" s="69"/>
      <c r="DP51" s="69"/>
      <c r="DQ51" s="69"/>
      <c r="DR51" s="69"/>
      <c r="DS51" s="69"/>
      <c r="DT51" s="69"/>
      <c r="DU51" s="69"/>
      <c r="DV51" s="69"/>
      <c r="DW51" s="69"/>
      <c r="DX51" s="69"/>
      <c r="DY51" s="69"/>
      <c r="DZ51" s="69"/>
      <c r="EA51" s="69"/>
      <c r="EB51" s="69"/>
      <c r="EC51" s="69"/>
      <c r="ED51" s="69"/>
      <c r="EE51" s="69"/>
      <c r="EF51" s="69"/>
      <c r="EG51" s="69"/>
      <c r="EH51" s="69"/>
      <c r="EI51" s="69"/>
      <c r="EJ51" s="69"/>
      <c r="EK51" s="69"/>
      <c r="EL51" s="69"/>
      <c r="EM51" s="69"/>
      <c r="EN51" s="69"/>
      <c r="EO51" s="69"/>
      <c r="EP51" s="69"/>
      <c r="EQ51" s="69"/>
      <c r="ER51" s="69"/>
      <c r="ES51" s="69"/>
      <c r="ET51" s="69"/>
      <c r="EU51" s="69"/>
      <c r="EV51" s="69"/>
      <c r="EW51" s="69"/>
      <c r="EX51" s="69"/>
      <c r="EY51" s="69"/>
      <c r="EZ51" s="69"/>
      <c r="FA51" s="69"/>
      <c r="FB51" s="69"/>
      <c r="FC51" s="69"/>
      <c r="FD51" s="69"/>
      <c r="FE51" s="69"/>
      <c r="FF51" s="69"/>
      <c r="FG51" s="69"/>
      <c r="FH51" s="69"/>
      <c r="FI51" s="69"/>
      <c r="FJ51" s="69"/>
      <c r="FK51" s="69"/>
      <c r="FL51" s="69"/>
      <c r="FM51" s="69"/>
      <c r="FN51" s="69"/>
      <c r="FO51" s="69"/>
      <c r="FP51" s="69"/>
      <c r="FQ51" s="69"/>
      <c r="FR51" s="69"/>
      <c r="FS51" s="69"/>
      <c r="FT51" s="69"/>
      <c r="FU51" s="69"/>
      <c r="FV51" s="69"/>
      <c r="FW51" s="69"/>
      <c r="FX51" s="69"/>
      <c r="FY51" s="69"/>
    </row>
    <row r="52" spans="2:181" s="77" customFormat="1" ht="18" customHeight="1" thickBot="1" x14ac:dyDescent="0.35">
      <c r="B52" s="297" t="s">
        <v>53</v>
      </c>
      <c r="C52" s="298"/>
      <c r="D52" s="298"/>
      <c r="E52" s="298"/>
      <c r="F52" s="298"/>
      <c r="G52" s="299"/>
      <c r="H52" s="106"/>
      <c r="I52" s="218"/>
      <c r="J52" s="69"/>
      <c r="K52" s="69"/>
      <c r="L52" s="69"/>
      <c r="M52" s="69"/>
      <c r="N52" s="69"/>
      <c r="O52" s="69"/>
      <c r="P52" s="69"/>
      <c r="Q52" s="69"/>
      <c r="R52" s="69"/>
      <c r="S52" s="69"/>
      <c r="T52" s="69"/>
      <c r="U52" s="69"/>
      <c r="V52" s="69"/>
      <c r="W52" s="69"/>
      <c r="X52" s="69"/>
      <c r="Y52" s="69"/>
      <c r="Z52" s="69"/>
      <c r="AA52" s="69"/>
      <c r="AB52" s="69"/>
      <c r="AC52" s="69"/>
      <c r="AD52" s="69"/>
      <c r="AE52" s="69"/>
      <c r="AF52" s="69"/>
      <c r="AG52" s="69"/>
      <c r="AH52" s="69"/>
      <c r="AI52" s="69"/>
      <c r="AJ52" s="69"/>
      <c r="AK52" s="69"/>
      <c r="AL52" s="69"/>
      <c r="AM52" s="69"/>
      <c r="AN52" s="69"/>
      <c r="AO52" s="69"/>
      <c r="AP52" s="69"/>
      <c r="AQ52" s="69"/>
      <c r="AR52" s="69"/>
      <c r="AS52" s="69"/>
      <c r="AT52" s="69"/>
      <c r="AU52" s="69"/>
      <c r="AV52" s="69"/>
      <c r="AW52" s="69"/>
      <c r="AX52" s="69"/>
      <c r="AY52" s="69"/>
      <c r="AZ52" s="69"/>
      <c r="BA52" s="69"/>
      <c r="BB52" s="69"/>
      <c r="BC52" s="69"/>
      <c r="BD52" s="69"/>
      <c r="BE52" s="69"/>
      <c r="BF52" s="69"/>
      <c r="BG52" s="69"/>
      <c r="BH52" s="69"/>
      <c r="BI52" s="69"/>
      <c r="BJ52" s="69"/>
      <c r="BK52" s="69"/>
      <c r="BL52" s="69"/>
      <c r="BM52" s="69"/>
      <c r="BN52" s="69"/>
      <c r="BO52" s="69"/>
      <c r="BP52" s="69"/>
      <c r="BQ52" s="69"/>
      <c r="BR52" s="69"/>
      <c r="BS52" s="69"/>
      <c r="BT52" s="69"/>
      <c r="BU52" s="69"/>
      <c r="BV52" s="69"/>
      <c r="BW52" s="69"/>
      <c r="BX52" s="69"/>
      <c r="BY52" s="69"/>
      <c r="BZ52" s="69"/>
      <c r="CA52" s="69"/>
      <c r="CB52" s="69"/>
      <c r="CC52" s="69"/>
      <c r="CD52" s="69"/>
      <c r="CE52" s="69"/>
      <c r="CF52" s="69"/>
      <c r="CG52" s="69"/>
      <c r="CH52" s="69"/>
      <c r="CI52" s="69"/>
      <c r="CJ52" s="69"/>
      <c r="CK52" s="69"/>
      <c r="CL52" s="69"/>
      <c r="CM52" s="69"/>
      <c r="CN52" s="69"/>
      <c r="CO52" s="69"/>
      <c r="CP52" s="69"/>
      <c r="CQ52" s="69"/>
      <c r="CR52" s="69"/>
      <c r="CS52" s="69"/>
      <c r="CT52" s="69"/>
      <c r="CU52" s="69"/>
      <c r="CV52" s="69"/>
      <c r="CW52" s="69"/>
      <c r="CX52" s="69"/>
      <c r="CY52" s="69"/>
      <c r="CZ52" s="69"/>
      <c r="DA52" s="69"/>
      <c r="DB52" s="69"/>
      <c r="DC52" s="69"/>
      <c r="DD52" s="69"/>
      <c r="DE52" s="69"/>
      <c r="DF52" s="69"/>
      <c r="DG52" s="69"/>
      <c r="DH52" s="69"/>
      <c r="DI52" s="69"/>
      <c r="DJ52" s="69"/>
      <c r="DK52" s="69"/>
      <c r="DL52" s="69"/>
      <c r="DM52" s="69"/>
      <c r="DN52" s="69"/>
      <c r="DO52" s="69"/>
      <c r="DP52" s="69"/>
      <c r="DQ52" s="69"/>
      <c r="DR52" s="69"/>
      <c r="DS52" s="69"/>
      <c r="DT52" s="69"/>
      <c r="DU52" s="69"/>
      <c r="DV52" s="69"/>
      <c r="DW52" s="69"/>
      <c r="DX52" s="69"/>
      <c r="DY52" s="69"/>
      <c r="DZ52" s="69"/>
      <c r="EA52" s="69"/>
      <c r="EB52" s="69"/>
      <c r="EC52" s="69"/>
      <c r="ED52" s="69"/>
      <c r="EE52" s="69"/>
      <c r="EF52" s="69"/>
      <c r="EG52" s="69"/>
      <c r="EH52" s="69"/>
      <c r="EI52" s="69"/>
      <c r="EJ52" s="69"/>
      <c r="EK52" s="69"/>
      <c r="EL52" s="69"/>
      <c r="EM52" s="69"/>
      <c r="EN52" s="69"/>
      <c r="EO52" s="69"/>
      <c r="EP52" s="69"/>
      <c r="EQ52" s="69"/>
      <c r="ER52" s="69"/>
      <c r="ES52" s="69"/>
      <c r="ET52" s="69"/>
      <c r="EU52" s="69"/>
      <c r="EV52" s="69"/>
      <c r="EW52" s="69"/>
      <c r="EX52" s="69"/>
      <c r="EY52" s="69"/>
      <c r="EZ52" s="69"/>
      <c r="FA52" s="69"/>
      <c r="FB52" s="69"/>
      <c r="FC52" s="69"/>
      <c r="FD52" s="69"/>
      <c r="FE52" s="69"/>
      <c r="FF52" s="69"/>
      <c r="FG52" s="69"/>
      <c r="FH52" s="69"/>
      <c r="FI52" s="69"/>
      <c r="FJ52" s="69"/>
      <c r="FK52" s="69"/>
      <c r="FL52" s="69"/>
      <c r="FM52" s="69"/>
      <c r="FN52" s="69"/>
      <c r="FO52" s="69"/>
      <c r="FP52" s="69"/>
      <c r="FQ52" s="69"/>
      <c r="FR52" s="69"/>
      <c r="FS52" s="69"/>
      <c r="FT52" s="69"/>
      <c r="FU52" s="69"/>
      <c r="FV52" s="69"/>
      <c r="FW52" s="69"/>
      <c r="FX52" s="69"/>
      <c r="FY52" s="69"/>
    </row>
    <row r="53" spans="2:181" s="77" customFormat="1" ht="14.85" customHeight="1" x14ac:dyDescent="0.3">
      <c r="B53" s="300"/>
      <c r="C53" s="302" t="s">
        <v>54</v>
      </c>
      <c r="D53" s="302" t="s">
        <v>55</v>
      </c>
      <c r="E53" s="107" t="s">
        <v>56</v>
      </c>
      <c r="F53" s="304" t="s">
        <v>57</v>
      </c>
      <c r="G53" s="108" t="s">
        <v>10</v>
      </c>
      <c r="H53" s="94" t="s">
        <v>58</v>
      </c>
      <c r="I53" s="218"/>
      <c r="J53" s="69"/>
      <c r="K53" s="69"/>
      <c r="L53" s="69"/>
      <c r="M53" s="69"/>
      <c r="N53" s="69"/>
      <c r="O53" s="69"/>
      <c r="P53" s="69"/>
      <c r="Q53" s="69"/>
      <c r="R53" s="69"/>
      <c r="S53" s="69"/>
      <c r="T53" s="69"/>
      <c r="U53" s="69"/>
      <c r="V53" s="69"/>
      <c r="W53" s="69"/>
      <c r="X53" s="69"/>
      <c r="Y53" s="69"/>
      <c r="Z53" s="69"/>
      <c r="AA53" s="69"/>
      <c r="AB53" s="69"/>
      <c r="AC53" s="69"/>
      <c r="AD53" s="69"/>
      <c r="AE53" s="69"/>
      <c r="AF53" s="69"/>
      <c r="AG53" s="69"/>
      <c r="AH53" s="69"/>
      <c r="AI53" s="69"/>
      <c r="AJ53" s="69"/>
      <c r="AK53" s="69"/>
      <c r="AL53" s="69"/>
      <c r="AM53" s="69"/>
      <c r="AN53" s="69"/>
      <c r="AO53" s="69"/>
      <c r="AP53" s="69"/>
      <c r="AQ53" s="69"/>
      <c r="AR53" s="69"/>
      <c r="AS53" s="69"/>
      <c r="AT53" s="69"/>
      <c r="AU53" s="69"/>
      <c r="AV53" s="69"/>
      <c r="AW53" s="69"/>
      <c r="AX53" s="69"/>
      <c r="AY53" s="69"/>
      <c r="AZ53" s="69"/>
      <c r="BA53" s="69"/>
      <c r="BB53" s="69"/>
      <c r="BC53" s="69"/>
      <c r="BD53" s="69"/>
      <c r="BE53" s="69"/>
      <c r="BF53" s="69"/>
      <c r="BG53" s="69"/>
      <c r="BH53" s="69"/>
      <c r="BI53" s="69"/>
      <c r="BJ53" s="69"/>
      <c r="BK53" s="69"/>
      <c r="BL53" s="69"/>
      <c r="BM53" s="69"/>
      <c r="BN53" s="69"/>
      <c r="BO53" s="69"/>
      <c r="BP53" s="69"/>
      <c r="BQ53" s="69"/>
      <c r="BR53" s="69"/>
      <c r="BS53" s="69"/>
      <c r="BT53" s="69"/>
      <c r="BU53" s="69"/>
      <c r="BV53" s="69"/>
      <c r="BW53" s="69"/>
      <c r="BX53" s="69"/>
      <c r="BY53" s="69"/>
      <c r="BZ53" s="69"/>
      <c r="CA53" s="69"/>
      <c r="CB53" s="69"/>
      <c r="CC53" s="69"/>
      <c r="CD53" s="69"/>
      <c r="CE53" s="69"/>
      <c r="CF53" s="69"/>
      <c r="CG53" s="69"/>
      <c r="CH53" s="69"/>
      <c r="CI53" s="69"/>
      <c r="CJ53" s="69"/>
      <c r="CK53" s="69"/>
      <c r="CL53" s="69"/>
      <c r="CM53" s="69"/>
      <c r="CN53" s="69"/>
      <c r="CO53" s="69"/>
      <c r="CP53" s="69"/>
      <c r="CQ53" s="69"/>
      <c r="CR53" s="69"/>
      <c r="CS53" s="69"/>
      <c r="CT53" s="69"/>
      <c r="CU53" s="69"/>
      <c r="CV53" s="69"/>
      <c r="CW53" s="69"/>
      <c r="CX53" s="69"/>
      <c r="CY53" s="69"/>
      <c r="CZ53" s="69"/>
      <c r="DA53" s="69"/>
      <c r="DB53" s="69"/>
      <c r="DC53" s="69"/>
      <c r="DD53" s="69"/>
      <c r="DE53" s="69"/>
      <c r="DF53" s="69"/>
      <c r="DG53" s="69"/>
      <c r="DH53" s="69"/>
      <c r="DI53" s="69"/>
      <c r="DJ53" s="69"/>
      <c r="DK53" s="69"/>
      <c r="DL53" s="69"/>
      <c r="DM53" s="69"/>
      <c r="DN53" s="69"/>
      <c r="DO53" s="69"/>
      <c r="DP53" s="69"/>
      <c r="DQ53" s="69"/>
      <c r="DR53" s="69"/>
      <c r="DS53" s="69"/>
      <c r="DT53" s="69"/>
      <c r="DU53" s="69"/>
      <c r="DV53" s="69"/>
      <c r="DW53" s="69"/>
      <c r="DX53" s="69"/>
      <c r="DY53" s="69"/>
      <c r="DZ53" s="69"/>
      <c r="EA53" s="69"/>
      <c r="EB53" s="69"/>
      <c r="EC53" s="69"/>
      <c r="ED53" s="69"/>
      <c r="EE53" s="69"/>
      <c r="EF53" s="69"/>
      <c r="EG53" s="69"/>
      <c r="EH53" s="69"/>
      <c r="EI53" s="69"/>
      <c r="EJ53" s="69"/>
      <c r="EK53" s="69"/>
      <c r="EL53" s="69"/>
      <c r="EM53" s="69"/>
      <c r="EN53" s="69"/>
      <c r="EO53" s="69"/>
      <c r="EP53" s="69"/>
      <c r="EQ53" s="69"/>
      <c r="ER53" s="69"/>
      <c r="ES53" s="69"/>
      <c r="ET53" s="69"/>
      <c r="EU53" s="69"/>
      <c r="EV53" s="69"/>
      <c r="EW53" s="69"/>
      <c r="EX53" s="69"/>
      <c r="EY53" s="69"/>
      <c r="EZ53" s="69"/>
      <c r="FA53" s="69"/>
      <c r="FB53" s="69"/>
      <c r="FC53" s="69"/>
      <c r="FD53" s="69"/>
      <c r="FE53" s="69"/>
      <c r="FF53" s="69"/>
      <c r="FG53" s="69"/>
      <c r="FH53" s="69"/>
      <c r="FI53" s="69"/>
      <c r="FJ53" s="69"/>
      <c r="FK53" s="69"/>
      <c r="FL53" s="69"/>
      <c r="FM53" s="69"/>
      <c r="FN53" s="69"/>
      <c r="FO53" s="69"/>
      <c r="FP53" s="69"/>
      <c r="FQ53" s="69"/>
      <c r="FR53" s="69"/>
      <c r="FS53" s="69"/>
      <c r="FT53" s="69"/>
      <c r="FU53" s="69"/>
      <c r="FV53" s="69"/>
      <c r="FW53" s="69"/>
      <c r="FX53" s="69"/>
      <c r="FY53" s="69"/>
    </row>
    <row r="54" spans="2:181" s="77" customFormat="1" ht="14.85" customHeight="1" x14ac:dyDescent="0.3">
      <c r="B54" s="301"/>
      <c r="C54" s="303"/>
      <c r="D54" s="303"/>
      <c r="E54" s="109" t="s">
        <v>59</v>
      </c>
      <c r="F54" s="305"/>
      <c r="G54" s="110" t="s">
        <v>14</v>
      </c>
      <c r="H54" s="69"/>
      <c r="I54" s="218"/>
      <c r="J54" s="69"/>
      <c r="K54" s="69"/>
      <c r="L54" s="69"/>
      <c r="M54" s="69"/>
      <c r="N54" s="69"/>
      <c r="O54" s="69"/>
      <c r="P54" s="69"/>
      <c r="Q54" s="69"/>
      <c r="R54" s="69"/>
      <c r="S54" s="69"/>
      <c r="T54" s="69"/>
      <c r="U54" s="69"/>
      <c r="V54" s="69"/>
      <c r="W54" s="69"/>
      <c r="X54" s="69"/>
      <c r="Y54" s="69"/>
      <c r="Z54" s="69"/>
      <c r="AA54" s="69"/>
      <c r="AB54" s="69"/>
      <c r="AC54" s="69"/>
      <c r="AD54" s="69"/>
      <c r="AE54" s="69"/>
      <c r="AF54" s="69"/>
      <c r="AG54" s="69"/>
      <c r="AH54" s="69"/>
      <c r="AI54" s="69"/>
      <c r="AJ54" s="69"/>
      <c r="AK54" s="69"/>
      <c r="AL54" s="69"/>
      <c r="AM54" s="69"/>
      <c r="AN54" s="69"/>
      <c r="AO54" s="69"/>
      <c r="AP54" s="69"/>
      <c r="AQ54" s="69"/>
      <c r="AR54" s="69"/>
      <c r="AS54" s="69"/>
      <c r="AT54" s="69"/>
      <c r="AU54" s="69"/>
      <c r="AV54" s="69"/>
      <c r="AW54" s="69"/>
      <c r="AX54" s="69"/>
      <c r="AY54" s="69"/>
      <c r="AZ54" s="69"/>
      <c r="BA54" s="69"/>
      <c r="BB54" s="69"/>
      <c r="BC54" s="69"/>
      <c r="BD54" s="69"/>
      <c r="BE54" s="69"/>
      <c r="BF54" s="69"/>
      <c r="BG54" s="69"/>
      <c r="BH54" s="69"/>
      <c r="BI54" s="69"/>
      <c r="BJ54" s="69"/>
      <c r="BK54" s="69"/>
      <c r="BL54" s="69"/>
      <c r="BM54" s="69"/>
      <c r="BN54" s="69"/>
      <c r="BO54" s="69"/>
      <c r="BP54" s="69"/>
      <c r="BQ54" s="69"/>
      <c r="BR54" s="69"/>
      <c r="BS54" s="69"/>
      <c r="BT54" s="69"/>
      <c r="BU54" s="69"/>
      <c r="BV54" s="69"/>
      <c r="BW54" s="69"/>
      <c r="BX54" s="69"/>
      <c r="BY54" s="69"/>
      <c r="BZ54" s="69"/>
      <c r="CA54" s="69"/>
      <c r="CB54" s="69"/>
      <c r="CC54" s="69"/>
      <c r="CD54" s="69"/>
      <c r="CE54" s="69"/>
      <c r="CF54" s="69"/>
      <c r="CG54" s="69"/>
      <c r="CH54" s="69"/>
      <c r="CI54" s="69"/>
      <c r="CJ54" s="69"/>
      <c r="CK54" s="69"/>
      <c r="CL54" s="69"/>
      <c r="CM54" s="69"/>
      <c r="CN54" s="69"/>
      <c r="CO54" s="69"/>
      <c r="CP54" s="69"/>
      <c r="CQ54" s="69"/>
      <c r="CR54" s="69"/>
      <c r="CS54" s="69"/>
      <c r="CT54" s="69"/>
      <c r="CU54" s="69"/>
      <c r="CV54" s="69"/>
      <c r="CW54" s="69"/>
      <c r="CX54" s="69"/>
      <c r="CY54" s="69"/>
      <c r="CZ54" s="69"/>
      <c r="DA54" s="69"/>
      <c r="DB54" s="69"/>
      <c r="DC54" s="69"/>
      <c r="DD54" s="69"/>
      <c r="DE54" s="69"/>
      <c r="DF54" s="69"/>
      <c r="DG54" s="69"/>
      <c r="DH54" s="69"/>
      <c r="DI54" s="69"/>
      <c r="DJ54" s="69"/>
      <c r="DK54" s="69"/>
      <c r="DL54" s="69"/>
      <c r="DM54" s="69"/>
      <c r="DN54" s="69"/>
      <c r="DO54" s="69"/>
      <c r="DP54" s="69"/>
      <c r="DQ54" s="69"/>
      <c r="DR54" s="69"/>
      <c r="DS54" s="69"/>
      <c r="DT54" s="69"/>
      <c r="DU54" s="69"/>
      <c r="DV54" s="69"/>
      <c r="DW54" s="69"/>
      <c r="DX54" s="69"/>
      <c r="DY54" s="69"/>
      <c r="DZ54" s="69"/>
      <c r="EA54" s="69"/>
      <c r="EB54" s="69"/>
      <c r="EC54" s="69"/>
      <c r="ED54" s="69"/>
      <c r="EE54" s="69"/>
      <c r="EF54" s="69"/>
      <c r="EG54" s="69"/>
      <c r="EH54" s="69"/>
      <c r="EI54" s="69"/>
      <c r="EJ54" s="69"/>
      <c r="EK54" s="69"/>
      <c r="EL54" s="69"/>
      <c r="EM54" s="69"/>
      <c r="EN54" s="69"/>
      <c r="EO54" s="69"/>
      <c r="EP54" s="69"/>
      <c r="EQ54" s="69"/>
      <c r="ER54" s="69"/>
      <c r="ES54" s="69"/>
      <c r="ET54" s="69"/>
      <c r="EU54" s="69"/>
      <c r="EV54" s="69"/>
      <c r="EW54" s="69"/>
      <c r="EX54" s="69"/>
      <c r="EY54" s="69"/>
      <c r="EZ54" s="69"/>
      <c r="FA54" s="69"/>
      <c r="FB54" s="69"/>
      <c r="FC54" s="69"/>
      <c r="FD54" s="69"/>
      <c r="FE54" s="69"/>
      <c r="FF54" s="69"/>
      <c r="FG54" s="69"/>
      <c r="FH54" s="69"/>
      <c r="FI54" s="69"/>
      <c r="FJ54" s="69"/>
      <c r="FK54" s="69"/>
      <c r="FL54" s="69"/>
      <c r="FM54" s="69"/>
      <c r="FN54" s="69"/>
      <c r="FO54" s="69"/>
      <c r="FP54" s="69"/>
      <c r="FQ54" s="69"/>
      <c r="FR54" s="69"/>
      <c r="FS54" s="69"/>
      <c r="FT54" s="69"/>
      <c r="FU54" s="69"/>
      <c r="FV54" s="69"/>
      <c r="FW54" s="69"/>
      <c r="FX54" s="69"/>
      <c r="FY54" s="69"/>
    </row>
    <row r="55" spans="2:181" s="77" customFormat="1" ht="15" customHeight="1" thickBot="1" x14ac:dyDescent="0.35">
      <c r="B55" s="301"/>
      <c r="C55" s="303"/>
      <c r="D55" s="303"/>
      <c r="E55" s="254" t="s">
        <v>60</v>
      </c>
      <c r="F55" s="254" t="s">
        <v>61</v>
      </c>
      <c r="G55" s="255" t="s">
        <v>62</v>
      </c>
      <c r="H55" s="69"/>
      <c r="I55" s="218"/>
      <c r="J55" s="69"/>
      <c r="K55" s="69"/>
      <c r="L55" s="69"/>
      <c r="M55" s="69"/>
      <c r="N55" s="69"/>
      <c r="O55" s="69"/>
      <c r="P55" s="69"/>
      <c r="Q55" s="69"/>
      <c r="R55" s="69"/>
      <c r="S55" s="69"/>
      <c r="T55" s="69"/>
      <c r="U55" s="69"/>
      <c r="V55" s="69"/>
      <c r="W55" s="69"/>
      <c r="X55" s="69"/>
      <c r="Y55" s="69"/>
      <c r="Z55" s="69"/>
      <c r="AA55" s="69"/>
      <c r="AB55" s="69"/>
      <c r="AC55" s="69"/>
      <c r="AD55" s="69"/>
      <c r="AE55" s="69"/>
      <c r="AF55" s="69"/>
      <c r="AG55" s="69"/>
      <c r="AH55" s="69"/>
      <c r="AI55" s="69"/>
      <c r="AJ55" s="69"/>
      <c r="AK55" s="69"/>
      <c r="AL55" s="69"/>
      <c r="AM55" s="69"/>
      <c r="AN55" s="69"/>
      <c r="AO55" s="69"/>
      <c r="AP55" s="69"/>
      <c r="AQ55" s="69"/>
      <c r="AR55" s="69"/>
      <c r="AS55" s="69"/>
      <c r="AT55" s="69"/>
      <c r="AU55" s="69"/>
      <c r="AV55" s="69"/>
      <c r="AW55" s="69"/>
      <c r="AX55" s="69"/>
      <c r="AY55" s="69"/>
      <c r="AZ55" s="69"/>
      <c r="BA55" s="69"/>
      <c r="BB55" s="69"/>
      <c r="BC55" s="69"/>
      <c r="BD55" s="69"/>
      <c r="BE55" s="69"/>
      <c r="BF55" s="69"/>
      <c r="BG55" s="69"/>
      <c r="BH55" s="69"/>
      <c r="BI55" s="69"/>
      <c r="BJ55" s="69"/>
      <c r="BK55" s="69"/>
      <c r="BL55" s="69"/>
      <c r="BM55" s="69"/>
      <c r="BN55" s="69"/>
      <c r="BO55" s="69"/>
      <c r="BP55" s="69"/>
      <c r="BQ55" s="69"/>
      <c r="BR55" s="69"/>
      <c r="BS55" s="69"/>
      <c r="BT55" s="69"/>
      <c r="BU55" s="69"/>
      <c r="BV55" s="69"/>
      <c r="BW55" s="69"/>
      <c r="BX55" s="69"/>
      <c r="BY55" s="69"/>
      <c r="BZ55" s="69"/>
      <c r="CA55" s="69"/>
      <c r="CB55" s="69"/>
      <c r="CC55" s="69"/>
      <c r="CD55" s="69"/>
      <c r="CE55" s="69"/>
      <c r="CF55" s="69"/>
      <c r="CG55" s="69"/>
      <c r="CH55" s="69"/>
      <c r="CI55" s="69"/>
      <c r="CJ55" s="69"/>
      <c r="CK55" s="69"/>
      <c r="CL55" s="69"/>
      <c r="CM55" s="69"/>
      <c r="CN55" s="69"/>
      <c r="CO55" s="69"/>
      <c r="CP55" s="69"/>
      <c r="CQ55" s="69"/>
      <c r="CR55" s="69"/>
      <c r="CS55" s="69"/>
      <c r="CT55" s="69"/>
      <c r="CU55" s="69"/>
      <c r="CV55" s="69"/>
      <c r="CW55" s="69"/>
      <c r="CX55" s="69"/>
      <c r="CY55" s="69"/>
      <c r="CZ55" s="69"/>
      <c r="DA55" s="69"/>
      <c r="DB55" s="69"/>
      <c r="DC55" s="69"/>
      <c r="DD55" s="69"/>
      <c r="DE55" s="69"/>
      <c r="DF55" s="69"/>
      <c r="DG55" s="69"/>
      <c r="DH55" s="69"/>
      <c r="DI55" s="69"/>
      <c r="DJ55" s="69"/>
      <c r="DK55" s="69"/>
      <c r="DL55" s="69"/>
      <c r="DM55" s="69"/>
      <c r="DN55" s="69"/>
      <c r="DO55" s="69"/>
      <c r="DP55" s="69"/>
      <c r="DQ55" s="69"/>
      <c r="DR55" s="69"/>
      <c r="DS55" s="69"/>
      <c r="DT55" s="69"/>
      <c r="DU55" s="69"/>
      <c r="DV55" s="69"/>
      <c r="DW55" s="69"/>
      <c r="DX55" s="69"/>
      <c r="DY55" s="69"/>
      <c r="DZ55" s="69"/>
      <c r="EA55" s="69"/>
      <c r="EB55" s="69"/>
      <c r="EC55" s="69"/>
      <c r="ED55" s="69"/>
      <c r="EE55" s="69"/>
      <c r="EF55" s="69"/>
      <c r="EG55" s="69"/>
      <c r="EH55" s="69"/>
      <c r="EI55" s="69"/>
      <c r="EJ55" s="69"/>
      <c r="EK55" s="69"/>
      <c r="EL55" s="69"/>
      <c r="EM55" s="69"/>
      <c r="EN55" s="69"/>
      <c r="EO55" s="69"/>
      <c r="EP55" s="69"/>
      <c r="EQ55" s="69"/>
      <c r="ER55" s="69"/>
      <c r="ES55" s="69"/>
      <c r="ET55" s="69"/>
      <c r="EU55" s="69"/>
      <c r="EV55" s="69"/>
      <c r="EW55" s="69"/>
      <c r="EX55" s="69"/>
      <c r="EY55" s="69"/>
      <c r="EZ55" s="69"/>
      <c r="FA55" s="69"/>
      <c r="FB55" s="69"/>
      <c r="FC55" s="69"/>
      <c r="FD55" s="69"/>
      <c r="FE55" s="69"/>
      <c r="FF55" s="69"/>
      <c r="FG55" s="69"/>
      <c r="FH55" s="69"/>
      <c r="FI55" s="69"/>
      <c r="FJ55" s="69"/>
      <c r="FK55" s="69"/>
      <c r="FL55" s="69"/>
      <c r="FM55" s="69"/>
      <c r="FN55" s="69"/>
      <c r="FO55" s="69"/>
      <c r="FP55" s="69"/>
      <c r="FQ55" s="69"/>
      <c r="FR55" s="69"/>
      <c r="FS55" s="69"/>
      <c r="FT55" s="69"/>
      <c r="FU55" s="69"/>
      <c r="FV55" s="69"/>
      <c r="FW55" s="69"/>
      <c r="FX55" s="69"/>
      <c r="FY55" s="69"/>
    </row>
    <row r="56" spans="2:181" s="77" customFormat="1" x14ac:dyDescent="0.3">
      <c r="B56" s="260"/>
      <c r="C56" s="261" t="s">
        <v>63</v>
      </c>
      <c r="D56" s="262"/>
      <c r="E56" s="263"/>
      <c r="F56" s="264"/>
      <c r="G56" s="265"/>
      <c r="H56" s="69"/>
      <c r="I56" s="218"/>
      <c r="J56" s="69"/>
      <c r="K56" s="69"/>
      <c r="L56" s="69"/>
      <c r="M56" s="69"/>
      <c r="N56" s="69"/>
      <c r="O56" s="69"/>
      <c r="P56" s="69"/>
      <c r="Q56" s="69"/>
      <c r="R56" s="69"/>
      <c r="S56" s="69"/>
      <c r="T56" s="69"/>
      <c r="U56" s="69"/>
      <c r="V56" s="69"/>
      <c r="W56" s="69"/>
      <c r="X56" s="69"/>
      <c r="Y56" s="69"/>
      <c r="Z56" s="69"/>
      <c r="AA56" s="69"/>
      <c r="AB56" s="69"/>
      <c r="AC56" s="69"/>
      <c r="AD56" s="69"/>
      <c r="AE56" s="69"/>
      <c r="AF56" s="69"/>
      <c r="AG56" s="69"/>
      <c r="AH56" s="69"/>
      <c r="AI56" s="69"/>
      <c r="AJ56" s="69"/>
      <c r="AK56" s="69"/>
      <c r="AL56" s="69"/>
      <c r="AM56" s="69"/>
      <c r="AN56" s="69"/>
      <c r="AO56" s="69"/>
      <c r="AP56" s="69"/>
      <c r="AQ56" s="69"/>
      <c r="AR56" s="69"/>
      <c r="AS56" s="69"/>
      <c r="AT56" s="69"/>
      <c r="AU56" s="69"/>
      <c r="AV56" s="69"/>
      <c r="AW56" s="69"/>
      <c r="AX56" s="69"/>
      <c r="AY56" s="69"/>
      <c r="AZ56" s="69"/>
      <c r="BA56" s="69"/>
      <c r="BB56" s="69"/>
      <c r="BC56" s="69"/>
      <c r="BD56" s="69"/>
      <c r="BE56" s="69"/>
      <c r="BF56" s="69"/>
      <c r="BG56" s="69"/>
      <c r="BH56" s="69"/>
      <c r="BI56" s="69"/>
      <c r="BJ56" s="69"/>
      <c r="BK56" s="69"/>
      <c r="BL56" s="69"/>
      <c r="BM56" s="69"/>
      <c r="BN56" s="69"/>
      <c r="BO56" s="69"/>
      <c r="BP56" s="69"/>
      <c r="BQ56" s="69"/>
      <c r="BR56" s="69"/>
      <c r="BS56" s="69"/>
      <c r="BT56" s="69"/>
      <c r="BU56" s="69"/>
      <c r="BV56" s="69"/>
      <c r="BW56" s="69"/>
      <c r="BX56" s="69"/>
      <c r="BY56" s="69"/>
      <c r="BZ56" s="69"/>
      <c r="CA56" s="69"/>
      <c r="CB56" s="69"/>
      <c r="CC56" s="69"/>
      <c r="CD56" s="69"/>
      <c r="CE56" s="69"/>
      <c r="CF56" s="69"/>
      <c r="CG56" s="69"/>
      <c r="CH56" s="69"/>
      <c r="CI56" s="69"/>
      <c r="CJ56" s="69"/>
      <c r="CK56" s="69"/>
      <c r="CL56" s="69"/>
      <c r="CM56" s="69"/>
      <c r="CN56" s="69"/>
      <c r="CO56" s="69"/>
      <c r="CP56" s="69"/>
      <c r="CQ56" s="69"/>
      <c r="CR56" s="69"/>
      <c r="CS56" s="69"/>
      <c r="CT56" s="69"/>
      <c r="CU56" s="69"/>
      <c r="CV56" s="69"/>
      <c r="CW56" s="69"/>
      <c r="CX56" s="69"/>
      <c r="CY56" s="69"/>
      <c r="CZ56" s="69"/>
      <c r="DA56" s="69"/>
      <c r="DB56" s="69"/>
      <c r="DC56" s="69"/>
      <c r="DD56" s="69"/>
      <c r="DE56" s="69"/>
      <c r="DF56" s="69"/>
      <c r="DG56" s="69"/>
      <c r="DH56" s="69"/>
      <c r="DI56" s="69"/>
      <c r="DJ56" s="69"/>
      <c r="DK56" s="69"/>
      <c r="DL56" s="69"/>
      <c r="DM56" s="69"/>
      <c r="DN56" s="69"/>
      <c r="DO56" s="69"/>
      <c r="DP56" s="69"/>
      <c r="DQ56" s="69"/>
      <c r="DR56" s="69"/>
      <c r="DS56" s="69"/>
      <c r="DT56" s="69"/>
      <c r="DU56" s="69"/>
      <c r="DV56" s="69"/>
      <c r="DW56" s="69"/>
      <c r="DX56" s="69"/>
      <c r="DY56" s="69"/>
      <c r="DZ56" s="69"/>
      <c r="EA56" s="69"/>
      <c r="EB56" s="69"/>
      <c r="EC56" s="69"/>
      <c r="ED56" s="69"/>
      <c r="EE56" s="69"/>
      <c r="EF56" s="69"/>
      <c r="EG56" s="69"/>
      <c r="EH56" s="69"/>
      <c r="EI56" s="69"/>
      <c r="EJ56" s="69"/>
      <c r="EK56" s="69"/>
      <c r="EL56" s="69"/>
      <c r="EM56" s="69"/>
      <c r="EN56" s="69"/>
      <c r="EO56" s="69"/>
      <c r="EP56" s="69"/>
      <c r="EQ56" s="69"/>
      <c r="ER56" s="69"/>
      <c r="ES56" s="69"/>
      <c r="ET56" s="69"/>
      <c r="EU56" s="69"/>
      <c r="EV56" s="69"/>
      <c r="EW56" s="69"/>
      <c r="EX56" s="69"/>
      <c r="EY56" s="69"/>
      <c r="EZ56" s="69"/>
      <c r="FA56" s="69"/>
      <c r="FB56" s="69"/>
      <c r="FC56" s="69"/>
      <c r="FD56" s="69"/>
      <c r="FE56" s="69"/>
      <c r="FF56" s="69"/>
      <c r="FG56" s="69"/>
      <c r="FH56" s="69"/>
      <c r="FI56" s="69"/>
      <c r="FJ56" s="69"/>
      <c r="FK56" s="69"/>
      <c r="FL56" s="69"/>
      <c r="FM56" s="69"/>
      <c r="FN56" s="69"/>
      <c r="FO56" s="69"/>
      <c r="FP56" s="69"/>
      <c r="FQ56" s="69"/>
      <c r="FR56" s="69"/>
      <c r="FS56" s="69"/>
      <c r="FT56" s="69"/>
      <c r="FU56" s="69"/>
      <c r="FV56" s="69"/>
      <c r="FW56" s="69"/>
      <c r="FX56" s="69"/>
      <c r="FY56" s="69"/>
    </row>
    <row r="57" spans="2:181" s="77" customFormat="1" x14ac:dyDescent="0.3">
      <c r="B57" s="126"/>
      <c r="C57" s="127" t="s">
        <v>64</v>
      </c>
      <c r="D57" s="250" t="s">
        <v>65</v>
      </c>
      <c r="E57" s="129">
        <v>265000</v>
      </c>
      <c r="F57" s="210">
        <v>300</v>
      </c>
      <c r="G57" s="97">
        <v>79500000</v>
      </c>
      <c r="H57" s="69"/>
      <c r="I57" s="218"/>
      <c r="J57" s="69"/>
      <c r="K57" s="69"/>
      <c r="L57" s="69"/>
      <c r="M57" s="69"/>
      <c r="N57" s="69"/>
      <c r="O57" s="69"/>
      <c r="P57" s="69"/>
      <c r="Q57" s="69"/>
      <c r="R57" s="69"/>
      <c r="S57" s="69"/>
      <c r="T57" s="69"/>
      <c r="U57" s="69"/>
      <c r="V57" s="69"/>
      <c r="W57" s="69"/>
      <c r="X57" s="69"/>
      <c r="Y57" s="69"/>
      <c r="Z57" s="69"/>
      <c r="AA57" s="69"/>
      <c r="AB57" s="69"/>
      <c r="AC57" s="69"/>
      <c r="AD57" s="69"/>
      <c r="AE57" s="69"/>
      <c r="AF57" s="69"/>
      <c r="AG57" s="69"/>
      <c r="AH57" s="69"/>
      <c r="AI57" s="69"/>
      <c r="AJ57" s="69"/>
      <c r="AK57" s="69"/>
      <c r="AL57" s="69"/>
      <c r="AM57" s="69"/>
      <c r="AN57" s="69"/>
      <c r="AO57" s="69"/>
      <c r="AP57" s="69"/>
      <c r="AQ57" s="69"/>
      <c r="AR57" s="69"/>
      <c r="AS57" s="69"/>
      <c r="AT57" s="69"/>
      <c r="AU57" s="69"/>
      <c r="AV57" s="69"/>
      <c r="AW57" s="69"/>
      <c r="AX57" s="69"/>
      <c r="AY57" s="69"/>
      <c r="AZ57" s="69"/>
      <c r="BA57" s="69"/>
      <c r="BB57" s="69"/>
      <c r="BC57" s="69"/>
      <c r="BD57" s="69"/>
      <c r="BE57" s="69"/>
      <c r="BF57" s="69"/>
      <c r="BG57" s="69"/>
      <c r="BH57" s="69"/>
      <c r="BI57" s="69"/>
      <c r="BJ57" s="69"/>
      <c r="BK57" s="69"/>
      <c r="BL57" s="69"/>
      <c r="BM57" s="69"/>
      <c r="BN57" s="69"/>
      <c r="BO57" s="69"/>
      <c r="BP57" s="69"/>
      <c r="BQ57" s="69"/>
      <c r="BR57" s="69"/>
      <c r="BS57" s="69"/>
      <c r="BT57" s="69"/>
      <c r="BU57" s="69"/>
      <c r="BV57" s="69"/>
      <c r="BW57" s="69"/>
      <c r="BX57" s="69"/>
      <c r="BY57" s="69"/>
      <c r="BZ57" s="69"/>
      <c r="CA57" s="69"/>
      <c r="CB57" s="69"/>
      <c r="CC57" s="69"/>
      <c r="CD57" s="69"/>
      <c r="CE57" s="69"/>
      <c r="CF57" s="69"/>
      <c r="CG57" s="69"/>
      <c r="CH57" s="69"/>
      <c r="CI57" s="69"/>
      <c r="CJ57" s="69"/>
      <c r="CK57" s="69"/>
      <c r="CL57" s="69"/>
      <c r="CM57" s="69"/>
      <c r="CN57" s="69"/>
      <c r="CO57" s="69"/>
      <c r="CP57" s="69"/>
      <c r="CQ57" s="69"/>
      <c r="CR57" s="69"/>
      <c r="CS57" s="69"/>
      <c r="CT57" s="69"/>
      <c r="CU57" s="69"/>
      <c r="CV57" s="69"/>
      <c r="CW57" s="69"/>
      <c r="CX57" s="69"/>
      <c r="CY57" s="69"/>
      <c r="CZ57" s="69"/>
      <c r="DA57" s="69"/>
      <c r="DB57" s="69"/>
      <c r="DC57" s="69"/>
      <c r="DD57" s="69"/>
      <c r="DE57" s="69"/>
      <c r="DF57" s="69"/>
      <c r="DG57" s="69"/>
      <c r="DH57" s="69"/>
      <c r="DI57" s="69"/>
      <c r="DJ57" s="69"/>
      <c r="DK57" s="69"/>
      <c r="DL57" s="69"/>
      <c r="DM57" s="69"/>
      <c r="DN57" s="69"/>
      <c r="DO57" s="69"/>
      <c r="DP57" s="69"/>
      <c r="DQ57" s="69"/>
      <c r="DR57" s="69"/>
      <c r="DS57" s="69"/>
      <c r="DT57" s="69"/>
      <c r="DU57" s="69"/>
      <c r="DV57" s="69"/>
      <c r="DW57" s="69"/>
      <c r="DX57" s="69"/>
      <c r="DY57" s="69"/>
      <c r="DZ57" s="69"/>
      <c r="EA57" s="69"/>
      <c r="EB57" s="69"/>
      <c r="EC57" s="69"/>
      <c r="ED57" s="69"/>
      <c r="EE57" s="69"/>
      <c r="EF57" s="69"/>
      <c r="EG57" s="69"/>
      <c r="EH57" s="69"/>
      <c r="EI57" s="69"/>
      <c r="EJ57" s="69"/>
      <c r="EK57" s="69"/>
      <c r="EL57" s="69"/>
      <c r="EM57" s="69"/>
      <c r="EN57" s="69"/>
      <c r="EO57" s="69"/>
      <c r="EP57" s="69"/>
      <c r="EQ57" s="69"/>
      <c r="ER57" s="69"/>
      <c r="ES57" s="69"/>
      <c r="ET57" s="69"/>
      <c r="EU57" s="69"/>
      <c r="EV57" s="69"/>
      <c r="EW57" s="69"/>
      <c r="EX57" s="69"/>
      <c r="EY57" s="69"/>
      <c r="EZ57" s="69"/>
      <c r="FA57" s="69"/>
      <c r="FB57" s="69"/>
      <c r="FC57" s="69"/>
      <c r="FD57" s="69"/>
      <c r="FE57" s="69"/>
      <c r="FF57" s="69"/>
      <c r="FG57" s="69"/>
      <c r="FH57" s="69"/>
      <c r="FI57" s="69"/>
      <c r="FJ57" s="69"/>
      <c r="FK57" s="69"/>
      <c r="FL57" s="69"/>
      <c r="FM57" s="69"/>
      <c r="FN57" s="69"/>
      <c r="FO57" s="69"/>
      <c r="FP57" s="69"/>
      <c r="FQ57" s="69"/>
      <c r="FR57" s="69"/>
      <c r="FS57" s="69"/>
      <c r="FT57" s="69"/>
      <c r="FU57" s="69"/>
      <c r="FV57" s="69"/>
      <c r="FW57" s="69"/>
      <c r="FX57" s="69"/>
      <c r="FY57" s="69"/>
    </row>
    <row r="58" spans="2:181" s="77" customFormat="1" x14ac:dyDescent="0.3">
      <c r="B58" s="266"/>
      <c r="C58" s="256" t="s">
        <v>66</v>
      </c>
      <c r="D58" s="257"/>
      <c r="E58" s="258"/>
      <c r="F58" s="259"/>
      <c r="G58" s="267"/>
      <c r="H58" s="69"/>
      <c r="I58" s="218"/>
      <c r="J58" s="69"/>
      <c r="K58" s="69"/>
      <c r="L58" s="69"/>
      <c r="M58" s="69"/>
      <c r="N58" s="69"/>
      <c r="O58" s="69"/>
      <c r="P58" s="69"/>
      <c r="Q58" s="69"/>
      <c r="R58" s="69"/>
      <c r="S58" s="69"/>
      <c r="T58" s="69"/>
      <c r="U58" s="69"/>
      <c r="V58" s="69"/>
      <c r="W58" s="69"/>
      <c r="X58" s="69"/>
      <c r="Y58" s="69"/>
      <c r="Z58" s="69"/>
      <c r="AA58" s="69"/>
      <c r="AB58" s="69"/>
      <c r="AC58" s="69"/>
      <c r="AD58" s="69"/>
      <c r="AE58" s="69"/>
      <c r="AF58" s="69"/>
      <c r="AG58" s="69"/>
      <c r="AH58" s="69"/>
      <c r="AI58" s="69"/>
      <c r="AJ58" s="69"/>
      <c r="AK58" s="69"/>
      <c r="AL58" s="69"/>
      <c r="AM58" s="69"/>
      <c r="AN58" s="69"/>
      <c r="AO58" s="69"/>
      <c r="AP58" s="69"/>
      <c r="AQ58" s="69"/>
      <c r="AR58" s="69"/>
      <c r="AS58" s="69"/>
      <c r="AT58" s="69"/>
      <c r="AU58" s="69"/>
      <c r="AV58" s="69"/>
      <c r="AW58" s="69"/>
      <c r="AX58" s="69"/>
      <c r="AY58" s="69"/>
      <c r="AZ58" s="69"/>
      <c r="BA58" s="69"/>
      <c r="BB58" s="69"/>
      <c r="BC58" s="69"/>
      <c r="BD58" s="69"/>
      <c r="BE58" s="69"/>
      <c r="BF58" s="69"/>
      <c r="BG58" s="69"/>
      <c r="BH58" s="69"/>
      <c r="BI58" s="69"/>
      <c r="BJ58" s="69"/>
      <c r="BK58" s="69"/>
      <c r="BL58" s="69"/>
      <c r="BM58" s="69"/>
      <c r="BN58" s="69"/>
      <c r="BO58" s="69"/>
      <c r="BP58" s="69"/>
      <c r="BQ58" s="69"/>
      <c r="BR58" s="69"/>
      <c r="BS58" s="69"/>
      <c r="BT58" s="69"/>
      <c r="BU58" s="69"/>
      <c r="BV58" s="69"/>
      <c r="BW58" s="69"/>
      <c r="BX58" s="69"/>
      <c r="BY58" s="69"/>
      <c r="BZ58" s="69"/>
      <c r="CA58" s="69"/>
      <c r="CB58" s="69"/>
      <c r="CC58" s="69"/>
      <c r="CD58" s="69"/>
      <c r="CE58" s="69"/>
      <c r="CF58" s="69"/>
      <c r="CG58" s="69"/>
      <c r="CH58" s="69"/>
      <c r="CI58" s="69"/>
      <c r="CJ58" s="69"/>
      <c r="CK58" s="69"/>
      <c r="CL58" s="69"/>
      <c r="CM58" s="69"/>
      <c r="CN58" s="69"/>
      <c r="CO58" s="69"/>
      <c r="CP58" s="69"/>
      <c r="CQ58" s="69"/>
      <c r="CR58" s="69"/>
      <c r="CS58" s="69"/>
      <c r="CT58" s="69"/>
      <c r="CU58" s="69"/>
      <c r="CV58" s="69"/>
      <c r="CW58" s="69"/>
      <c r="CX58" s="69"/>
      <c r="CY58" s="69"/>
      <c r="CZ58" s="69"/>
      <c r="DA58" s="69"/>
      <c r="DB58" s="69"/>
      <c r="DC58" s="69"/>
      <c r="DD58" s="69"/>
      <c r="DE58" s="69"/>
      <c r="DF58" s="69"/>
      <c r="DG58" s="69"/>
      <c r="DH58" s="69"/>
      <c r="DI58" s="69"/>
      <c r="DJ58" s="69"/>
      <c r="DK58" s="69"/>
      <c r="DL58" s="69"/>
      <c r="DM58" s="69"/>
      <c r="DN58" s="69"/>
      <c r="DO58" s="69"/>
      <c r="DP58" s="69"/>
      <c r="DQ58" s="69"/>
      <c r="DR58" s="69"/>
      <c r="DS58" s="69"/>
      <c r="DT58" s="69"/>
      <c r="DU58" s="69"/>
      <c r="DV58" s="69"/>
      <c r="DW58" s="69"/>
      <c r="DX58" s="69"/>
      <c r="DY58" s="69"/>
      <c r="DZ58" s="69"/>
      <c r="EA58" s="69"/>
      <c r="EB58" s="69"/>
      <c r="EC58" s="69"/>
      <c r="ED58" s="69"/>
      <c r="EE58" s="69"/>
      <c r="EF58" s="69"/>
      <c r="EG58" s="69"/>
      <c r="EH58" s="69"/>
      <c r="EI58" s="69"/>
      <c r="EJ58" s="69"/>
      <c r="EK58" s="69"/>
      <c r="EL58" s="69"/>
      <c r="EM58" s="69"/>
      <c r="EN58" s="69"/>
      <c r="EO58" s="69"/>
      <c r="EP58" s="69"/>
      <c r="EQ58" s="69"/>
      <c r="ER58" s="69"/>
      <c r="ES58" s="69"/>
      <c r="ET58" s="69"/>
      <c r="EU58" s="69"/>
      <c r="EV58" s="69"/>
      <c r="EW58" s="69"/>
      <c r="EX58" s="69"/>
      <c r="EY58" s="69"/>
      <c r="EZ58" s="69"/>
      <c r="FA58" s="69"/>
      <c r="FB58" s="69"/>
      <c r="FC58" s="69"/>
      <c r="FD58" s="69"/>
      <c r="FE58" s="69"/>
      <c r="FF58" s="69"/>
      <c r="FG58" s="69"/>
      <c r="FH58" s="69"/>
      <c r="FI58" s="69"/>
      <c r="FJ58" s="69"/>
      <c r="FK58" s="69"/>
      <c r="FL58" s="69"/>
      <c r="FM58" s="69"/>
      <c r="FN58" s="69"/>
      <c r="FO58" s="69"/>
      <c r="FP58" s="69"/>
      <c r="FQ58" s="69"/>
      <c r="FR58" s="69"/>
      <c r="FS58" s="69"/>
      <c r="FT58" s="69"/>
      <c r="FU58" s="69"/>
      <c r="FV58" s="69"/>
      <c r="FW58" s="69"/>
      <c r="FX58" s="69"/>
      <c r="FY58" s="69"/>
    </row>
    <row r="59" spans="2:181" s="77" customFormat="1" ht="56.25" customHeight="1" x14ac:dyDescent="0.3">
      <c r="B59" s="126"/>
      <c r="C59" s="251" t="s">
        <v>228</v>
      </c>
      <c r="D59" s="250" t="s">
        <v>67</v>
      </c>
      <c r="E59" s="129">
        <v>6065000</v>
      </c>
      <c r="F59" s="210">
        <v>24</v>
      </c>
      <c r="G59" s="97">
        <v>145560000</v>
      </c>
      <c r="H59" s="69"/>
      <c r="I59" s="218"/>
      <c r="J59" s="69"/>
      <c r="K59" s="69"/>
      <c r="L59" s="69"/>
      <c r="M59" s="69"/>
      <c r="N59" s="69"/>
      <c r="O59" s="69"/>
      <c r="P59" s="69"/>
      <c r="Q59" s="69"/>
      <c r="R59" s="69"/>
      <c r="S59" s="69"/>
      <c r="T59" s="69"/>
      <c r="U59" s="69"/>
      <c r="V59" s="69"/>
      <c r="W59" s="69"/>
      <c r="X59" s="69"/>
      <c r="Y59" s="69"/>
      <c r="Z59" s="69"/>
      <c r="AA59" s="69"/>
      <c r="AB59" s="69"/>
      <c r="AC59" s="69"/>
      <c r="AD59" s="69"/>
      <c r="AE59" s="69"/>
      <c r="AF59" s="69"/>
      <c r="AG59" s="69"/>
      <c r="AH59" s="69"/>
      <c r="AI59" s="69"/>
      <c r="AJ59" s="69"/>
      <c r="AK59" s="69"/>
      <c r="AL59" s="69"/>
      <c r="AM59" s="69"/>
      <c r="AN59" s="69"/>
      <c r="AO59" s="69"/>
      <c r="AP59" s="69"/>
      <c r="AQ59" s="69"/>
      <c r="AR59" s="69"/>
      <c r="AS59" s="69"/>
      <c r="AT59" s="69"/>
      <c r="AU59" s="69"/>
      <c r="AV59" s="69"/>
      <c r="AW59" s="69"/>
      <c r="AX59" s="69"/>
      <c r="AY59" s="69"/>
      <c r="AZ59" s="69"/>
      <c r="BA59" s="69"/>
      <c r="BB59" s="69"/>
      <c r="BC59" s="69"/>
      <c r="BD59" s="69"/>
      <c r="BE59" s="69"/>
      <c r="BF59" s="69"/>
      <c r="BG59" s="69"/>
      <c r="BH59" s="69"/>
      <c r="BI59" s="69"/>
      <c r="BJ59" s="69"/>
      <c r="BK59" s="69"/>
      <c r="BL59" s="69"/>
      <c r="BM59" s="69"/>
      <c r="BN59" s="69"/>
      <c r="BO59" s="69"/>
      <c r="BP59" s="69"/>
      <c r="BQ59" s="69"/>
      <c r="BR59" s="69"/>
      <c r="BS59" s="69"/>
      <c r="BT59" s="69"/>
      <c r="BU59" s="69"/>
      <c r="BV59" s="69"/>
      <c r="BW59" s="69"/>
      <c r="BX59" s="69"/>
      <c r="BY59" s="69"/>
      <c r="BZ59" s="69"/>
      <c r="CA59" s="69"/>
      <c r="CB59" s="69"/>
      <c r="CC59" s="69"/>
      <c r="CD59" s="69"/>
      <c r="CE59" s="69"/>
      <c r="CF59" s="69"/>
      <c r="CG59" s="69"/>
      <c r="CH59" s="69"/>
      <c r="CI59" s="69"/>
      <c r="CJ59" s="69"/>
      <c r="CK59" s="69"/>
      <c r="CL59" s="69"/>
      <c r="CM59" s="69"/>
      <c r="CN59" s="69"/>
      <c r="CO59" s="69"/>
      <c r="CP59" s="69"/>
      <c r="CQ59" s="69"/>
      <c r="CR59" s="69"/>
      <c r="CS59" s="69"/>
      <c r="CT59" s="69"/>
      <c r="CU59" s="69"/>
      <c r="CV59" s="69"/>
      <c r="CW59" s="69"/>
      <c r="CX59" s="69"/>
      <c r="CY59" s="69"/>
      <c r="CZ59" s="69"/>
      <c r="DA59" s="69"/>
      <c r="DB59" s="69"/>
      <c r="DC59" s="69"/>
      <c r="DD59" s="69"/>
      <c r="DE59" s="69"/>
      <c r="DF59" s="69"/>
      <c r="DG59" s="69"/>
      <c r="DH59" s="69"/>
      <c r="DI59" s="69"/>
      <c r="DJ59" s="69"/>
      <c r="DK59" s="69"/>
      <c r="DL59" s="69"/>
      <c r="DM59" s="69"/>
      <c r="DN59" s="69"/>
      <c r="DO59" s="69"/>
      <c r="DP59" s="69"/>
      <c r="DQ59" s="69"/>
      <c r="DR59" s="69"/>
      <c r="DS59" s="69"/>
      <c r="DT59" s="69"/>
      <c r="DU59" s="69"/>
      <c r="DV59" s="69"/>
      <c r="DW59" s="69"/>
      <c r="DX59" s="69"/>
      <c r="DY59" s="69"/>
      <c r="DZ59" s="69"/>
      <c r="EA59" s="69"/>
      <c r="EB59" s="69"/>
      <c r="EC59" s="69"/>
      <c r="ED59" s="69"/>
      <c r="EE59" s="69"/>
      <c r="EF59" s="69"/>
      <c r="EG59" s="69"/>
      <c r="EH59" s="69"/>
      <c r="EI59" s="69"/>
      <c r="EJ59" s="69"/>
      <c r="EK59" s="69"/>
      <c r="EL59" s="69"/>
      <c r="EM59" s="69"/>
      <c r="EN59" s="69"/>
      <c r="EO59" s="69"/>
      <c r="EP59" s="69"/>
      <c r="EQ59" s="69"/>
      <c r="ER59" s="69"/>
      <c r="ES59" s="69"/>
      <c r="ET59" s="69"/>
      <c r="EU59" s="69"/>
      <c r="EV59" s="69"/>
      <c r="EW59" s="69"/>
      <c r="EX59" s="69"/>
      <c r="EY59" s="69"/>
      <c r="EZ59" s="69"/>
      <c r="FA59" s="69"/>
      <c r="FB59" s="69"/>
      <c r="FC59" s="69"/>
      <c r="FD59" s="69"/>
      <c r="FE59" s="69"/>
      <c r="FF59" s="69"/>
      <c r="FG59" s="69"/>
      <c r="FH59" s="69"/>
      <c r="FI59" s="69"/>
      <c r="FJ59" s="69"/>
      <c r="FK59" s="69"/>
      <c r="FL59" s="69"/>
      <c r="FM59" s="69"/>
      <c r="FN59" s="69"/>
      <c r="FO59" s="69"/>
      <c r="FP59" s="69"/>
      <c r="FQ59" s="69"/>
      <c r="FR59" s="69"/>
      <c r="FS59" s="69"/>
      <c r="FT59" s="69"/>
      <c r="FU59" s="69"/>
      <c r="FV59" s="69"/>
      <c r="FW59" s="69"/>
      <c r="FX59" s="69"/>
      <c r="FY59" s="69"/>
    </row>
    <row r="60" spans="2:181" s="77" customFormat="1" ht="27" customHeight="1" x14ac:dyDescent="0.3">
      <c r="B60" s="126"/>
      <c r="C60" s="251" t="s">
        <v>68</v>
      </c>
      <c r="D60" s="250" t="s">
        <v>67</v>
      </c>
      <c r="E60" s="129">
        <v>2815000</v>
      </c>
      <c r="F60" s="210">
        <v>12</v>
      </c>
      <c r="G60" s="97">
        <v>33780000</v>
      </c>
      <c r="H60" s="69"/>
      <c r="I60" s="218"/>
      <c r="J60" s="69"/>
      <c r="K60" s="69"/>
      <c r="L60" s="69"/>
      <c r="M60" s="69"/>
      <c r="N60" s="69"/>
      <c r="O60" s="69"/>
      <c r="P60" s="69"/>
      <c r="Q60" s="69"/>
      <c r="R60" s="69"/>
      <c r="S60" s="69"/>
      <c r="T60" s="69"/>
      <c r="U60" s="69"/>
      <c r="V60" s="69"/>
      <c r="W60" s="69"/>
      <c r="X60" s="69"/>
      <c r="Y60" s="69"/>
      <c r="Z60" s="69"/>
      <c r="AA60" s="69"/>
      <c r="AB60" s="69"/>
      <c r="AC60" s="69"/>
      <c r="AD60" s="69"/>
      <c r="AE60" s="69"/>
      <c r="AF60" s="69"/>
      <c r="AG60" s="69"/>
      <c r="AH60" s="69"/>
      <c r="AI60" s="69"/>
      <c r="AJ60" s="69"/>
      <c r="AK60" s="69"/>
      <c r="AL60" s="69"/>
      <c r="AM60" s="69"/>
      <c r="AN60" s="69"/>
      <c r="AO60" s="69"/>
      <c r="AP60" s="69"/>
      <c r="AQ60" s="69"/>
      <c r="AR60" s="69"/>
      <c r="AS60" s="69"/>
      <c r="AT60" s="69"/>
      <c r="AU60" s="69"/>
      <c r="AV60" s="69"/>
      <c r="AW60" s="69"/>
      <c r="AX60" s="69"/>
      <c r="AY60" s="69"/>
      <c r="AZ60" s="69"/>
      <c r="BA60" s="69"/>
      <c r="BB60" s="69"/>
      <c r="BC60" s="69"/>
      <c r="BD60" s="69"/>
      <c r="BE60" s="69"/>
      <c r="BF60" s="69"/>
      <c r="BG60" s="69"/>
      <c r="BH60" s="69"/>
      <c r="BI60" s="69"/>
      <c r="BJ60" s="69"/>
      <c r="BK60" s="69"/>
      <c r="BL60" s="69"/>
      <c r="BM60" s="69"/>
      <c r="BN60" s="69"/>
      <c r="BO60" s="69"/>
      <c r="BP60" s="69"/>
      <c r="BQ60" s="69"/>
      <c r="BR60" s="69"/>
      <c r="BS60" s="69"/>
      <c r="BT60" s="69"/>
      <c r="BU60" s="69"/>
      <c r="BV60" s="69"/>
      <c r="BW60" s="69"/>
      <c r="BX60" s="69"/>
      <c r="BY60" s="69"/>
      <c r="BZ60" s="69"/>
      <c r="CA60" s="69"/>
      <c r="CB60" s="69"/>
      <c r="CC60" s="69"/>
      <c r="CD60" s="69"/>
      <c r="CE60" s="69"/>
      <c r="CF60" s="69"/>
      <c r="CG60" s="69"/>
      <c r="CH60" s="69"/>
      <c r="CI60" s="69"/>
      <c r="CJ60" s="69"/>
      <c r="CK60" s="69"/>
      <c r="CL60" s="69"/>
      <c r="CM60" s="69"/>
      <c r="CN60" s="69"/>
      <c r="CO60" s="69"/>
      <c r="CP60" s="69"/>
      <c r="CQ60" s="69"/>
      <c r="CR60" s="69"/>
      <c r="CS60" s="69"/>
      <c r="CT60" s="69"/>
      <c r="CU60" s="69"/>
      <c r="CV60" s="69"/>
      <c r="CW60" s="69"/>
      <c r="CX60" s="69"/>
      <c r="CY60" s="69"/>
      <c r="CZ60" s="69"/>
      <c r="DA60" s="69"/>
      <c r="DB60" s="69"/>
      <c r="DC60" s="69"/>
      <c r="DD60" s="69"/>
      <c r="DE60" s="69"/>
      <c r="DF60" s="69"/>
      <c r="DG60" s="69"/>
      <c r="DH60" s="69"/>
      <c r="DI60" s="69"/>
      <c r="DJ60" s="69"/>
      <c r="DK60" s="69"/>
      <c r="DL60" s="69"/>
      <c r="DM60" s="69"/>
      <c r="DN60" s="69"/>
      <c r="DO60" s="69"/>
      <c r="DP60" s="69"/>
      <c r="DQ60" s="69"/>
      <c r="DR60" s="69"/>
      <c r="DS60" s="69"/>
      <c r="DT60" s="69"/>
      <c r="DU60" s="69"/>
      <c r="DV60" s="69"/>
      <c r="DW60" s="69"/>
      <c r="DX60" s="69"/>
      <c r="DY60" s="69"/>
      <c r="DZ60" s="69"/>
      <c r="EA60" s="69"/>
      <c r="EB60" s="69"/>
      <c r="EC60" s="69"/>
      <c r="ED60" s="69"/>
      <c r="EE60" s="69"/>
      <c r="EF60" s="69"/>
      <c r="EG60" s="69"/>
      <c r="EH60" s="69"/>
      <c r="EI60" s="69"/>
      <c r="EJ60" s="69"/>
      <c r="EK60" s="69"/>
      <c r="EL60" s="69"/>
      <c r="EM60" s="69"/>
      <c r="EN60" s="69"/>
      <c r="EO60" s="69"/>
      <c r="EP60" s="69"/>
      <c r="EQ60" s="69"/>
      <c r="ER60" s="69"/>
      <c r="ES60" s="69"/>
      <c r="ET60" s="69"/>
      <c r="EU60" s="69"/>
      <c r="EV60" s="69"/>
      <c r="EW60" s="69"/>
      <c r="EX60" s="69"/>
      <c r="EY60" s="69"/>
      <c r="EZ60" s="69"/>
      <c r="FA60" s="69"/>
      <c r="FB60" s="69"/>
      <c r="FC60" s="69"/>
      <c r="FD60" s="69"/>
      <c r="FE60" s="69"/>
      <c r="FF60" s="69"/>
      <c r="FG60" s="69"/>
      <c r="FH60" s="69"/>
      <c r="FI60" s="69"/>
      <c r="FJ60" s="69"/>
      <c r="FK60" s="69"/>
      <c r="FL60" s="69"/>
      <c r="FM60" s="69"/>
      <c r="FN60" s="69"/>
      <c r="FO60" s="69"/>
      <c r="FP60" s="69"/>
      <c r="FQ60" s="69"/>
      <c r="FR60" s="69"/>
      <c r="FS60" s="69"/>
      <c r="FT60" s="69"/>
      <c r="FU60" s="69"/>
      <c r="FV60" s="69"/>
      <c r="FW60" s="69"/>
      <c r="FX60" s="69"/>
      <c r="FY60" s="69"/>
    </row>
    <row r="61" spans="2:181" s="77" customFormat="1" ht="29.4" customHeight="1" x14ac:dyDescent="0.3">
      <c r="B61" s="126"/>
      <c r="C61" s="251" t="s">
        <v>69</v>
      </c>
      <c r="D61" s="250" t="s">
        <v>67</v>
      </c>
      <c r="E61" s="129">
        <v>2832000</v>
      </c>
      <c r="F61" s="210">
        <v>12</v>
      </c>
      <c r="G61" s="97">
        <v>33984000</v>
      </c>
      <c r="H61" s="69"/>
      <c r="I61" s="218"/>
      <c r="J61" s="69"/>
      <c r="K61" s="69"/>
      <c r="L61" s="69"/>
      <c r="M61" s="69"/>
      <c r="N61" s="69"/>
      <c r="O61" s="69"/>
      <c r="P61" s="69"/>
      <c r="Q61" s="69"/>
      <c r="R61" s="69"/>
      <c r="S61" s="69"/>
      <c r="T61" s="69"/>
      <c r="U61" s="69"/>
      <c r="V61" s="69"/>
      <c r="W61" s="69"/>
      <c r="X61" s="69"/>
      <c r="Y61" s="69"/>
      <c r="Z61" s="69"/>
      <c r="AA61" s="69"/>
      <c r="AB61" s="69"/>
      <c r="AC61" s="69"/>
      <c r="AD61" s="69"/>
      <c r="AE61" s="69"/>
      <c r="AF61" s="69"/>
      <c r="AG61" s="69"/>
      <c r="AH61" s="69"/>
      <c r="AI61" s="69"/>
      <c r="AJ61" s="69"/>
      <c r="AK61" s="69"/>
      <c r="AL61" s="69"/>
      <c r="AM61" s="69"/>
      <c r="AN61" s="69"/>
      <c r="AO61" s="69"/>
      <c r="AP61" s="69"/>
      <c r="AQ61" s="69"/>
      <c r="AR61" s="69"/>
      <c r="AS61" s="69"/>
      <c r="AT61" s="69"/>
      <c r="AU61" s="69"/>
      <c r="AV61" s="69"/>
      <c r="AW61" s="69"/>
      <c r="AX61" s="69"/>
      <c r="AY61" s="69"/>
      <c r="AZ61" s="69"/>
      <c r="BA61" s="69"/>
      <c r="BB61" s="69"/>
      <c r="BC61" s="69"/>
      <c r="BD61" s="69"/>
      <c r="BE61" s="69"/>
      <c r="BF61" s="69"/>
      <c r="BG61" s="69"/>
      <c r="BH61" s="69"/>
      <c r="BI61" s="69"/>
      <c r="BJ61" s="69"/>
      <c r="BK61" s="69"/>
      <c r="BL61" s="69"/>
      <c r="BM61" s="69"/>
      <c r="BN61" s="69"/>
      <c r="BO61" s="69"/>
      <c r="BP61" s="69"/>
      <c r="BQ61" s="69"/>
      <c r="BR61" s="69"/>
      <c r="BS61" s="69"/>
      <c r="BT61" s="69"/>
      <c r="BU61" s="69"/>
      <c r="BV61" s="69"/>
      <c r="BW61" s="69"/>
      <c r="BX61" s="69"/>
      <c r="BY61" s="69"/>
      <c r="BZ61" s="69"/>
      <c r="CA61" s="69"/>
      <c r="CB61" s="69"/>
      <c r="CC61" s="69"/>
      <c r="CD61" s="69"/>
      <c r="CE61" s="69"/>
      <c r="CF61" s="69"/>
      <c r="CG61" s="69"/>
      <c r="CH61" s="69"/>
      <c r="CI61" s="69"/>
      <c r="CJ61" s="69"/>
      <c r="CK61" s="69"/>
      <c r="CL61" s="69"/>
      <c r="CM61" s="69"/>
      <c r="CN61" s="69"/>
      <c r="CO61" s="69"/>
      <c r="CP61" s="69"/>
      <c r="CQ61" s="69"/>
      <c r="CR61" s="69"/>
      <c r="CS61" s="69"/>
      <c r="CT61" s="69"/>
      <c r="CU61" s="69"/>
      <c r="CV61" s="69"/>
      <c r="CW61" s="69"/>
      <c r="CX61" s="69"/>
      <c r="CY61" s="69"/>
      <c r="CZ61" s="69"/>
      <c r="DA61" s="69"/>
      <c r="DB61" s="69"/>
      <c r="DC61" s="69"/>
      <c r="DD61" s="69"/>
      <c r="DE61" s="69"/>
      <c r="DF61" s="69"/>
      <c r="DG61" s="69"/>
      <c r="DH61" s="69"/>
      <c r="DI61" s="69"/>
      <c r="DJ61" s="69"/>
      <c r="DK61" s="69"/>
      <c r="DL61" s="69"/>
      <c r="DM61" s="69"/>
      <c r="DN61" s="69"/>
      <c r="DO61" s="69"/>
      <c r="DP61" s="69"/>
      <c r="DQ61" s="69"/>
      <c r="DR61" s="69"/>
      <c r="DS61" s="69"/>
      <c r="DT61" s="69"/>
      <c r="DU61" s="69"/>
      <c r="DV61" s="69"/>
      <c r="DW61" s="69"/>
      <c r="DX61" s="69"/>
      <c r="DY61" s="69"/>
      <c r="DZ61" s="69"/>
      <c r="EA61" s="69"/>
      <c r="EB61" s="69"/>
      <c r="EC61" s="69"/>
      <c r="ED61" s="69"/>
      <c r="EE61" s="69"/>
      <c r="EF61" s="69"/>
      <c r="EG61" s="69"/>
      <c r="EH61" s="69"/>
      <c r="EI61" s="69"/>
      <c r="EJ61" s="69"/>
      <c r="EK61" s="69"/>
      <c r="EL61" s="69"/>
      <c r="EM61" s="69"/>
      <c r="EN61" s="69"/>
      <c r="EO61" s="69"/>
      <c r="EP61" s="69"/>
      <c r="EQ61" s="69"/>
      <c r="ER61" s="69"/>
      <c r="ES61" s="69"/>
      <c r="ET61" s="69"/>
      <c r="EU61" s="69"/>
      <c r="EV61" s="69"/>
      <c r="EW61" s="69"/>
      <c r="EX61" s="69"/>
      <c r="EY61" s="69"/>
      <c r="EZ61" s="69"/>
      <c r="FA61" s="69"/>
      <c r="FB61" s="69"/>
      <c r="FC61" s="69"/>
      <c r="FD61" s="69"/>
      <c r="FE61" s="69"/>
      <c r="FF61" s="69"/>
      <c r="FG61" s="69"/>
      <c r="FH61" s="69"/>
      <c r="FI61" s="69"/>
      <c r="FJ61" s="69"/>
      <c r="FK61" s="69"/>
      <c r="FL61" s="69"/>
      <c r="FM61" s="69"/>
      <c r="FN61" s="69"/>
      <c r="FO61" s="69"/>
      <c r="FP61" s="69"/>
      <c r="FQ61" s="69"/>
      <c r="FR61" s="69"/>
      <c r="FS61" s="69"/>
      <c r="FT61" s="69"/>
      <c r="FU61" s="69"/>
      <c r="FV61" s="69"/>
      <c r="FW61" s="69"/>
      <c r="FX61" s="69"/>
      <c r="FY61" s="69"/>
    </row>
    <row r="62" spans="2:181" s="77" customFormat="1" ht="40.200000000000003" customHeight="1" x14ac:dyDescent="0.3">
      <c r="B62" s="126"/>
      <c r="C62" s="127" t="s">
        <v>221</v>
      </c>
      <c r="D62" s="250" t="s">
        <v>67</v>
      </c>
      <c r="E62" s="129">
        <v>1994000</v>
      </c>
      <c r="F62" s="210">
        <v>24</v>
      </c>
      <c r="G62" s="97">
        <v>47856000</v>
      </c>
      <c r="H62" s="69"/>
      <c r="I62" s="218"/>
      <c r="J62" s="69"/>
      <c r="K62" s="69"/>
      <c r="L62" s="69"/>
      <c r="M62" s="69"/>
      <c r="N62" s="69"/>
      <c r="O62" s="69"/>
      <c r="P62" s="69"/>
      <c r="Q62" s="69"/>
      <c r="R62" s="69"/>
      <c r="S62" s="69"/>
      <c r="T62" s="69"/>
      <c r="U62" s="69"/>
      <c r="V62" s="69"/>
      <c r="W62" s="69"/>
      <c r="X62" s="69"/>
      <c r="Y62" s="69"/>
      <c r="Z62" s="69"/>
      <c r="AA62" s="69"/>
      <c r="AB62" s="69"/>
      <c r="AC62" s="69"/>
      <c r="AD62" s="69"/>
      <c r="AE62" s="69"/>
      <c r="AF62" s="69"/>
      <c r="AG62" s="69"/>
      <c r="AH62" s="69"/>
      <c r="AI62" s="69"/>
      <c r="AJ62" s="69"/>
      <c r="AK62" s="69"/>
      <c r="AL62" s="69"/>
      <c r="AM62" s="69"/>
      <c r="AN62" s="69"/>
      <c r="AO62" s="69"/>
      <c r="AP62" s="69"/>
      <c r="AQ62" s="69"/>
      <c r="AR62" s="69"/>
      <c r="AS62" s="69"/>
      <c r="AT62" s="69"/>
      <c r="AU62" s="69"/>
      <c r="AV62" s="69"/>
      <c r="AW62" s="69"/>
      <c r="AX62" s="69"/>
      <c r="AY62" s="69"/>
      <c r="AZ62" s="69"/>
      <c r="BA62" s="69"/>
      <c r="BB62" s="69"/>
      <c r="BC62" s="69"/>
      <c r="BD62" s="69"/>
      <c r="BE62" s="69"/>
      <c r="BF62" s="69"/>
      <c r="BG62" s="69"/>
      <c r="BH62" s="69"/>
      <c r="BI62" s="69"/>
      <c r="BJ62" s="69"/>
      <c r="BK62" s="69"/>
      <c r="BL62" s="69"/>
      <c r="BM62" s="69"/>
      <c r="BN62" s="69"/>
      <c r="BO62" s="69"/>
      <c r="BP62" s="69"/>
      <c r="BQ62" s="69"/>
      <c r="BR62" s="69"/>
      <c r="BS62" s="69"/>
      <c r="BT62" s="69"/>
      <c r="BU62" s="69"/>
      <c r="BV62" s="69"/>
      <c r="BW62" s="69"/>
      <c r="BX62" s="69"/>
      <c r="BY62" s="69"/>
      <c r="BZ62" s="69"/>
      <c r="CA62" s="69"/>
      <c r="CB62" s="69"/>
      <c r="CC62" s="69"/>
      <c r="CD62" s="69"/>
      <c r="CE62" s="69"/>
      <c r="CF62" s="69"/>
      <c r="CG62" s="69"/>
      <c r="CH62" s="69"/>
      <c r="CI62" s="69"/>
      <c r="CJ62" s="69"/>
      <c r="CK62" s="69"/>
      <c r="CL62" s="69"/>
      <c r="CM62" s="69"/>
      <c r="CN62" s="69"/>
      <c r="CO62" s="69"/>
      <c r="CP62" s="69"/>
      <c r="CQ62" s="69"/>
      <c r="CR62" s="69"/>
      <c r="CS62" s="69"/>
      <c r="CT62" s="69"/>
      <c r="CU62" s="69"/>
      <c r="CV62" s="69"/>
      <c r="CW62" s="69"/>
      <c r="CX62" s="69"/>
      <c r="CY62" s="69"/>
      <c r="CZ62" s="69"/>
      <c r="DA62" s="69"/>
      <c r="DB62" s="69"/>
      <c r="DC62" s="69"/>
      <c r="DD62" s="69"/>
      <c r="DE62" s="69"/>
      <c r="DF62" s="69"/>
      <c r="DG62" s="69"/>
      <c r="DH62" s="69"/>
      <c r="DI62" s="69"/>
      <c r="DJ62" s="69"/>
      <c r="DK62" s="69"/>
      <c r="DL62" s="69"/>
      <c r="DM62" s="69"/>
      <c r="DN62" s="69"/>
      <c r="DO62" s="69"/>
      <c r="DP62" s="69"/>
      <c r="DQ62" s="69"/>
      <c r="DR62" s="69"/>
      <c r="DS62" s="69"/>
      <c r="DT62" s="69"/>
      <c r="DU62" s="69"/>
      <c r="DV62" s="69"/>
      <c r="DW62" s="69"/>
      <c r="DX62" s="69"/>
      <c r="DY62" s="69"/>
      <c r="DZ62" s="69"/>
      <c r="EA62" s="69"/>
      <c r="EB62" s="69"/>
      <c r="EC62" s="69"/>
      <c r="ED62" s="69"/>
      <c r="EE62" s="69"/>
      <c r="EF62" s="69"/>
      <c r="EG62" s="69"/>
      <c r="EH62" s="69"/>
      <c r="EI62" s="69"/>
      <c r="EJ62" s="69"/>
      <c r="EK62" s="69"/>
      <c r="EL62" s="69"/>
      <c r="EM62" s="69"/>
      <c r="EN62" s="69"/>
      <c r="EO62" s="69"/>
      <c r="EP62" s="69"/>
      <c r="EQ62" s="69"/>
      <c r="ER62" s="69"/>
      <c r="ES62" s="69"/>
      <c r="ET62" s="69"/>
      <c r="EU62" s="69"/>
      <c r="EV62" s="69"/>
      <c r="EW62" s="69"/>
      <c r="EX62" s="69"/>
      <c r="EY62" s="69"/>
      <c r="EZ62" s="69"/>
      <c r="FA62" s="69"/>
      <c r="FB62" s="69"/>
      <c r="FC62" s="69"/>
      <c r="FD62" s="69"/>
      <c r="FE62" s="69"/>
      <c r="FF62" s="69"/>
      <c r="FG62" s="69"/>
      <c r="FH62" s="69"/>
      <c r="FI62" s="69"/>
      <c r="FJ62" s="69"/>
      <c r="FK62" s="69"/>
      <c r="FL62" s="69"/>
      <c r="FM62" s="69"/>
      <c r="FN62" s="69"/>
      <c r="FO62" s="69"/>
      <c r="FP62" s="69"/>
      <c r="FQ62" s="69"/>
      <c r="FR62" s="69"/>
      <c r="FS62" s="69"/>
      <c r="FT62" s="69"/>
      <c r="FU62" s="69"/>
      <c r="FV62" s="69"/>
      <c r="FW62" s="69"/>
      <c r="FX62" s="69"/>
      <c r="FY62" s="69"/>
    </row>
    <row r="63" spans="2:181" s="77" customFormat="1" x14ac:dyDescent="0.3">
      <c r="B63" s="266"/>
      <c r="C63" s="256" t="s">
        <v>53</v>
      </c>
      <c r="D63" s="257"/>
      <c r="E63" s="258"/>
      <c r="F63" s="259"/>
      <c r="G63" s="267"/>
      <c r="H63" s="69"/>
      <c r="I63" s="218"/>
      <c r="J63" s="69"/>
      <c r="K63" s="69"/>
      <c r="L63" s="69"/>
      <c r="M63" s="69"/>
      <c r="N63" s="69"/>
      <c r="O63" s="69"/>
      <c r="P63" s="69"/>
      <c r="Q63" s="69"/>
      <c r="R63" s="69"/>
      <c r="S63" s="69"/>
      <c r="T63" s="69"/>
      <c r="U63" s="69"/>
      <c r="V63" s="69"/>
      <c r="W63" s="69"/>
      <c r="X63" s="69"/>
      <c r="Y63" s="69"/>
      <c r="Z63" s="69"/>
      <c r="AA63" s="69"/>
      <c r="AB63" s="69"/>
      <c r="AC63" s="69"/>
      <c r="AD63" s="69"/>
      <c r="AE63" s="69"/>
      <c r="AF63" s="69"/>
      <c r="AG63" s="69"/>
      <c r="AH63" s="69"/>
      <c r="AI63" s="69"/>
      <c r="AJ63" s="69"/>
      <c r="AK63" s="69"/>
      <c r="AL63" s="69"/>
      <c r="AM63" s="69"/>
      <c r="AN63" s="69"/>
      <c r="AO63" s="69"/>
      <c r="AP63" s="69"/>
      <c r="AQ63" s="69"/>
      <c r="AR63" s="69"/>
      <c r="AS63" s="69"/>
      <c r="AT63" s="69"/>
      <c r="AU63" s="69"/>
      <c r="AV63" s="69"/>
      <c r="AW63" s="69"/>
      <c r="AX63" s="69"/>
      <c r="AY63" s="69"/>
      <c r="AZ63" s="69"/>
      <c r="BA63" s="69"/>
      <c r="BB63" s="69"/>
      <c r="BC63" s="69"/>
      <c r="BD63" s="69"/>
      <c r="BE63" s="69"/>
      <c r="BF63" s="69"/>
      <c r="BG63" s="69"/>
      <c r="BH63" s="69"/>
      <c r="BI63" s="69"/>
      <c r="BJ63" s="69"/>
      <c r="BK63" s="69"/>
      <c r="BL63" s="69"/>
      <c r="BM63" s="69"/>
      <c r="BN63" s="69"/>
      <c r="BO63" s="69"/>
      <c r="BP63" s="69"/>
      <c r="BQ63" s="69"/>
      <c r="BR63" s="69"/>
      <c r="BS63" s="69"/>
      <c r="BT63" s="69"/>
      <c r="BU63" s="69"/>
      <c r="BV63" s="69"/>
      <c r="BW63" s="69"/>
      <c r="BX63" s="69"/>
      <c r="BY63" s="69"/>
      <c r="BZ63" s="69"/>
      <c r="CA63" s="69"/>
      <c r="CB63" s="69"/>
      <c r="CC63" s="69"/>
      <c r="CD63" s="69"/>
      <c r="CE63" s="69"/>
      <c r="CF63" s="69"/>
      <c r="CG63" s="69"/>
      <c r="CH63" s="69"/>
      <c r="CI63" s="69"/>
      <c r="CJ63" s="69"/>
      <c r="CK63" s="69"/>
      <c r="CL63" s="69"/>
      <c r="CM63" s="69"/>
      <c r="CN63" s="69"/>
      <c r="CO63" s="69"/>
      <c r="CP63" s="69"/>
      <c r="CQ63" s="69"/>
      <c r="CR63" s="69"/>
      <c r="CS63" s="69"/>
      <c r="CT63" s="69"/>
      <c r="CU63" s="69"/>
      <c r="CV63" s="69"/>
      <c r="CW63" s="69"/>
      <c r="CX63" s="69"/>
      <c r="CY63" s="69"/>
      <c r="CZ63" s="69"/>
      <c r="DA63" s="69"/>
      <c r="DB63" s="69"/>
      <c r="DC63" s="69"/>
      <c r="DD63" s="69"/>
      <c r="DE63" s="69"/>
      <c r="DF63" s="69"/>
      <c r="DG63" s="69"/>
      <c r="DH63" s="69"/>
      <c r="DI63" s="69"/>
      <c r="DJ63" s="69"/>
      <c r="DK63" s="69"/>
      <c r="DL63" s="69"/>
      <c r="DM63" s="69"/>
      <c r="DN63" s="69"/>
      <c r="DO63" s="69"/>
      <c r="DP63" s="69"/>
      <c r="DQ63" s="69"/>
      <c r="DR63" s="69"/>
      <c r="DS63" s="69"/>
      <c r="DT63" s="69"/>
      <c r="DU63" s="69"/>
      <c r="DV63" s="69"/>
      <c r="DW63" s="69"/>
      <c r="DX63" s="69"/>
      <c r="DY63" s="69"/>
      <c r="DZ63" s="69"/>
      <c r="EA63" s="69"/>
      <c r="EB63" s="69"/>
      <c r="EC63" s="69"/>
      <c r="ED63" s="69"/>
      <c r="EE63" s="69"/>
      <c r="EF63" s="69"/>
      <c r="EG63" s="69"/>
      <c r="EH63" s="69"/>
      <c r="EI63" s="69"/>
      <c r="EJ63" s="69"/>
      <c r="EK63" s="69"/>
      <c r="EL63" s="69"/>
      <c r="EM63" s="69"/>
      <c r="EN63" s="69"/>
      <c r="EO63" s="69"/>
      <c r="EP63" s="69"/>
      <c r="EQ63" s="69"/>
      <c r="ER63" s="69"/>
      <c r="ES63" s="69"/>
      <c r="ET63" s="69"/>
      <c r="EU63" s="69"/>
      <c r="EV63" s="69"/>
      <c r="EW63" s="69"/>
      <c r="EX63" s="69"/>
      <c r="EY63" s="69"/>
      <c r="EZ63" s="69"/>
      <c r="FA63" s="69"/>
      <c r="FB63" s="69"/>
      <c r="FC63" s="69"/>
      <c r="FD63" s="69"/>
      <c r="FE63" s="69"/>
      <c r="FF63" s="69"/>
      <c r="FG63" s="69"/>
      <c r="FH63" s="69"/>
      <c r="FI63" s="69"/>
      <c r="FJ63" s="69"/>
      <c r="FK63" s="69"/>
      <c r="FL63" s="69"/>
      <c r="FM63" s="69"/>
      <c r="FN63" s="69"/>
      <c r="FO63" s="69"/>
      <c r="FP63" s="69"/>
      <c r="FQ63" s="69"/>
      <c r="FR63" s="69"/>
      <c r="FS63" s="69"/>
      <c r="FT63" s="69"/>
      <c r="FU63" s="69"/>
      <c r="FV63" s="69"/>
      <c r="FW63" s="69"/>
      <c r="FX63" s="69"/>
      <c r="FY63" s="69"/>
    </row>
    <row r="64" spans="2:181" s="77" customFormat="1" ht="27.6" customHeight="1" x14ac:dyDescent="0.3">
      <c r="B64" s="126"/>
      <c r="C64" s="127" t="s">
        <v>71</v>
      </c>
      <c r="D64" s="250" t="s">
        <v>67</v>
      </c>
      <c r="E64" s="129">
        <v>2340000</v>
      </c>
      <c r="F64" s="210">
        <v>6</v>
      </c>
      <c r="G64" s="97">
        <v>14040000</v>
      </c>
      <c r="H64" s="69"/>
      <c r="I64" s="218"/>
      <c r="J64" s="69"/>
      <c r="K64" s="69"/>
      <c r="L64" s="69"/>
      <c r="M64" s="69"/>
      <c r="N64" s="69"/>
      <c r="O64" s="69"/>
      <c r="P64" s="69"/>
      <c r="Q64" s="69"/>
      <c r="R64" s="69"/>
      <c r="S64" s="69"/>
      <c r="T64" s="69"/>
      <c r="U64" s="69"/>
      <c r="V64" s="69"/>
      <c r="W64" s="69"/>
      <c r="X64" s="69"/>
      <c r="Y64" s="69"/>
      <c r="Z64" s="69"/>
      <c r="AA64" s="69"/>
      <c r="AB64" s="69"/>
      <c r="AC64" s="69"/>
      <c r="AD64" s="69"/>
      <c r="AE64" s="69"/>
      <c r="AF64" s="69"/>
      <c r="AG64" s="69"/>
      <c r="AH64" s="69"/>
      <c r="AI64" s="69"/>
      <c r="AJ64" s="69"/>
      <c r="AK64" s="69"/>
      <c r="AL64" s="69"/>
      <c r="AM64" s="69"/>
      <c r="AN64" s="69"/>
      <c r="AO64" s="69"/>
      <c r="AP64" s="69"/>
      <c r="AQ64" s="69"/>
      <c r="AR64" s="69"/>
      <c r="AS64" s="69"/>
      <c r="AT64" s="69"/>
      <c r="AU64" s="69"/>
      <c r="AV64" s="69"/>
      <c r="AW64" s="69"/>
      <c r="AX64" s="69"/>
      <c r="AY64" s="69"/>
      <c r="AZ64" s="69"/>
      <c r="BA64" s="69"/>
      <c r="BB64" s="69"/>
      <c r="BC64" s="69"/>
      <c r="BD64" s="69"/>
      <c r="BE64" s="69"/>
      <c r="BF64" s="69"/>
      <c r="BG64" s="69"/>
      <c r="BH64" s="69"/>
      <c r="BI64" s="69"/>
      <c r="BJ64" s="69"/>
      <c r="BK64" s="69"/>
      <c r="BL64" s="69"/>
      <c r="BM64" s="69"/>
      <c r="BN64" s="69"/>
      <c r="BO64" s="69"/>
      <c r="BP64" s="69"/>
      <c r="BQ64" s="69"/>
      <c r="BR64" s="69"/>
      <c r="BS64" s="69"/>
      <c r="BT64" s="69"/>
      <c r="BU64" s="69"/>
      <c r="BV64" s="69"/>
      <c r="BW64" s="69"/>
      <c r="BX64" s="69"/>
      <c r="BY64" s="69"/>
      <c r="BZ64" s="69"/>
      <c r="CA64" s="69"/>
      <c r="CB64" s="69"/>
      <c r="CC64" s="69"/>
      <c r="CD64" s="69"/>
      <c r="CE64" s="69"/>
      <c r="CF64" s="69"/>
      <c r="CG64" s="69"/>
      <c r="CH64" s="69"/>
      <c r="CI64" s="69"/>
      <c r="CJ64" s="69"/>
      <c r="CK64" s="69"/>
      <c r="CL64" s="69"/>
      <c r="CM64" s="69"/>
      <c r="CN64" s="69"/>
      <c r="CO64" s="69"/>
      <c r="CP64" s="69"/>
      <c r="CQ64" s="69"/>
      <c r="CR64" s="69"/>
      <c r="CS64" s="69"/>
      <c r="CT64" s="69"/>
      <c r="CU64" s="69"/>
      <c r="CV64" s="69"/>
      <c r="CW64" s="69"/>
      <c r="CX64" s="69"/>
      <c r="CY64" s="69"/>
      <c r="CZ64" s="69"/>
      <c r="DA64" s="69"/>
      <c r="DB64" s="69"/>
      <c r="DC64" s="69"/>
      <c r="DD64" s="69"/>
      <c r="DE64" s="69"/>
      <c r="DF64" s="69"/>
      <c r="DG64" s="69"/>
      <c r="DH64" s="69"/>
      <c r="DI64" s="69"/>
      <c r="DJ64" s="69"/>
      <c r="DK64" s="69"/>
      <c r="DL64" s="69"/>
      <c r="DM64" s="69"/>
      <c r="DN64" s="69"/>
      <c r="DO64" s="69"/>
      <c r="DP64" s="69"/>
      <c r="DQ64" s="69"/>
      <c r="DR64" s="69"/>
      <c r="DS64" s="69"/>
      <c r="DT64" s="69"/>
      <c r="DU64" s="69"/>
      <c r="DV64" s="69"/>
      <c r="DW64" s="69"/>
      <c r="DX64" s="69"/>
      <c r="DY64" s="69"/>
      <c r="DZ64" s="69"/>
      <c r="EA64" s="69"/>
      <c r="EB64" s="69"/>
      <c r="EC64" s="69"/>
      <c r="ED64" s="69"/>
      <c r="EE64" s="69"/>
      <c r="EF64" s="69"/>
      <c r="EG64" s="69"/>
      <c r="EH64" s="69"/>
      <c r="EI64" s="69"/>
      <c r="EJ64" s="69"/>
      <c r="EK64" s="69"/>
      <c r="EL64" s="69"/>
      <c r="EM64" s="69"/>
      <c r="EN64" s="69"/>
      <c r="EO64" s="69"/>
      <c r="EP64" s="69"/>
      <c r="EQ64" s="69"/>
      <c r="ER64" s="69"/>
      <c r="ES64" s="69"/>
      <c r="ET64" s="69"/>
      <c r="EU64" s="69"/>
      <c r="EV64" s="69"/>
      <c r="EW64" s="69"/>
      <c r="EX64" s="69"/>
      <c r="EY64" s="69"/>
      <c r="EZ64" s="69"/>
      <c r="FA64" s="69"/>
      <c r="FB64" s="69"/>
      <c r="FC64" s="69"/>
      <c r="FD64" s="69"/>
      <c r="FE64" s="69"/>
      <c r="FF64" s="69"/>
      <c r="FG64" s="69"/>
      <c r="FH64" s="69"/>
      <c r="FI64" s="69"/>
      <c r="FJ64" s="69"/>
      <c r="FK64" s="69"/>
      <c r="FL64" s="69"/>
      <c r="FM64" s="69"/>
      <c r="FN64" s="69"/>
      <c r="FO64" s="69"/>
      <c r="FP64" s="69"/>
      <c r="FQ64" s="69"/>
      <c r="FR64" s="69"/>
      <c r="FS64" s="69"/>
      <c r="FT64" s="69"/>
      <c r="FU64" s="69"/>
      <c r="FV64" s="69"/>
      <c r="FW64" s="69"/>
      <c r="FX64" s="69"/>
      <c r="FY64" s="69"/>
    </row>
    <row r="65" spans="1:181" s="77" customFormat="1" ht="38.4" customHeight="1" x14ac:dyDescent="0.3">
      <c r="B65" s="126"/>
      <c r="C65" s="127" t="s">
        <v>222</v>
      </c>
      <c r="D65" s="250" t="s">
        <v>67</v>
      </c>
      <c r="E65" s="129">
        <v>1003000</v>
      </c>
      <c r="F65" s="210">
        <v>12</v>
      </c>
      <c r="G65" s="97">
        <v>12036000</v>
      </c>
      <c r="H65" s="69"/>
      <c r="I65" s="218"/>
      <c r="J65" s="69"/>
      <c r="K65" s="69"/>
      <c r="L65" s="69"/>
      <c r="M65" s="69"/>
      <c r="N65" s="69"/>
      <c r="O65" s="69"/>
      <c r="P65" s="69"/>
      <c r="Q65" s="69"/>
      <c r="R65" s="69"/>
      <c r="S65" s="69"/>
      <c r="T65" s="69"/>
      <c r="U65" s="69"/>
      <c r="V65" s="69"/>
      <c r="W65" s="69"/>
      <c r="X65" s="69"/>
      <c r="Y65" s="69"/>
      <c r="Z65" s="69"/>
      <c r="AA65" s="69"/>
      <c r="AB65" s="69"/>
      <c r="AC65" s="69"/>
      <c r="AD65" s="69"/>
      <c r="AE65" s="69"/>
      <c r="AF65" s="69"/>
      <c r="AG65" s="69"/>
      <c r="AH65" s="69"/>
      <c r="AI65" s="69"/>
      <c r="AJ65" s="69"/>
      <c r="AK65" s="69"/>
      <c r="AL65" s="69"/>
      <c r="AM65" s="69"/>
      <c r="AN65" s="69"/>
      <c r="AO65" s="69"/>
      <c r="AP65" s="69"/>
      <c r="AQ65" s="69"/>
      <c r="AR65" s="69"/>
      <c r="AS65" s="69"/>
      <c r="AT65" s="69"/>
      <c r="AU65" s="69"/>
      <c r="AV65" s="69"/>
      <c r="AW65" s="69"/>
      <c r="AX65" s="69"/>
      <c r="AY65" s="69"/>
      <c r="AZ65" s="69"/>
      <c r="BA65" s="69"/>
      <c r="BB65" s="69"/>
      <c r="BC65" s="69"/>
      <c r="BD65" s="69"/>
      <c r="BE65" s="69"/>
      <c r="BF65" s="69"/>
      <c r="BG65" s="69"/>
      <c r="BH65" s="69"/>
      <c r="BI65" s="69"/>
      <c r="BJ65" s="69"/>
      <c r="BK65" s="69"/>
      <c r="BL65" s="69"/>
      <c r="BM65" s="69"/>
      <c r="BN65" s="69"/>
      <c r="BO65" s="69"/>
      <c r="BP65" s="69"/>
      <c r="BQ65" s="69"/>
      <c r="BR65" s="69"/>
      <c r="BS65" s="69"/>
      <c r="BT65" s="69"/>
      <c r="BU65" s="69"/>
      <c r="BV65" s="69"/>
      <c r="BW65" s="69"/>
      <c r="BX65" s="69"/>
      <c r="BY65" s="69"/>
      <c r="BZ65" s="69"/>
      <c r="CA65" s="69"/>
      <c r="CB65" s="69"/>
      <c r="CC65" s="69"/>
      <c r="CD65" s="69"/>
      <c r="CE65" s="69"/>
      <c r="CF65" s="69"/>
      <c r="CG65" s="69"/>
      <c r="CH65" s="69"/>
      <c r="CI65" s="69"/>
      <c r="CJ65" s="69"/>
      <c r="CK65" s="69"/>
      <c r="CL65" s="69"/>
      <c r="CM65" s="69"/>
      <c r="CN65" s="69"/>
      <c r="CO65" s="69"/>
      <c r="CP65" s="69"/>
      <c r="CQ65" s="69"/>
      <c r="CR65" s="69"/>
      <c r="CS65" s="69"/>
      <c r="CT65" s="69"/>
      <c r="CU65" s="69"/>
      <c r="CV65" s="69"/>
      <c r="CW65" s="69"/>
      <c r="CX65" s="69"/>
      <c r="CY65" s="69"/>
      <c r="CZ65" s="69"/>
      <c r="DA65" s="69"/>
      <c r="DB65" s="69"/>
      <c r="DC65" s="69"/>
      <c r="DD65" s="69"/>
      <c r="DE65" s="69"/>
      <c r="DF65" s="69"/>
      <c r="DG65" s="69"/>
      <c r="DH65" s="69"/>
      <c r="DI65" s="69"/>
      <c r="DJ65" s="69"/>
      <c r="DK65" s="69"/>
      <c r="DL65" s="69"/>
      <c r="DM65" s="69"/>
      <c r="DN65" s="69"/>
      <c r="DO65" s="69"/>
      <c r="DP65" s="69"/>
      <c r="DQ65" s="69"/>
      <c r="DR65" s="69"/>
      <c r="DS65" s="69"/>
      <c r="DT65" s="69"/>
      <c r="DU65" s="69"/>
      <c r="DV65" s="69"/>
      <c r="DW65" s="69"/>
      <c r="DX65" s="69"/>
      <c r="DY65" s="69"/>
      <c r="DZ65" s="69"/>
      <c r="EA65" s="69"/>
      <c r="EB65" s="69"/>
      <c r="EC65" s="69"/>
      <c r="ED65" s="69"/>
      <c r="EE65" s="69"/>
      <c r="EF65" s="69"/>
      <c r="EG65" s="69"/>
      <c r="EH65" s="69"/>
      <c r="EI65" s="69"/>
      <c r="EJ65" s="69"/>
      <c r="EK65" s="69"/>
      <c r="EL65" s="69"/>
      <c r="EM65" s="69"/>
      <c r="EN65" s="69"/>
      <c r="EO65" s="69"/>
      <c r="EP65" s="69"/>
      <c r="EQ65" s="69"/>
      <c r="ER65" s="69"/>
      <c r="ES65" s="69"/>
      <c r="ET65" s="69"/>
      <c r="EU65" s="69"/>
      <c r="EV65" s="69"/>
      <c r="EW65" s="69"/>
      <c r="EX65" s="69"/>
      <c r="EY65" s="69"/>
      <c r="EZ65" s="69"/>
      <c r="FA65" s="69"/>
      <c r="FB65" s="69"/>
      <c r="FC65" s="69"/>
      <c r="FD65" s="69"/>
      <c r="FE65" s="69"/>
      <c r="FF65" s="69"/>
      <c r="FG65" s="69"/>
      <c r="FH65" s="69"/>
      <c r="FI65" s="69"/>
      <c r="FJ65" s="69"/>
      <c r="FK65" s="69"/>
      <c r="FL65" s="69"/>
      <c r="FM65" s="69"/>
      <c r="FN65" s="69"/>
      <c r="FO65" s="69"/>
      <c r="FP65" s="69"/>
      <c r="FQ65" s="69"/>
      <c r="FR65" s="69"/>
      <c r="FS65" s="69"/>
      <c r="FT65" s="69"/>
      <c r="FU65" s="69"/>
      <c r="FV65" s="69"/>
      <c r="FW65" s="69"/>
      <c r="FX65" s="69"/>
      <c r="FY65" s="69"/>
    </row>
    <row r="66" spans="1:181" s="77" customFormat="1" ht="30.6" customHeight="1" x14ac:dyDescent="0.3">
      <c r="B66" s="126"/>
      <c r="C66" s="127" t="s">
        <v>229</v>
      </c>
      <c r="D66" s="128" t="s">
        <v>67</v>
      </c>
      <c r="E66" s="129">
        <v>1100</v>
      </c>
      <c r="F66" s="210">
        <v>1000</v>
      </c>
      <c r="G66" s="97">
        <v>1100000</v>
      </c>
      <c r="H66" s="69"/>
      <c r="I66" s="218"/>
      <c r="J66" s="69"/>
      <c r="K66" s="69"/>
      <c r="L66" s="69"/>
      <c r="M66" s="71"/>
      <c r="N66" s="71"/>
      <c r="O66" s="71"/>
      <c r="P66" s="71"/>
      <c r="Q66" s="69"/>
      <c r="R66" s="69"/>
      <c r="S66" s="69"/>
      <c r="T66" s="69"/>
      <c r="U66" s="69"/>
      <c r="V66" s="69"/>
      <c r="W66" s="69"/>
      <c r="X66" s="69"/>
      <c r="Y66" s="69"/>
      <c r="Z66" s="69"/>
      <c r="AA66" s="69"/>
      <c r="AB66" s="69"/>
      <c r="AC66" s="69"/>
      <c r="AD66" s="69"/>
      <c r="AE66" s="69"/>
      <c r="AF66" s="69"/>
      <c r="AG66" s="69"/>
      <c r="AH66" s="69"/>
      <c r="AI66" s="69"/>
      <c r="AJ66" s="69"/>
      <c r="AK66" s="69"/>
      <c r="AL66" s="69"/>
      <c r="AM66" s="69"/>
      <c r="AN66" s="69"/>
      <c r="AO66" s="69"/>
      <c r="AP66" s="69"/>
      <c r="AQ66" s="69"/>
      <c r="AR66" s="69"/>
      <c r="AS66" s="69"/>
      <c r="AT66" s="69"/>
      <c r="AU66" s="69"/>
      <c r="AV66" s="69"/>
      <c r="AW66" s="69"/>
      <c r="AX66" s="69"/>
      <c r="AY66" s="69"/>
      <c r="AZ66" s="69"/>
      <c r="BA66" s="69"/>
      <c r="BB66" s="69"/>
      <c r="BC66" s="69"/>
      <c r="BD66" s="69"/>
      <c r="BE66" s="69"/>
      <c r="BF66" s="69"/>
      <c r="BG66" s="69"/>
      <c r="BH66" s="69"/>
      <c r="BI66" s="69"/>
      <c r="BJ66" s="69"/>
      <c r="BK66" s="69"/>
      <c r="BL66" s="69"/>
      <c r="BM66" s="69"/>
      <c r="BN66" s="69"/>
      <c r="BO66" s="69"/>
      <c r="BP66" s="69"/>
      <c r="BQ66" s="69"/>
      <c r="BR66" s="69"/>
      <c r="BS66" s="69"/>
      <c r="BT66" s="69"/>
      <c r="BU66" s="69"/>
      <c r="BV66" s="69"/>
      <c r="BW66" s="69"/>
      <c r="BX66" s="69"/>
      <c r="BY66" s="69"/>
      <c r="BZ66" s="69"/>
      <c r="CA66" s="69"/>
      <c r="CB66" s="69"/>
      <c r="CC66" s="69"/>
      <c r="CD66" s="69"/>
      <c r="CE66" s="69"/>
      <c r="CF66" s="69"/>
      <c r="CG66" s="69"/>
      <c r="CH66" s="69"/>
      <c r="CI66" s="69"/>
      <c r="CJ66" s="69"/>
      <c r="CK66" s="69"/>
      <c r="CL66" s="69"/>
      <c r="CM66" s="69"/>
      <c r="CN66" s="69"/>
      <c r="CO66" s="69"/>
      <c r="CP66" s="69"/>
      <c r="CQ66" s="69"/>
      <c r="CR66" s="69"/>
      <c r="CS66" s="69"/>
      <c r="CT66" s="69"/>
      <c r="CU66" s="69"/>
      <c r="CV66" s="69"/>
      <c r="CW66" s="69"/>
      <c r="CX66" s="69"/>
      <c r="CY66" s="69"/>
      <c r="CZ66" s="69"/>
      <c r="DA66" s="69"/>
      <c r="DB66" s="69"/>
      <c r="DC66" s="69"/>
      <c r="DD66" s="69"/>
      <c r="DE66" s="69"/>
      <c r="DF66" s="69"/>
      <c r="DG66" s="69"/>
      <c r="DH66" s="69"/>
      <c r="DI66" s="69"/>
      <c r="DJ66" s="69"/>
      <c r="DK66" s="69"/>
      <c r="DL66" s="69"/>
      <c r="DM66" s="69"/>
      <c r="DN66" s="69"/>
      <c r="DO66" s="69"/>
      <c r="DP66" s="69"/>
      <c r="DQ66" s="69"/>
      <c r="DR66" s="69"/>
      <c r="DS66" s="69"/>
      <c r="DT66" s="69"/>
      <c r="DU66" s="69"/>
      <c r="DV66" s="69"/>
      <c r="DW66" s="69"/>
      <c r="DX66" s="69"/>
      <c r="DY66" s="69"/>
      <c r="DZ66" s="69"/>
      <c r="EA66" s="69"/>
      <c r="EB66" s="69"/>
      <c r="EC66" s="69"/>
      <c r="ED66" s="69"/>
      <c r="EE66" s="69"/>
      <c r="EF66" s="69"/>
      <c r="EG66" s="69"/>
      <c r="EH66" s="69"/>
      <c r="EI66" s="69"/>
      <c r="EJ66" s="69"/>
      <c r="EK66" s="69"/>
      <c r="EL66" s="69"/>
      <c r="EM66" s="69"/>
      <c r="EN66" s="69"/>
      <c r="EO66" s="69"/>
      <c r="EP66" s="69"/>
      <c r="EQ66" s="69"/>
      <c r="ER66" s="69"/>
      <c r="ES66" s="69"/>
      <c r="ET66" s="69"/>
      <c r="EU66" s="69"/>
      <c r="EV66" s="69"/>
      <c r="EW66" s="69"/>
      <c r="EX66" s="69"/>
      <c r="EY66" s="69"/>
      <c r="EZ66" s="69"/>
      <c r="FA66" s="69"/>
      <c r="FB66" s="69"/>
      <c r="FC66" s="69"/>
      <c r="FD66" s="69"/>
      <c r="FE66" s="69"/>
      <c r="FF66" s="69"/>
      <c r="FG66" s="69"/>
      <c r="FH66" s="69"/>
      <c r="FI66" s="69"/>
      <c r="FJ66" s="69"/>
      <c r="FK66" s="69"/>
      <c r="FL66" s="69"/>
      <c r="FM66" s="69"/>
      <c r="FN66" s="69"/>
      <c r="FO66" s="69"/>
      <c r="FP66" s="69"/>
      <c r="FQ66" s="69"/>
      <c r="FR66" s="69"/>
      <c r="FS66" s="69"/>
      <c r="FT66" s="69"/>
      <c r="FU66" s="69"/>
      <c r="FV66" s="69"/>
      <c r="FW66" s="69"/>
      <c r="FX66" s="69"/>
      <c r="FY66" s="69"/>
    </row>
    <row r="67" spans="1:181" s="77" customFormat="1" ht="27" customHeight="1" x14ac:dyDescent="0.3">
      <c r="B67" s="126"/>
      <c r="C67" s="127" t="s">
        <v>73</v>
      </c>
      <c r="D67" s="131" t="s">
        <v>67</v>
      </c>
      <c r="E67" s="129">
        <v>1003000</v>
      </c>
      <c r="F67" s="210">
        <v>12</v>
      </c>
      <c r="G67" s="97">
        <v>12036000</v>
      </c>
      <c r="H67" s="69"/>
      <c r="I67" s="218"/>
      <c r="J67" s="69"/>
      <c r="K67" s="69"/>
      <c r="L67" s="69"/>
      <c r="M67" s="71"/>
      <c r="N67" s="270"/>
      <c r="O67" s="71"/>
      <c r="P67" s="71"/>
      <c r="Q67" s="69"/>
      <c r="R67" s="69"/>
      <c r="S67" s="69"/>
      <c r="T67" s="69"/>
      <c r="U67" s="69"/>
      <c r="V67" s="69"/>
      <c r="W67" s="69"/>
      <c r="X67" s="69"/>
      <c r="Y67" s="69"/>
      <c r="Z67" s="69"/>
      <c r="AA67" s="69"/>
      <c r="AB67" s="69"/>
      <c r="AC67" s="69"/>
      <c r="AD67" s="69"/>
      <c r="AE67" s="69"/>
      <c r="AF67" s="69"/>
      <c r="AG67" s="69"/>
      <c r="AH67" s="69"/>
      <c r="AI67" s="69"/>
      <c r="AJ67" s="69"/>
      <c r="AK67" s="69"/>
      <c r="AL67" s="69"/>
      <c r="AM67" s="69"/>
      <c r="AN67" s="69"/>
      <c r="AO67" s="69"/>
      <c r="AP67" s="69"/>
      <c r="AQ67" s="69"/>
      <c r="AR67" s="69"/>
      <c r="AS67" s="69"/>
      <c r="AT67" s="69"/>
      <c r="AU67" s="69"/>
      <c r="AV67" s="69"/>
      <c r="AW67" s="69"/>
      <c r="AX67" s="69"/>
      <c r="AY67" s="69"/>
      <c r="AZ67" s="69"/>
      <c r="BA67" s="69"/>
      <c r="BB67" s="69"/>
      <c r="BC67" s="69"/>
      <c r="BD67" s="69"/>
      <c r="BE67" s="69"/>
      <c r="BF67" s="69"/>
      <c r="BG67" s="69"/>
      <c r="BH67" s="69"/>
      <c r="BI67" s="69"/>
      <c r="BJ67" s="69"/>
      <c r="BK67" s="69"/>
      <c r="BL67" s="69"/>
      <c r="BM67" s="69"/>
      <c r="BN67" s="69"/>
      <c r="BO67" s="69"/>
      <c r="BP67" s="69"/>
      <c r="BQ67" s="69"/>
      <c r="BR67" s="69"/>
      <c r="BS67" s="69"/>
      <c r="BT67" s="69"/>
      <c r="BU67" s="69"/>
      <c r="BV67" s="69"/>
      <c r="BW67" s="69"/>
      <c r="BX67" s="69"/>
      <c r="BY67" s="69"/>
      <c r="BZ67" s="69"/>
      <c r="CA67" s="69"/>
      <c r="CB67" s="69"/>
      <c r="CC67" s="69"/>
      <c r="CD67" s="69"/>
      <c r="CE67" s="69"/>
      <c r="CF67" s="69"/>
      <c r="CG67" s="69"/>
      <c r="CH67" s="69"/>
      <c r="CI67" s="69"/>
      <c r="CJ67" s="69"/>
      <c r="CK67" s="69"/>
      <c r="CL67" s="69"/>
      <c r="CM67" s="69"/>
      <c r="CN67" s="69"/>
      <c r="CO67" s="69"/>
      <c r="CP67" s="69"/>
      <c r="CQ67" s="69"/>
      <c r="CR67" s="69"/>
      <c r="CS67" s="69"/>
      <c r="CT67" s="69"/>
      <c r="CU67" s="69"/>
      <c r="CV67" s="69"/>
      <c r="CW67" s="69"/>
      <c r="CX67" s="69"/>
      <c r="CY67" s="69"/>
      <c r="CZ67" s="69"/>
      <c r="DA67" s="69"/>
      <c r="DB67" s="69"/>
      <c r="DC67" s="69"/>
      <c r="DD67" s="69"/>
      <c r="DE67" s="69"/>
      <c r="DF67" s="69"/>
      <c r="DG67" s="69"/>
      <c r="DH67" s="69"/>
      <c r="DI67" s="69"/>
      <c r="DJ67" s="69"/>
      <c r="DK67" s="69"/>
      <c r="DL67" s="69"/>
      <c r="DM67" s="69"/>
      <c r="DN67" s="69"/>
      <c r="DO67" s="69"/>
      <c r="DP67" s="69"/>
      <c r="DQ67" s="69"/>
      <c r="DR67" s="69"/>
      <c r="DS67" s="69"/>
      <c r="DT67" s="69"/>
      <c r="DU67" s="69"/>
      <c r="DV67" s="69"/>
      <c r="DW67" s="69"/>
      <c r="DX67" s="69"/>
      <c r="DY67" s="69"/>
      <c r="DZ67" s="69"/>
      <c r="EA67" s="69"/>
      <c r="EB67" s="69"/>
      <c r="EC67" s="69"/>
      <c r="ED67" s="69"/>
      <c r="EE67" s="69"/>
      <c r="EF67" s="69"/>
      <c r="EG67" s="69"/>
      <c r="EH67" s="69"/>
      <c r="EI67" s="69"/>
      <c r="EJ67" s="69"/>
      <c r="EK67" s="69"/>
      <c r="EL67" s="69"/>
      <c r="EM67" s="69"/>
      <c r="EN67" s="69"/>
      <c r="EO67" s="69"/>
      <c r="EP67" s="69"/>
      <c r="EQ67" s="69"/>
      <c r="ER67" s="69"/>
      <c r="ES67" s="69"/>
      <c r="ET67" s="69"/>
      <c r="EU67" s="69"/>
      <c r="EV67" s="69"/>
      <c r="EW67" s="69"/>
      <c r="EX67" s="69"/>
      <c r="EY67" s="69"/>
      <c r="EZ67" s="69"/>
      <c r="FA67" s="69"/>
      <c r="FB67" s="69"/>
      <c r="FC67" s="69"/>
      <c r="FD67" s="69"/>
      <c r="FE67" s="69"/>
      <c r="FF67" s="69"/>
      <c r="FG67" s="69"/>
      <c r="FH67" s="69"/>
      <c r="FI67" s="69"/>
      <c r="FJ67" s="69"/>
      <c r="FK67" s="69"/>
      <c r="FL67" s="69"/>
      <c r="FM67" s="69"/>
      <c r="FN67" s="69"/>
      <c r="FO67" s="69"/>
      <c r="FP67" s="69"/>
      <c r="FQ67" s="69"/>
      <c r="FR67" s="69"/>
      <c r="FS67" s="69"/>
      <c r="FT67" s="69"/>
      <c r="FU67" s="69"/>
      <c r="FV67" s="69"/>
      <c r="FW67" s="69"/>
      <c r="FX67" s="69"/>
      <c r="FY67" s="69"/>
    </row>
    <row r="68" spans="1:181" s="77" customFormat="1" ht="29.4" customHeight="1" thickBot="1" x14ac:dyDescent="0.35">
      <c r="B68" s="181"/>
      <c r="C68" s="178" t="s">
        <v>74</v>
      </c>
      <c r="D68" s="179" t="s">
        <v>67</v>
      </c>
      <c r="E68" s="180">
        <v>150000</v>
      </c>
      <c r="F68" s="132">
        <v>6</v>
      </c>
      <c r="G68" s="133">
        <v>900000</v>
      </c>
      <c r="H68" s="134" t="s">
        <v>25</v>
      </c>
      <c r="I68" s="218"/>
      <c r="J68" s="269"/>
      <c r="K68" s="69"/>
      <c r="L68" s="69"/>
      <c r="M68" s="71"/>
      <c r="N68" s="71"/>
      <c r="O68" s="71"/>
      <c r="P68" s="71"/>
      <c r="Q68" s="69"/>
      <c r="R68" s="69"/>
      <c r="S68" s="69"/>
      <c r="T68" s="69"/>
      <c r="U68" s="69"/>
      <c r="V68" s="69"/>
      <c r="W68" s="69"/>
      <c r="X68" s="69"/>
      <c r="Y68" s="69"/>
      <c r="Z68" s="69"/>
      <c r="AA68" s="69"/>
      <c r="AB68" s="69"/>
      <c r="AC68" s="69"/>
      <c r="AD68" s="69"/>
      <c r="AE68" s="69"/>
      <c r="AF68" s="69"/>
      <c r="AG68" s="69"/>
      <c r="AH68" s="69"/>
      <c r="AI68" s="69"/>
      <c r="AJ68" s="69"/>
      <c r="AK68" s="69"/>
      <c r="AL68" s="69"/>
      <c r="AM68" s="69"/>
      <c r="AN68" s="69"/>
      <c r="AO68" s="69"/>
      <c r="AP68" s="69"/>
      <c r="AQ68" s="69"/>
      <c r="AR68" s="69"/>
      <c r="AS68" s="69"/>
      <c r="AT68" s="69"/>
      <c r="AU68" s="69"/>
      <c r="AV68" s="69"/>
      <c r="AW68" s="69"/>
      <c r="AX68" s="69"/>
      <c r="AY68" s="69"/>
      <c r="AZ68" s="69"/>
      <c r="BA68" s="69"/>
      <c r="BB68" s="69"/>
      <c r="BC68" s="69"/>
      <c r="BD68" s="69"/>
      <c r="BE68" s="69"/>
      <c r="BF68" s="69"/>
      <c r="BG68" s="69"/>
      <c r="BH68" s="69"/>
      <c r="BI68" s="69"/>
      <c r="BJ68" s="69"/>
      <c r="BK68" s="69"/>
      <c r="BL68" s="69"/>
      <c r="BM68" s="69"/>
      <c r="BN68" s="69"/>
      <c r="BO68" s="69"/>
      <c r="BP68" s="69"/>
      <c r="BQ68" s="69"/>
      <c r="BR68" s="69"/>
      <c r="BS68" s="69"/>
      <c r="BT68" s="69"/>
      <c r="BU68" s="69"/>
      <c r="BV68" s="69"/>
      <c r="BW68" s="69"/>
      <c r="BX68" s="69"/>
      <c r="BY68" s="69"/>
      <c r="BZ68" s="69"/>
      <c r="CA68" s="69"/>
      <c r="CB68" s="69"/>
      <c r="CC68" s="69"/>
      <c r="CD68" s="69"/>
      <c r="CE68" s="69"/>
      <c r="CF68" s="69"/>
      <c r="CG68" s="69"/>
      <c r="CH68" s="69"/>
      <c r="CI68" s="69"/>
      <c r="CJ68" s="69"/>
      <c r="CK68" s="69"/>
      <c r="CL68" s="69"/>
      <c r="CM68" s="69"/>
      <c r="CN68" s="69"/>
      <c r="CO68" s="69"/>
      <c r="CP68" s="69"/>
      <c r="CQ68" s="69"/>
      <c r="CR68" s="69"/>
      <c r="CS68" s="69"/>
      <c r="CT68" s="69"/>
      <c r="CU68" s="69"/>
      <c r="CV68" s="69"/>
      <c r="CW68" s="69"/>
      <c r="CX68" s="69"/>
      <c r="CY68" s="69"/>
      <c r="CZ68" s="69"/>
      <c r="DA68" s="69"/>
      <c r="DB68" s="69"/>
      <c r="DC68" s="69"/>
      <c r="DD68" s="69"/>
      <c r="DE68" s="69"/>
      <c r="DF68" s="69"/>
      <c r="DG68" s="69"/>
      <c r="DH68" s="69"/>
      <c r="DI68" s="69"/>
      <c r="DJ68" s="69"/>
      <c r="DK68" s="69"/>
      <c r="DL68" s="69"/>
      <c r="DM68" s="69"/>
      <c r="DN68" s="69"/>
      <c r="DO68" s="69"/>
      <c r="DP68" s="69"/>
      <c r="DQ68" s="69"/>
      <c r="DR68" s="69"/>
      <c r="DS68" s="69"/>
      <c r="DT68" s="69"/>
      <c r="DU68" s="69"/>
      <c r="DV68" s="69"/>
      <c r="DW68" s="69"/>
      <c r="DX68" s="69"/>
      <c r="DY68" s="69"/>
      <c r="DZ68" s="69"/>
      <c r="EA68" s="69"/>
      <c r="EB68" s="69"/>
      <c r="EC68" s="69"/>
      <c r="ED68" s="69"/>
      <c r="EE68" s="69"/>
      <c r="EF68" s="69"/>
      <c r="EG68" s="69"/>
      <c r="EH68" s="69"/>
      <c r="EI68" s="69"/>
      <c r="EJ68" s="69"/>
      <c r="EK68" s="69"/>
      <c r="EL68" s="69"/>
      <c r="EM68" s="69"/>
      <c r="EN68" s="69"/>
      <c r="EO68" s="69"/>
      <c r="EP68" s="69"/>
      <c r="EQ68" s="69"/>
      <c r="ER68" s="69"/>
      <c r="ES68" s="69"/>
      <c r="ET68" s="69"/>
      <c r="EU68" s="69"/>
      <c r="EV68" s="69"/>
      <c r="EW68" s="69"/>
      <c r="EX68" s="69"/>
      <c r="EY68" s="69"/>
      <c r="EZ68" s="69"/>
      <c r="FA68" s="69"/>
      <c r="FB68" s="69"/>
      <c r="FC68" s="69"/>
      <c r="FD68" s="69"/>
      <c r="FE68" s="69"/>
      <c r="FF68" s="69"/>
      <c r="FG68" s="69"/>
      <c r="FH68" s="69"/>
      <c r="FI68" s="69"/>
      <c r="FJ68" s="69"/>
      <c r="FK68" s="69"/>
      <c r="FL68" s="69"/>
      <c r="FM68" s="69"/>
      <c r="FN68" s="69"/>
      <c r="FO68" s="69"/>
      <c r="FP68" s="69"/>
      <c r="FQ68" s="69"/>
      <c r="FR68" s="69"/>
      <c r="FS68" s="69"/>
      <c r="FT68" s="69"/>
      <c r="FU68" s="69"/>
      <c r="FV68" s="69"/>
      <c r="FW68" s="69"/>
      <c r="FX68" s="69"/>
      <c r="FY68" s="69"/>
    </row>
    <row r="69" spans="1:181" s="77" customFormat="1" ht="16.5" customHeight="1" x14ac:dyDescent="0.3">
      <c r="B69" s="135"/>
      <c r="C69" s="306" t="s">
        <v>75</v>
      </c>
      <c r="D69" s="307"/>
      <c r="E69" s="307"/>
      <c r="F69" s="308"/>
      <c r="G69" s="136">
        <v>380792000</v>
      </c>
      <c r="H69" s="137"/>
      <c r="I69" s="218"/>
      <c r="J69" s="269"/>
      <c r="K69" s="69"/>
      <c r="L69" s="69"/>
      <c r="M69" s="71"/>
      <c r="N69" s="71"/>
      <c r="O69" s="71"/>
      <c r="P69" s="71"/>
      <c r="Q69" s="69"/>
      <c r="R69" s="69"/>
      <c r="S69" s="69"/>
      <c r="T69" s="69"/>
      <c r="U69" s="69"/>
      <c r="V69" s="69"/>
      <c r="W69" s="69"/>
      <c r="X69" s="69"/>
      <c r="Y69" s="69"/>
      <c r="Z69" s="69"/>
      <c r="AA69" s="69"/>
      <c r="AB69" s="69"/>
      <c r="AC69" s="69"/>
      <c r="AD69" s="69"/>
      <c r="AE69" s="69"/>
      <c r="AF69" s="69"/>
      <c r="AG69" s="69"/>
      <c r="AH69" s="69"/>
      <c r="AI69" s="69"/>
      <c r="AJ69" s="69"/>
      <c r="AK69" s="69"/>
      <c r="AL69" s="69"/>
      <c r="AM69" s="69"/>
      <c r="AN69" s="69"/>
      <c r="AO69" s="69"/>
      <c r="AP69" s="69"/>
      <c r="AQ69" s="69"/>
      <c r="AR69" s="69"/>
      <c r="AS69" s="69"/>
      <c r="AT69" s="69"/>
      <c r="AU69" s="69"/>
      <c r="AV69" s="69"/>
      <c r="AW69" s="69"/>
      <c r="AX69" s="69"/>
      <c r="AY69" s="69"/>
      <c r="AZ69" s="69"/>
      <c r="BA69" s="69"/>
      <c r="BB69" s="69"/>
      <c r="BC69" s="69"/>
      <c r="BD69" s="69"/>
      <c r="BE69" s="69"/>
      <c r="BF69" s="69"/>
      <c r="BG69" s="69"/>
      <c r="BH69" s="69"/>
      <c r="BI69" s="69"/>
      <c r="BJ69" s="69"/>
      <c r="BK69" s="69"/>
      <c r="BL69" s="69"/>
      <c r="BM69" s="69"/>
      <c r="BN69" s="69"/>
      <c r="BO69" s="69"/>
      <c r="BP69" s="69"/>
      <c r="BQ69" s="69"/>
      <c r="BR69" s="69"/>
      <c r="BS69" s="69"/>
      <c r="BT69" s="69"/>
      <c r="BU69" s="69"/>
      <c r="BV69" s="69"/>
      <c r="BW69" s="69"/>
      <c r="BX69" s="69"/>
      <c r="BY69" s="69"/>
      <c r="BZ69" s="69"/>
      <c r="CA69" s="69"/>
      <c r="CB69" s="69"/>
      <c r="CC69" s="69"/>
      <c r="CD69" s="69"/>
      <c r="CE69" s="69"/>
      <c r="CF69" s="69"/>
      <c r="CG69" s="69"/>
      <c r="CH69" s="69"/>
      <c r="CI69" s="69"/>
      <c r="CJ69" s="69"/>
      <c r="CK69" s="69"/>
      <c r="CL69" s="69"/>
      <c r="CM69" s="69"/>
      <c r="CN69" s="69"/>
      <c r="CO69" s="69"/>
      <c r="CP69" s="69"/>
      <c r="CQ69" s="69"/>
      <c r="CR69" s="69"/>
      <c r="CS69" s="69"/>
      <c r="CT69" s="69"/>
      <c r="CU69" s="69"/>
      <c r="CV69" s="69"/>
      <c r="CW69" s="69"/>
      <c r="CX69" s="69"/>
      <c r="CY69" s="69"/>
      <c r="CZ69" s="69"/>
      <c r="DA69" s="69"/>
      <c r="DB69" s="69"/>
      <c r="DC69" s="69"/>
      <c r="DD69" s="69"/>
      <c r="DE69" s="69"/>
      <c r="DF69" s="69"/>
      <c r="DG69" s="69"/>
      <c r="DH69" s="69"/>
      <c r="DI69" s="69"/>
      <c r="DJ69" s="69"/>
      <c r="DK69" s="69"/>
      <c r="DL69" s="69"/>
      <c r="DM69" s="69"/>
      <c r="DN69" s="69"/>
      <c r="DO69" s="69"/>
      <c r="DP69" s="69"/>
      <c r="DQ69" s="69"/>
      <c r="DR69" s="69"/>
      <c r="DS69" s="69"/>
      <c r="DT69" s="69"/>
      <c r="DU69" s="69"/>
      <c r="DV69" s="69"/>
      <c r="DW69" s="69"/>
      <c r="DX69" s="69"/>
      <c r="DY69" s="69"/>
      <c r="DZ69" s="69"/>
      <c r="EA69" s="69"/>
      <c r="EB69" s="69"/>
      <c r="EC69" s="69"/>
      <c r="ED69" s="69"/>
      <c r="EE69" s="69"/>
      <c r="EF69" s="69"/>
      <c r="EG69" s="69"/>
      <c r="EH69" s="69"/>
      <c r="EI69" s="69"/>
      <c r="EJ69" s="69"/>
      <c r="EK69" s="69"/>
      <c r="EL69" s="69"/>
      <c r="EM69" s="69"/>
      <c r="EN69" s="69"/>
      <c r="EO69" s="69"/>
      <c r="EP69" s="69"/>
      <c r="EQ69" s="69"/>
      <c r="ER69" s="69"/>
      <c r="ES69" s="69"/>
      <c r="ET69" s="69"/>
      <c r="EU69" s="69"/>
      <c r="EV69" s="69"/>
      <c r="EW69" s="69"/>
      <c r="EX69" s="69"/>
      <c r="EY69" s="69"/>
      <c r="EZ69" s="69"/>
      <c r="FA69" s="69"/>
      <c r="FB69" s="69"/>
      <c r="FC69" s="69"/>
      <c r="FD69" s="69"/>
      <c r="FE69" s="69"/>
      <c r="FF69" s="69"/>
      <c r="FG69" s="69"/>
      <c r="FH69" s="69"/>
      <c r="FI69" s="69"/>
      <c r="FJ69" s="69"/>
      <c r="FK69" s="69"/>
      <c r="FL69" s="69"/>
      <c r="FM69" s="69"/>
      <c r="FN69" s="69"/>
      <c r="FO69" s="69"/>
      <c r="FP69" s="69"/>
      <c r="FQ69" s="69"/>
      <c r="FR69" s="69"/>
      <c r="FS69" s="69"/>
      <c r="FT69" s="69"/>
      <c r="FU69" s="69"/>
      <c r="FV69" s="69"/>
      <c r="FW69" s="69"/>
      <c r="FX69" s="69"/>
      <c r="FY69" s="69"/>
    </row>
    <row r="70" spans="1:181" s="77" customFormat="1" ht="18" customHeight="1" x14ac:dyDescent="0.3">
      <c r="B70" s="140"/>
      <c r="C70" s="309" t="s">
        <v>76</v>
      </c>
      <c r="D70" s="310"/>
      <c r="E70" s="310"/>
      <c r="F70" s="311"/>
      <c r="G70" s="141">
        <v>3490630080</v>
      </c>
      <c r="H70" s="142"/>
      <c r="I70" s="218"/>
      <c r="J70" s="269"/>
      <c r="K70" s="69"/>
      <c r="L70" s="69"/>
      <c r="M70" s="71"/>
      <c r="N70" s="71"/>
      <c r="O70" s="71"/>
      <c r="P70" s="71"/>
      <c r="Q70" s="69"/>
      <c r="R70" s="69"/>
      <c r="S70" s="69"/>
      <c r="T70" s="69"/>
      <c r="U70" s="69"/>
      <c r="V70" s="69"/>
      <c r="W70" s="69"/>
      <c r="X70" s="69"/>
      <c r="Y70" s="69"/>
      <c r="Z70" s="69"/>
      <c r="AA70" s="69"/>
      <c r="AB70" s="69"/>
      <c r="AC70" s="69"/>
      <c r="AD70" s="69"/>
      <c r="AE70" s="69"/>
      <c r="AF70" s="69"/>
      <c r="AG70" s="69"/>
      <c r="AH70" s="69"/>
      <c r="AI70" s="69"/>
      <c r="AJ70" s="69"/>
      <c r="AK70" s="69"/>
      <c r="AL70" s="69"/>
      <c r="AM70" s="69"/>
      <c r="AN70" s="69"/>
      <c r="AO70" s="69"/>
      <c r="AP70" s="69"/>
      <c r="AQ70" s="69"/>
      <c r="AR70" s="69"/>
      <c r="AS70" s="69"/>
      <c r="AT70" s="69"/>
      <c r="AU70" s="69"/>
      <c r="AV70" s="69"/>
      <c r="AW70" s="69"/>
      <c r="AX70" s="69"/>
      <c r="AY70" s="69"/>
      <c r="AZ70" s="69"/>
      <c r="BA70" s="69"/>
      <c r="BB70" s="69"/>
      <c r="BC70" s="69"/>
      <c r="BD70" s="69"/>
      <c r="BE70" s="69"/>
      <c r="BF70" s="69"/>
      <c r="BG70" s="69"/>
      <c r="BH70" s="69"/>
      <c r="BI70" s="69"/>
      <c r="BJ70" s="69"/>
      <c r="BK70" s="69"/>
      <c r="BL70" s="69"/>
      <c r="BM70" s="69"/>
      <c r="BN70" s="69"/>
      <c r="BO70" s="69"/>
      <c r="BP70" s="69"/>
      <c r="BQ70" s="69"/>
      <c r="BR70" s="69"/>
      <c r="BS70" s="69"/>
      <c r="BT70" s="69"/>
      <c r="BU70" s="69"/>
      <c r="BV70" s="69"/>
      <c r="BW70" s="69"/>
      <c r="BX70" s="69"/>
      <c r="BY70" s="69"/>
      <c r="BZ70" s="69"/>
      <c r="CA70" s="69"/>
      <c r="CB70" s="69"/>
      <c r="CC70" s="69"/>
      <c r="CD70" s="69"/>
      <c r="CE70" s="69"/>
      <c r="CF70" s="69"/>
      <c r="CG70" s="69"/>
      <c r="CH70" s="69"/>
      <c r="CI70" s="69"/>
      <c r="CJ70" s="69"/>
      <c r="CK70" s="69"/>
      <c r="CL70" s="69"/>
      <c r="CM70" s="69"/>
      <c r="CN70" s="69"/>
      <c r="CO70" s="69"/>
      <c r="CP70" s="69"/>
      <c r="CQ70" s="69"/>
      <c r="CR70" s="69"/>
      <c r="CS70" s="69"/>
      <c r="CT70" s="69"/>
      <c r="CU70" s="69"/>
      <c r="CV70" s="69"/>
      <c r="CW70" s="69"/>
      <c r="CX70" s="69"/>
      <c r="CY70" s="69"/>
      <c r="CZ70" s="69"/>
      <c r="DA70" s="69"/>
      <c r="DB70" s="69"/>
      <c r="DC70" s="69"/>
      <c r="DD70" s="69"/>
      <c r="DE70" s="69"/>
      <c r="DF70" s="69"/>
      <c r="DG70" s="69"/>
      <c r="DH70" s="69"/>
      <c r="DI70" s="69"/>
      <c r="DJ70" s="69"/>
      <c r="DK70" s="69"/>
      <c r="DL70" s="69"/>
      <c r="DM70" s="69"/>
      <c r="DN70" s="69"/>
      <c r="DO70" s="69"/>
      <c r="DP70" s="69"/>
      <c r="DQ70" s="69"/>
      <c r="DR70" s="69"/>
      <c r="DS70" s="69"/>
      <c r="DT70" s="69"/>
      <c r="DU70" s="69"/>
      <c r="DV70" s="69"/>
      <c r="DW70" s="69"/>
      <c r="DX70" s="69"/>
      <c r="DY70" s="69"/>
      <c r="DZ70" s="69"/>
      <c r="EA70" s="69"/>
      <c r="EB70" s="69"/>
      <c r="EC70" s="69"/>
      <c r="ED70" s="69"/>
      <c r="EE70" s="69"/>
      <c r="EF70" s="69"/>
      <c r="EG70" s="69"/>
      <c r="EH70" s="69"/>
      <c r="EI70" s="69"/>
      <c r="EJ70" s="69"/>
      <c r="EK70" s="69"/>
      <c r="EL70" s="69"/>
      <c r="EM70" s="69"/>
      <c r="EN70" s="69"/>
      <c r="EO70" s="69"/>
      <c r="EP70" s="69"/>
      <c r="EQ70" s="69"/>
      <c r="ER70" s="69"/>
      <c r="ES70" s="69"/>
      <c r="ET70" s="69"/>
      <c r="EU70" s="69"/>
      <c r="EV70" s="69"/>
      <c r="EW70" s="69"/>
      <c r="EX70" s="69"/>
      <c r="EY70" s="69"/>
      <c r="EZ70" s="69"/>
      <c r="FA70" s="69"/>
      <c r="FB70" s="69"/>
      <c r="FC70" s="69"/>
      <c r="FD70" s="69"/>
      <c r="FE70" s="69"/>
      <c r="FF70" s="69"/>
      <c r="FG70" s="69"/>
      <c r="FH70" s="69"/>
      <c r="FI70" s="69"/>
      <c r="FJ70" s="69"/>
      <c r="FK70" s="69"/>
      <c r="FL70" s="69"/>
      <c r="FM70" s="69"/>
      <c r="FN70" s="69"/>
      <c r="FO70" s="69"/>
      <c r="FP70" s="69"/>
      <c r="FQ70" s="69"/>
      <c r="FR70" s="69"/>
      <c r="FS70" s="69"/>
      <c r="FT70" s="69"/>
      <c r="FU70" s="69"/>
      <c r="FV70" s="69"/>
      <c r="FW70" s="69"/>
      <c r="FX70" s="69"/>
      <c r="FY70" s="69"/>
    </row>
    <row r="71" spans="1:181" s="77" customFormat="1" ht="20.399999999999999" customHeight="1" x14ac:dyDescent="0.3">
      <c r="B71" s="140"/>
      <c r="C71" s="353" t="s">
        <v>250</v>
      </c>
      <c r="D71" s="353"/>
      <c r="E71" s="353"/>
      <c r="F71" s="353"/>
      <c r="G71" s="145">
        <v>38781685.000000045</v>
      </c>
      <c r="H71" s="134" t="s">
        <v>25</v>
      </c>
      <c r="I71" s="218"/>
      <c r="J71" s="69"/>
      <c r="K71" s="69"/>
      <c r="L71" s="69"/>
      <c r="M71" s="148"/>
      <c r="N71" s="148"/>
      <c r="O71" s="148"/>
      <c r="P71" s="148"/>
      <c r="Q71" s="69"/>
      <c r="R71" s="69"/>
      <c r="S71" s="69"/>
      <c r="T71" s="69"/>
      <c r="U71" s="69"/>
      <c r="V71" s="69"/>
      <c r="W71" s="69"/>
      <c r="X71" s="69"/>
      <c r="Y71" s="69"/>
      <c r="Z71" s="69"/>
      <c r="AA71" s="69"/>
      <c r="AB71" s="69"/>
      <c r="AC71" s="69"/>
      <c r="AD71" s="69"/>
      <c r="AE71" s="69"/>
      <c r="AF71" s="69"/>
      <c r="AG71" s="69"/>
      <c r="AH71" s="69"/>
      <c r="AI71" s="69"/>
      <c r="AJ71" s="69"/>
      <c r="AK71" s="69"/>
      <c r="AL71" s="69"/>
      <c r="AM71" s="69"/>
      <c r="AN71" s="69"/>
      <c r="AO71" s="69"/>
      <c r="AP71" s="69"/>
      <c r="AQ71" s="69"/>
      <c r="AR71" s="69"/>
      <c r="AS71" s="69"/>
      <c r="AT71" s="69"/>
      <c r="AU71" s="69"/>
      <c r="AV71" s="69"/>
      <c r="AW71" s="69"/>
      <c r="AX71" s="69"/>
      <c r="AY71" s="69"/>
      <c r="AZ71" s="69"/>
      <c r="BA71" s="69"/>
      <c r="BB71" s="69"/>
      <c r="BC71" s="69"/>
      <c r="BD71" s="69"/>
      <c r="BE71" s="69"/>
      <c r="BF71" s="69"/>
      <c r="BG71" s="69"/>
      <c r="BH71" s="69"/>
      <c r="BI71" s="69"/>
      <c r="BJ71" s="69"/>
      <c r="BK71" s="69"/>
      <c r="BL71" s="69"/>
      <c r="BM71" s="69"/>
      <c r="BN71" s="69"/>
      <c r="BO71" s="69"/>
      <c r="BP71" s="69"/>
      <c r="BQ71" s="69"/>
      <c r="BR71" s="69"/>
      <c r="BS71" s="69"/>
      <c r="BT71" s="69"/>
      <c r="BU71" s="69"/>
      <c r="BV71" s="69"/>
      <c r="BW71" s="69"/>
      <c r="BX71" s="69"/>
      <c r="BY71" s="69"/>
      <c r="BZ71" s="69"/>
      <c r="CA71" s="69"/>
      <c r="CB71" s="69"/>
      <c r="CC71" s="69"/>
      <c r="CD71" s="69"/>
      <c r="CE71" s="69"/>
      <c r="CF71" s="69"/>
      <c r="CG71" s="69"/>
      <c r="CH71" s="69"/>
      <c r="CI71" s="69"/>
      <c r="CJ71" s="69"/>
      <c r="CK71" s="69"/>
      <c r="CL71" s="69"/>
      <c r="CM71" s="69"/>
      <c r="CN71" s="69"/>
      <c r="CO71" s="69"/>
      <c r="CP71" s="69"/>
      <c r="CQ71" s="69"/>
      <c r="CR71" s="69"/>
      <c r="CS71" s="69"/>
      <c r="CT71" s="69"/>
      <c r="CU71" s="69"/>
      <c r="CV71" s="69"/>
      <c r="CW71" s="69"/>
      <c r="CX71" s="69"/>
      <c r="CY71" s="69"/>
      <c r="CZ71" s="69"/>
      <c r="DA71" s="69"/>
      <c r="DB71" s="69"/>
      <c r="DC71" s="69"/>
      <c r="DD71" s="69"/>
      <c r="DE71" s="69"/>
      <c r="DF71" s="69"/>
      <c r="DG71" s="69"/>
      <c r="DH71" s="69"/>
      <c r="DI71" s="69"/>
      <c r="DJ71" s="69"/>
      <c r="DK71" s="69"/>
      <c r="DL71" s="69"/>
      <c r="DM71" s="69"/>
      <c r="DN71" s="69"/>
      <c r="DO71" s="69"/>
      <c r="DP71" s="69"/>
      <c r="DQ71" s="69"/>
      <c r="DR71" s="69"/>
      <c r="DS71" s="69"/>
      <c r="DT71" s="69"/>
      <c r="DU71" s="69"/>
      <c r="DV71" s="69"/>
      <c r="DW71" s="69"/>
      <c r="DX71" s="69"/>
      <c r="DY71" s="69"/>
      <c r="DZ71" s="69"/>
      <c r="EA71" s="69"/>
      <c r="EB71" s="69"/>
      <c r="EC71" s="69"/>
      <c r="ED71" s="69"/>
      <c r="EE71" s="69"/>
      <c r="EF71" s="69"/>
      <c r="EG71" s="69"/>
      <c r="EH71" s="69"/>
      <c r="EI71" s="69"/>
      <c r="EJ71" s="69"/>
      <c r="EK71" s="69"/>
      <c r="EL71" s="69"/>
      <c r="EM71" s="69"/>
      <c r="EN71" s="69"/>
      <c r="EO71" s="69"/>
      <c r="EP71" s="69"/>
      <c r="EQ71" s="69"/>
      <c r="ER71" s="69"/>
      <c r="ES71" s="69"/>
      <c r="ET71" s="69"/>
      <c r="EU71" s="69"/>
      <c r="EV71" s="69"/>
      <c r="EW71" s="69"/>
      <c r="EX71" s="69"/>
      <c r="EY71" s="69"/>
      <c r="EZ71" s="69"/>
      <c r="FA71" s="69"/>
      <c r="FB71" s="69"/>
      <c r="FC71" s="69"/>
      <c r="FD71" s="69"/>
      <c r="FE71" s="69"/>
      <c r="FF71" s="69"/>
      <c r="FG71" s="69"/>
      <c r="FH71" s="69"/>
      <c r="FI71" s="69"/>
      <c r="FJ71" s="69"/>
      <c r="FK71" s="69"/>
      <c r="FL71" s="69"/>
      <c r="FM71" s="69"/>
      <c r="FN71" s="69"/>
      <c r="FO71" s="69"/>
      <c r="FP71" s="69"/>
      <c r="FQ71" s="69"/>
      <c r="FR71" s="69"/>
      <c r="FS71" s="69"/>
      <c r="FT71" s="69"/>
      <c r="FU71" s="69"/>
      <c r="FV71" s="69"/>
      <c r="FW71" s="69"/>
      <c r="FX71" s="69"/>
      <c r="FY71" s="69"/>
    </row>
    <row r="72" spans="1:181" s="77" customFormat="1" ht="31.2" customHeight="1" x14ac:dyDescent="0.3">
      <c r="B72" s="140"/>
      <c r="C72" s="315" t="s">
        <v>77</v>
      </c>
      <c r="D72" s="315"/>
      <c r="E72" s="315"/>
      <c r="F72" s="315"/>
      <c r="G72" s="141">
        <v>3529411765</v>
      </c>
      <c r="H72" s="94"/>
      <c r="I72" s="218"/>
      <c r="J72" s="269"/>
      <c r="K72" s="69"/>
      <c r="L72" s="69"/>
      <c r="M72" s="349"/>
      <c r="N72" s="349"/>
      <c r="O72" s="349"/>
      <c r="P72" s="349"/>
      <c r="Q72" s="69"/>
      <c r="R72" s="69"/>
      <c r="S72" s="69"/>
      <c r="T72" s="69"/>
      <c r="U72" s="69"/>
      <c r="V72" s="69"/>
      <c r="W72" s="69"/>
      <c r="X72" s="69"/>
      <c r="Y72" s="69"/>
      <c r="Z72" s="69"/>
      <c r="AA72" s="69"/>
      <c r="AB72" s="69"/>
      <c r="AC72" s="69"/>
      <c r="AD72" s="69"/>
      <c r="AE72" s="69"/>
      <c r="AF72" s="69"/>
      <c r="AG72" s="69"/>
      <c r="AH72" s="69"/>
      <c r="AI72" s="69"/>
      <c r="AJ72" s="69"/>
      <c r="AK72" s="69"/>
      <c r="AL72" s="69"/>
      <c r="AM72" s="69"/>
      <c r="AN72" s="69"/>
      <c r="AO72" s="69"/>
      <c r="AP72" s="69"/>
      <c r="AQ72" s="69"/>
      <c r="AR72" s="69"/>
      <c r="AS72" s="69"/>
      <c r="AT72" s="69"/>
      <c r="AU72" s="69"/>
      <c r="AV72" s="69"/>
      <c r="AW72" s="69"/>
      <c r="AX72" s="69"/>
      <c r="AY72" s="69"/>
      <c r="AZ72" s="69"/>
      <c r="BA72" s="69"/>
      <c r="BB72" s="69"/>
      <c r="BC72" s="69"/>
      <c r="BD72" s="69"/>
      <c r="BE72" s="69"/>
      <c r="BF72" s="69"/>
      <c r="BG72" s="69"/>
      <c r="BH72" s="69"/>
      <c r="BI72" s="69"/>
      <c r="BJ72" s="69"/>
      <c r="BK72" s="69"/>
      <c r="BL72" s="69"/>
      <c r="BM72" s="69"/>
      <c r="BN72" s="69"/>
      <c r="BO72" s="69"/>
      <c r="BP72" s="69"/>
      <c r="BQ72" s="69"/>
      <c r="BR72" s="69"/>
      <c r="BS72" s="69"/>
      <c r="BT72" s="69"/>
      <c r="BU72" s="69"/>
      <c r="BV72" s="69"/>
      <c r="BW72" s="69"/>
      <c r="BX72" s="69"/>
      <c r="BY72" s="69"/>
      <c r="BZ72" s="69"/>
      <c r="CA72" s="69"/>
      <c r="CB72" s="69"/>
      <c r="CC72" s="69"/>
      <c r="CD72" s="69"/>
      <c r="CE72" s="69"/>
      <c r="CF72" s="69"/>
      <c r="CG72" s="69"/>
      <c r="CH72" s="69"/>
      <c r="CI72" s="69"/>
      <c r="CJ72" s="69"/>
      <c r="CK72" s="69"/>
      <c r="CL72" s="69"/>
      <c r="CM72" s="69"/>
      <c r="CN72" s="69"/>
      <c r="CO72" s="69"/>
      <c r="CP72" s="69"/>
      <c r="CQ72" s="69"/>
      <c r="CR72" s="69"/>
      <c r="CS72" s="69"/>
      <c r="CT72" s="69"/>
      <c r="CU72" s="69"/>
      <c r="CV72" s="69"/>
      <c r="CW72" s="69"/>
      <c r="CX72" s="69"/>
      <c r="CY72" s="69"/>
      <c r="CZ72" s="69"/>
      <c r="DA72" s="69"/>
      <c r="DB72" s="69"/>
      <c r="DC72" s="69"/>
      <c r="DD72" s="69"/>
      <c r="DE72" s="69"/>
      <c r="DF72" s="69"/>
      <c r="DG72" s="69"/>
      <c r="DH72" s="69"/>
      <c r="DI72" s="69"/>
      <c r="DJ72" s="69"/>
      <c r="DK72" s="69"/>
      <c r="DL72" s="69"/>
      <c r="DM72" s="69"/>
      <c r="DN72" s="69"/>
      <c r="DO72" s="69"/>
      <c r="DP72" s="69"/>
      <c r="DQ72" s="69"/>
      <c r="DR72" s="69"/>
      <c r="DS72" s="69"/>
      <c r="DT72" s="69"/>
      <c r="DU72" s="69"/>
      <c r="DV72" s="69"/>
      <c r="DW72" s="69"/>
      <c r="DX72" s="69"/>
      <c r="DY72" s="69"/>
      <c r="DZ72" s="69"/>
      <c r="EA72" s="69"/>
      <c r="EB72" s="69"/>
      <c r="EC72" s="69"/>
      <c r="ED72" s="69"/>
      <c r="EE72" s="69"/>
      <c r="EF72" s="69"/>
      <c r="EG72" s="69"/>
      <c r="EH72" s="69"/>
      <c r="EI72" s="69"/>
      <c r="EJ72" s="69"/>
      <c r="EK72" s="69"/>
      <c r="EL72" s="69"/>
      <c r="EM72" s="69"/>
      <c r="EN72" s="69"/>
      <c r="EO72" s="69"/>
      <c r="EP72" s="69"/>
      <c r="EQ72" s="69"/>
      <c r="ER72" s="69"/>
      <c r="ES72" s="69"/>
      <c r="ET72" s="69"/>
      <c r="EU72" s="69"/>
      <c r="EV72" s="69"/>
      <c r="EW72" s="69"/>
      <c r="EX72" s="69"/>
      <c r="EY72" s="69"/>
      <c r="EZ72" s="69"/>
      <c r="FA72" s="69"/>
      <c r="FB72" s="69"/>
      <c r="FC72" s="69"/>
      <c r="FD72" s="69"/>
      <c r="FE72" s="69"/>
      <c r="FF72" s="69"/>
      <c r="FG72" s="69"/>
      <c r="FH72" s="69"/>
      <c r="FI72" s="69"/>
      <c r="FJ72" s="69"/>
      <c r="FK72" s="69"/>
      <c r="FL72" s="69"/>
      <c r="FM72" s="69"/>
      <c r="FN72" s="69"/>
      <c r="FO72" s="69"/>
      <c r="FP72" s="69"/>
      <c r="FQ72" s="69"/>
      <c r="FR72" s="69"/>
      <c r="FS72" s="69"/>
      <c r="FT72" s="69"/>
      <c r="FU72" s="69"/>
      <c r="FV72" s="69"/>
      <c r="FW72" s="69"/>
      <c r="FX72" s="69"/>
      <c r="FY72" s="69"/>
    </row>
    <row r="73" spans="1:181" s="77" customFormat="1" ht="18" customHeight="1" x14ac:dyDescent="0.3">
      <c r="B73" s="140"/>
      <c r="C73" s="315" t="s">
        <v>78</v>
      </c>
      <c r="D73" s="315"/>
      <c r="E73" s="315"/>
      <c r="F73" s="315"/>
      <c r="G73" s="147">
        <v>670588235</v>
      </c>
      <c r="H73" s="196"/>
      <c r="I73" s="218"/>
      <c r="J73" s="269"/>
      <c r="K73" s="69"/>
      <c r="L73" s="69"/>
      <c r="M73" s="69"/>
      <c r="N73" s="69"/>
      <c r="O73" s="69"/>
      <c r="P73" s="69"/>
      <c r="Q73" s="69"/>
      <c r="R73" s="69"/>
      <c r="S73" s="69"/>
      <c r="T73" s="69"/>
      <c r="U73" s="69"/>
      <c r="V73" s="69"/>
      <c r="W73" s="69"/>
      <c r="X73" s="69"/>
      <c r="Y73" s="69"/>
      <c r="Z73" s="69"/>
      <c r="AA73" s="69"/>
      <c r="AB73" s="69"/>
      <c r="AC73" s="69"/>
      <c r="AD73" s="69"/>
      <c r="AE73" s="69"/>
      <c r="AF73" s="69"/>
      <c r="AG73" s="69"/>
      <c r="AH73" s="69"/>
      <c r="AI73" s="69"/>
      <c r="AJ73" s="69"/>
      <c r="AK73" s="69"/>
      <c r="AL73" s="69"/>
      <c r="AM73" s="69"/>
      <c r="AN73" s="69"/>
      <c r="AO73" s="69"/>
      <c r="AP73" s="69"/>
      <c r="AQ73" s="69"/>
      <c r="AR73" s="69"/>
      <c r="AS73" s="69"/>
      <c r="AT73" s="69"/>
      <c r="AU73" s="69"/>
      <c r="AV73" s="69"/>
      <c r="AW73" s="69"/>
      <c r="AX73" s="69"/>
      <c r="AY73" s="69"/>
      <c r="AZ73" s="69"/>
      <c r="BA73" s="69"/>
      <c r="BB73" s="69"/>
      <c r="BC73" s="69"/>
      <c r="BD73" s="69"/>
      <c r="BE73" s="69"/>
      <c r="BF73" s="69"/>
      <c r="BG73" s="69"/>
      <c r="BH73" s="69"/>
      <c r="BI73" s="69"/>
      <c r="BJ73" s="69"/>
      <c r="BK73" s="69"/>
      <c r="BL73" s="69"/>
      <c r="BM73" s="69"/>
      <c r="BN73" s="69"/>
      <c r="BO73" s="69"/>
      <c r="BP73" s="69"/>
      <c r="BQ73" s="69"/>
      <c r="BR73" s="69"/>
      <c r="BS73" s="69"/>
      <c r="BT73" s="69"/>
      <c r="BU73" s="69"/>
      <c r="BV73" s="69"/>
      <c r="BW73" s="69"/>
      <c r="BX73" s="69"/>
      <c r="BY73" s="69"/>
      <c r="BZ73" s="69"/>
      <c r="CA73" s="69"/>
      <c r="CB73" s="69"/>
      <c r="CC73" s="69"/>
      <c r="CD73" s="69"/>
      <c r="CE73" s="69"/>
      <c r="CF73" s="69"/>
      <c r="CG73" s="69"/>
      <c r="CH73" s="69"/>
      <c r="CI73" s="69"/>
      <c r="CJ73" s="69"/>
      <c r="CK73" s="69"/>
      <c r="CL73" s="69"/>
      <c r="CM73" s="69"/>
      <c r="CN73" s="69"/>
      <c r="CO73" s="69"/>
      <c r="CP73" s="69"/>
      <c r="CQ73" s="69"/>
      <c r="CR73" s="69"/>
      <c r="CS73" s="69"/>
      <c r="CT73" s="69"/>
      <c r="CU73" s="69"/>
      <c r="CV73" s="69"/>
      <c r="CW73" s="69"/>
      <c r="CX73" s="69"/>
      <c r="CY73" s="69"/>
      <c r="CZ73" s="69"/>
      <c r="DA73" s="69"/>
      <c r="DB73" s="69"/>
      <c r="DC73" s="69"/>
      <c r="DD73" s="69"/>
      <c r="DE73" s="69"/>
      <c r="DF73" s="69"/>
      <c r="DG73" s="69"/>
      <c r="DH73" s="69"/>
      <c r="DI73" s="69"/>
      <c r="DJ73" s="69"/>
      <c r="DK73" s="69"/>
      <c r="DL73" s="69"/>
      <c r="DM73" s="69"/>
      <c r="DN73" s="69"/>
      <c r="DO73" s="69"/>
      <c r="DP73" s="69"/>
      <c r="DQ73" s="69"/>
      <c r="DR73" s="69"/>
      <c r="DS73" s="69"/>
      <c r="DT73" s="69"/>
      <c r="DU73" s="69"/>
      <c r="DV73" s="69"/>
      <c r="DW73" s="69"/>
      <c r="DX73" s="69"/>
      <c r="DY73" s="69"/>
      <c r="DZ73" s="69"/>
      <c r="EA73" s="69"/>
      <c r="EB73" s="69"/>
      <c r="EC73" s="69"/>
      <c r="ED73" s="69"/>
      <c r="EE73" s="69"/>
      <c r="EF73" s="69"/>
      <c r="EG73" s="69"/>
      <c r="EH73" s="69"/>
      <c r="EI73" s="69"/>
      <c r="EJ73" s="69"/>
      <c r="EK73" s="69"/>
      <c r="EL73" s="69"/>
      <c r="EM73" s="69"/>
      <c r="EN73" s="69"/>
      <c r="EO73" s="69"/>
      <c r="EP73" s="69"/>
      <c r="EQ73" s="69"/>
      <c r="ER73" s="69"/>
      <c r="ES73" s="69"/>
      <c r="ET73" s="69"/>
      <c r="EU73" s="69"/>
      <c r="EV73" s="69"/>
      <c r="EW73" s="69"/>
      <c r="EX73" s="69"/>
      <c r="EY73" s="69"/>
      <c r="EZ73" s="69"/>
      <c r="FA73" s="69"/>
      <c r="FB73" s="69"/>
      <c r="FC73" s="69"/>
      <c r="FD73" s="69"/>
      <c r="FE73" s="69"/>
      <c r="FF73" s="69"/>
      <c r="FG73" s="69"/>
      <c r="FH73" s="69"/>
      <c r="FI73" s="69"/>
      <c r="FJ73" s="69"/>
      <c r="FK73" s="69"/>
      <c r="FL73" s="69"/>
      <c r="FM73" s="69"/>
      <c r="FN73" s="69"/>
      <c r="FO73" s="69"/>
      <c r="FP73" s="69"/>
      <c r="FQ73" s="69"/>
      <c r="FR73" s="69"/>
      <c r="FS73" s="69"/>
      <c r="FT73" s="69"/>
      <c r="FU73" s="69"/>
      <c r="FV73" s="69"/>
      <c r="FW73" s="69"/>
      <c r="FX73" s="69"/>
      <c r="FY73" s="69"/>
    </row>
    <row r="74" spans="1:181" s="77" customFormat="1" ht="18" customHeight="1" thickBot="1" x14ac:dyDescent="0.35">
      <c r="A74" s="148"/>
      <c r="B74" s="149"/>
      <c r="C74" s="295" t="s">
        <v>79</v>
      </c>
      <c r="D74" s="295"/>
      <c r="E74" s="295"/>
      <c r="F74" s="295"/>
      <c r="G74" s="150">
        <v>4200000000</v>
      </c>
      <c r="H74" s="94"/>
      <c r="I74" s="218"/>
      <c r="J74" s="269"/>
      <c r="K74" s="69"/>
      <c r="L74" s="69"/>
      <c r="M74" s="69"/>
      <c r="N74" s="69"/>
      <c r="O74" s="69"/>
      <c r="P74" s="69"/>
      <c r="Q74" s="69"/>
      <c r="R74" s="69"/>
      <c r="S74" s="69"/>
      <c r="T74" s="69"/>
      <c r="U74" s="69"/>
      <c r="V74" s="69"/>
      <c r="W74" s="69"/>
      <c r="X74" s="69"/>
      <c r="Y74" s="69"/>
      <c r="Z74" s="69"/>
      <c r="AA74" s="69"/>
      <c r="AB74" s="69"/>
      <c r="AC74" s="69"/>
      <c r="AD74" s="69"/>
      <c r="AE74" s="69"/>
      <c r="AF74" s="69"/>
      <c r="AG74" s="69"/>
      <c r="AH74" s="69"/>
      <c r="AI74" s="69"/>
      <c r="AJ74" s="69"/>
      <c r="AK74" s="69"/>
      <c r="AL74" s="69"/>
      <c r="AM74" s="69"/>
      <c r="AN74" s="69"/>
      <c r="AO74" s="69"/>
      <c r="AP74" s="69"/>
      <c r="AQ74" s="69"/>
      <c r="AR74" s="69"/>
      <c r="AS74" s="69"/>
      <c r="AT74" s="69"/>
      <c r="AU74" s="69"/>
      <c r="AV74" s="69"/>
      <c r="AW74" s="69"/>
      <c r="AX74" s="69"/>
      <c r="AY74" s="69"/>
      <c r="AZ74" s="69"/>
      <c r="BA74" s="69"/>
      <c r="BB74" s="69"/>
      <c r="BC74" s="69"/>
      <c r="BD74" s="69"/>
      <c r="BE74" s="69"/>
      <c r="BF74" s="69"/>
      <c r="BG74" s="69"/>
      <c r="BH74" s="69"/>
      <c r="BI74" s="69"/>
      <c r="BJ74" s="69"/>
      <c r="BK74" s="69"/>
      <c r="BL74" s="69"/>
      <c r="BM74" s="69"/>
      <c r="BN74" s="69"/>
      <c r="BO74" s="69"/>
      <c r="BP74" s="69"/>
      <c r="BQ74" s="69"/>
      <c r="BR74" s="69"/>
      <c r="BS74" s="69"/>
      <c r="BT74" s="69"/>
      <c r="BU74" s="69"/>
      <c r="BV74" s="69"/>
      <c r="BW74" s="69"/>
      <c r="BX74" s="69"/>
      <c r="BY74" s="69"/>
      <c r="BZ74" s="69"/>
      <c r="CA74" s="69"/>
      <c r="CB74" s="69"/>
      <c r="CC74" s="69"/>
      <c r="CD74" s="69"/>
      <c r="CE74" s="69"/>
      <c r="CF74" s="69"/>
      <c r="CG74" s="69"/>
      <c r="CH74" s="69"/>
      <c r="CI74" s="69"/>
      <c r="CJ74" s="69"/>
      <c r="CK74" s="69"/>
      <c r="CL74" s="69"/>
      <c r="CM74" s="69"/>
      <c r="CN74" s="69"/>
      <c r="CO74" s="69"/>
      <c r="CP74" s="69"/>
      <c r="CQ74" s="69"/>
      <c r="CR74" s="69"/>
      <c r="CS74" s="69"/>
      <c r="CT74" s="69"/>
      <c r="CU74" s="69"/>
      <c r="CV74" s="69"/>
      <c r="CW74" s="69"/>
      <c r="CX74" s="69"/>
      <c r="CY74" s="69"/>
      <c r="CZ74" s="69"/>
      <c r="DA74" s="69"/>
      <c r="DB74" s="69"/>
      <c r="DC74" s="69"/>
      <c r="DD74" s="69"/>
      <c r="DE74" s="69"/>
      <c r="DF74" s="69"/>
      <c r="DG74" s="69"/>
      <c r="DH74" s="69"/>
      <c r="DI74" s="69"/>
      <c r="DJ74" s="69"/>
      <c r="DK74" s="69"/>
      <c r="DL74" s="69"/>
      <c r="DM74" s="69"/>
      <c r="DN74" s="69"/>
      <c r="DO74" s="69"/>
      <c r="DP74" s="69"/>
      <c r="DQ74" s="69"/>
      <c r="DR74" s="69"/>
      <c r="DS74" s="69"/>
      <c r="DT74" s="69"/>
      <c r="DU74" s="69"/>
      <c r="DV74" s="69"/>
      <c r="DW74" s="69"/>
      <c r="DX74" s="69"/>
      <c r="DY74" s="69"/>
      <c r="DZ74" s="69"/>
      <c r="EA74" s="69"/>
      <c r="EB74" s="69"/>
      <c r="EC74" s="69"/>
      <c r="ED74" s="69"/>
      <c r="EE74" s="69"/>
      <c r="EF74" s="69"/>
      <c r="EG74" s="69"/>
      <c r="EH74" s="69"/>
      <c r="EI74" s="69"/>
      <c r="EJ74" s="69"/>
      <c r="EK74" s="69"/>
      <c r="EL74" s="69"/>
      <c r="EM74" s="69"/>
      <c r="EN74" s="69"/>
      <c r="EO74" s="69"/>
      <c r="EP74" s="69"/>
      <c r="EQ74" s="69"/>
      <c r="ER74" s="69"/>
      <c r="ES74" s="69"/>
      <c r="ET74" s="69"/>
      <c r="EU74" s="69"/>
      <c r="EV74" s="69"/>
      <c r="EW74" s="69"/>
      <c r="EX74" s="69"/>
      <c r="EY74" s="69"/>
      <c r="EZ74" s="69"/>
      <c r="FA74" s="69"/>
      <c r="FB74" s="69"/>
      <c r="FC74" s="69"/>
      <c r="FD74" s="69"/>
      <c r="FE74" s="69"/>
      <c r="FF74" s="69"/>
      <c r="FG74" s="69"/>
      <c r="FH74" s="69"/>
      <c r="FI74" s="69"/>
      <c r="FJ74" s="69"/>
      <c r="FK74" s="69"/>
      <c r="FL74" s="69"/>
      <c r="FM74" s="69"/>
      <c r="FN74" s="69"/>
      <c r="FO74" s="69"/>
      <c r="FP74" s="69"/>
      <c r="FQ74" s="69"/>
      <c r="FR74" s="69"/>
      <c r="FS74" s="69"/>
      <c r="FT74" s="69"/>
      <c r="FU74" s="69"/>
      <c r="FV74" s="69"/>
      <c r="FW74" s="69"/>
      <c r="FX74" s="69"/>
      <c r="FY74" s="69"/>
    </row>
    <row r="75" spans="1:181" ht="20.100000000000001" customHeight="1" x14ac:dyDescent="0.3">
      <c r="B75" s="289" t="s">
        <v>80</v>
      </c>
      <c r="C75" s="290"/>
      <c r="D75" s="290"/>
      <c r="E75" s="290"/>
      <c r="F75" s="290"/>
      <c r="G75" s="291"/>
      <c r="H75" s="206"/>
    </row>
    <row r="76" spans="1:181" ht="36.75" customHeight="1" x14ac:dyDescent="0.3">
      <c r="B76" s="274" t="s">
        <v>81</v>
      </c>
      <c r="C76" s="275"/>
      <c r="D76" s="275"/>
      <c r="E76" s="275"/>
      <c r="F76" s="275"/>
      <c r="G76" s="276"/>
      <c r="H76" s="209"/>
    </row>
    <row r="77" spans="1:181" ht="30" customHeight="1" x14ac:dyDescent="0.3">
      <c r="B77" s="274" t="s">
        <v>82</v>
      </c>
      <c r="C77" s="275"/>
      <c r="D77" s="275"/>
      <c r="E77" s="275"/>
      <c r="F77" s="275"/>
      <c r="G77" s="276"/>
      <c r="H77" s="217"/>
    </row>
    <row r="78" spans="1:181" ht="20.100000000000001" customHeight="1" x14ac:dyDescent="0.3">
      <c r="B78" s="274" t="s">
        <v>83</v>
      </c>
      <c r="C78" s="275"/>
      <c r="D78" s="275"/>
      <c r="E78" s="275"/>
      <c r="F78" s="275"/>
      <c r="G78" s="276"/>
      <c r="H78" s="102"/>
    </row>
    <row r="79" spans="1:181" ht="44.4" customHeight="1" x14ac:dyDescent="0.3">
      <c r="B79" s="274" t="s">
        <v>84</v>
      </c>
      <c r="C79" s="275"/>
      <c r="D79" s="275"/>
      <c r="E79" s="275"/>
      <c r="F79" s="275"/>
      <c r="G79" s="276"/>
      <c r="H79" s="143"/>
    </row>
    <row r="80" spans="1:181" ht="19.649999999999999" customHeight="1" x14ac:dyDescent="0.3">
      <c r="B80" s="274" t="s">
        <v>85</v>
      </c>
      <c r="C80" s="275"/>
      <c r="D80" s="275"/>
      <c r="E80" s="275"/>
      <c r="F80" s="275"/>
      <c r="G80" s="276"/>
    </row>
    <row r="81" spans="2:9" ht="13.5" customHeight="1" x14ac:dyDescent="0.3">
      <c r="B81" s="274" t="s">
        <v>86</v>
      </c>
      <c r="C81" s="275"/>
      <c r="D81" s="275"/>
      <c r="E81" s="275"/>
      <c r="F81" s="275"/>
      <c r="G81" s="276"/>
    </row>
    <row r="82" spans="2:9" ht="31.5" customHeight="1" x14ac:dyDescent="0.3">
      <c r="B82" s="274" t="s">
        <v>87</v>
      </c>
      <c r="C82" s="275"/>
      <c r="D82" s="275"/>
      <c r="E82" s="275"/>
      <c r="F82" s="275"/>
      <c r="G82" s="276"/>
    </row>
    <row r="83" spans="2:9" ht="25.65" customHeight="1" x14ac:dyDescent="0.3">
      <c r="B83" s="274" t="s">
        <v>88</v>
      </c>
      <c r="C83" s="275"/>
      <c r="D83" s="275"/>
      <c r="E83" s="275"/>
      <c r="F83" s="275"/>
      <c r="G83" s="276"/>
    </row>
    <row r="84" spans="2:9" ht="30.75" customHeight="1" x14ac:dyDescent="0.3">
      <c r="B84" s="274" t="s">
        <v>89</v>
      </c>
      <c r="C84" s="275"/>
      <c r="D84" s="275"/>
      <c r="E84" s="275"/>
      <c r="F84" s="275"/>
      <c r="G84" s="276"/>
    </row>
    <row r="85" spans="2:9" ht="30" customHeight="1" x14ac:dyDescent="0.3">
      <c r="B85" s="292" t="s">
        <v>90</v>
      </c>
      <c r="C85" s="293"/>
      <c r="D85" s="293"/>
      <c r="E85" s="293"/>
      <c r="F85" s="293"/>
      <c r="G85" s="294"/>
    </row>
    <row r="86" spans="2:9" ht="59.4" customHeight="1" x14ac:dyDescent="0.3">
      <c r="B86" s="274" t="s">
        <v>91</v>
      </c>
      <c r="C86" s="275"/>
      <c r="D86" s="275"/>
      <c r="E86" s="275"/>
      <c r="F86" s="275"/>
      <c r="G86" s="276"/>
      <c r="H86" s="207"/>
    </row>
    <row r="87" spans="2:9" ht="39" customHeight="1" x14ac:dyDescent="0.3">
      <c r="B87" s="274" t="s">
        <v>92</v>
      </c>
      <c r="C87" s="275"/>
      <c r="D87" s="275"/>
      <c r="E87" s="275"/>
      <c r="F87" s="275"/>
      <c r="G87" s="276"/>
      <c r="H87" s="207"/>
    </row>
    <row r="88" spans="2:9" ht="41.25" customHeight="1" x14ac:dyDescent="0.3">
      <c r="B88" s="350" t="s">
        <v>93</v>
      </c>
      <c r="C88" s="351"/>
      <c r="D88" s="351"/>
      <c r="E88" s="351"/>
      <c r="F88" s="351"/>
      <c r="G88" s="352"/>
      <c r="H88" s="207"/>
    </row>
    <row r="89" spans="2:9" ht="26.4" customHeight="1" x14ac:dyDescent="0.3">
      <c r="B89" s="286" t="s">
        <v>94</v>
      </c>
      <c r="C89" s="287"/>
      <c r="D89" s="287"/>
      <c r="E89" s="287"/>
      <c r="F89" s="287"/>
      <c r="G89" s="288"/>
      <c r="H89" s="207"/>
      <c r="I89" s="272"/>
    </row>
    <row r="90" spans="2:9" ht="27.6" customHeight="1" x14ac:dyDescent="0.3">
      <c r="B90" s="286" t="s">
        <v>95</v>
      </c>
      <c r="C90" s="287"/>
      <c r="D90" s="287"/>
      <c r="E90" s="287"/>
      <c r="F90" s="287"/>
      <c r="G90" s="288"/>
      <c r="H90" s="207"/>
    </row>
    <row r="91" spans="2:9" ht="100.2" customHeight="1" x14ac:dyDescent="0.3">
      <c r="B91" s="286" t="s">
        <v>251</v>
      </c>
      <c r="C91" s="287"/>
      <c r="D91" s="287"/>
      <c r="E91" s="287"/>
      <c r="F91" s="287"/>
      <c r="G91" s="288"/>
      <c r="I91" s="271"/>
    </row>
    <row r="92" spans="2:9" ht="50.4" customHeight="1" x14ac:dyDescent="0.3">
      <c r="B92" s="274" t="s">
        <v>96</v>
      </c>
      <c r="C92" s="275"/>
      <c r="D92" s="275"/>
      <c r="E92" s="275"/>
      <c r="F92" s="275"/>
      <c r="G92" s="276"/>
    </row>
    <row r="93" spans="2:9" ht="36" customHeight="1" thickBot="1" x14ac:dyDescent="0.35">
      <c r="B93" s="277" t="s">
        <v>97</v>
      </c>
      <c r="C93" s="278"/>
      <c r="D93" s="278"/>
      <c r="E93" s="278"/>
      <c r="F93" s="278"/>
      <c r="G93" s="279"/>
    </row>
  </sheetData>
  <mergeCells count="50">
    <mergeCell ref="H16:H17"/>
    <mergeCell ref="B2:G2"/>
    <mergeCell ref="B3:G3"/>
    <mergeCell ref="B4:G4"/>
    <mergeCell ref="B5:G5"/>
    <mergeCell ref="B6:G6"/>
    <mergeCell ref="B8:G8"/>
    <mergeCell ref="C49:F49"/>
    <mergeCell ref="B9:D9"/>
    <mergeCell ref="F9:G9"/>
    <mergeCell ref="B11:C13"/>
    <mergeCell ref="B14:G14"/>
    <mergeCell ref="C38:G38"/>
    <mergeCell ref="C41:G41"/>
    <mergeCell ref="C44:G44"/>
    <mergeCell ref="C47:G47"/>
    <mergeCell ref="C48:F48"/>
    <mergeCell ref="C69:F69"/>
    <mergeCell ref="C70:F70"/>
    <mergeCell ref="C71:F71"/>
    <mergeCell ref="C72:F72"/>
    <mergeCell ref="C73:F73"/>
    <mergeCell ref="C50:F50"/>
    <mergeCell ref="C51:F51"/>
    <mergeCell ref="B52:G52"/>
    <mergeCell ref="B53:B55"/>
    <mergeCell ref="C53:C55"/>
    <mergeCell ref="D53:D55"/>
    <mergeCell ref="F53:F54"/>
    <mergeCell ref="C74:F74"/>
    <mergeCell ref="B75:G75"/>
    <mergeCell ref="B76:G76"/>
    <mergeCell ref="B77:G77"/>
    <mergeCell ref="B78:G78"/>
    <mergeCell ref="M72:P72"/>
    <mergeCell ref="B93:G93"/>
    <mergeCell ref="B87:G87"/>
    <mergeCell ref="B88:G88"/>
    <mergeCell ref="B89:G89"/>
    <mergeCell ref="B90:G90"/>
    <mergeCell ref="B79:G79"/>
    <mergeCell ref="B84:G84"/>
    <mergeCell ref="B85:G85"/>
    <mergeCell ref="B91:G91"/>
    <mergeCell ref="B92:G92"/>
    <mergeCell ref="B86:G86"/>
    <mergeCell ref="B81:G81"/>
    <mergeCell ref="B82:G82"/>
    <mergeCell ref="B83:G83"/>
    <mergeCell ref="B80:G80"/>
  </mergeCells>
  <pageMargins left="0.70866141732283472" right="0.70866141732283472" top="0.74803149606299213" bottom="0.74803149606299213" header="0.31496062992125984" footer="0.31496062992125984"/>
  <pageSetup scale="3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136338-D73E-4F3F-98D1-6FEB7BA0FDE9}">
  <sheetPr>
    <tabColor theme="9" tint="0.39997558519241921"/>
  </sheetPr>
  <dimension ref="A1:GP87"/>
  <sheetViews>
    <sheetView workbookViewId="0"/>
  </sheetViews>
  <sheetFormatPr baseColWidth="10" defaultColWidth="14.33203125" defaultRowHeight="13.8" x14ac:dyDescent="0.3"/>
  <cols>
    <col min="1" max="1" width="2.109375" style="69" customWidth="1"/>
    <col min="2" max="2" width="12" style="105" customWidth="1"/>
    <col min="3" max="3" width="58.6640625" style="105" customWidth="1"/>
    <col min="4" max="4" width="21.6640625" style="105" customWidth="1"/>
    <col min="5" max="5" width="18.109375" style="157" customWidth="1"/>
    <col min="6" max="6" width="17.6640625" style="69" customWidth="1"/>
    <col min="7" max="7" width="28.44140625" style="156" customWidth="1"/>
    <col min="8" max="8" width="24.44140625" style="69" customWidth="1"/>
    <col min="9" max="9" width="15.44140625" style="69" customWidth="1"/>
    <col min="10" max="10" width="18.6640625" style="69" customWidth="1"/>
    <col min="11" max="11" width="16.44140625" style="69" bestFit="1" customWidth="1"/>
    <col min="12" max="12" width="25.109375" style="69" customWidth="1"/>
    <col min="13" max="16" width="27.109375" style="69" customWidth="1"/>
    <col min="17" max="17" width="18" style="69" customWidth="1"/>
    <col min="18" max="18" width="17" style="69" customWidth="1"/>
    <col min="19" max="198" width="13.109375" style="69" customWidth="1"/>
    <col min="199" max="16384" width="14.33203125" style="69"/>
  </cols>
  <sheetData>
    <row r="1" spans="2:198" ht="11.25" customHeight="1" x14ac:dyDescent="0.3">
      <c r="B1" s="64"/>
      <c r="C1" s="65"/>
      <c r="D1" s="65"/>
      <c r="E1" s="66"/>
      <c r="F1" s="67"/>
      <c r="G1" s="68"/>
    </row>
    <row r="2" spans="2:198" x14ac:dyDescent="0.3">
      <c r="B2" s="337" t="s">
        <v>0</v>
      </c>
      <c r="C2" s="338"/>
      <c r="D2" s="338"/>
      <c r="E2" s="338"/>
      <c r="F2" s="338"/>
      <c r="G2" s="339"/>
    </row>
    <row r="3" spans="2:198" x14ac:dyDescent="0.3">
      <c r="B3" s="337" t="s">
        <v>1</v>
      </c>
      <c r="C3" s="338"/>
      <c r="D3" s="338"/>
      <c r="E3" s="338"/>
      <c r="F3" s="338"/>
      <c r="G3" s="339"/>
      <c r="H3" s="70"/>
    </row>
    <row r="4" spans="2:198" x14ac:dyDescent="0.3">
      <c r="B4" s="337" t="s">
        <v>2</v>
      </c>
      <c r="C4" s="338"/>
      <c r="D4" s="338"/>
      <c r="E4" s="338"/>
      <c r="F4" s="338"/>
      <c r="G4" s="339"/>
      <c r="H4" s="70"/>
    </row>
    <row r="5" spans="2:198" x14ac:dyDescent="0.3">
      <c r="B5" s="340" t="s">
        <v>3</v>
      </c>
      <c r="C5" s="341"/>
      <c r="D5" s="341"/>
      <c r="E5" s="341"/>
      <c r="F5" s="341"/>
      <c r="G5" s="342"/>
    </row>
    <row r="6" spans="2:198" x14ac:dyDescent="0.3">
      <c r="B6" s="343" t="s">
        <v>100</v>
      </c>
      <c r="C6" s="344"/>
      <c r="D6" s="344"/>
      <c r="E6" s="344"/>
      <c r="F6" s="344"/>
      <c r="G6" s="345"/>
    </row>
    <row r="7" spans="2:198" ht="33.75" customHeight="1" thickBot="1" x14ac:dyDescent="0.35">
      <c r="B7" s="375" t="s">
        <v>101</v>
      </c>
      <c r="C7" s="376"/>
      <c r="D7" s="376"/>
      <c r="E7" s="376"/>
      <c r="F7" s="376"/>
      <c r="G7" s="377"/>
      <c r="J7" s="71" t="s">
        <v>102</v>
      </c>
      <c r="K7" s="71"/>
    </row>
    <row r="8" spans="2:198" ht="25.35" customHeight="1" thickBot="1" x14ac:dyDescent="0.35">
      <c r="B8" s="317" t="s">
        <v>99</v>
      </c>
      <c r="C8" s="318"/>
      <c r="D8" s="319"/>
      <c r="E8" s="72" t="s">
        <v>5</v>
      </c>
      <c r="F8" s="320" t="s">
        <v>103</v>
      </c>
      <c r="G8" s="321"/>
      <c r="J8" s="71" t="s">
        <v>104</v>
      </c>
      <c r="K8" s="71"/>
    </row>
    <row r="9" spans="2:198" s="77" customFormat="1" ht="14.25" customHeight="1" thickBot="1" x14ac:dyDescent="0.35">
      <c r="B9" s="73"/>
      <c r="C9" s="74"/>
      <c r="D9" s="74"/>
      <c r="E9" s="75"/>
      <c r="F9" s="74"/>
      <c r="G9" s="76"/>
      <c r="H9" s="69"/>
      <c r="I9" s="69"/>
      <c r="J9" s="69" t="s">
        <v>105</v>
      </c>
      <c r="K9" s="69"/>
      <c r="L9" s="69" t="s">
        <v>106</v>
      </c>
      <c r="M9" s="69"/>
      <c r="N9" s="69"/>
      <c r="O9" s="69"/>
      <c r="P9" s="69"/>
      <c r="Q9" s="69"/>
      <c r="R9" s="69"/>
      <c r="S9" s="69"/>
      <c r="T9" s="69"/>
      <c r="U9" s="69"/>
      <c r="V9" s="69"/>
      <c r="W9" s="69"/>
      <c r="X9" s="69"/>
      <c r="Y9" s="69"/>
      <c r="Z9" s="69"/>
      <c r="AA9" s="69"/>
      <c r="AB9" s="69"/>
      <c r="AC9" s="69"/>
      <c r="AD9" s="69"/>
      <c r="AE9" s="69"/>
      <c r="AF9" s="69"/>
      <c r="AG9" s="69"/>
      <c r="AH9" s="69"/>
      <c r="AI9" s="69"/>
      <c r="AJ9" s="69"/>
      <c r="AK9" s="69"/>
      <c r="AL9" s="69"/>
      <c r="AM9" s="69"/>
      <c r="AN9" s="69"/>
      <c r="AO9" s="69"/>
      <c r="AP9" s="69"/>
      <c r="AQ9" s="69"/>
      <c r="AR9" s="69"/>
      <c r="AS9" s="69"/>
      <c r="AT9" s="69"/>
      <c r="AU9" s="69"/>
      <c r="AV9" s="69"/>
      <c r="AW9" s="69"/>
      <c r="AX9" s="69"/>
      <c r="AY9" s="69"/>
      <c r="AZ9" s="69"/>
      <c r="BA9" s="69"/>
      <c r="BB9" s="69"/>
      <c r="BC9" s="69"/>
      <c r="BD9" s="69"/>
      <c r="BE9" s="69"/>
      <c r="BF9" s="69"/>
      <c r="BG9" s="69"/>
      <c r="BH9" s="69"/>
      <c r="BI9" s="69"/>
      <c r="BJ9" s="69"/>
      <c r="BK9" s="69"/>
      <c r="BL9" s="69"/>
      <c r="BM9" s="69"/>
      <c r="BN9" s="69"/>
      <c r="BO9" s="69"/>
      <c r="BP9" s="69"/>
      <c r="BQ9" s="69"/>
      <c r="BR9" s="69"/>
      <c r="BS9" s="69"/>
      <c r="BT9" s="69"/>
      <c r="BU9" s="69"/>
      <c r="BV9" s="69"/>
      <c r="BW9" s="69"/>
      <c r="BX9" s="69"/>
      <c r="BY9" s="69"/>
      <c r="BZ9" s="69"/>
      <c r="CA9" s="69"/>
      <c r="CB9" s="69"/>
      <c r="CC9" s="69"/>
      <c r="CD9" s="69"/>
      <c r="CE9" s="69"/>
      <c r="CF9" s="69"/>
      <c r="CG9" s="69"/>
      <c r="CH9" s="69"/>
      <c r="CI9" s="69"/>
      <c r="CJ9" s="69"/>
      <c r="CK9" s="69"/>
      <c r="CL9" s="69"/>
      <c r="CM9" s="69"/>
      <c r="CN9" s="69"/>
      <c r="CO9" s="69"/>
      <c r="CP9" s="69"/>
      <c r="CQ9" s="69"/>
      <c r="CR9" s="69"/>
      <c r="CS9" s="69"/>
      <c r="CT9" s="69"/>
      <c r="CU9" s="69"/>
      <c r="CV9" s="69"/>
      <c r="CW9" s="69"/>
      <c r="CX9" s="69"/>
      <c r="CY9" s="69"/>
      <c r="CZ9" s="69"/>
      <c r="DA9" s="69"/>
      <c r="DB9" s="69"/>
      <c r="DC9" s="69"/>
      <c r="DD9" s="69"/>
      <c r="DE9" s="69"/>
      <c r="DF9" s="69"/>
      <c r="DG9" s="69"/>
      <c r="DH9" s="69"/>
      <c r="DI9" s="69"/>
      <c r="DJ9" s="69"/>
      <c r="DK9" s="69"/>
      <c r="DL9" s="69"/>
      <c r="DM9" s="69"/>
      <c r="DN9" s="69"/>
      <c r="DO9" s="69"/>
      <c r="DP9" s="69"/>
      <c r="DQ9" s="69"/>
      <c r="DR9" s="69"/>
      <c r="DS9" s="69"/>
      <c r="DT9" s="69"/>
      <c r="DU9" s="69"/>
      <c r="DV9" s="69"/>
      <c r="DW9" s="69"/>
      <c r="DX9" s="69"/>
      <c r="DY9" s="69"/>
      <c r="DZ9" s="69"/>
      <c r="EA9" s="69"/>
      <c r="EB9" s="69"/>
      <c r="EC9" s="69"/>
      <c r="ED9" s="69"/>
      <c r="EE9" s="69"/>
      <c r="EF9" s="69"/>
      <c r="EG9" s="69"/>
      <c r="EH9" s="69"/>
      <c r="EI9" s="69"/>
      <c r="EJ9" s="69"/>
      <c r="EK9" s="69"/>
      <c r="EL9" s="69"/>
      <c r="EM9" s="69"/>
      <c r="EN9" s="69"/>
      <c r="EO9" s="69"/>
      <c r="EP9" s="69"/>
      <c r="EQ9" s="69"/>
      <c r="ER9" s="69"/>
      <c r="ES9" s="69"/>
      <c r="ET9" s="69"/>
      <c r="EU9" s="69"/>
      <c r="EV9" s="69"/>
      <c r="EW9" s="69"/>
      <c r="EX9" s="69"/>
      <c r="EY9" s="69"/>
      <c r="EZ9" s="69"/>
      <c r="FA9" s="69"/>
      <c r="FB9" s="69"/>
      <c r="FC9" s="69"/>
      <c r="FD9" s="69"/>
      <c r="FE9" s="69"/>
      <c r="FF9" s="69"/>
      <c r="FG9" s="69"/>
      <c r="FH9" s="69"/>
      <c r="FI9" s="69"/>
      <c r="FJ9" s="69"/>
      <c r="FK9" s="69"/>
      <c r="FL9" s="69"/>
      <c r="FM9" s="69"/>
      <c r="FN9" s="69"/>
      <c r="FO9" s="69"/>
      <c r="FP9" s="69"/>
      <c r="FQ9" s="69"/>
      <c r="FR9" s="69"/>
      <c r="FS9" s="69"/>
      <c r="FT9" s="69"/>
      <c r="FU9" s="69"/>
      <c r="FV9" s="69"/>
      <c r="FW9" s="69"/>
      <c r="FX9" s="69"/>
      <c r="FY9" s="69"/>
      <c r="FZ9" s="69"/>
      <c r="GA9" s="69"/>
      <c r="GB9" s="69"/>
      <c r="GC9" s="69"/>
      <c r="GD9" s="69"/>
      <c r="GE9" s="69"/>
      <c r="GF9" s="69"/>
      <c r="GG9" s="69"/>
      <c r="GH9" s="69"/>
      <c r="GI9" s="69"/>
      <c r="GJ9" s="69"/>
      <c r="GK9" s="69"/>
      <c r="GL9" s="69"/>
      <c r="GM9" s="69"/>
      <c r="GN9" s="69"/>
      <c r="GO9" s="69"/>
      <c r="GP9" s="69"/>
    </row>
    <row r="10" spans="2:198" s="77" customFormat="1" ht="13.35" customHeight="1" x14ac:dyDescent="0.3">
      <c r="B10" s="322" t="s">
        <v>6</v>
      </c>
      <c r="C10" s="323"/>
      <c r="D10" s="78" t="s">
        <v>7</v>
      </c>
      <c r="E10" s="79" t="s">
        <v>8</v>
      </c>
      <c r="F10" s="78" t="s">
        <v>9</v>
      </c>
      <c r="G10" s="80" t="s">
        <v>10</v>
      </c>
      <c r="H10" s="69"/>
      <c r="I10" s="69"/>
      <c r="J10" s="69"/>
      <c r="K10" s="69"/>
      <c r="L10" s="188"/>
      <c r="M10" s="188"/>
      <c r="N10" s="69"/>
      <c r="O10" s="69"/>
      <c r="P10" s="69"/>
      <c r="Q10" s="69"/>
      <c r="R10" s="69"/>
      <c r="S10" s="69"/>
      <c r="T10" s="69"/>
      <c r="U10" s="69"/>
      <c r="V10" s="69"/>
      <c r="W10" s="69"/>
      <c r="X10" s="69"/>
      <c r="Y10" s="69"/>
      <c r="Z10" s="69"/>
      <c r="AA10" s="69"/>
      <c r="AB10" s="69"/>
      <c r="AC10" s="69"/>
      <c r="AD10" s="69"/>
      <c r="AE10" s="69"/>
      <c r="AF10" s="69"/>
      <c r="AG10" s="69"/>
      <c r="AH10" s="69"/>
      <c r="AI10" s="69"/>
      <c r="AJ10" s="69"/>
      <c r="AK10" s="69"/>
      <c r="AL10" s="69"/>
      <c r="AM10" s="69"/>
      <c r="AN10" s="69"/>
      <c r="AO10" s="69"/>
      <c r="AP10" s="69"/>
      <c r="AQ10" s="69"/>
      <c r="AR10" s="69"/>
      <c r="AS10" s="69"/>
      <c r="AT10" s="69"/>
      <c r="AU10" s="69"/>
      <c r="AV10" s="69"/>
      <c r="AW10" s="69"/>
      <c r="AX10" s="69"/>
      <c r="AY10" s="69"/>
      <c r="AZ10" s="69"/>
      <c r="BA10" s="69"/>
      <c r="BB10" s="69"/>
      <c r="BC10" s="69"/>
      <c r="BD10" s="69"/>
      <c r="BE10" s="69"/>
      <c r="BF10" s="69"/>
      <c r="BG10" s="69"/>
      <c r="BH10" s="69"/>
      <c r="BI10" s="69"/>
      <c r="BJ10" s="69"/>
      <c r="BK10" s="69"/>
      <c r="BL10" s="69"/>
      <c r="BM10" s="69"/>
      <c r="BN10" s="69"/>
      <c r="BO10" s="69"/>
      <c r="BP10" s="69"/>
      <c r="BQ10" s="69"/>
      <c r="BR10" s="69"/>
      <c r="BS10" s="69"/>
      <c r="BT10" s="69"/>
      <c r="BU10" s="69"/>
      <c r="BV10" s="69"/>
      <c r="BW10" s="69"/>
      <c r="BX10" s="69"/>
      <c r="BY10" s="69"/>
      <c r="BZ10" s="69"/>
      <c r="CA10" s="69"/>
      <c r="CB10" s="69"/>
      <c r="CC10" s="69"/>
      <c r="CD10" s="69"/>
      <c r="CE10" s="69"/>
      <c r="CF10" s="69"/>
      <c r="CG10" s="69"/>
      <c r="CH10" s="69"/>
      <c r="CI10" s="69"/>
      <c r="CJ10" s="69"/>
      <c r="CK10" s="69"/>
      <c r="CL10" s="69"/>
      <c r="CM10" s="69"/>
      <c r="CN10" s="69"/>
      <c r="CO10" s="69"/>
      <c r="CP10" s="69"/>
      <c r="CQ10" s="69"/>
      <c r="CR10" s="69"/>
      <c r="CS10" s="69"/>
      <c r="CT10" s="69"/>
      <c r="CU10" s="69"/>
      <c r="CV10" s="69"/>
      <c r="CW10" s="69"/>
      <c r="CX10" s="69"/>
      <c r="CY10" s="69"/>
      <c r="CZ10" s="69"/>
      <c r="DA10" s="69"/>
      <c r="DB10" s="69"/>
      <c r="DC10" s="69"/>
      <c r="DD10" s="69"/>
      <c r="DE10" s="69"/>
      <c r="DF10" s="69"/>
      <c r="DG10" s="69"/>
      <c r="DH10" s="69"/>
      <c r="DI10" s="69"/>
      <c r="DJ10" s="69"/>
      <c r="DK10" s="69"/>
      <c r="DL10" s="69"/>
      <c r="DM10" s="69"/>
      <c r="DN10" s="69"/>
      <c r="DO10" s="69"/>
      <c r="DP10" s="69"/>
      <c r="DQ10" s="69"/>
      <c r="DR10" s="69"/>
      <c r="DS10" s="69"/>
      <c r="DT10" s="69"/>
      <c r="DU10" s="69"/>
      <c r="DV10" s="69"/>
      <c r="DW10" s="69"/>
      <c r="DX10" s="69"/>
      <c r="DY10" s="69"/>
      <c r="DZ10" s="69"/>
      <c r="EA10" s="69"/>
      <c r="EB10" s="69"/>
      <c r="EC10" s="69"/>
      <c r="ED10" s="69"/>
      <c r="EE10" s="69"/>
      <c r="EF10" s="69"/>
      <c r="EG10" s="69"/>
      <c r="EH10" s="69"/>
      <c r="EI10" s="69"/>
      <c r="EJ10" s="69"/>
      <c r="EK10" s="69"/>
      <c r="EL10" s="69"/>
      <c r="EM10" s="69"/>
      <c r="EN10" s="69"/>
      <c r="EO10" s="69"/>
      <c r="EP10" s="69"/>
      <c r="EQ10" s="69"/>
      <c r="ER10" s="69"/>
      <c r="ES10" s="69"/>
      <c r="ET10" s="69"/>
      <c r="EU10" s="69"/>
      <c r="EV10" s="69"/>
      <c r="EW10" s="69"/>
      <c r="EX10" s="69"/>
      <c r="EY10" s="69"/>
      <c r="EZ10" s="69"/>
      <c r="FA10" s="69"/>
      <c r="FB10" s="69"/>
      <c r="FC10" s="69"/>
      <c r="FD10" s="69"/>
      <c r="FE10" s="69"/>
      <c r="FF10" s="69"/>
      <c r="FG10" s="69"/>
      <c r="FH10" s="69"/>
      <c r="FI10" s="69"/>
      <c r="FJ10" s="69"/>
      <c r="FK10" s="69"/>
      <c r="FL10" s="69"/>
      <c r="FM10" s="69"/>
      <c r="FN10" s="69"/>
      <c r="FO10" s="69"/>
      <c r="FP10" s="69"/>
      <c r="FQ10" s="69"/>
      <c r="FR10" s="69"/>
      <c r="FS10" s="69"/>
      <c r="FT10" s="69"/>
      <c r="FU10" s="69"/>
      <c r="FV10" s="69"/>
      <c r="FW10" s="69"/>
      <c r="FX10" s="69"/>
      <c r="FY10" s="69"/>
      <c r="FZ10" s="69"/>
      <c r="GA10" s="69"/>
      <c r="GB10" s="69"/>
      <c r="GC10" s="69"/>
      <c r="GD10" s="69"/>
      <c r="GE10" s="69"/>
      <c r="GF10" s="69"/>
      <c r="GG10" s="69"/>
      <c r="GH10" s="69"/>
      <c r="GI10" s="69"/>
      <c r="GJ10" s="69"/>
      <c r="GK10" s="69"/>
      <c r="GL10" s="69"/>
      <c r="GM10" s="69"/>
      <c r="GN10" s="69"/>
      <c r="GO10" s="69"/>
      <c r="GP10" s="69"/>
    </row>
    <row r="11" spans="2:198" s="77" customFormat="1" ht="14.85" customHeight="1" x14ac:dyDescent="0.3">
      <c r="B11" s="324"/>
      <c r="C11" s="325"/>
      <c r="D11" s="81" t="s">
        <v>11</v>
      </c>
      <c r="E11" s="82" t="s">
        <v>12</v>
      </c>
      <c r="F11" s="81" t="s">
        <v>13</v>
      </c>
      <c r="G11" s="83" t="s">
        <v>14</v>
      </c>
      <c r="H11" s="69"/>
      <c r="I11" s="69"/>
      <c r="J11" s="69">
        <v>116.26</v>
      </c>
      <c r="K11" s="69"/>
      <c r="L11" s="188">
        <v>148.68</v>
      </c>
      <c r="M11" s="188"/>
      <c r="N11" s="69"/>
      <c r="O11" s="69"/>
      <c r="P11" s="69"/>
      <c r="Q11" s="69"/>
      <c r="R11" s="69"/>
      <c r="S11" s="69"/>
      <c r="T11" s="69"/>
      <c r="U11" s="69"/>
      <c r="V11" s="69"/>
      <c r="W11" s="69"/>
      <c r="X11" s="69"/>
      <c r="Y11" s="69"/>
      <c r="Z11" s="69"/>
      <c r="AA11" s="69"/>
      <c r="AB11" s="69"/>
      <c r="AC11" s="69"/>
      <c r="AD11" s="69"/>
      <c r="AE11" s="69"/>
      <c r="AF11" s="69"/>
      <c r="AG11" s="69"/>
      <c r="AH11" s="69"/>
      <c r="AI11" s="69"/>
      <c r="AJ11" s="69"/>
      <c r="AK11" s="69"/>
      <c r="AL11" s="69"/>
      <c r="AM11" s="69"/>
      <c r="AN11" s="69"/>
      <c r="AO11" s="69"/>
      <c r="AP11" s="69"/>
      <c r="AQ11" s="69"/>
      <c r="AR11" s="69"/>
      <c r="AS11" s="69"/>
      <c r="AT11" s="69"/>
      <c r="AU11" s="69"/>
      <c r="AV11" s="69"/>
      <c r="AW11" s="69"/>
      <c r="AX11" s="69"/>
      <c r="AY11" s="69"/>
      <c r="AZ11" s="69"/>
      <c r="BA11" s="69"/>
      <c r="BB11" s="69"/>
      <c r="BC11" s="69"/>
      <c r="BD11" s="69"/>
      <c r="BE11" s="69"/>
      <c r="BF11" s="69"/>
      <c r="BG11" s="69"/>
      <c r="BH11" s="69"/>
      <c r="BI11" s="69"/>
      <c r="BJ11" s="69"/>
      <c r="BK11" s="69"/>
      <c r="BL11" s="69"/>
      <c r="BM11" s="69"/>
      <c r="BN11" s="69"/>
      <c r="BO11" s="69"/>
      <c r="BP11" s="69"/>
      <c r="BQ11" s="69"/>
      <c r="BR11" s="69"/>
      <c r="BS11" s="69"/>
      <c r="BT11" s="69"/>
      <c r="BU11" s="69"/>
      <c r="BV11" s="69"/>
      <c r="BW11" s="69"/>
      <c r="BX11" s="69"/>
      <c r="BY11" s="69"/>
      <c r="BZ11" s="69"/>
      <c r="CA11" s="69"/>
      <c r="CB11" s="69"/>
      <c r="CC11" s="69"/>
      <c r="CD11" s="69"/>
      <c r="CE11" s="69"/>
      <c r="CF11" s="69"/>
      <c r="CG11" s="69"/>
      <c r="CH11" s="69"/>
      <c r="CI11" s="69"/>
      <c r="CJ11" s="69"/>
      <c r="CK11" s="69"/>
      <c r="CL11" s="69"/>
      <c r="CM11" s="69"/>
      <c r="CN11" s="69"/>
      <c r="CO11" s="69"/>
      <c r="CP11" s="69"/>
      <c r="CQ11" s="69"/>
      <c r="CR11" s="69"/>
      <c r="CS11" s="69"/>
      <c r="CT11" s="69"/>
      <c r="CU11" s="69"/>
      <c r="CV11" s="69"/>
      <c r="CW11" s="69"/>
      <c r="CX11" s="69"/>
      <c r="CY11" s="69"/>
      <c r="CZ11" s="69"/>
      <c r="DA11" s="69"/>
      <c r="DB11" s="69"/>
      <c r="DC11" s="69"/>
      <c r="DD11" s="69"/>
      <c r="DE11" s="69"/>
      <c r="DF11" s="69"/>
      <c r="DG11" s="69"/>
      <c r="DH11" s="69"/>
      <c r="DI11" s="69"/>
      <c r="DJ11" s="69"/>
      <c r="DK11" s="69"/>
      <c r="DL11" s="69"/>
      <c r="DM11" s="69"/>
      <c r="DN11" s="69"/>
      <c r="DO11" s="69"/>
      <c r="DP11" s="69"/>
      <c r="DQ11" s="69"/>
      <c r="DR11" s="69"/>
      <c r="DS11" s="69"/>
      <c r="DT11" s="69"/>
      <c r="DU11" s="69"/>
      <c r="DV11" s="69"/>
      <c r="DW11" s="69"/>
      <c r="DX11" s="69"/>
      <c r="DY11" s="69"/>
      <c r="DZ11" s="69"/>
      <c r="EA11" s="69"/>
      <c r="EB11" s="69"/>
      <c r="EC11" s="69"/>
      <c r="ED11" s="69"/>
      <c r="EE11" s="69"/>
      <c r="EF11" s="69"/>
      <c r="EG11" s="69"/>
      <c r="EH11" s="69"/>
      <c r="EI11" s="69"/>
      <c r="EJ11" s="69"/>
      <c r="EK11" s="69"/>
      <c r="EL11" s="69"/>
      <c r="EM11" s="69"/>
      <c r="EN11" s="69"/>
      <c r="EO11" s="69"/>
      <c r="EP11" s="69"/>
      <c r="EQ11" s="69"/>
      <c r="ER11" s="69"/>
      <c r="ES11" s="69"/>
      <c r="ET11" s="69"/>
      <c r="EU11" s="69"/>
      <c r="EV11" s="69"/>
      <c r="EW11" s="69"/>
      <c r="EX11" s="69"/>
      <c r="EY11" s="69"/>
      <c r="EZ11" s="69"/>
      <c r="FA11" s="69"/>
      <c r="FB11" s="69"/>
      <c r="FC11" s="69"/>
      <c r="FD11" s="69"/>
      <c r="FE11" s="69"/>
      <c r="FF11" s="69"/>
      <c r="FG11" s="69"/>
      <c r="FH11" s="69"/>
      <c r="FI11" s="69"/>
      <c r="FJ11" s="69"/>
      <c r="FK11" s="69"/>
      <c r="FL11" s="69"/>
      <c r="FM11" s="69"/>
      <c r="FN11" s="69"/>
      <c r="FO11" s="69"/>
      <c r="FP11" s="69"/>
      <c r="FQ11" s="69"/>
      <c r="FR11" s="69"/>
      <c r="FS11" s="69"/>
      <c r="FT11" s="69"/>
      <c r="FU11" s="69"/>
      <c r="FV11" s="69"/>
      <c r="FW11" s="69"/>
      <c r="FX11" s="69"/>
      <c r="FY11" s="69"/>
      <c r="FZ11" s="69"/>
      <c r="GA11" s="69"/>
      <c r="GB11" s="69"/>
      <c r="GC11" s="69"/>
      <c r="GD11" s="69"/>
      <c r="GE11" s="69"/>
      <c r="GF11" s="69"/>
      <c r="GG11" s="69"/>
      <c r="GH11" s="69"/>
      <c r="GI11" s="69"/>
      <c r="GJ11" s="69"/>
      <c r="GK11" s="69"/>
      <c r="GL11" s="69"/>
      <c r="GM11" s="69"/>
      <c r="GN11" s="69"/>
      <c r="GO11" s="69"/>
      <c r="GP11" s="69"/>
    </row>
    <row r="12" spans="2:198" s="77" customFormat="1" ht="15" customHeight="1" thickBot="1" x14ac:dyDescent="0.35">
      <c r="B12" s="326"/>
      <c r="C12" s="327"/>
      <c r="D12" s="84" t="s">
        <v>15</v>
      </c>
      <c r="E12" s="85" t="s">
        <v>16</v>
      </c>
      <c r="F12" s="84" t="s">
        <v>17</v>
      </c>
      <c r="G12" s="86" t="s">
        <v>18</v>
      </c>
      <c r="H12" s="69"/>
      <c r="I12" s="69"/>
      <c r="J12" s="69"/>
      <c r="K12" s="69"/>
      <c r="L12" s="188"/>
      <c r="M12" s="188"/>
      <c r="N12" s="69" t="s">
        <v>107</v>
      </c>
      <c r="O12" s="69"/>
      <c r="P12" s="69"/>
      <c r="Q12" s="69"/>
      <c r="R12" s="69"/>
      <c r="S12" s="69"/>
      <c r="T12" s="69"/>
      <c r="U12" s="69"/>
      <c r="V12" s="69"/>
      <c r="W12" s="69"/>
      <c r="X12" s="69"/>
      <c r="Y12" s="69"/>
      <c r="Z12" s="69"/>
      <c r="AA12" s="69"/>
      <c r="AB12" s="69"/>
      <c r="AC12" s="69"/>
      <c r="AD12" s="69"/>
      <c r="AE12" s="69"/>
      <c r="AF12" s="69"/>
      <c r="AG12" s="69"/>
      <c r="AH12" s="69"/>
      <c r="AI12" s="69"/>
      <c r="AJ12" s="69"/>
      <c r="AK12" s="69"/>
      <c r="AL12" s="69"/>
      <c r="AM12" s="69"/>
      <c r="AN12" s="69"/>
      <c r="AO12" s="69"/>
      <c r="AP12" s="69"/>
      <c r="AQ12" s="69"/>
      <c r="AR12" s="69"/>
      <c r="AS12" s="69"/>
      <c r="AT12" s="69"/>
      <c r="AU12" s="69"/>
      <c r="AV12" s="69"/>
      <c r="AW12" s="69"/>
      <c r="AX12" s="69"/>
      <c r="AY12" s="69"/>
      <c r="AZ12" s="69"/>
      <c r="BA12" s="69"/>
      <c r="BB12" s="69"/>
      <c r="BC12" s="69"/>
      <c r="BD12" s="69"/>
      <c r="BE12" s="69"/>
      <c r="BF12" s="69"/>
      <c r="BG12" s="69"/>
      <c r="BH12" s="69"/>
      <c r="BI12" s="69"/>
      <c r="BJ12" s="69"/>
      <c r="BK12" s="69"/>
      <c r="BL12" s="69"/>
      <c r="BM12" s="69"/>
      <c r="BN12" s="69"/>
      <c r="BO12" s="69"/>
      <c r="BP12" s="69"/>
      <c r="BQ12" s="69"/>
      <c r="BR12" s="69"/>
      <c r="BS12" s="69"/>
      <c r="BT12" s="69"/>
      <c r="BU12" s="69"/>
      <c r="BV12" s="69"/>
      <c r="BW12" s="69"/>
      <c r="BX12" s="69"/>
      <c r="BY12" s="69"/>
      <c r="BZ12" s="69"/>
      <c r="CA12" s="69"/>
      <c r="CB12" s="69"/>
      <c r="CC12" s="69"/>
      <c r="CD12" s="69"/>
      <c r="CE12" s="69"/>
      <c r="CF12" s="69"/>
      <c r="CG12" s="69"/>
      <c r="CH12" s="69"/>
      <c r="CI12" s="69"/>
      <c r="CJ12" s="69"/>
      <c r="CK12" s="69"/>
      <c r="CL12" s="69"/>
      <c r="CM12" s="69"/>
      <c r="CN12" s="69"/>
      <c r="CO12" s="69"/>
      <c r="CP12" s="69"/>
      <c r="CQ12" s="69"/>
      <c r="CR12" s="69"/>
      <c r="CS12" s="69"/>
      <c r="CT12" s="69"/>
      <c r="CU12" s="69"/>
      <c r="CV12" s="69"/>
      <c r="CW12" s="69"/>
      <c r="CX12" s="69"/>
      <c r="CY12" s="69"/>
      <c r="CZ12" s="69"/>
      <c r="DA12" s="69"/>
      <c r="DB12" s="69"/>
      <c r="DC12" s="69"/>
      <c r="DD12" s="69"/>
      <c r="DE12" s="69"/>
      <c r="DF12" s="69"/>
      <c r="DG12" s="69"/>
      <c r="DH12" s="69"/>
      <c r="DI12" s="69"/>
      <c r="DJ12" s="69"/>
      <c r="DK12" s="69"/>
      <c r="DL12" s="69"/>
      <c r="DM12" s="69"/>
      <c r="DN12" s="69"/>
      <c r="DO12" s="69"/>
      <c r="DP12" s="69"/>
      <c r="DQ12" s="69"/>
      <c r="DR12" s="69"/>
      <c r="DS12" s="69"/>
      <c r="DT12" s="69"/>
      <c r="DU12" s="69"/>
      <c r="DV12" s="69"/>
      <c r="DW12" s="69"/>
      <c r="DX12" s="69"/>
      <c r="DY12" s="69"/>
      <c r="DZ12" s="69"/>
      <c r="EA12" s="69"/>
      <c r="EB12" s="69"/>
      <c r="EC12" s="69"/>
      <c r="ED12" s="69"/>
      <c r="EE12" s="69"/>
      <c r="EF12" s="69"/>
      <c r="EG12" s="69"/>
      <c r="EH12" s="69"/>
      <c r="EI12" s="69"/>
      <c r="EJ12" s="69"/>
      <c r="EK12" s="69"/>
      <c r="EL12" s="69"/>
      <c r="EM12" s="69"/>
      <c r="EN12" s="69"/>
      <c r="EO12" s="69"/>
      <c r="EP12" s="69"/>
      <c r="EQ12" s="69"/>
      <c r="ER12" s="69"/>
      <c r="ES12" s="69"/>
      <c r="ET12" s="69"/>
      <c r="EU12" s="69"/>
      <c r="EV12" s="69"/>
      <c r="EW12" s="69"/>
      <c r="EX12" s="69"/>
      <c r="EY12" s="69"/>
      <c r="EZ12" s="69"/>
      <c r="FA12" s="69"/>
      <c r="FB12" s="69"/>
      <c r="FC12" s="69"/>
      <c r="FD12" s="69"/>
      <c r="FE12" s="69"/>
      <c r="FF12" s="69"/>
      <c r="FG12" s="69"/>
      <c r="FH12" s="69"/>
      <c r="FI12" s="69"/>
      <c r="FJ12" s="69"/>
      <c r="FK12" s="69"/>
      <c r="FL12" s="69"/>
      <c r="FM12" s="69"/>
      <c r="FN12" s="69"/>
      <c r="FO12" s="69"/>
      <c r="FP12" s="69"/>
      <c r="FQ12" s="69"/>
      <c r="FR12" s="69"/>
      <c r="FS12" s="69"/>
      <c r="FT12" s="69"/>
      <c r="FU12" s="69"/>
      <c r="FV12" s="69"/>
      <c r="FW12" s="69"/>
      <c r="FX12" s="69"/>
      <c r="FY12" s="69"/>
      <c r="FZ12" s="69"/>
      <c r="GA12" s="69"/>
      <c r="GB12" s="69"/>
      <c r="GC12" s="69"/>
      <c r="GD12" s="69"/>
      <c r="GE12" s="69"/>
      <c r="GF12" s="69"/>
      <c r="GG12" s="69"/>
      <c r="GH12" s="69"/>
      <c r="GI12" s="69"/>
      <c r="GJ12" s="69"/>
      <c r="GK12" s="69"/>
      <c r="GL12" s="69"/>
      <c r="GM12" s="69"/>
      <c r="GN12" s="69"/>
      <c r="GO12" s="69"/>
      <c r="GP12" s="69"/>
    </row>
    <row r="13" spans="2:198" s="77" customFormat="1" ht="14.85" customHeight="1" thickBot="1" x14ac:dyDescent="0.35">
      <c r="B13" s="328" t="s">
        <v>19</v>
      </c>
      <c r="C13" s="329"/>
      <c r="D13" s="329"/>
      <c r="E13" s="329"/>
      <c r="F13" s="329"/>
      <c r="G13" s="330"/>
      <c r="H13" s="69"/>
      <c r="I13" s="69"/>
      <c r="J13" s="69" t="s">
        <v>108</v>
      </c>
      <c r="K13" s="69">
        <f>+ROUND(L11/J11,2)</f>
        <v>1.28</v>
      </c>
      <c r="L13" s="188"/>
      <c r="M13" s="188"/>
      <c r="N13" s="69"/>
      <c r="O13" s="69"/>
      <c r="P13" s="69"/>
      <c r="Q13" s="69"/>
      <c r="R13" s="69"/>
      <c r="S13" s="69"/>
      <c r="T13" s="69"/>
      <c r="U13" s="69"/>
      <c r="V13" s="69"/>
      <c r="W13" s="69"/>
      <c r="X13" s="69"/>
      <c r="Y13" s="69"/>
      <c r="Z13" s="69"/>
      <c r="AA13" s="69"/>
      <c r="AB13" s="69"/>
      <c r="AC13" s="69"/>
      <c r="AD13" s="69"/>
      <c r="AE13" s="69"/>
      <c r="AF13" s="69"/>
      <c r="AG13" s="69"/>
      <c r="AH13" s="69"/>
      <c r="AI13" s="69"/>
      <c r="AJ13" s="69"/>
      <c r="AK13" s="69"/>
      <c r="AL13" s="69"/>
      <c r="AM13" s="69"/>
      <c r="AN13" s="69"/>
      <c r="AO13" s="69"/>
      <c r="AP13" s="69"/>
      <c r="AQ13" s="69"/>
      <c r="AR13" s="69"/>
      <c r="AS13" s="69"/>
      <c r="AT13" s="69"/>
      <c r="AU13" s="69"/>
      <c r="AV13" s="69"/>
      <c r="AW13" s="69"/>
      <c r="AX13" s="69"/>
      <c r="AY13" s="69"/>
      <c r="AZ13" s="69"/>
      <c r="BA13" s="69"/>
      <c r="BB13" s="69"/>
      <c r="BC13" s="69"/>
      <c r="BD13" s="69"/>
      <c r="BE13" s="69"/>
      <c r="BF13" s="69"/>
      <c r="BG13" s="69"/>
      <c r="BH13" s="69"/>
      <c r="BI13" s="69"/>
      <c r="BJ13" s="69"/>
      <c r="BK13" s="69"/>
      <c r="BL13" s="69"/>
      <c r="BM13" s="69"/>
      <c r="BN13" s="69"/>
      <c r="BO13" s="69"/>
      <c r="BP13" s="69"/>
      <c r="BQ13" s="69"/>
      <c r="BR13" s="69"/>
      <c r="BS13" s="69"/>
      <c r="BT13" s="69"/>
      <c r="BU13" s="69"/>
      <c r="BV13" s="69"/>
      <c r="BW13" s="69"/>
      <c r="BX13" s="69"/>
      <c r="BY13" s="69"/>
      <c r="BZ13" s="69"/>
      <c r="CA13" s="69"/>
      <c r="CB13" s="69"/>
      <c r="CC13" s="69"/>
      <c r="CD13" s="69"/>
      <c r="CE13" s="69"/>
      <c r="CF13" s="69"/>
      <c r="CG13" s="69"/>
      <c r="CH13" s="69"/>
      <c r="CI13" s="69"/>
      <c r="CJ13" s="69"/>
      <c r="CK13" s="69"/>
      <c r="CL13" s="69"/>
      <c r="CM13" s="69"/>
      <c r="CN13" s="69"/>
      <c r="CO13" s="69"/>
      <c r="CP13" s="69"/>
      <c r="CQ13" s="69"/>
      <c r="CR13" s="69"/>
      <c r="CS13" s="69"/>
      <c r="CT13" s="69"/>
      <c r="CU13" s="69"/>
      <c r="CV13" s="69"/>
      <c r="CW13" s="69"/>
      <c r="CX13" s="69"/>
      <c r="CY13" s="69"/>
      <c r="CZ13" s="69"/>
      <c r="DA13" s="69"/>
      <c r="DB13" s="69"/>
      <c r="DC13" s="69"/>
      <c r="DD13" s="69"/>
      <c r="DE13" s="69"/>
      <c r="DF13" s="69"/>
      <c r="DG13" s="69"/>
      <c r="DH13" s="69"/>
      <c r="DI13" s="69"/>
      <c r="DJ13" s="69"/>
      <c r="DK13" s="69"/>
      <c r="DL13" s="69"/>
      <c r="DM13" s="69"/>
      <c r="DN13" s="69"/>
      <c r="DO13" s="69"/>
      <c r="DP13" s="69"/>
      <c r="DQ13" s="69"/>
      <c r="DR13" s="69"/>
      <c r="DS13" s="69"/>
      <c r="DT13" s="69"/>
      <c r="DU13" s="69"/>
      <c r="DV13" s="69"/>
      <c r="DW13" s="69"/>
      <c r="DX13" s="69"/>
      <c r="DY13" s="69"/>
      <c r="DZ13" s="69"/>
      <c r="EA13" s="69"/>
      <c r="EB13" s="69"/>
      <c r="EC13" s="69"/>
      <c r="ED13" s="69"/>
      <c r="EE13" s="69"/>
      <c r="EF13" s="69"/>
      <c r="EG13" s="69"/>
      <c r="EH13" s="69"/>
      <c r="EI13" s="69"/>
      <c r="EJ13" s="69"/>
      <c r="EK13" s="69"/>
      <c r="EL13" s="69"/>
      <c r="EM13" s="69"/>
      <c r="EN13" s="69"/>
      <c r="EO13" s="69"/>
      <c r="EP13" s="69"/>
      <c r="EQ13" s="69"/>
      <c r="ER13" s="69"/>
      <c r="ES13" s="69"/>
      <c r="ET13" s="69"/>
      <c r="EU13" s="69"/>
      <c r="EV13" s="69"/>
      <c r="EW13" s="69"/>
      <c r="EX13" s="69"/>
      <c r="EY13" s="69"/>
      <c r="EZ13" s="69"/>
      <c r="FA13" s="69"/>
      <c r="FB13" s="69"/>
      <c r="FC13" s="69"/>
      <c r="FD13" s="69"/>
      <c r="FE13" s="69"/>
      <c r="FF13" s="69"/>
      <c r="FG13" s="69"/>
      <c r="FH13" s="69"/>
      <c r="FI13" s="69"/>
      <c r="FJ13" s="69"/>
      <c r="FK13" s="69"/>
      <c r="FL13" s="69"/>
      <c r="FM13" s="69"/>
      <c r="FN13" s="69"/>
      <c r="FO13" s="69"/>
      <c r="FP13" s="69"/>
      <c r="FQ13" s="69"/>
      <c r="FR13" s="69"/>
      <c r="FS13" s="69"/>
      <c r="FT13" s="69"/>
      <c r="FU13" s="69"/>
      <c r="FV13" s="69"/>
      <c r="FW13" s="69"/>
      <c r="FX13" s="69"/>
      <c r="FY13" s="69"/>
      <c r="FZ13" s="69"/>
      <c r="GA13" s="69"/>
      <c r="GB13" s="69"/>
      <c r="GC13" s="69"/>
      <c r="GD13" s="69"/>
      <c r="GE13" s="69"/>
      <c r="GF13" s="69"/>
      <c r="GG13" s="69"/>
      <c r="GH13" s="69"/>
      <c r="GI13" s="69"/>
      <c r="GJ13" s="69"/>
      <c r="GK13" s="69"/>
      <c r="GL13" s="69"/>
      <c r="GM13" s="69"/>
      <c r="GN13" s="69"/>
      <c r="GO13" s="69"/>
      <c r="GP13" s="69"/>
    </row>
    <row r="14" spans="2:198" s="77" customFormat="1" ht="27" customHeight="1" x14ac:dyDescent="0.3">
      <c r="B14" s="159"/>
      <c r="C14" s="160" t="s">
        <v>20</v>
      </c>
      <c r="D14" s="160"/>
      <c r="E14" s="161"/>
      <c r="F14" s="160"/>
      <c r="G14" s="162"/>
      <c r="H14" s="69"/>
      <c r="I14" s="69"/>
      <c r="J14" s="102"/>
      <c r="K14" s="102"/>
      <c r="L14" s="189"/>
      <c r="M14" s="188"/>
      <c r="N14" s="69"/>
      <c r="O14" s="69"/>
      <c r="P14" s="69"/>
      <c r="Q14" s="69"/>
      <c r="R14" s="69"/>
      <c r="S14" s="69"/>
      <c r="T14" s="69"/>
      <c r="U14" s="69"/>
      <c r="V14" s="69"/>
      <c r="W14" s="69"/>
      <c r="X14" s="69"/>
      <c r="Y14" s="69"/>
      <c r="Z14" s="69"/>
      <c r="AA14" s="69"/>
      <c r="AB14" s="69"/>
      <c r="AC14" s="69"/>
      <c r="AD14" s="69"/>
      <c r="AE14" s="69"/>
      <c r="AF14" s="69"/>
      <c r="AG14" s="69"/>
      <c r="AH14" s="69"/>
      <c r="AI14" s="69"/>
      <c r="AJ14" s="69"/>
      <c r="AK14" s="69"/>
      <c r="AL14" s="69"/>
      <c r="AM14" s="69"/>
      <c r="AN14" s="69"/>
      <c r="AO14" s="69"/>
      <c r="AP14" s="69"/>
      <c r="AQ14" s="69"/>
      <c r="AR14" s="69"/>
      <c r="AS14" s="69"/>
      <c r="AT14" s="69"/>
      <c r="AU14" s="69"/>
      <c r="AV14" s="69"/>
      <c r="AW14" s="69"/>
      <c r="AX14" s="69"/>
      <c r="AY14" s="69"/>
      <c r="AZ14" s="69"/>
      <c r="BA14" s="69"/>
      <c r="BB14" s="69"/>
      <c r="BC14" s="69"/>
      <c r="BD14" s="69"/>
      <c r="BE14" s="69"/>
      <c r="BF14" s="69"/>
      <c r="BG14" s="69"/>
      <c r="BH14" s="69"/>
      <c r="BI14" s="69"/>
      <c r="BJ14" s="69"/>
      <c r="BK14" s="69"/>
      <c r="BL14" s="69"/>
      <c r="BM14" s="69"/>
      <c r="BN14" s="69"/>
      <c r="BO14" s="69"/>
      <c r="BP14" s="69"/>
      <c r="BQ14" s="69"/>
      <c r="BR14" s="69"/>
      <c r="BS14" s="69"/>
      <c r="BT14" s="69"/>
      <c r="BU14" s="69"/>
      <c r="BV14" s="69"/>
      <c r="BW14" s="69"/>
      <c r="BX14" s="69"/>
      <c r="BY14" s="69"/>
      <c r="BZ14" s="69"/>
      <c r="CA14" s="69"/>
      <c r="CB14" s="69"/>
      <c r="CC14" s="69"/>
      <c r="CD14" s="69"/>
      <c r="CE14" s="69"/>
      <c r="CF14" s="69"/>
      <c r="CG14" s="69"/>
      <c r="CH14" s="69"/>
      <c r="CI14" s="69"/>
      <c r="CJ14" s="69"/>
      <c r="CK14" s="69"/>
      <c r="CL14" s="69"/>
      <c r="CM14" s="69"/>
      <c r="CN14" s="69"/>
      <c r="CO14" s="69"/>
      <c r="CP14" s="69"/>
      <c r="CQ14" s="69"/>
      <c r="CR14" s="69"/>
      <c r="CS14" s="69"/>
      <c r="CT14" s="69"/>
      <c r="CU14" s="69"/>
      <c r="CV14" s="69"/>
      <c r="CW14" s="69"/>
      <c r="CX14" s="69"/>
      <c r="CY14" s="69"/>
      <c r="CZ14" s="69"/>
      <c r="DA14" s="69"/>
      <c r="DB14" s="69"/>
      <c r="DC14" s="69"/>
      <c r="DD14" s="69"/>
      <c r="DE14" s="69"/>
      <c r="DF14" s="69"/>
      <c r="DG14" s="69"/>
      <c r="DH14" s="69"/>
      <c r="DI14" s="69"/>
      <c r="DJ14" s="69"/>
      <c r="DK14" s="69"/>
      <c r="DL14" s="69"/>
      <c r="DM14" s="69"/>
      <c r="DN14" s="69"/>
      <c r="DO14" s="69"/>
      <c r="DP14" s="69"/>
      <c r="DQ14" s="69"/>
      <c r="DR14" s="69"/>
      <c r="DS14" s="69"/>
      <c r="DT14" s="69"/>
      <c r="DU14" s="69"/>
      <c r="DV14" s="69"/>
      <c r="DW14" s="69"/>
      <c r="DX14" s="69"/>
      <c r="DY14" s="69"/>
      <c r="DZ14" s="69"/>
      <c r="EA14" s="69"/>
      <c r="EB14" s="69"/>
      <c r="EC14" s="69"/>
      <c r="ED14" s="69"/>
      <c r="EE14" s="69"/>
      <c r="EF14" s="69"/>
      <c r="EG14" s="69"/>
      <c r="EH14" s="69"/>
      <c r="EI14" s="69"/>
      <c r="EJ14" s="69"/>
      <c r="EK14" s="69"/>
      <c r="EL14" s="69"/>
      <c r="EM14" s="69"/>
      <c r="EN14" s="69"/>
      <c r="EO14" s="69"/>
      <c r="EP14" s="69"/>
      <c r="EQ14" s="69"/>
      <c r="ER14" s="69"/>
      <c r="ES14" s="69"/>
      <c r="ET14" s="69"/>
      <c r="EU14" s="69"/>
      <c r="EV14" s="69"/>
      <c r="EW14" s="69"/>
      <c r="EX14" s="69"/>
      <c r="EY14" s="69"/>
      <c r="EZ14" s="69"/>
      <c r="FA14" s="69"/>
      <c r="FB14" s="69"/>
      <c r="FC14" s="69"/>
      <c r="FD14" s="69"/>
      <c r="FE14" s="69"/>
      <c r="FF14" s="69"/>
      <c r="FG14" s="69"/>
      <c r="FH14" s="69"/>
      <c r="FI14" s="69"/>
      <c r="FJ14" s="69"/>
      <c r="FK14" s="69"/>
      <c r="FL14" s="69"/>
      <c r="FM14" s="69"/>
      <c r="FN14" s="69"/>
      <c r="FO14" s="69"/>
      <c r="FP14" s="69"/>
      <c r="FQ14" s="69"/>
      <c r="FR14" s="69"/>
      <c r="FS14" s="69"/>
      <c r="FT14" s="69"/>
      <c r="FU14" s="69"/>
      <c r="FV14" s="69"/>
      <c r="FW14" s="69"/>
      <c r="FX14" s="69"/>
      <c r="FY14" s="69"/>
      <c r="FZ14" s="69"/>
      <c r="GA14" s="69"/>
      <c r="GB14" s="69"/>
      <c r="GC14" s="69"/>
      <c r="GD14" s="69"/>
      <c r="GE14" s="69"/>
      <c r="GF14" s="69"/>
      <c r="GG14" s="69"/>
      <c r="GH14" s="69"/>
      <c r="GI14" s="69"/>
      <c r="GJ14" s="69"/>
      <c r="GK14" s="69"/>
      <c r="GL14" s="69"/>
      <c r="GM14" s="69"/>
      <c r="GN14" s="69"/>
      <c r="GO14" s="69"/>
      <c r="GP14" s="69"/>
    </row>
    <row r="15" spans="2:198" s="77" customFormat="1" ht="18" customHeight="1" x14ac:dyDescent="0.3">
      <c r="B15" s="95"/>
      <c r="C15" s="87" t="s">
        <v>21</v>
      </c>
      <c r="D15" s="88">
        <f>+'[6]COSTOS INTERVENTORIA (2025 OK)'!$M$8</f>
        <v>8532000</v>
      </c>
      <c r="E15" s="89">
        <v>650000</v>
      </c>
      <c r="F15" s="90">
        <v>6.5</v>
      </c>
      <c r="G15" s="97">
        <f>+ROUND((D15+E15)*F15,0)</f>
        <v>59683000</v>
      </c>
      <c r="H15" s="336"/>
      <c r="I15" s="102"/>
      <c r="J15" s="102">
        <v>7300000</v>
      </c>
      <c r="K15" s="102">
        <v>550000</v>
      </c>
      <c r="L15" s="189">
        <f>+ROUND(J15*$K$13,0)</f>
        <v>9344000</v>
      </c>
      <c r="M15" s="189">
        <f>+ROUND(K15*$K$13,0)</f>
        <v>704000</v>
      </c>
      <c r="N15" s="102">
        <f>+AVERAGE(L15,D15)</f>
        <v>8938000</v>
      </c>
      <c r="O15" s="102"/>
      <c r="P15" s="102"/>
      <c r="Q15" s="44"/>
      <c r="R15" s="44"/>
      <c r="S15" s="69"/>
      <c r="T15" s="69"/>
      <c r="U15" s="69"/>
      <c r="V15" s="69"/>
      <c r="W15" s="69"/>
      <c r="X15" s="69"/>
      <c r="Y15" s="69"/>
      <c r="Z15" s="69"/>
      <c r="AA15" s="69"/>
      <c r="AB15" s="69"/>
      <c r="AC15" s="69"/>
      <c r="AD15" s="69"/>
      <c r="AE15" s="69"/>
      <c r="AF15" s="69"/>
      <c r="AG15" s="69"/>
      <c r="AH15" s="69"/>
      <c r="AI15" s="69"/>
      <c r="AJ15" s="69"/>
      <c r="AK15" s="69"/>
      <c r="AL15" s="69"/>
      <c r="AM15" s="69"/>
      <c r="AN15" s="69"/>
      <c r="AO15" s="69"/>
      <c r="AP15" s="69"/>
      <c r="AQ15" s="69"/>
      <c r="AR15" s="69"/>
      <c r="AS15" s="69"/>
      <c r="AT15" s="69"/>
      <c r="AU15" s="69"/>
      <c r="AV15" s="69"/>
      <c r="AW15" s="69"/>
      <c r="AX15" s="69"/>
      <c r="AY15" s="69"/>
      <c r="AZ15" s="69"/>
      <c r="BA15" s="69"/>
      <c r="BB15" s="69"/>
      <c r="BC15" s="69"/>
      <c r="BD15" s="69"/>
      <c r="BE15" s="69"/>
      <c r="BF15" s="69"/>
      <c r="BG15" s="69"/>
      <c r="BH15" s="69"/>
      <c r="BI15" s="69"/>
      <c r="BJ15" s="69"/>
      <c r="BK15" s="69"/>
      <c r="BL15" s="69"/>
      <c r="BM15" s="69"/>
      <c r="BN15" s="69"/>
      <c r="BO15" s="69"/>
      <c r="BP15" s="69"/>
      <c r="BQ15" s="69"/>
      <c r="BR15" s="69"/>
      <c r="BS15" s="69"/>
      <c r="BT15" s="69"/>
      <c r="BU15" s="69"/>
      <c r="BV15" s="69"/>
      <c r="BW15" s="69"/>
      <c r="BX15" s="69"/>
      <c r="BY15" s="69"/>
      <c r="BZ15" s="69"/>
      <c r="CA15" s="69"/>
      <c r="CB15" s="69"/>
      <c r="CC15" s="69"/>
      <c r="CD15" s="69"/>
      <c r="CE15" s="69"/>
      <c r="CF15" s="69"/>
      <c r="CG15" s="69"/>
      <c r="CH15" s="69"/>
      <c r="CI15" s="69"/>
      <c r="CJ15" s="69"/>
      <c r="CK15" s="69"/>
      <c r="CL15" s="69"/>
      <c r="CM15" s="69"/>
      <c r="CN15" s="69"/>
      <c r="CO15" s="69"/>
      <c r="CP15" s="69"/>
      <c r="CQ15" s="69"/>
      <c r="CR15" s="69"/>
      <c r="CS15" s="69"/>
      <c r="CT15" s="69"/>
      <c r="CU15" s="69"/>
      <c r="CV15" s="69"/>
      <c r="CW15" s="69"/>
      <c r="CX15" s="69"/>
      <c r="CY15" s="69"/>
      <c r="CZ15" s="69"/>
      <c r="DA15" s="69"/>
      <c r="DB15" s="69"/>
      <c r="DC15" s="69"/>
      <c r="DD15" s="69"/>
      <c r="DE15" s="69"/>
      <c r="DF15" s="69"/>
      <c r="DG15" s="69"/>
      <c r="DH15" s="69"/>
      <c r="DI15" s="69"/>
      <c r="DJ15" s="69"/>
      <c r="DK15" s="69"/>
      <c r="DL15" s="69"/>
      <c r="DM15" s="69"/>
      <c r="DN15" s="69"/>
      <c r="DO15" s="69"/>
      <c r="DP15" s="69"/>
      <c r="DQ15" s="69"/>
      <c r="DR15" s="69"/>
      <c r="DS15" s="69"/>
      <c r="DT15" s="69"/>
      <c r="DU15" s="69"/>
      <c r="DV15" s="69"/>
      <c r="DW15" s="69"/>
      <c r="DX15" s="69"/>
      <c r="DY15" s="69"/>
      <c r="DZ15" s="69"/>
      <c r="EA15" s="69"/>
      <c r="EB15" s="69"/>
      <c r="EC15" s="69"/>
      <c r="ED15" s="69"/>
      <c r="EE15" s="69"/>
      <c r="EF15" s="69"/>
      <c r="EG15" s="69"/>
      <c r="EH15" s="69"/>
      <c r="EI15" s="69"/>
      <c r="EJ15" s="69"/>
      <c r="EK15" s="69"/>
      <c r="EL15" s="69"/>
      <c r="EM15" s="69"/>
      <c r="EN15" s="69"/>
      <c r="EO15" s="69"/>
      <c r="EP15" s="69"/>
      <c r="EQ15" s="69"/>
      <c r="ER15" s="69"/>
      <c r="ES15" s="69"/>
      <c r="ET15" s="69"/>
      <c r="EU15" s="69"/>
      <c r="EV15" s="69"/>
      <c r="EW15" s="69"/>
      <c r="EX15" s="69"/>
      <c r="EY15" s="69"/>
      <c r="EZ15" s="69"/>
      <c r="FA15" s="69"/>
      <c r="FB15" s="69"/>
      <c r="FC15" s="69"/>
      <c r="FD15" s="69"/>
      <c r="FE15" s="69"/>
      <c r="FF15" s="69"/>
      <c r="FG15" s="69"/>
      <c r="FH15" s="69"/>
      <c r="FI15" s="69"/>
      <c r="FJ15" s="69"/>
      <c r="FK15" s="69"/>
      <c r="FL15" s="69"/>
      <c r="FM15" s="69"/>
      <c r="FN15" s="69"/>
      <c r="FO15" s="69"/>
      <c r="FP15" s="69"/>
      <c r="FQ15" s="69"/>
      <c r="FR15" s="69"/>
      <c r="FS15" s="69"/>
      <c r="FT15" s="69"/>
      <c r="FU15" s="69"/>
      <c r="FV15" s="69"/>
      <c r="FW15" s="69"/>
      <c r="FX15" s="69"/>
      <c r="FY15" s="69"/>
      <c r="FZ15" s="69"/>
      <c r="GA15" s="69"/>
      <c r="GB15" s="69"/>
      <c r="GC15" s="69"/>
      <c r="GD15" s="69"/>
      <c r="GE15" s="69"/>
      <c r="GF15" s="69"/>
      <c r="GG15" s="69"/>
      <c r="GH15" s="69"/>
      <c r="GI15" s="69"/>
      <c r="GJ15" s="69"/>
      <c r="GK15" s="69"/>
      <c r="GL15" s="69"/>
      <c r="GM15" s="69"/>
      <c r="GN15" s="69"/>
      <c r="GO15" s="69"/>
      <c r="GP15" s="69"/>
    </row>
    <row r="16" spans="2:198" s="77" customFormat="1" ht="18" customHeight="1" x14ac:dyDescent="0.3">
      <c r="B16" s="95"/>
      <c r="C16" s="87" t="s">
        <v>22</v>
      </c>
      <c r="D16" s="88">
        <f>+'[6]COSTOS INTERVENTORIA (2025 OK)'!$M$9</f>
        <v>6764000</v>
      </c>
      <c r="E16" s="89">
        <v>600000</v>
      </c>
      <c r="F16" s="90">
        <v>13</v>
      </c>
      <c r="G16" s="97">
        <f>+ROUND((D16+E16)*F16,0)</f>
        <v>95732000</v>
      </c>
      <c r="H16" s="336"/>
      <c r="I16" s="102"/>
      <c r="J16" s="102">
        <v>5300000</v>
      </c>
      <c r="K16" s="102">
        <v>550000</v>
      </c>
      <c r="L16" s="189">
        <f t="shared" ref="L16:L17" si="0">+ROUND(J16*$K$13,0)</f>
        <v>6784000</v>
      </c>
      <c r="M16" s="189">
        <f t="shared" ref="M16:M77" si="1">+ROUND(K16*$K$13,0)</f>
        <v>704000</v>
      </c>
      <c r="N16" s="102">
        <f t="shared" ref="N16:N66" si="2">+AVERAGE(L16,D16)</f>
        <v>6774000</v>
      </c>
      <c r="O16" s="102"/>
      <c r="P16" s="102"/>
      <c r="Q16" s="44"/>
      <c r="R16" s="44"/>
      <c r="S16" s="69"/>
      <c r="T16" s="69"/>
      <c r="U16" s="69"/>
      <c r="V16" s="69"/>
      <c r="W16" s="69"/>
      <c r="X16" s="69"/>
      <c r="Y16" s="69"/>
      <c r="Z16" s="69"/>
      <c r="AA16" s="69"/>
      <c r="AB16" s="69"/>
      <c r="AC16" s="69"/>
      <c r="AD16" s="69"/>
      <c r="AE16" s="69"/>
      <c r="AF16" s="69"/>
      <c r="AG16" s="69"/>
      <c r="AH16" s="69"/>
      <c r="AI16" s="69"/>
      <c r="AJ16" s="69"/>
      <c r="AK16" s="69"/>
      <c r="AL16" s="69"/>
      <c r="AM16" s="69"/>
      <c r="AN16" s="69"/>
      <c r="AO16" s="69"/>
      <c r="AP16" s="69"/>
      <c r="AQ16" s="69"/>
      <c r="AR16" s="69"/>
      <c r="AS16" s="69"/>
      <c r="AT16" s="69"/>
      <c r="AU16" s="69"/>
      <c r="AV16" s="69"/>
      <c r="AW16" s="69"/>
      <c r="AX16" s="69"/>
      <c r="AY16" s="69"/>
      <c r="AZ16" s="69"/>
      <c r="BA16" s="69"/>
      <c r="BB16" s="69"/>
      <c r="BC16" s="69"/>
      <c r="BD16" s="69"/>
      <c r="BE16" s="69"/>
      <c r="BF16" s="69"/>
      <c r="BG16" s="69"/>
      <c r="BH16" s="69"/>
      <c r="BI16" s="69"/>
      <c r="BJ16" s="69"/>
      <c r="BK16" s="69"/>
      <c r="BL16" s="69"/>
      <c r="BM16" s="69"/>
      <c r="BN16" s="69"/>
      <c r="BO16" s="69"/>
      <c r="BP16" s="69"/>
      <c r="BQ16" s="69"/>
      <c r="BR16" s="69"/>
      <c r="BS16" s="69"/>
      <c r="BT16" s="69"/>
      <c r="BU16" s="69"/>
      <c r="BV16" s="69"/>
      <c r="BW16" s="69"/>
      <c r="BX16" s="69"/>
      <c r="BY16" s="69"/>
      <c r="BZ16" s="69"/>
      <c r="CA16" s="69"/>
      <c r="CB16" s="69"/>
      <c r="CC16" s="69"/>
      <c r="CD16" s="69"/>
      <c r="CE16" s="69"/>
      <c r="CF16" s="69"/>
      <c r="CG16" s="69"/>
      <c r="CH16" s="69"/>
      <c r="CI16" s="69"/>
      <c r="CJ16" s="69"/>
      <c r="CK16" s="69"/>
      <c r="CL16" s="69"/>
      <c r="CM16" s="69"/>
      <c r="CN16" s="69"/>
      <c r="CO16" s="69"/>
      <c r="CP16" s="69"/>
      <c r="CQ16" s="69"/>
      <c r="CR16" s="69"/>
      <c r="CS16" s="69"/>
      <c r="CT16" s="69"/>
      <c r="CU16" s="69"/>
      <c r="CV16" s="69"/>
      <c r="CW16" s="69"/>
      <c r="CX16" s="69"/>
      <c r="CY16" s="69"/>
      <c r="CZ16" s="69"/>
      <c r="DA16" s="69"/>
      <c r="DB16" s="69"/>
      <c r="DC16" s="69"/>
      <c r="DD16" s="69"/>
      <c r="DE16" s="69"/>
      <c r="DF16" s="69"/>
      <c r="DG16" s="69"/>
      <c r="DH16" s="69"/>
      <c r="DI16" s="69"/>
      <c r="DJ16" s="69"/>
      <c r="DK16" s="69"/>
      <c r="DL16" s="69"/>
      <c r="DM16" s="69"/>
      <c r="DN16" s="69"/>
      <c r="DO16" s="69"/>
      <c r="DP16" s="69"/>
      <c r="DQ16" s="69"/>
      <c r="DR16" s="69"/>
      <c r="DS16" s="69"/>
      <c r="DT16" s="69"/>
      <c r="DU16" s="69"/>
      <c r="DV16" s="69"/>
      <c r="DW16" s="69"/>
      <c r="DX16" s="69"/>
      <c r="DY16" s="69"/>
      <c r="DZ16" s="69"/>
      <c r="EA16" s="69"/>
      <c r="EB16" s="69"/>
      <c r="EC16" s="69"/>
      <c r="ED16" s="69"/>
      <c r="EE16" s="69"/>
      <c r="EF16" s="69"/>
      <c r="EG16" s="69"/>
      <c r="EH16" s="69"/>
      <c r="EI16" s="69"/>
      <c r="EJ16" s="69"/>
      <c r="EK16" s="69"/>
      <c r="EL16" s="69"/>
      <c r="EM16" s="69"/>
      <c r="EN16" s="69"/>
      <c r="EO16" s="69"/>
      <c r="EP16" s="69"/>
      <c r="EQ16" s="69"/>
      <c r="ER16" s="69"/>
      <c r="ES16" s="69"/>
      <c r="ET16" s="69"/>
      <c r="EU16" s="69"/>
      <c r="EV16" s="69"/>
      <c r="EW16" s="69"/>
      <c r="EX16" s="69"/>
      <c r="EY16" s="69"/>
      <c r="EZ16" s="69"/>
      <c r="FA16" s="69"/>
      <c r="FB16" s="69"/>
      <c r="FC16" s="69"/>
      <c r="FD16" s="69"/>
      <c r="FE16" s="69"/>
      <c r="FF16" s="69"/>
      <c r="FG16" s="69"/>
      <c r="FH16" s="69"/>
      <c r="FI16" s="69"/>
      <c r="FJ16" s="69"/>
      <c r="FK16" s="69"/>
      <c r="FL16" s="69"/>
      <c r="FM16" s="69"/>
      <c r="FN16" s="69"/>
      <c r="FO16" s="69"/>
      <c r="FP16" s="69"/>
      <c r="FQ16" s="69"/>
      <c r="FR16" s="69"/>
      <c r="FS16" s="69"/>
      <c r="FT16" s="69"/>
      <c r="FU16" s="69"/>
      <c r="FV16" s="69"/>
      <c r="FW16" s="69"/>
      <c r="FX16" s="69"/>
      <c r="FY16" s="69"/>
      <c r="FZ16" s="69"/>
      <c r="GA16" s="69"/>
      <c r="GB16" s="69"/>
      <c r="GC16" s="69"/>
      <c r="GD16" s="69"/>
      <c r="GE16" s="69"/>
      <c r="GF16" s="69"/>
      <c r="GG16" s="69"/>
      <c r="GH16" s="69"/>
      <c r="GI16" s="69"/>
      <c r="GJ16" s="69"/>
      <c r="GK16" s="69"/>
      <c r="GL16" s="69"/>
      <c r="GM16" s="69"/>
      <c r="GN16" s="69"/>
      <c r="GO16" s="69"/>
      <c r="GP16" s="69"/>
    </row>
    <row r="17" spans="2:198" s="77" customFormat="1" ht="18" customHeight="1" x14ac:dyDescent="0.3">
      <c r="B17" s="95"/>
      <c r="C17" s="87" t="s">
        <v>23</v>
      </c>
      <c r="D17" s="88">
        <f>+'[6]COSTOS INTERVENTORIA (2025 OK)'!$L$10</f>
        <v>4507000</v>
      </c>
      <c r="E17" s="89">
        <v>500000</v>
      </c>
      <c r="F17" s="90">
        <v>13</v>
      </c>
      <c r="G17" s="97">
        <f>+ROUND((D17+E17)*F17,0)</f>
        <v>65091000</v>
      </c>
      <c r="H17" s="70"/>
      <c r="I17" s="102"/>
      <c r="J17" s="102">
        <v>3100000</v>
      </c>
      <c r="K17" s="102">
        <v>550000</v>
      </c>
      <c r="L17" s="189">
        <f t="shared" si="0"/>
        <v>3968000</v>
      </c>
      <c r="M17" s="189">
        <f t="shared" si="1"/>
        <v>704000</v>
      </c>
      <c r="N17" s="102">
        <f t="shared" si="2"/>
        <v>4237500</v>
      </c>
      <c r="O17" s="102"/>
      <c r="P17" s="102"/>
      <c r="Q17" s="46"/>
      <c r="R17" s="46"/>
      <c r="S17" s="69"/>
      <c r="T17" s="69"/>
      <c r="U17" s="69"/>
      <c r="V17" s="69"/>
      <c r="W17" s="69"/>
      <c r="X17" s="69"/>
      <c r="Y17" s="69"/>
      <c r="Z17" s="69"/>
      <c r="AA17" s="69"/>
      <c r="AB17" s="69"/>
      <c r="AC17" s="69"/>
      <c r="AD17" s="69"/>
      <c r="AE17" s="69"/>
      <c r="AF17" s="69"/>
      <c r="AG17" s="69"/>
      <c r="AH17" s="69"/>
      <c r="AI17" s="69"/>
      <c r="AJ17" s="69"/>
      <c r="AK17" s="69"/>
      <c r="AL17" s="69"/>
      <c r="AM17" s="69"/>
      <c r="AN17" s="69"/>
      <c r="AO17" s="69"/>
      <c r="AP17" s="69"/>
      <c r="AQ17" s="69"/>
      <c r="AR17" s="69"/>
      <c r="AS17" s="69"/>
      <c r="AT17" s="69"/>
      <c r="AU17" s="69"/>
      <c r="AV17" s="69"/>
      <c r="AW17" s="69"/>
      <c r="AX17" s="69"/>
      <c r="AY17" s="69"/>
      <c r="AZ17" s="69"/>
      <c r="BA17" s="69"/>
      <c r="BB17" s="69"/>
      <c r="BC17" s="69"/>
      <c r="BD17" s="69"/>
      <c r="BE17" s="69"/>
      <c r="BF17" s="69"/>
      <c r="BG17" s="69"/>
      <c r="BH17" s="69"/>
      <c r="BI17" s="69"/>
      <c r="BJ17" s="69"/>
      <c r="BK17" s="69"/>
      <c r="BL17" s="69"/>
      <c r="BM17" s="69"/>
      <c r="BN17" s="69"/>
      <c r="BO17" s="69"/>
      <c r="BP17" s="69"/>
      <c r="BQ17" s="69"/>
      <c r="BR17" s="69"/>
      <c r="BS17" s="69"/>
      <c r="BT17" s="69"/>
      <c r="BU17" s="69"/>
      <c r="BV17" s="69"/>
      <c r="BW17" s="69"/>
      <c r="BX17" s="69"/>
      <c r="BY17" s="69"/>
      <c r="BZ17" s="69"/>
      <c r="CA17" s="69"/>
      <c r="CB17" s="69"/>
      <c r="CC17" s="69"/>
      <c r="CD17" s="69"/>
      <c r="CE17" s="69"/>
      <c r="CF17" s="69"/>
      <c r="CG17" s="69"/>
      <c r="CH17" s="69"/>
      <c r="CI17" s="69"/>
      <c r="CJ17" s="69"/>
      <c r="CK17" s="69"/>
      <c r="CL17" s="69"/>
      <c r="CM17" s="69"/>
      <c r="CN17" s="69"/>
      <c r="CO17" s="69"/>
      <c r="CP17" s="69"/>
      <c r="CQ17" s="69"/>
      <c r="CR17" s="69"/>
      <c r="CS17" s="69"/>
      <c r="CT17" s="69"/>
      <c r="CU17" s="69"/>
      <c r="CV17" s="69"/>
      <c r="CW17" s="69"/>
      <c r="CX17" s="69"/>
      <c r="CY17" s="69"/>
      <c r="CZ17" s="69"/>
      <c r="DA17" s="69"/>
      <c r="DB17" s="69"/>
      <c r="DC17" s="69"/>
      <c r="DD17" s="69"/>
      <c r="DE17" s="69"/>
      <c r="DF17" s="69"/>
      <c r="DG17" s="69"/>
      <c r="DH17" s="69"/>
      <c r="DI17" s="69"/>
      <c r="DJ17" s="69"/>
      <c r="DK17" s="69"/>
      <c r="DL17" s="69"/>
      <c r="DM17" s="69"/>
      <c r="DN17" s="69"/>
      <c r="DO17" s="69"/>
      <c r="DP17" s="69"/>
      <c r="DQ17" s="69"/>
      <c r="DR17" s="69"/>
      <c r="DS17" s="69"/>
      <c r="DT17" s="69"/>
      <c r="DU17" s="69"/>
      <c r="DV17" s="69"/>
      <c r="DW17" s="69"/>
      <c r="DX17" s="69"/>
      <c r="DY17" s="69"/>
      <c r="DZ17" s="69"/>
      <c r="EA17" s="69"/>
      <c r="EB17" s="69"/>
      <c r="EC17" s="69"/>
      <c r="ED17" s="69"/>
      <c r="EE17" s="69"/>
      <c r="EF17" s="69"/>
      <c r="EG17" s="69"/>
      <c r="EH17" s="69"/>
      <c r="EI17" s="69"/>
      <c r="EJ17" s="69"/>
      <c r="EK17" s="69"/>
      <c r="EL17" s="69"/>
      <c r="EM17" s="69"/>
      <c r="EN17" s="69"/>
      <c r="EO17" s="69"/>
      <c r="EP17" s="69"/>
      <c r="EQ17" s="69"/>
      <c r="ER17" s="69"/>
      <c r="ES17" s="69"/>
      <c r="ET17" s="69"/>
      <c r="EU17" s="69"/>
      <c r="EV17" s="69"/>
      <c r="EW17" s="69"/>
      <c r="EX17" s="69"/>
      <c r="EY17" s="69"/>
      <c r="EZ17" s="69"/>
      <c r="FA17" s="69"/>
      <c r="FB17" s="69"/>
      <c r="FC17" s="69"/>
      <c r="FD17" s="69"/>
      <c r="FE17" s="69"/>
      <c r="FF17" s="69"/>
      <c r="FG17" s="69"/>
      <c r="FH17" s="69"/>
      <c r="FI17" s="69"/>
      <c r="FJ17" s="69"/>
      <c r="FK17" s="69"/>
      <c r="FL17" s="69"/>
      <c r="FM17" s="69"/>
      <c r="FN17" s="69"/>
      <c r="FO17" s="69"/>
      <c r="FP17" s="69"/>
      <c r="FQ17" s="69"/>
      <c r="FR17" s="69"/>
      <c r="FS17" s="69"/>
      <c r="FT17" s="69"/>
      <c r="FU17" s="69"/>
      <c r="FV17" s="69"/>
      <c r="FW17" s="69"/>
      <c r="FX17" s="69"/>
      <c r="FY17" s="69"/>
      <c r="FZ17" s="69"/>
      <c r="GA17" s="69"/>
      <c r="GB17" s="69"/>
      <c r="GC17" s="69"/>
      <c r="GD17" s="69"/>
      <c r="GE17" s="69"/>
      <c r="GF17" s="69"/>
      <c r="GG17" s="69"/>
      <c r="GH17" s="69"/>
      <c r="GI17" s="69"/>
      <c r="GJ17" s="69"/>
      <c r="GK17" s="69"/>
      <c r="GL17" s="69"/>
      <c r="GM17" s="69"/>
      <c r="GN17" s="69"/>
      <c r="GO17" s="69"/>
      <c r="GP17" s="69"/>
    </row>
    <row r="18" spans="2:198" s="77" customFormat="1" ht="45.75" customHeight="1" x14ac:dyDescent="0.3">
      <c r="B18" s="163"/>
      <c r="C18" s="182" t="s">
        <v>24</v>
      </c>
      <c r="D18" s="91"/>
      <c r="E18" s="92"/>
      <c r="F18" s="93"/>
      <c r="G18" s="164">
        <f>+((4*D19)+(2*0.5*D20))*6</f>
        <v>234150000</v>
      </c>
      <c r="H18" s="134" t="s">
        <v>25</v>
      </c>
      <c r="I18" s="102"/>
      <c r="J18" s="102"/>
      <c r="K18" s="102"/>
      <c r="L18" s="190"/>
      <c r="M18" s="189">
        <f t="shared" si="1"/>
        <v>0</v>
      </c>
      <c r="N18" s="102" t="e">
        <f t="shared" si="2"/>
        <v>#DIV/0!</v>
      </c>
      <c r="O18" s="102"/>
      <c r="P18" s="102"/>
      <c r="Q18" s="46"/>
      <c r="R18" s="46"/>
      <c r="S18" s="69"/>
      <c r="T18" s="69"/>
      <c r="U18" s="69"/>
      <c r="V18" s="69"/>
      <c r="W18" s="69"/>
      <c r="X18" s="69"/>
      <c r="Y18" s="69"/>
      <c r="Z18" s="69"/>
      <c r="AA18" s="69"/>
      <c r="AB18" s="69"/>
      <c r="AC18" s="69"/>
      <c r="AD18" s="69"/>
      <c r="AE18" s="69"/>
      <c r="AF18" s="69"/>
      <c r="AG18" s="69"/>
      <c r="AH18" s="69"/>
      <c r="AI18" s="69"/>
      <c r="AJ18" s="69"/>
      <c r="AK18" s="69"/>
      <c r="AL18" s="69"/>
      <c r="AM18" s="69"/>
      <c r="AN18" s="69"/>
      <c r="AO18" s="69"/>
      <c r="AP18" s="69"/>
      <c r="AQ18" s="69"/>
      <c r="AR18" s="69"/>
      <c r="AS18" s="69"/>
      <c r="AT18" s="69"/>
      <c r="AU18" s="69"/>
      <c r="AV18" s="69"/>
      <c r="AW18" s="69"/>
      <c r="AX18" s="69"/>
      <c r="AY18" s="69"/>
      <c r="AZ18" s="69"/>
      <c r="BA18" s="69"/>
      <c r="BB18" s="69"/>
      <c r="BC18" s="69"/>
      <c r="BD18" s="69"/>
      <c r="BE18" s="69"/>
      <c r="BF18" s="69"/>
      <c r="BG18" s="69"/>
      <c r="BH18" s="69"/>
      <c r="BI18" s="69"/>
      <c r="BJ18" s="69"/>
      <c r="BK18" s="69"/>
      <c r="BL18" s="69"/>
      <c r="BM18" s="69"/>
      <c r="BN18" s="69"/>
      <c r="BO18" s="69"/>
      <c r="BP18" s="69"/>
      <c r="BQ18" s="69"/>
      <c r="BR18" s="69"/>
      <c r="BS18" s="69"/>
      <c r="BT18" s="69"/>
      <c r="BU18" s="69"/>
      <c r="BV18" s="69"/>
      <c r="BW18" s="69"/>
      <c r="BX18" s="69"/>
      <c r="BY18" s="69"/>
      <c r="BZ18" s="69"/>
      <c r="CA18" s="69"/>
      <c r="CB18" s="69"/>
      <c r="CC18" s="69"/>
      <c r="CD18" s="69"/>
      <c r="CE18" s="69"/>
      <c r="CF18" s="69"/>
      <c r="CG18" s="69"/>
      <c r="CH18" s="69"/>
      <c r="CI18" s="69"/>
      <c r="CJ18" s="69"/>
      <c r="CK18" s="69"/>
      <c r="CL18" s="69"/>
      <c r="CM18" s="69"/>
      <c r="CN18" s="69"/>
      <c r="CO18" s="69"/>
      <c r="CP18" s="69"/>
      <c r="CQ18" s="69"/>
      <c r="CR18" s="69"/>
      <c r="CS18" s="69"/>
      <c r="CT18" s="69"/>
      <c r="CU18" s="69"/>
      <c r="CV18" s="69"/>
      <c r="CW18" s="69"/>
      <c r="CX18" s="69"/>
      <c r="CY18" s="69"/>
      <c r="CZ18" s="69"/>
      <c r="DA18" s="69"/>
      <c r="DB18" s="69"/>
      <c r="DC18" s="69"/>
      <c r="DD18" s="69"/>
      <c r="DE18" s="69"/>
      <c r="DF18" s="69"/>
      <c r="DG18" s="69"/>
      <c r="DH18" s="69"/>
      <c r="DI18" s="69"/>
      <c r="DJ18" s="69"/>
      <c r="DK18" s="69"/>
      <c r="DL18" s="69"/>
      <c r="DM18" s="69"/>
      <c r="DN18" s="69"/>
      <c r="DO18" s="69"/>
      <c r="DP18" s="69"/>
      <c r="DQ18" s="69"/>
      <c r="DR18" s="69"/>
      <c r="DS18" s="69"/>
      <c r="DT18" s="69"/>
      <c r="DU18" s="69"/>
      <c r="DV18" s="69"/>
      <c r="DW18" s="69"/>
      <c r="DX18" s="69"/>
      <c r="DY18" s="69"/>
      <c r="DZ18" s="69"/>
      <c r="EA18" s="69"/>
      <c r="EB18" s="69"/>
      <c r="EC18" s="69"/>
      <c r="ED18" s="69"/>
      <c r="EE18" s="69"/>
      <c r="EF18" s="69"/>
      <c r="EG18" s="69"/>
      <c r="EH18" s="69"/>
      <c r="EI18" s="69"/>
      <c r="EJ18" s="69"/>
      <c r="EK18" s="69"/>
      <c r="EL18" s="69"/>
      <c r="EM18" s="69"/>
      <c r="EN18" s="69"/>
      <c r="EO18" s="69"/>
      <c r="EP18" s="69"/>
      <c r="EQ18" s="69"/>
      <c r="ER18" s="69"/>
      <c r="ES18" s="69"/>
      <c r="ET18" s="69"/>
      <c r="EU18" s="69"/>
      <c r="EV18" s="69"/>
      <c r="EW18" s="69"/>
      <c r="EX18" s="69"/>
      <c r="EY18" s="69"/>
      <c r="EZ18" s="69"/>
      <c r="FA18" s="69"/>
      <c r="FB18" s="69"/>
      <c r="FC18" s="69"/>
      <c r="FD18" s="69"/>
      <c r="FE18" s="69"/>
      <c r="FF18" s="69"/>
      <c r="FG18" s="69"/>
      <c r="FH18" s="69"/>
      <c r="FI18" s="69"/>
      <c r="FJ18" s="69"/>
      <c r="FK18" s="69"/>
      <c r="FL18" s="69"/>
      <c r="FM18" s="69"/>
      <c r="FN18" s="69"/>
      <c r="FO18" s="69"/>
      <c r="FP18" s="69"/>
      <c r="FQ18" s="69"/>
      <c r="FR18" s="69"/>
      <c r="FS18" s="69"/>
      <c r="FT18" s="69"/>
      <c r="FU18" s="69"/>
      <c r="FV18" s="69"/>
      <c r="FW18" s="69"/>
      <c r="FX18" s="69"/>
      <c r="FY18" s="69"/>
      <c r="FZ18" s="69"/>
      <c r="GA18" s="69"/>
      <c r="GB18" s="69"/>
      <c r="GC18" s="69"/>
      <c r="GD18" s="69"/>
      <c r="GE18" s="69"/>
      <c r="GF18" s="69"/>
      <c r="GG18" s="69"/>
      <c r="GH18" s="69"/>
      <c r="GI18" s="69"/>
      <c r="GJ18" s="69"/>
      <c r="GK18" s="69"/>
      <c r="GL18" s="69"/>
      <c r="GM18" s="69"/>
      <c r="GN18" s="69"/>
      <c r="GO18" s="69"/>
      <c r="GP18" s="69"/>
    </row>
    <row r="19" spans="2:198" s="77" customFormat="1" ht="18.600000000000001" customHeight="1" x14ac:dyDescent="0.3">
      <c r="B19" s="163"/>
      <c r="C19" s="183" t="s">
        <v>109</v>
      </c>
      <c r="D19" s="88">
        <f>+'[6]COSTOS INTERVENTORIA (2025 OK)'!$L$13</f>
        <v>7805000</v>
      </c>
      <c r="E19" s="158"/>
      <c r="F19" s="90"/>
      <c r="G19" s="165"/>
      <c r="H19" s="169"/>
      <c r="I19" s="102"/>
      <c r="J19" s="102">
        <v>6800000</v>
      </c>
      <c r="K19" s="102"/>
      <c r="L19" s="189">
        <f>+ROUND(J19*$K$13,0)</f>
        <v>8704000</v>
      </c>
      <c r="M19" s="189">
        <f t="shared" si="1"/>
        <v>0</v>
      </c>
      <c r="N19" s="102">
        <f t="shared" si="2"/>
        <v>8254500</v>
      </c>
      <c r="O19" s="102"/>
      <c r="P19" s="102"/>
      <c r="Q19" s="46"/>
      <c r="R19" s="46"/>
      <c r="S19" s="69"/>
      <c r="T19" s="69"/>
      <c r="U19" s="69"/>
      <c r="V19" s="69"/>
      <c r="W19" s="69"/>
      <c r="X19" s="69"/>
      <c r="Y19" s="69"/>
      <c r="Z19" s="69"/>
      <c r="AA19" s="69"/>
      <c r="AB19" s="69"/>
      <c r="AC19" s="69"/>
      <c r="AD19" s="69"/>
      <c r="AE19" s="69"/>
      <c r="AF19" s="69"/>
      <c r="AG19" s="69"/>
      <c r="AH19" s="69"/>
      <c r="AI19" s="69"/>
      <c r="AJ19" s="69"/>
      <c r="AK19" s="69"/>
      <c r="AL19" s="69"/>
      <c r="AM19" s="69"/>
      <c r="AN19" s="69"/>
      <c r="AO19" s="69"/>
      <c r="AP19" s="69"/>
      <c r="AQ19" s="69"/>
      <c r="AR19" s="69"/>
      <c r="AS19" s="69"/>
      <c r="AT19" s="69"/>
      <c r="AU19" s="69"/>
      <c r="AV19" s="69"/>
      <c r="AW19" s="69"/>
      <c r="AX19" s="69"/>
      <c r="AY19" s="69"/>
      <c r="AZ19" s="69"/>
      <c r="BA19" s="69"/>
      <c r="BB19" s="69"/>
      <c r="BC19" s="69"/>
      <c r="BD19" s="69"/>
      <c r="BE19" s="69"/>
      <c r="BF19" s="69"/>
      <c r="BG19" s="69"/>
      <c r="BH19" s="69"/>
      <c r="BI19" s="69"/>
      <c r="BJ19" s="69"/>
      <c r="BK19" s="69"/>
      <c r="BL19" s="69"/>
      <c r="BM19" s="69"/>
      <c r="BN19" s="69"/>
      <c r="BO19" s="69"/>
      <c r="BP19" s="69"/>
      <c r="BQ19" s="69"/>
      <c r="BR19" s="69"/>
      <c r="BS19" s="69"/>
      <c r="BT19" s="69"/>
      <c r="BU19" s="69"/>
      <c r="BV19" s="69"/>
      <c r="BW19" s="69"/>
      <c r="BX19" s="69"/>
      <c r="BY19" s="69"/>
      <c r="BZ19" s="69"/>
      <c r="CA19" s="69"/>
      <c r="CB19" s="69"/>
      <c r="CC19" s="69"/>
      <c r="CD19" s="69"/>
      <c r="CE19" s="69"/>
      <c r="CF19" s="69"/>
      <c r="CG19" s="69"/>
      <c r="CH19" s="69"/>
      <c r="CI19" s="69"/>
      <c r="CJ19" s="69"/>
      <c r="CK19" s="69"/>
      <c r="CL19" s="69"/>
      <c r="CM19" s="69"/>
      <c r="CN19" s="69"/>
      <c r="CO19" s="69"/>
      <c r="CP19" s="69"/>
      <c r="CQ19" s="69"/>
      <c r="CR19" s="69"/>
      <c r="CS19" s="69"/>
      <c r="CT19" s="69"/>
      <c r="CU19" s="69"/>
      <c r="CV19" s="69"/>
      <c r="CW19" s="69"/>
      <c r="CX19" s="69"/>
      <c r="CY19" s="69"/>
      <c r="CZ19" s="69"/>
      <c r="DA19" s="69"/>
      <c r="DB19" s="69"/>
      <c r="DC19" s="69"/>
      <c r="DD19" s="69"/>
      <c r="DE19" s="69"/>
      <c r="DF19" s="69"/>
      <c r="DG19" s="69"/>
      <c r="DH19" s="69"/>
      <c r="DI19" s="69"/>
      <c r="DJ19" s="69"/>
      <c r="DK19" s="69"/>
      <c r="DL19" s="69"/>
      <c r="DM19" s="69"/>
      <c r="DN19" s="69"/>
      <c r="DO19" s="69"/>
      <c r="DP19" s="69"/>
      <c r="DQ19" s="69"/>
      <c r="DR19" s="69"/>
      <c r="DS19" s="69"/>
      <c r="DT19" s="69"/>
      <c r="DU19" s="69"/>
      <c r="DV19" s="69"/>
      <c r="DW19" s="69"/>
      <c r="DX19" s="69"/>
      <c r="DY19" s="69"/>
      <c r="DZ19" s="69"/>
      <c r="EA19" s="69"/>
      <c r="EB19" s="69"/>
      <c r="EC19" s="69"/>
      <c r="ED19" s="69"/>
      <c r="EE19" s="69"/>
      <c r="EF19" s="69"/>
      <c r="EG19" s="69"/>
      <c r="EH19" s="69"/>
      <c r="EI19" s="69"/>
      <c r="EJ19" s="69"/>
      <c r="EK19" s="69"/>
      <c r="EL19" s="69"/>
      <c r="EM19" s="69"/>
      <c r="EN19" s="69"/>
      <c r="EO19" s="69"/>
      <c r="EP19" s="69"/>
      <c r="EQ19" s="69"/>
      <c r="ER19" s="69"/>
      <c r="ES19" s="69"/>
      <c r="ET19" s="69"/>
      <c r="EU19" s="69"/>
      <c r="EV19" s="69"/>
      <c r="EW19" s="69"/>
      <c r="EX19" s="69"/>
      <c r="EY19" s="69"/>
      <c r="EZ19" s="69"/>
      <c r="FA19" s="69"/>
      <c r="FB19" s="69"/>
      <c r="FC19" s="69"/>
      <c r="FD19" s="69"/>
      <c r="FE19" s="69"/>
      <c r="FF19" s="69"/>
      <c r="FG19" s="69"/>
      <c r="FH19" s="69"/>
      <c r="FI19" s="69"/>
      <c r="FJ19" s="69"/>
      <c r="FK19" s="69"/>
      <c r="FL19" s="69"/>
      <c r="FM19" s="69"/>
      <c r="FN19" s="69"/>
      <c r="FO19" s="69"/>
      <c r="FP19" s="69"/>
      <c r="FQ19" s="69"/>
      <c r="FR19" s="69"/>
      <c r="FS19" s="69"/>
      <c r="FT19" s="69"/>
      <c r="FU19" s="69"/>
      <c r="FV19" s="69"/>
      <c r="FW19" s="69"/>
      <c r="FX19" s="69"/>
      <c r="FY19" s="69"/>
      <c r="FZ19" s="69"/>
      <c r="GA19" s="69"/>
      <c r="GB19" s="69"/>
      <c r="GC19" s="69"/>
      <c r="GD19" s="69"/>
      <c r="GE19" s="69"/>
      <c r="GF19" s="69"/>
      <c r="GG19" s="69"/>
      <c r="GH19" s="69"/>
      <c r="GI19" s="69"/>
      <c r="GJ19" s="69"/>
      <c r="GK19" s="69"/>
      <c r="GL19" s="69"/>
      <c r="GM19" s="69"/>
      <c r="GN19" s="69"/>
      <c r="GO19" s="69"/>
      <c r="GP19" s="69"/>
    </row>
    <row r="20" spans="2:198" s="77" customFormat="1" ht="18.600000000000001" customHeight="1" x14ac:dyDescent="0.3">
      <c r="B20" s="163"/>
      <c r="C20" s="183" t="s">
        <v>29</v>
      </c>
      <c r="D20" s="88">
        <f>+'[6]COSTOS INTERVENTORIA (2025 OK)'!$L$13</f>
        <v>7805000</v>
      </c>
      <c r="E20" s="158"/>
      <c r="F20" s="90"/>
      <c r="G20" s="165"/>
      <c r="H20" s="70"/>
      <c r="I20" s="102"/>
      <c r="J20" s="102"/>
      <c r="K20" s="102"/>
      <c r="L20" s="189">
        <f t="shared" ref="L20:L21" si="3">+ROUND(J20*$K$13,0)</f>
        <v>0</v>
      </c>
      <c r="M20" s="189">
        <f t="shared" si="1"/>
        <v>0</v>
      </c>
      <c r="N20" s="102">
        <f t="shared" si="2"/>
        <v>3902500</v>
      </c>
      <c r="O20" s="102"/>
      <c r="P20" s="102"/>
      <c r="Q20" s="46"/>
      <c r="R20" s="46"/>
      <c r="S20" s="69"/>
      <c r="T20" s="69"/>
      <c r="U20" s="69"/>
      <c r="V20" s="69"/>
      <c r="W20" s="69"/>
      <c r="X20" s="69"/>
      <c r="Y20" s="69"/>
      <c r="Z20" s="69"/>
      <c r="AA20" s="69"/>
      <c r="AB20" s="69"/>
      <c r="AC20" s="69"/>
      <c r="AD20" s="69"/>
      <c r="AE20" s="69"/>
      <c r="AF20" s="69"/>
      <c r="AG20" s="69"/>
      <c r="AH20" s="69"/>
      <c r="AI20" s="69"/>
      <c r="AJ20" s="69"/>
      <c r="AK20" s="69"/>
      <c r="AL20" s="69"/>
      <c r="AM20" s="69"/>
      <c r="AN20" s="69"/>
      <c r="AO20" s="69"/>
      <c r="AP20" s="69"/>
      <c r="AQ20" s="69"/>
      <c r="AR20" s="69"/>
      <c r="AS20" s="69"/>
      <c r="AT20" s="69"/>
      <c r="AU20" s="69"/>
      <c r="AV20" s="69"/>
      <c r="AW20" s="69"/>
      <c r="AX20" s="69"/>
      <c r="AY20" s="69"/>
      <c r="AZ20" s="69"/>
      <c r="BA20" s="69"/>
      <c r="BB20" s="69"/>
      <c r="BC20" s="69"/>
      <c r="BD20" s="69"/>
      <c r="BE20" s="69"/>
      <c r="BF20" s="69"/>
      <c r="BG20" s="69"/>
      <c r="BH20" s="69"/>
      <c r="BI20" s="69"/>
      <c r="BJ20" s="69"/>
      <c r="BK20" s="69"/>
      <c r="BL20" s="69"/>
      <c r="BM20" s="69"/>
      <c r="BN20" s="69"/>
      <c r="BO20" s="69"/>
      <c r="BP20" s="69"/>
      <c r="BQ20" s="69"/>
      <c r="BR20" s="69"/>
      <c r="BS20" s="69"/>
      <c r="BT20" s="69"/>
      <c r="BU20" s="69"/>
      <c r="BV20" s="69"/>
      <c r="BW20" s="69"/>
      <c r="BX20" s="69"/>
      <c r="BY20" s="69"/>
      <c r="BZ20" s="69"/>
      <c r="CA20" s="69"/>
      <c r="CB20" s="69"/>
      <c r="CC20" s="69"/>
      <c r="CD20" s="69"/>
      <c r="CE20" s="69"/>
      <c r="CF20" s="69"/>
      <c r="CG20" s="69"/>
      <c r="CH20" s="69"/>
      <c r="CI20" s="69"/>
      <c r="CJ20" s="69"/>
      <c r="CK20" s="69"/>
      <c r="CL20" s="69"/>
      <c r="CM20" s="69"/>
      <c r="CN20" s="69"/>
      <c r="CO20" s="69"/>
      <c r="CP20" s="69"/>
      <c r="CQ20" s="69"/>
      <c r="CR20" s="69"/>
      <c r="CS20" s="69"/>
      <c r="CT20" s="69"/>
      <c r="CU20" s="69"/>
      <c r="CV20" s="69"/>
      <c r="CW20" s="69"/>
      <c r="CX20" s="69"/>
      <c r="CY20" s="69"/>
      <c r="CZ20" s="69"/>
      <c r="DA20" s="69"/>
      <c r="DB20" s="69"/>
      <c r="DC20" s="69"/>
      <c r="DD20" s="69"/>
      <c r="DE20" s="69"/>
      <c r="DF20" s="69"/>
      <c r="DG20" s="69"/>
      <c r="DH20" s="69"/>
      <c r="DI20" s="69"/>
      <c r="DJ20" s="69"/>
      <c r="DK20" s="69"/>
      <c r="DL20" s="69"/>
      <c r="DM20" s="69"/>
      <c r="DN20" s="69"/>
      <c r="DO20" s="69"/>
      <c r="DP20" s="69"/>
      <c r="DQ20" s="69"/>
      <c r="DR20" s="69"/>
      <c r="DS20" s="69"/>
      <c r="DT20" s="69"/>
      <c r="DU20" s="69"/>
      <c r="DV20" s="69"/>
      <c r="DW20" s="69"/>
      <c r="DX20" s="69"/>
      <c r="DY20" s="69"/>
      <c r="DZ20" s="69"/>
      <c r="EA20" s="69"/>
      <c r="EB20" s="69"/>
      <c r="EC20" s="69"/>
      <c r="ED20" s="69"/>
      <c r="EE20" s="69"/>
      <c r="EF20" s="69"/>
      <c r="EG20" s="69"/>
      <c r="EH20" s="69"/>
      <c r="EI20" s="69"/>
      <c r="EJ20" s="69"/>
      <c r="EK20" s="69"/>
      <c r="EL20" s="69"/>
      <c r="EM20" s="69"/>
      <c r="EN20" s="69"/>
      <c r="EO20" s="69"/>
      <c r="EP20" s="69"/>
      <c r="EQ20" s="69"/>
      <c r="ER20" s="69"/>
      <c r="ES20" s="69"/>
      <c r="ET20" s="69"/>
      <c r="EU20" s="69"/>
      <c r="EV20" s="69"/>
      <c r="EW20" s="69"/>
      <c r="EX20" s="69"/>
      <c r="EY20" s="69"/>
      <c r="EZ20" s="69"/>
      <c r="FA20" s="69"/>
      <c r="FB20" s="69"/>
      <c r="FC20" s="69"/>
      <c r="FD20" s="69"/>
      <c r="FE20" s="69"/>
      <c r="FF20" s="69"/>
      <c r="FG20" s="69"/>
      <c r="FH20" s="69"/>
      <c r="FI20" s="69"/>
      <c r="FJ20" s="69"/>
      <c r="FK20" s="69"/>
      <c r="FL20" s="69"/>
      <c r="FM20" s="69"/>
      <c r="FN20" s="69"/>
      <c r="FO20" s="69"/>
      <c r="FP20" s="69"/>
      <c r="FQ20" s="69"/>
      <c r="FR20" s="69"/>
      <c r="FS20" s="69"/>
      <c r="FT20" s="69"/>
      <c r="FU20" s="69"/>
      <c r="FV20" s="69"/>
      <c r="FW20" s="69"/>
      <c r="FX20" s="69"/>
      <c r="FY20" s="69"/>
      <c r="FZ20" s="69"/>
      <c r="GA20" s="69"/>
      <c r="GB20" s="69"/>
      <c r="GC20" s="69"/>
      <c r="GD20" s="69"/>
      <c r="GE20" s="69"/>
      <c r="GF20" s="69"/>
      <c r="GG20" s="69"/>
      <c r="GH20" s="69"/>
      <c r="GI20" s="69"/>
      <c r="GJ20" s="69"/>
      <c r="GK20" s="69"/>
      <c r="GL20" s="69"/>
      <c r="GM20" s="69"/>
      <c r="GN20" s="69"/>
      <c r="GO20" s="69"/>
      <c r="GP20" s="69"/>
    </row>
    <row r="21" spans="2:198" s="77" customFormat="1" ht="18.600000000000001" customHeight="1" x14ac:dyDescent="0.3">
      <c r="B21" s="163"/>
      <c r="C21" s="183" t="s">
        <v>27</v>
      </c>
      <c r="D21" s="88">
        <f>+'[6]COSTOS INTERVENTORIA (2025 OK)'!$L$13</f>
        <v>7805000</v>
      </c>
      <c r="E21" s="158"/>
      <c r="F21" s="90"/>
      <c r="G21" s="165"/>
      <c r="H21" s="70"/>
      <c r="I21" s="102"/>
      <c r="J21" s="102"/>
      <c r="K21" s="102"/>
      <c r="L21" s="189">
        <f t="shared" si="3"/>
        <v>0</v>
      </c>
      <c r="M21" s="189">
        <f t="shared" si="1"/>
        <v>0</v>
      </c>
      <c r="N21" s="102">
        <f t="shared" si="2"/>
        <v>3902500</v>
      </c>
      <c r="O21" s="102"/>
      <c r="P21" s="102"/>
      <c r="Q21" s="46"/>
      <c r="R21" s="46"/>
      <c r="S21" s="69"/>
      <c r="T21" s="69"/>
      <c r="U21" s="69"/>
      <c r="V21" s="69"/>
      <c r="W21" s="69"/>
      <c r="X21" s="69"/>
      <c r="Y21" s="69"/>
      <c r="Z21" s="69"/>
      <c r="AA21" s="69"/>
      <c r="AB21" s="69"/>
      <c r="AC21" s="69"/>
      <c r="AD21" s="69"/>
      <c r="AE21" s="69"/>
      <c r="AF21" s="69"/>
      <c r="AG21" s="69"/>
      <c r="AH21" s="69"/>
      <c r="AI21" s="69"/>
      <c r="AJ21" s="69"/>
      <c r="AK21" s="69"/>
      <c r="AL21" s="69"/>
      <c r="AM21" s="69"/>
      <c r="AN21" s="69"/>
      <c r="AO21" s="69"/>
      <c r="AP21" s="69"/>
      <c r="AQ21" s="69"/>
      <c r="AR21" s="69"/>
      <c r="AS21" s="69"/>
      <c r="AT21" s="69"/>
      <c r="AU21" s="69"/>
      <c r="AV21" s="69"/>
      <c r="AW21" s="69"/>
      <c r="AX21" s="69"/>
      <c r="AY21" s="69"/>
      <c r="AZ21" s="69"/>
      <c r="BA21" s="69"/>
      <c r="BB21" s="69"/>
      <c r="BC21" s="69"/>
      <c r="BD21" s="69"/>
      <c r="BE21" s="69"/>
      <c r="BF21" s="69"/>
      <c r="BG21" s="69"/>
      <c r="BH21" s="69"/>
      <c r="BI21" s="69"/>
      <c r="BJ21" s="69"/>
      <c r="BK21" s="69"/>
      <c r="BL21" s="69"/>
      <c r="BM21" s="69"/>
      <c r="BN21" s="69"/>
      <c r="BO21" s="69"/>
      <c r="BP21" s="69"/>
      <c r="BQ21" s="69"/>
      <c r="BR21" s="69"/>
      <c r="BS21" s="69"/>
      <c r="BT21" s="69"/>
      <c r="BU21" s="69"/>
      <c r="BV21" s="69"/>
      <c r="BW21" s="69"/>
      <c r="BX21" s="69"/>
      <c r="BY21" s="69"/>
      <c r="BZ21" s="69"/>
      <c r="CA21" s="69"/>
      <c r="CB21" s="69"/>
      <c r="CC21" s="69"/>
      <c r="CD21" s="69"/>
      <c r="CE21" s="69"/>
      <c r="CF21" s="69"/>
      <c r="CG21" s="69"/>
      <c r="CH21" s="69"/>
      <c r="CI21" s="69"/>
      <c r="CJ21" s="69"/>
      <c r="CK21" s="69"/>
      <c r="CL21" s="69"/>
      <c r="CM21" s="69"/>
      <c r="CN21" s="69"/>
      <c r="CO21" s="69"/>
      <c r="CP21" s="69"/>
      <c r="CQ21" s="69"/>
      <c r="CR21" s="69"/>
      <c r="CS21" s="69"/>
      <c r="CT21" s="69"/>
      <c r="CU21" s="69"/>
      <c r="CV21" s="69"/>
      <c r="CW21" s="69"/>
      <c r="CX21" s="69"/>
      <c r="CY21" s="69"/>
      <c r="CZ21" s="69"/>
      <c r="DA21" s="69"/>
      <c r="DB21" s="69"/>
      <c r="DC21" s="69"/>
      <c r="DD21" s="69"/>
      <c r="DE21" s="69"/>
      <c r="DF21" s="69"/>
      <c r="DG21" s="69"/>
      <c r="DH21" s="69"/>
      <c r="DI21" s="69"/>
      <c r="DJ21" s="69"/>
      <c r="DK21" s="69"/>
      <c r="DL21" s="69"/>
      <c r="DM21" s="69"/>
      <c r="DN21" s="69"/>
      <c r="DO21" s="69"/>
      <c r="DP21" s="69"/>
      <c r="DQ21" s="69"/>
      <c r="DR21" s="69"/>
      <c r="DS21" s="69"/>
      <c r="DT21" s="69"/>
      <c r="DU21" s="69"/>
      <c r="DV21" s="69"/>
      <c r="DW21" s="69"/>
      <c r="DX21" s="69"/>
      <c r="DY21" s="69"/>
      <c r="DZ21" s="69"/>
      <c r="EA21" s="69"/>
      <c r="EB21" s="69"/>
      <c r="EC21" s="69"/>
      <c r="ED21" s="69"/>
      <c r="EE21" s="69"/>
      <c r="EF21" s="69"/>
      <c r="EG21" s="69"/>
      <c r="EH21" s="69"/>
      <c r="EI21" s="69"/>
      <c r="EJ21" s="69"/>
      <c r="EK21" s="69"/>
      <c r="EL21" s="69"/>
      <c r="EM21" s="69"/>
      <c r="EN21" s="69"/>
      <c r="EO21" s="69"/>
      <c r="EP21" s="69"/>
      <c r="EQ21" s="69"/>
      <c r="ER21" s="69"/>
      <c r="ES21" s="69"/>
      <c r="ET21" s="69"/>
      <c r="EU21" s="69"/>
      <c r="EV21" s="69"/>
      <c r="EW21" s="69"/>
      <c r="EX21" s="69"/>
      <c r="EY21" s="69"/>
      <c r="EZ21" s="69"/>
      <c r="FA21" s="69"/>
      <c r="FB21" s="69"/>
      <c r="FC21" s="69"/>
      <c r="FD21" s="69"/>
      <c r="FE21" s="69"/>
      <c r="FF21" s="69"/>
      <c r="FG21" s="69"/>
      <c r="FH21" s="69"/>
      <c r="FI21" s="69"/>
      <c r="FJ21" s="69"/>
      <c r="FK21" s="69"/>
      <c r="FL21" s="69"/>
      <c r="FM21" s="69"/>
      <c r="FN21" s="69"/>
      <c r="FO21" s="69"/>
      <c r="FP21" s="69"/>
      <c r="FQ21" s="69"/>
      <c r="FR21" s="69"/>
      <c r="FS21" s="69"/>
      <c r="FT21" s="69"/>
      <c r="FU21" s="69"/>
      <c r="FV21" s="69"/>
      <c r="FW21" s="69"/>
      <c r="FX21" s="69"/>
      <c r="FY21" s="69"/>
      <c r="FZ21" s="69"/>
      <c r="GA21" s="69"/>
      <c r="GB21" s="69"/>
      <c r="GC21" s="69"/>
      <c r="GD21" s="69"/>
      <c r="GE21" s="69"/>
      <c r="GF21" s="69"/>
      <c r="GG21" s="69"/>
      <c r="GH21" s="69"/>
      <c r="GI21" s="69"/>
      <c r="GJ21" s="69"/>
      <c r="GK21" s="69"/>
      <c r="GL21" s="69"/>
      <c r="GM21" s="69"/>
      <c r="GN21" s="69"/>
      <c r="GO21" s="69"/>
      <c r="GP21" s="69"/>
    </row>
    <row r="22" spans="2:198" s="77" customFormat="1" ht="18.600000000000001" customHeight="1" x14ac:dyDescent="0.3">
      <c r="B22" s="163"/>
      <c r="C22" s="183" t="s">
        <v>110</v>
      </c>
      <c r="D22" s="88">
        <f>+'[6]COSTOS INTERVENTORIA (2025 OK)'!$L$13</f>
        <v>7805000</v>
      </c>
      <c r="E22" s="158"/>
      <c r="F22" s="90"/>
      <c r="G22" s="165"/>
      <c r="H22" s="70"/>
      <c r="I22" s="102"/>
      <c r="J22" s="102"/>
      <c r="K22" s="102"/>
      <c r="L22" s="190"/>
      <c r="M22" s="189">
        <f t="shared" si="1"/>
        <v>0</v>
      </c>
      <c r="N22" s="102">
        <f t="shared" si="2"/>
        <v>7805000</v>
      </c>
      <c r="O22" s="102"/>
      <c r="P22" s="102"/>
      <c r="Q22" s="46"/>
      <c r="R22" s="46"/>
      <c r="S22" s="69"/>
      <c r="T22" s="69"/>
      <c r="U22" s="69"/>
      <c r="V22" s="69"/>
      <c r="W22" s="69"/>
      <c r="X22" s="69"/>
      <c r="Y22" s="69"/>
      <c r="Z22" s="69"/>
      <c r="AA22" s="69"/>
      <c r="AB22" s="69"/>
      <c r="AC22" s="69"/>
      <c r="AD22" s="69"/>
      <c r="AE22" s="69"/>
      <c r="AF22" s="69"/>
      <c r="AG22" s="69"/>
      <c r="AH22" s="69"/>
      <c r="AI22" s="69"/>
      <c r="AJ22" s="69"/>
      <c r="AK22" s="69"/>
      <c r="AL22" s="69"/>
      <c r="AM22" s="69"/>
      <c r="AN22" s="69"/>
      <c r="AO22" s="69"/>
      <c r="AP22" s="69"/>
      <c r="AQ22" s="69"/>
      <c r="AR22" s="69"/>
      <c r="AS22" s="69"/>
      <c r="AT22" s="69"/>
      <c r="AU22" s="69"/>
      <c r="AV22" s="69"/>
      <c r="AW22" s="69"/>
      <c r="AX22" s="69"/>
      <c r="AY22" s="69"/>
      <c r="AZ22" s="69"/>
      <c r="BA22" s="69"/>
      <c r="BB22" s="69"/>
      <c r="BC22" s="69"/>
      <c r="BD22" s="69"/>
      <c r="BE22" s="69"/>
      <c r="BF22" s="69"/>
      <c r="BG22" s="69"/>
      <c r="BH22" s="69"/>
      <c r="BI22" s="69"/>
      <c r="BJ22" s="69"/>
      <c r="BK22" s="69"/>
      <c r="BL22" s="69"/>
      <c r="BM22" s="69"/>
      <c r="BN22" s="69"/>
      <c r="BO22" s="69"/>
      <c r="BP22" s="69"/>
      <c r="BQ22" s="69"/>
      <c r="BR22" s="69"/>
      <c r="BS22" s="69"/>
      <c r="BT22" s="69"/>
      <c r="BU22" s="69"/>
      <c r="BV22" s="69"/>
      <c r="BW22" s="69"/>
      <c r="BX22" s="69"/>
      <c r="BY22" s="69"/>
      <c r="BZ22" s="69"/>
      <c r="CA22" s="69"/>
      <c r="CB22" s="69"/>
      <c r="CC22" s="69"/>
      <c r="CD22" s="69"/>
      <c r="CE22" s="69"/>
      <c r="CF22" s="69"/>
      <c r="CG22" s="69"/>
      <c r="CH22" s="69"/>
      <c r="CI22" s="69"/>
      <c r="CJ22" s="69"/>
      <c r="CK22" s="69"/>
      <c r="CL22" s="69"/>
      <c r="CM22" s="69"/>
      <c r="CN22" s="69"/>
      <c r="CO22" s="69"/>
      <c r="CP22" s="69"/>
      <c r="CQ22" s="69"/>
      <c r="CR22" s="69"/>
      <c r="CS22" s="69"/>
      <c r="CT22" s="69"/>
      <c r="CU22" s="69"/>
      <c r="CV22" s="69"/>
      <c r="CW22" s="69"/>
      <c r="CX22" s="69"/>
      <c r="CY22" s="69"/>
      <c r="CZ22" s="69"/>
      <c r="DA22" s="69"/>
      <c r="DB22" s="69"/>
      <c r="DC22" s="69"/>
      <c r="DD22" s="69"/>
      <c r="DE22" s="69"/>
      <c r="DF22" s="69"/>
      <c r="DG22" s="69"/>
      <c r="DH22" s="69"/>
      <c r="DI22" s="69"/>
      <c r="DJ22" s="69"/>
      <c r="DK22" s="69"/>
      <c r="DL22" s="69"/>
      <c r="DM22" s="69"/>
      <c r="DN22" s="69"/>
      <c r="DO22" s="69"/>
      <c r="DP22" s="69"/>
      <c r="DQ22" s="69"/>
      <c r="DR22" s="69"/>
      <c r="DS22" s="69"/>
      <c r="DT22" s="69"/>
      <c r="DU22" s="69"/>
      <c r="DV22" s="69"/>
      <c r="DW22" s="69"/>
      <c r="DX22" s="69"/>
      <c r="DY22" s="69"/>
      <c r="DZ22" s="69"/>
      <c r="EA22" s="69"/>
      <c r="EB22" s="69"/>
      <c r="EC22" s="69"/>
      <c r="ED22" s="69"/>
      <c r="EE22" s="69"/>
      <c r="EF22" s="69"/>
      <c r="EG22" s="69"/>
      <c r="EH22" s="69"/>
      <c r="EI22" s="69"/>
      <c r="EJ22" s="69"/>
      <c r="EK22" s="69"/>
      <c r="EL22" s="69"/>
      <c r="EM22" s="69"/>
      <c r="EN22" s="69"/>
      <c r="EO22" s="69"/>
      <c r="EP22" s="69"/>
      <c r="EQ22" s="69"/>
      <c r="ER22" s="69"/>
      <c r="ES22" s="69"/>
      <c r="ET22" s="69"/>
      <c r="EU22" s="69"/>
      <c r="EV22" s="69"/>
      <c r="EW22" s="69"/>
      <c r="EX22" s="69"/>
      <c r="EY22" s="69"/>
      <c r="EZ22" s="69"/>
      <c r="FA22" s="69"/>
      <c r="FB22" s="69"/>
      <c r="FC22" s="69"/>
      <c r="FD22" s="69"/>
      <c r="FE22" s="69"/>
      <c r="FF22" s="69"/>
      <c r="FG22" s="69"/>
      <c r="FH22" s="69"/>
      <c r="FI22" s="69"/>
      <c r="FJ22" s="69"/>
      <c r="FK22" s="69"/>
      <c r="FL22" s="69"/>
      <c r="FM22" s="69"/>
      <c r="FN22" s="69"/>
      <c r="FO22" s="69"/>
      <c r="FP22" s="69"/>
      <c r="FQ22" s="69"/>
      <c r="FR22" s="69"/>
      <c r="FS22" s="69"/>
      <c r="FT22" s="69"/>
      <c r="FU22" s="69"/>
      <c r="FV22" s="69"/>
      <c r="FW22" s="69"/>
      <c r="FX22" s="69"/>
      <c r="FY22" s="69"/>
      <c r="FZ22" s="69"/>
      <c r="GA22" s="69"/>
      <c r="GB22" s="69"/>
      <c r="GC22" s="69"/>
      <c r="GD22" s="69"/>
      <c r="GE22" s="69"/>
      <c r="GF22" s="69"/>
      <c r="GG22" s="69"/>
      <c r="GH22" s="69"/>
      <c r="GI22" s="69"/>
      <c r="GJ22" s="69"/>
      <c r="GK22" s="69"/>
      <c r="GL22" s="69"/>
      <c r="GM22" s="69"/>
      <c r="GN22" s="69"/>
      <c r="GO22" s="69"/>
      <c r="GP22" s="69"/>
    </row>
    <row r="23" spans="2:198" s="77" customFormat="1" ht="18.600000000000001" customHeight="1" x14ac:dyDescent="0.3">
      <c r="B23" s="163"/>
      <c r="C23" s="183" t="s">
        <v>111</v>
      </c>
      <c r="D23" s="88">
        <f>+'[6]COSTOS INTERVENTORIA (2025 OK)'!$L$13</f>
        <v>7805000</v>
      </c>
      <c r="E23" s="158"/>
      <c r="F23" s="90"/>
      <c r="G23" s="165"/>
      <c r="H23" s="70"/>
      <c r="I23" s="102"/>
      <c r="J23" s="102"/>
      <c r="K23" s="102"/>
      <c r="L23" s="190"/>
      <c r="M23" s="189">
        <f t="shared" si="1"/>
        <v>0</v>
      </c>
      <c r="N23" s="102">
        <f t="shared" si="2"/>
        <v>7805000</v>
      </c>
      <c r="O23" s="102"/>
      <c r="P23" s="102"/>
      <c r="Q23" s="46"/>
      <c r="R23" s="46"/>
      <c r="S23" s="69"/>
      <c r="T23" s="69"/>
      <c r="U23" s="69"/>
      <c r="V23" s="69"/>
      <c r="W23" s="69"/>
      <c r="X23" s="69"/>
      <c r="Y23" s="69"/>
      <c r="Z23" s="69"/>
      <c r="AA23" s="69"/>
      <c r="AB23" s="69"/>
      <c r="AC23" s="69"/>
      <c r="AD23" s="69"/>
      <c r="AE23" s="69"/>
      <c r="AF23" s="69"/>
      <c r="AG23" s="69"/>
      <c r="AH23" s="69"/>
      <c r="AI23" s="69"/>
      <c r="AJ23" s="69"/>
      <c r="AK23" s="69"/>
      <c r="AL23" s="69"/>
      <c r="AM23" s="69"/>
      <c r="AN23" s="69"/>
      <c r="AO23" s="69"/>
      <c r="AP23" s="69"/>
      <c r="AQ23" s="69"/>
      <c r="AR23" s="69"/>
      <c r="AS23" s="69"/>
      <c r="AT23" s="69"/>
      <c r="AU23" s="69"/>
      <c r="AV23" s="69"/>
      <c r="AW23" s="69"/>
      <c r="AX23" s="69"/>
      <c r="AY23" s="69"/>
      <c r="AZ23" s="69"/>
      <c r="BA23" s="69"/>
      <c r="BB23" s="69"/>
      <c r="BC23" s="69"/>
      <c r="BD23" s="69"/>
      <c r="BE23" s="69"/>
      <c r="BF23" s="69"/>
      <c r="BG23" s="69"/>
      <c r="BH23" s="69"/>
      <c r="BI23" s="69"/>
      <c r="BJ23" s="69"/>
      <c r="BK23" s="69"/>
      <c r="BL23" s="69"/>
      <c r="BM23" s="69"/>
      <c r="BN23" s="69"/>
      <c r="BO23" s="69"/>
      <c r="BP23" s="69"/>
      <c r="BQ23" s="69"/>
      <c r="BR23" s="69"/>
      <c r="BS23" s="69"/>
      <c r="BT23" s="69"/>
      <c r="BU23" s="69"/>
      <c r="BV23" s="69"/>
      <c r="BW23" s="69"/>
      <c r="BX23" s="69"/>
      <c r="BY23" s="69"/>
      <c r="BZ23" s="69"/>
      <c r="CA23" s="69"/>
      <c r="CB23" s="69"/>
      <c r="CC23" s="69"/>
      <c r="CD23" s="69"/>
      <c r="CE23" s="69"/>
      <c r="CF23" s="69"/>
      <c r="CG23" s="69"/>
      <c r="CH23" s="69"/>
      <c r="CI23" s="69"/>
      <c r="CJ23" s="69"/>
      <c r="CK23" s="69"/>
      <c r="CL23" s="69"/>
      <c r="CM23" s="69"/>
      <c r="CN23" s="69"/>
      <c r="CO23" s="69"/>
      <c r="CP23" s="69"/>
      <c r="CQ23" s="69"/>
      <c r="CR23" s="69"/>
      <c r="CS23" s="69"/>
      <c r="CT23" s="69"/>
      <c r="CU23" s="69"/>
      <c r="CV23" s="69"/>
      <c r="CW23" s="69"/>
      <c r="CX23" s="69"/>
      <c r="CY23" s="69"/>
      <c r="CZ23" s="69"/>
      <c r="DA23" s="69"/>
      <c r="DB23" s="69"/>
      <c r="DC23" s="69"/>
      <c r="DD23" s="69"/>
      <c r="DE23" s="69"/>
      <c r="DF23" s="69"/>
      <c r="DG23" s="69"/>
      <c r="DH23" s="69"/>
      <c r="DI23" s="69"/>
      <c r="DJ23" s="69"/>
      <c r="DK23" s="69"/>
      <c r="DL23" s="69"/>
      <c r="DM23" s="69"/>
      <c r="DN23" s="69"/>
      <c r="DO23" s="69"/>
      <c r="DP23" s="69"/>
      <c r="DQ23" s="69"/>
      <c r="DR23" s="69"/>
      <c r="DS23" s="69"/>
      <c r="DT23" s="69"/>
      <c r="DU23" s="69"/>
      <c r="DV23" s="69"/>
      <c r="DW23" s="69"/>
      <c r="DX23" s="69"/>
      <c r="DY23" s="69"/>
      <c r="DZ23" s="69"/>
      <c r="EA23" s="69"/>
      <c r="EB23" s="69"/>
      <c r="EC23" s="69"/>
      <c r="ED23" s="69"/>
      <c r="EE23" s="69"/>
      <c r="EF23" s="69"/>
      <c r="EG23" s="69"/>
      <c r="EH23" s="69"/>
      <c r="EI23" s="69"/>
      <c r="EJ23" s="69"/>
      <c r="EK23" s="69"/>
      <c r="EL23" s="69"/>
      <c r="EM23" s="69"/>
      <c r="EN23" s="69"/>
      <c r="EO23" s="69"/>
      <c r="EP23" s="69"/>
      <c r="EQ23" s="69"/>
      <c r="ER23" s="69"/>
      <c r="ES23" s="69"/>
      <c r="ET23" s="69"/>
      <c r="EU23" s="69"/>
      <c r="EV23" s="69"/>
      <c r="EW23" s="69"/>
      <c r="EX23" s="69"/>
      <c r="EY23" s="69"/>
      <c r="EZ23" s="69"/>
      <c r="FA23" s="69"/>
      <c r="FB23" s="69"/>
      <c r="FC23" s="69"/>
      <c r="FD23" s="69"/>
      <c r="FE23" s="69"/>
      <c r="FF23" s="69"/>
      <c r="FG23" s="69"/>
      <c r="FH23" s="69"/>
      <c r="FI23" s="69"/>
      <c r="FJ23" s="69"/>
      <c r="FK23" s="69"/>
      <c r="FL23" s="69"/>
      <c r="FM23" s="69"/>
      <c r="FN23" s="69"/>
      <c r="FO23" s="69"/>
      <c r="FP23" s="69"/>
      <c r="FQ23" s="69"/>
      <c r="FR23" s="69"/>
      <c r="FS23" s="69"/>
      <c r="FT23" s="69"/>
      <c r="FU23" s="69"/>
      <c r="FV23" s="69"/>
      <c r="FW23" s="69"/>
      <c r="FX23" s="69"/>
      <c r="FY23" s="69"/>
      <c r="FZ23" s="69"/>
      <c r="GA23" s="69"/>
      <c r="GB23" s="69"/>
      <c r="GC23" s="69"/>
      <c r="GD23" s="69"/>
      <c r="GE23" s="69"/>
      <c r="GF23" s="69"/>
      <c r="GG23" s="69"/>
      <c r="GH23" s="69"/>
      <c r="GI23" s="69"/>
      <c r="GJ23" s="69"/>
      <c r="GK23" s="69"/>
      <c r="GL23" s="69"/>
      <c r="GM23" s="69"/>
      <c r="GN23" s="69"/>
      <c r="GO23" s="69"/>
      <c r="GP23" s="69"/>
    </row>
    <row r="24" spans="2:198" s="77" customFormat="1" ht="18.600000000000001" customHeight="1" x14ac:dyDescent="0.3">
      <c r="B24" s="163"/>
      <c r="C24" s="183" t="s">
        <v>112</v>
      </c>
      <c r="D24" s="88">
        <f>+'[6]COSTOS INTERVENTORIA (2025 OK)'!$L$13</f>
        <v>7805000</v>
      </c>
      <c r="E24" s="158"/>
      <c r="F24" s="90"/>
      <c r="G24" s="165"/>
      <c r="H24" s="70"/>
      <c r="I24" s="102"/>
      <c r="J24" s="102"/>
      <c r="K24" s="102"/>
      <c r="L24" s="190"/>
      <c r="M24" s="189">
        <f t="shared" si="1"/>
        <v>0</v>
      </c>
      <c r="N24" s="102">
        <f t="shared" si="2"/>
        <v>7805000</v>
      </c>
      <c r="O24" s="102"/>
      <c r="P24" s="102"/>
      <c r="Q24" s="46"/>
      <c r="R24" s="46"/>
      <c r="S24" s="69"/>
      <c r="T24" s="69"/>
      <c r="U24" s="69"/>
      <c r="V24" s="69"/>
      <c r="W24" s="69"/>
      <c r="X24" s="69"/>
      <c r="Y24" s="69"/>
      <c r="Z24" s="69"/>
      <c r="AA24" s="69"/>
      <c r="AB24" s="69"/>
      <c r="AC24" s="69"/>
      <c r="AD24" s="69"/>
      <c r="AE24" s="69"/>
      <c r="AF24" s="69"/>
      <c r="AG24" s="69"/>
      <c r="AH24" s="69"/>
      <c r="AI24" s="69"/>
      <c r="AJ24" s="69"/>
      <c r="AK24" s="69"/>
      <c r="AL24" s="69"/>
      <c r="AM24" s="69"/>
      <c r="AN24" s="69"/>
      <c r="AO24" s="69"/>
      <c r="AP24" s="69"/>
      <c r="AQ24" s="69"/>
      <c r="AR24" s="69"/>
      <c r="AS24" s="69"/>
      <c r="AT24" s="69"/>
      <c r="AU24" s="69"/>
      <c r="AV24" s="69"/>
      <c r="AW24" s="69"/>
      <c r="AX24" s="69"/>
      <c r="AY24" s="69"/>
      <c r="AZ24" s="69"/>
      <c r="BA24" s="69"/>
      <c r="BB24" s="69"/>
      <c r="BC24" s="69"/>
      <c r="BD24" s="69"/>
      <c r="BE24" s="69"/>
      <c r="BF24" s="69"/>
      <c r="BG24" s="69"/>
      <c r="BH24" s="69"/>
      <c r="BI24" s="69"/>
      <c r="BJ24" s="69"/>
      <c r="BK24" s="69"/>
      <c r="BL24" s="69"/>
      <c r="BM24" s="69"/>
      <c r="BN24" s="69"/>
      <c r="BO24" s="69"/>
      <c r="BP24" s="69"/>
      <c r="BQ24" s="69"/>
      <c r="BR24" s="69"/>
      <c r="BS24" s="69"/>
      <c r="BT24" s="69"/>
      <c r="BU24" s="69"/>
      <c r="BV24" s="69"/>
      <c r="BW24" s="69"/>
      <c r="BX24" s="69"/>
      <c r="BY24" s="69"/>
      <c r="BZ24" s="69"/>
      <c r="CA24" s="69"/>
      <c r="CB24" s="69"/>
      <c r="CC24" s="69"/>
      <c r="CD24" s="69"/>
      <c r="CE24" s="69"/>
      <c r="CF24" s="69"/>
      <c r="CG24" s="69"/>
      <c r="CH24" s="69"/>
      <c r="CI24" s="69"/>
      <c r="CJ24" s="69"/>
      <c r="CK24" s="69"/>
      <c r="CL24" s="69"/>
      <c r="CM24" s="69"/>
      <c r="CN24" s="69"/>
      <c r="CO24" s="69"/>
      <c r="CP24" s="69"/>
      <c r="CQ24" s="69"/>
      <c r="CR24" s="69"/>
      <c r="CS24" s="69"/>
      <c r="CT24" s="69"/>
      <c r="CU24" s="69"/>
      <c r="CV24" s="69"/>
      <c r="CW24" s="69"/>
      <c r="CX24" s="69"/>
      <c r="CY24" s="69"/>
      <c r="CZ24" s="69"/>
      <c r="DA24" s="69"/>
      <c r="DB24" s="69"/>
      <c r="DC24" s="69"/>
      <c r="DD24" s="69"/>
      <c r="DE24" s="69"/>
      <c r="DF24" s="69"/>
      <c r="DG24" s="69"/>
      <c r="DH24" s="69"/>
      <c r="DI24" s="69"/>
      <c r="DJ24" s="69"/>
      <c r="DK24" s="69"/>
      <c r="DL24" s="69"/>
      <c r="DM24" s="69"/>
      <c r="DN24" s="69"/>
      <c r="DO24" s="69"/>
      <c r="DP24" s="69"/>
      <c r="DQ24" s="69"/>
      <c r="DR24" s="69"/>
      <c r="DS24" s="69"/>
      <c r="DT24" s="69"/>
      <c r="DU24" s="69"/>
      <c r="DV24" s="69"/>
      <c r="DW24" s="69"/>
      <c r="DX24" s="69"/>
      <c r="DY24" s="69"/>
      <c r="DZ24" s="69"/>
      <c r="EA24" s="69"/>
      <c r="EB24" s="69"/>
      <c r="EC24" s="69"/>
      <c r="ED24" s="69"/>
      <c r="EE24" s="69"/>
      <c r="EF24" s="69"/>
      <c r="EG24" s="69"/>
      <c r="EH24" s="69"/>
      <c r="EI24" s="69"/>
      <c r="EJ24" s="69"/>
      <c r="EK24" s="69"/>
      <c r="EL24" s="69"/>
      <c r="EM24" s="69"/>
      <c r="EN24" s="69"/>
      <c r="EO24" s="69"/>
      <c r="EP24" s="69"/>
      <c r="EQ24" s="69"/>
      <c r="ER24" s="69"/>
      <c r="ES24" s="69"/>
      <c r="ET24" s="69"/>
      <c r="EU24" s="69"/>
      <c r="EV24" s="69"/>
      <c r="EW24" s="69"/>
      <c r="EX24" s="69"/>
      <c r="EY24" s="69"/>
      <c r="EZ24" s="69"/>
      <c r="FA24" s="69"/>
      <c r="FB24" s="69"/>
      <c r="FC24" s="69"/>
      <c r="FD24" s="69"/>
      <c r="FE24" s="69"/>
      <c r="FF24" s="69"/>
      <c r="FG24" s="69"/>
      <c r="FH24" s="69"/>
      <c r="FI24" s="69"/>
      <c r="FJ24" s="69"/>
      <c r="FK24" s="69"/>
      <c r="FL24" s="69"/>
      <c r="FM24" s="69"/>
      <c r="FN24" s="69"/>
      <c r="FO24" s="69"/>
      <c r="FP24" s="69"/>
      <c r="FQ24" s="69"/>
      <c r="FR24" s="69"/>
      <c r="FS24" s="69"/>
      <c r="FT24" s="69"/>
      <c r="FU24" s="69"/>
      <c r="FV24" s="69"/>
      <c r="FW24" s="69"/>
      <c r="FX24" s="69"/>
      <c r="FY24" s="69"/>
      <c r="FZ24" s="69"/>
      <c r="GA24" s="69"/>
      <c r="GB24" s="69"/>
      <c r="GC24" s="69"/>
      <c r="GD24" s="69"/>
      <c r="GE24" s="69"/>
      <c r="GF24" s="69"/>
      <c r="GG24" s="69"/>
      <c r="GH24" s="69"/>
      <c r="GI24" s="69"/>
      <c r="GJ24" s="69"/>
      <c r="GK24" s="69"/>
      <c r="GL24" s="69"/>
      <c r="GM24" s="69"/>
      <c r="GN24" s="69"/>
      <c r="GO24" s="69"/>
      <c r="GP24" s="69"/>
    </row>
    <row r="25" spans="2:198" s="77" customFormat="1" ht="18" customHeight="1" x14ac:dyDescent="0.3">
      <c r="B25" s="95"/>
      <c r="C25" s="87" t="s">
        <v>113</v>
      </c>
      <c r="D25" s="88">
        <f>+'[6]COSTOS INTERVENTORIA (2025 OK)'!$M$16</f>
        <v>5176000</v>
      </c>
      <c r="E25" s="89">
        <v>500000</v>
      </c>
      <c r="F25" s="90">
        <v>13</v>
      </c>
      <c r="G25" s="97">
        <f t="shared" ref="G25:G44" si="4">+ROUND((D25+E25)*F25,0)</f>
        <v>73788000</v>
      </c>
      <c r="H25" s="70"/>
      <c r="I25" s="102"/>
      <c r="J25" s="102">
        <v>4000000</v>
      </c>
      <c r="K25" s="102"/>
      <c r="L25" s="189">
        <f>+ROUND(J25*$K$13,0)</f>
        <v>5120000</v>
      </c>
      <c r="M25" s="189">
        <f t="shared" si="1"/>
        <v>0</v>
      </c>
      <c r="N25" s="102">
        <f t="shared" si="2"/>
        <v>5148000</v>
      </c>
      <c r="O25" s="102"/>
      <c r="P25" s="102"/>
      <c r="Q25" s="46"/>
      <c r="R25" s="46"/>
      <c r="S25" s="69"/>
      <c r="T25" s="69"/>
      <c r="U25" s="69"/>
      <c r="V25" s="69"/>
      <c r="W25" s="69"/>
      <c r="X25" s="69"/>
      <c r="Y25" s="69"/>
      <c r="Z25" s="69"/>
      <c r="AA25" s="69"/>
      <c r="AB25" s="69"/>
      <c r="AC25" s="69"/>
      <c r="AD25" s="69"/>
      <c r="AE25" s="69"/>
      <c r="AF25" s="69"/>
      <c r="AG25" s="69"/>
      <c r="AH25" s="69"/>
      <c r="AI25" s="69"/>
      <c r="AJ25" s="69"/>
      <c r="AK25" s="69"/>
      <c r="AL25" s="69"/>
      <c r="AM25" s="69"/>
      <c r="AN25" s="69"/>
      <c r="AO25" s="69"/>
      <c r="AP25" s="69"/>
      <c r="AQ25" s="69"/>
      <c r="AR25" s="69"/>
      <c r="AS25" s="69"/>
      <c r="AT25" s="69"/>
      <c r="AU25" s="69"/>
      <c r="AV25" s="69"/>
      <c r="AW25" s="69"/>
      <c r="AX25" s="69"/>
      <c r="AY25" s="69"/>
      <c r="AZ25" s="69"/>
      <c r="BA25" s="69"/>
      <c r="BB25" s="69"/>
      <c r="BC25" s="69"/>
      <c r="BD25" s="69"/>
      <c r="BE25" s="69"/>
      <c r="BF25" s="69"/>
      <c r="BG25" s="69"/>
      <c r="BH25" s="69"/>
      <c r="BI25" s="69"/>
      <c r="BJ25" s="69"/>
      <c r="BK25" s="69"/>
      <c r="BL25" s="69"/>
      <c r="BM25" s="69"/>
      <c r="BN25" s="69"/>
      <c r="BO25" s="69"/>
      <c r="BP25" s="69"/>
      <c r="BQ25" s="69"/>
      <c r="BR25" s="69"/>
      <c r="BS25" s="69"/>
      <c r="BT25" s="69"/>
      <c r="BU25" s="69"/>
      <c r="BV25" s="69"/>
      <c r="BW25" s="69"/>
      <c r="BX25" s="69"/>
      <c r="BY25" s="69"/>
      <c r="BZ25" s="69"/>
      <c r="CA25" s="69"/>
      <c r="CB25" s="69"/>
      <c r="CC25" s="69"/>
      <c r="CD25" s="69"/>
      <c r="CE25" s="69"/>
      <c r="CF25" s="69"/>
      <c r="CG25" s="69"/>
      <c r="CH25" s="69"/>
      <c r="CI25" s="69"/>
      <c r="CJ25" s="69"/>
      <c r="CK25" s="69"/>
      <c r="CL25" s="69"/>
      <c r="CM25" s="69"/>
      <c r="CN25" s="69"/>
      <c r="CO25" s="69"/>
      <c r="CP25" s="69"/>
      <c r="CQ25" s="69"/>
      <c r="CR25" s="69"/>
      <c r="CS25" s="69"/>
      <c r="CT25" s="69"/>
      <c r="CU25" s="69"/>
      <c r="CV25" s="69"/>
      <c r="CW25" s="69"/>
      <c r="CX25" s="69"/>
      <c r="CY25" s="69"/>
      <c r="CZ25" s="69"/>
      <c r="DA25" s="69"/>
      <c r="DB25" s="69"/>
      <c r="DC25" s="69"/>
      <c r="DD25" s="69"/>
      <c r="DE25" s="69"/>
      <c r="DF25" s="69"/>
      <c r="DG25" s="69"/>
      <c r="DH25" s="69"/>
      <c r="DI25" s="69"/>
      <c r="DJ25" s="69"/>
      <c r="DK25" s="69"/>
      <c r="DL25" s="69"/>
      <c r="DM25" s="69"/>
      <c r="DN25" s="69"/>
      <c r="DO25" s="69"/>
      <c r="DP25" s="69"/>
      <c r="DQ25" s="69"/>
      <c r="DR25" s="69"/>
      <c r="DS25" s="69"/>
      <c r="DT25" s="69"/>
      <c r="DU25" s="69"/>
      <c r="DV25" s="69"/>
      <c r="DW25" s="69"/>
      <c r="DX25" s="69"/>
      <c r="DY25" s="69"/>
      <c r="DZ25" s="69"/>
      <c r="EA25" s="69"/>
      <c r="EB25" s="69"/>
      <c r="EC25" s="69"/>
      <c r="ED25" s="69"/>
      <c r="EE25" s="69"/>
      <c r="EF25" s="69"/>
      <c r="EG25" s="69"/>
      <c r="EH25" s="69"/>
      <c r="EI25" s="69"/>
      <c r="EJ25" s="69"/>
      <c r="EK25" s="69"/>
      <c r="EL25" s="69"/>
      <c r="EM25" s="69"/>
      <c r="EN25" s="69"/>
      <c r="EO25" s="69"/>
      <c r="EP25" s="69"/>
      <c r="EQ25" s="69"/>
      <c r="ER25" s="69"/>
      <c r="ES25" s="69"/>
      <c r="ET25" s="69"/>
      <c r="EU25" s="69"/>
      <c r="EV25" s="69"/>
      <c r="EW25" s="69"/>
      <c r="EX25" s="69"/>
      <c r="EY25" s="69"/>
      <c r="EZ25" s="69"/>
      <c r="FA25" s="69"/>
      <c r="FB25" s="69"/>
      <c r="FC25" s="69"/>
      <c r="FD25" s="69"/>
      <c r="FE25" s="69"/>
      <c r="FF25" s="69"/>
      <c r="FG25" s="69"/>
      <c r="FH25" s="69"/>
      <c r="FI25" s="69"/>
      <c r="FJ25" s="69"/>
      <c r="FK25" s="69"/>
      <c r="FL25" s="69"/>
      <c r="FM25" s="69"/>
      <c r="FN25" s="69"/>
      <c r="FO25" s="69"/>
      <c r="FP25" s="69"/>
      <c r="FQ25" s="69"/>
      <c r="FR25" s="69"/>
      <c r="FS25" s="69"/>
      <c r="FT25" s="69"/>
      <c r="FU25" s="69"/>
      <c r="FV25" s="69"/>
      <c r="FW25" s="69"/>
      <c r="FX25" s="69"/>
      <c r="FY25" s="69"/>
      <c r="FZ25" s="69"/>
      <c r="GA25" s="69"/>
      <c r="GB25" s="69"/>
      <c r="GC25" s="69"/>
      <c r="GD25" s="69"/>
      <c r="GE25" s="69"/>
      <c r="GF25" s="69"/>
      <c r="GG25" s="69"/>
      <c r="GH25" s="69"/>
      <c r="GI25" s="69"/>
      <c r="GJ25" s="69"/>
      <c r="GK25" s="69"/>
      <c r="GL25" s="69"/>
      <c r="GM25" s="69"/>
      <c r="GN25" s="69"/>
      <c r="GO25" s="69"/>
      <c r="GP25" s="69"/>
    </row>
    <row r="26" spans="2:198" s="77" customFormat="1" ht="18" customHeight="1" x14ac:dyDescent="0.3">
      <c r="B26" s="95"/>
      <c r="C26" s="87" t="s">
        <v>114</v>
      </c>
      <c r="D26" s="88">
        <f>+D25</f>
        <v>5176000</v>
      </c>
      <c r="E26" s="89">
        <v>500000</v>
      </c>
      <c r="F26" s="90">
        <v>13</v>
      </c>
      <c r="G26" s="97">
        <f t="shared" si="4"/>
        <v>73788000</v>
      </c>
      <c r="H26" s="70"/>
      <c r="I26" s="102"/>
      <c r="J26" s="102">
        <v>4000000</v>
      </c>
      <c r="K26" s="102"/>
      <c r="L26" s="189">
        <f t="shared" ref="L26:L44" si="5">+ROUND(J26*$K$13,0)</f>
        <v>5120000</v>
      </c>
      <c r="M26" s="189">
        <f t="shared" si="1"/>
        <v>0</v>
      </c>
      <c r="N26" s="102">
        <f t="shared" si="2"/>
        <v>5148000</v>
      </c>
      <c r="O26" s="102"/>
      <c r="P26" s="102"/>
      <c r="Q26" s="46"/>
      <c r="R26" s="46"/>
      <c r="S26" s="69"/>
      <c r="T26" s="69"/>
      <c r="U26" s="69"/>
      <c r="V26" s="69"/>
      <c r="W26" s="69"/>
      <c r="X26" s="69"/>
      <c r="Y26" s="69"/>
      <c r="Z26" s="69"/>
      <c r="AA26" s="69"/>
      <c r="AB26" s="69"/>
      <c r="AC26" s="69"/>
      <c r="AD26" s="69"/>
      <c r="AE26" s="69"/>
      <c r="AF26" s="69"/>
      <c r="AG26" s="69"/>
      <c r="AH26" s="69"/>
      <c r="AI26" s="69"/>
      <c r="AJ26" s="69"/>
      <c r="AK26" s="69"/>
      <c r="AL26" s="69"/>
      <c r="AM26" s="69"/>
      <c r="AN26" s="69"/>
      <c r="AO26" s="69"/>
      <c r="AP26" s="69"/>
      <c r="AQ26" s="69"/>
      <c r="AR26" s="69"/>
      <c r="AS26" s="69"/>
      <c r="AT26" s="69"/>
      <c r="AU26" s="69"/>
      <c r="AV26" s="69"/>
      <c r="AW26" s="69"/>
      <c r="AX26" s="69"/>
      <c r="AY26" s="69"/>
      <c r="AZ26" s="69"/>
      <c r="BA26" s="69"/>
      <c r="BB26" s="69"/>
      <c r="BC26" s="69"/>
      <c r="BD26" s="69"/>
      <c r="BE26" s="69"/>
      <c r="BF26" s="69"/>
      <c r="BG26" s="69"/>
      <c r="BH26" s="69"/>
      <c r="BI26" s="69"/>
      <c r="BJ26" s="69"/>
      <c r="BK26" s="69"/>
      <c r="BL26" s="69"/>
      <c r="BM26" s="69"/>
      <c r="BN26" s="69"/>
      <c r="BO26" s="69"/>
      <c r="BP26" s="69"/>
      <c r="BQ26" s="69"/>
      <c r="BR26" s="69"/>
      <c r="BS26" s="69"/>
      <c r="BT26" s="69"/>
      <c r="BU26" s="69"/>
      <c r="BV26" s="69"/>
      <c r="BW26" s="69"/>
      <c r="BX26" s="69"/>
      <c r="BY26" s="69"/>
      <c r="BZ26" s="69"/>
      <c r="CA26" s="69"/>
      <c r="CB26" s="69"/>
      <c r="CC26" s="69"/>
      <c r="CD26" s="69"/>
      <c r="CE26" s="69"/>
      <c r="CF26" s="69"/>
      <c r="CG26" s="69"/>
      <c r="CH26" s="69"/>
      <c r="CI26" s="69"/>
      <c r="CJ26" s="69"/>
      <c r="CK26" s="69"/>
      <c r="CL26" s="69"/>
      <c r="CM26" s="69"/>
      <c r="CN26" s="69"/>
      <c r="CO26" s="69"/>
      <c r="CP26" s="69"/>
      <c r="CQ26" s="69"/>
      <c r="CR26" s="69"/>
      <c r="CS26" s="69"/>
      <c r="CT26" s="69"/>
      <c r="CU26" s="69"/>
      <c r="CV26" s="69"/>
      <c r="CW26" s="69"/>
      <c r="CX26" s="69"/>
      <c r="CY26" s="69"/>
      <c r="CZ26" s="69"/>
      <c r="DA26" s="69"/>
      <c r="DB26" s="69"/>
      <c r="DC26" s="69"/>
      <c r="DD26" s="69"/>
      <c r="DE26" s="69"/>
      <c r="DF26" s="69"/>
      <c r="DG26" s="69"/>
      <c r="DH26" s="69"/>
      <c r="DI26" s="69"/>
      <c r="DJ26" s="69"/>
      <c r="DK26" s="69"/>
      <c r="DL26" s="69"/>
      <c r="DM26" s="69"/>
      <c r="DN26" s="69"/>
      <c r="DO26" s="69"/>
      <c r="DP26" s="69"/>
      <c r="DQ26" s="69"/>
      <c r="DR26" s="69"/>
      <c r="DS26" s="69"/>
      <c r="DT26" s="69"/>
      <c r="DU26" s="69"/>
      <c r="DV26" s="69"/>
      <c r="DW26" s="69"/>
      <c r="DX26" s="69"/>
      <c r="DY26" s="69"/>
      <c r="DZ26" s="69"/>
      <c r="EA26" s="69"/>
      <c r="EB26" s="69"/>
      <c r="EC26" s="69"/>
      <c r="ED26" s="69"/>
      <c r="EE26" s="69"/>
      <c r="EF26" s="69"/>
      <c r="EG26" s="69"/>
      <c r="EH26" s="69"/>
      <c r="EI26" s="69"/>
      <c r="EJ26" s="69"/>
      <c r="EK26" s="69"/>
      <c r="EL26" s="69"/>
      <c r="EM26" s="69"/>
      <c r="EN26" s="69"/>
      <c r="EO26" s="69"/>
      <c r="EP26" s="69"/>
      <c r="EQ26" s="69"/>
      <c r="ER26" s="69"/>
      <c r="ES26" s="69"/>
      <c r="ET26" s="69"/>
      <c r="EU26" s="69"/>
      <c r="EV26" s="69"/>
      <c r="EW26" s="69"/>
      <c r="EX26" s="69"/>
      <c r="EY26" s="69"/>
      <c r="EZ26" s="69"/>
      <c r="FA26" s="69"/>
      <c r="FB26" s="69"/>
      <c r="FC26" s="69"/>
      <c r="FD26" s="69"/>
      <c r="FE26" s="69"/>
      <c r="FF26" s="69"/>
      <c r="FG26" s="69"/>
      <c r="FH26" s="69"/>
      <c r="FI26" s="69"/>
      <c r="FJ26" s="69"/>
      <c r="FK26" s="69"/>
      <c r="FL26" s="69"/>
      <c r="FM26" s="69"/>
      <c r="FN26" s="69"/>
      <c r="FO26" s="69"/>
      <c r="FP26" s="69"/>
      <c r="FQ26" s="69"/>
      <c r="FR26" s="69"/>
      <c r="FS26" s="69"/>
      <c r="FT26" s="69"/>
      <c r="FU26" s="69"/>
      <c r="FV26" s="69"/>
      <c r="FW26" s="69"/>
      <c r="FX26" s="69"/>
      <c r="FY26" s="69"/>
      <c r="FZ26" s="69"/>
      <c r="GA26" s="69"/>
      <c r="GB26" s="69"/>
      <c r="GC26" s="69"/>
      <c r="GD26" s="69"/>
      <c r="GE26" s="69"/>
      <c r="GF26" s="69"/>
      <c r="GG26" s="69"/>
      <c r="GH26" s="69"/>
      <c r="GI26" s="69"/>
      <c r="GJ26" s="69"/>
      <c r="GK26" s="69"/>
      <c r="GL26" s="69"/>
      <c r="GM26" s="69"/>
      <c r="GN26" s="69"/>
      <c r="GO26" s="69"/>
      <c r="GP26" s="69"/>
    </row>
    <row r="27" spans="2:198" s="77" customFormat="1" ht="18" customHeight="1" x14ac:dyDescent="0.3">
      <c r="B27" s="95"/>
      <c r="C27" s="87" t="s">
        <v>36</v>
      </c>
      <c r="D27" s="88">
        <f>+D26</f>
        <v>5176000</v>
      </c>
      <c r="E27" s="89">
        <v>500000</v>
      </c>
      <c r="F27" s="90">
        <v>13</v>
      </c>
      <c r="G27" s="97">
        <f t="shared" si="4"/>
        <v>73788000</v>
      </c>
      <c r="H27" s="70"/>
      <c r="I27" s="102"/>
      <c r="J27" s="102">
        <v>4000000</v>
      </c>
      <c r="K27" s="102"/>
      <c r="L27" s="189">
        <f t="shared" si="5"/>
        <v>5120000</v>
      </c>
      <c r="M27" s="189">
        <f t="shared" si="1"/>
        <v>0</v>
      </c>
      <c r="N27" s="102">
        <f t="shared" si="2"/>
        <v>5148000</v>
      </c>
      <c r="O27" s="102"/>
      <c r="P27" s="102"/>
      <c r="Q27" s="46"/>
      <c r="R27" s="46"/>
      <c r="S27" s="69"/>
      <c r="T27" s="69"/>
      <c r="U27" s="69"/>
      <c r="V27" s="69"/>
      <c r="W27" s="69"/>
      <c r="X27" s="69"/>
      <c r="Y27" s="69"/>
      <c r="Z27" s="69"/>
      <c r="AA27" s="69"/>
      <c r="AB27" s="69"/>
      <c r="AC27" s="69"/>
      <c r="AD27" s="69"/>
      <c r="AE27" s="69"/>
      <c r="AF27" s="69"/>
      <c r="AG27" s="69"/>
      <c r="AH27" s="69"/>
      <c r="AI27" s="69"/>
      <c r="AJ27" s="69"/>
      <c r="AK27" s="69"/>
      <c r="AL27" s="69"/>
      <c r="AM27" s="69"/>
      <c r="AN27" s="69"/>
      <c r="AO27" s="69"/>
      <c r="AP27" s="69"/>
      <c r="AQ27" s="69"/>
      <c r="AR27" s="69"/>
      <c r="AS27" s="69"/>
      <c r="AT27" s="69"/>
      <c r="AU27" s="69"/>
      <c r="AV27" s="69"/>
      <c r="AW27" s="69"/>
      <c r="AX27" s="69"/>
      <c r="AY27" s="69"/>
      <c r="AZ27" s="69"/>
      <c r="BA27" s="69"/>
      <c r="BB27" s="69"/>
      <c r="BC27" s="69"/>
      <c r="BD27" s="69"/>
      <c r="BE27" s="69"/>
      <c r="BF27" s="69"/>
      <c r="BG27" s="69"/>
      <c r="BH27" s="69"/>
      <c r="BI27" s="69"/>
      <c r="BJ27" s="69"/>
      <c r="BK27" s="69"/>
      <c r="BL27" s="69"/>
      <c r="BM27" s="69"/>
      <c r="BN27" s="69"/>
      <c r="BO27" s="69"/>
      <c r="BP27" s="69"/>
      <c r="BQ27" s="69"/>
      <c r="BR27" s="69"/>
      <c r="BS27" s="69"/>
      <c r="BT27" s="69"/>
      <c r="BU27" s="69"/>
      <c r="BV27" s="69"/>
      <c r="BW27" s="69"/>
      <c r="BX27" s="69"/>
      <c r="BY27" s="69"/>
      <c r="BZ27" s="69"/>
      <c r="CA27" s="69"/>
      <c r="CB27" s="69"/>
      <c r="CC27" s="69"/>
      <c r="CD27" s="69"/>
      <c r="CE27" s="69"/>
      <c r="CF27" s="69"/>
      <c r="CG27" s="69"/>
      <c r="CH27" s="69"/>
      <c r="CI27" s="69"/>
      <c r="CJ27" s="69"/>
      <c r="CK27" s="69"/>
      <c r="CL27" s="69"/>
      <c r="CM27" s="69"/>
      <c r="CN27" s="69"/>
      <c r="CO27" s="69"/>
      <c r="CP27" s="69"/>
      <c r="CQ27" s="69"/>
      <c r="CR27" s="69"/>
      <c r="CS27" s="69"/>
      <c r="CT27" s="69"/>
      <c r="CU27" s="69"/>
      <c r="CV27" s="69"/>
      <c r="CW27" s="69"/>
      <c r="CX27" s="69"/>
      <c r="CY27" s="69"/>
      <c r="CZ27" s="69"/>
      <c r="DA27" s="69"/>
      <c r="DB27" s="69"/>
      <c r="DC27" s="69"/>
      <c r="DD27" s="69"/>
      <c r="DE27" s="69"/>
      <c r="DF27" s="69"/>
      <c r="DG27" s="69"/>
      <c r="DH27" s="69"/>
      <c r="DI27" s="69"/>
      <c r="DJ27" s="69"/>
      <c r="DK27" s="69"/>
      <c r="DL27" s="69"/>
      <c r="DM27" s="69"/>
      <c r="DN27" s="69"/>
      <c r="DO27" s="69"/>
      <c r="DP27" s="69"/>
      <c r="DQ27" s="69"/>
      <c r="DR27" s="69"/>
      <c r="DS27" s="69"/>
      <c r="DT27" s="69"/>
      <c r="DU27" s="69"/>
      <c r="DV27" s="69"/>
      <c r="DW27" s="69"/>
      <c r="DX27" s="69"/>
      <c r="DY27" s="69"/>
      <c r="DZ27" s="69"/>
      <c r="EA27" s="69"/>
      <c r="EB27" s="69"/>
      <c r="EC27" s="69"/>
      <c r="ED27" s="69"/>
      <c r="EE27" s="69"/>
      <c r="EF27" s="69"/>
      <c r="EG27" s="69"/>
      <c r="EH27" s="69"/>
      <c r="EI27" s="69"/>
      <c r="EJ27" s="69"/>
      <c r="EK27" s="69"/>
      <c r="EL27" s="69"/>
      <c r="EM27" s="69"/>
      <c r="EN27" s="69"/>
      <c r="EO27" s="69"/>
      <c r="EP27" s="69"/>
      <c r="EQ27" s="69"/>
      <c r="ER27" s="69"/>
      <c r="ES27" s="69"/>
      <c r="ET27" s="69"/>
      <c r="EU27" s="69"/>
      <c r="EV27" s="69"/>
      <c r="EW27" s="69"/>
      <c r="EX27" s="69"/>
      <c r="EY27" s="69"/>
      <c r="EZ27" s="69"/>
      <c r="FA27" s="69"/>
      <c r="FB27" s="69"/>
      <c r="FC27" s="69"/>
      <c r="FD27" s="69"/>
      <c r="FE27" s="69"/>
      <c r="FF27" s="69"/>
      <c r="FG27" s="69"/>
      <c r="FH27" s="69"/>
      <c r="FI27" s="69"/>
      <c r="FJ27" s="69"/>
      <c r="FK27" s="69"/>
      <c r="FL27" s="69"/>
      <c r="FM27" s="69"/>
      <c r="FN27" s="69"/>
      <c r="FO27" s="69"/>
      <c r="FP27" s="69"/>
      <c r="FQ27" s="69"/>
      <c r="FR27" s="69"/>
      <c r="FS27" s="69"/>
      <c r="FT27" s="69"/>
      <c r="FU27" s="69"/>
      <c r="FV27" s="69"/>
      <c r="FW27" s="69"/>
      <c r="FX27" s="69"/>
      <c r="FY27" s="69"/>
      <c r="FZ27" s="69"/>
      <c r="GA27" s="69"/>
      <c r="GB27" s="69"/>
      <c r="GC27" s="69"/>
      <c r="GD27" s="69"/>
      <c r="GE27" s="69"/>
      <c r="GF27" s="69"/>
      <c r="GG27" s="69"/>
      <c r="GH27" s="69"/>
      <c r="GI27" s="69"/>
      <c r="GJ27" s="69"/>
      <c r="GK27" s="69"/>
      <c r="GL27" s="69"/>
      <c r="GM27" s="69"/>
      <c r="GN27" s="69"/>
      <c r="GO27" s="69"/>
      <c r="GP27" s="69"/>
    </row>
    <row r="28" spans="2:198" s="77" customFormat="1" ht="18" customHeight="1" x14ac:dyDescent="0.3">
      <c r="B28" s="95"/>
      <c r="C28" s="87" t="s">
        <v>33</v>
      </c>
      <c r="D28" s="88">
        <v>6604000</v>
      </c>
      <c r="E28" s="89">
        <v>500000</v>
      </c>
      <c r="F28" s="90">
        <v>4</v>
      </c>
      <c r="G28" s="97">
        <f t="shared" si="4"/>
        <v>28416000</v>
      </c>
      <c r="H28" s="70">
        <f>4/6.5</f>
        <v>0.61538461538461542</v>
      </c>
      <c r="I28" s="102"/>
      <c r="J28" s="102">
        <v>5500000</v>
      </c>
      <c r="K28" s="102">
        <v>400000</v>
      </c>
      <c r="L28" s="189">
        <f t="shared" si="5"/>
        <v>7040000</v>
      </c>
      <c r="M28" s="189">
        <f t="shared" si="1"/>
        <v>512000</v>
      </c>
      <c r="N28" s="102">
        <f t="shared" si="2"/>
        <v>6822000</v>
      </c>
      <c r="O28" s="102"/>
      <c r="P28" s="102"/>
      <c r="Q28" s="46"/>
      <c r="R28" s="46"/>
      <c r="S28" s="69"/>
      <c r="T28" s="69"/>
      <c r="U28" s="69"/>
      <c r="V28" s="69"/>
      <c r="W28" s="69"/>
      <c r="X28" s="69"/>
      <c r="Y28" s="69"/>
      <c r="Z28" s="69"/>
      <c r="AA28" s="69"/>
      <c r="AB28" s="69"/>
      <c r="AC28" s="69"/>
      <c r="AD28" s="69"/>
      <c r="AE28" s="69"/>
      <c r="AF28" s="69"/>
      <c r="AG28" s="69"/>
      <c r="AH28" s="69"/>
      <c r="AI28" s="69"/>
      <c r="AJ28" s="69"/>
      <c r="AK28" s="69"/>
      <c r="AL28" s="69"/>
      <c r="AM28" s="69"/>
      <c r="AN28" s="69"/>
      <c r="AO28" s="69"/>
      <c r="AP28" s="69"/>
      <c r="AQ28" s="69"/>
      <c r="AR28" s="69"/>
      <c r="AS28" s="69"/>
      <c r="AT28" s="69"/>
      <c r="AU28" s="69"/>
      <c r="AV28" s="69"/>
      <c r="AW28" s="69"/>
      <c r="AX28" s="69"/>
      <c r="AY28" s="69"/>
      <c r="AZ28" s="69"/>
      <c r="BA28" s="69"/>
      <c r="BB28" s="69"/>
      <c r="BC28" s="69"/>
      <c r="BD28" s="69"/>
      <c r="BE28" s="69"/>
      <c r="BF28" s="69"/>
      <c r="BG28" s="69"/>
      <c r="BH28" s="69"/>
      <c r="BI28" s="69"/>
      <c r="BJ28" s="69"/>
      <c r="BK28" s="69"/>
      <c r="BL28" s="69"/>
      <c r="BM28" s="69"/>
      <c r="BN28" s="69"/>
      <c r="BO28" s="69"/>
      <c r="BP28" s="69"/>
      <c r="BQ28" s="69"/>
      <c r="BR28" s="69"/>
      <c r="BS28" s="69"/>
      <c r="BT28" s="69"/>
      <c r="BU28" s="69"/>
      <c r="BV28" s="69"/>
      <c r="BW28" s="69"/>
      <c r="BX28" s="69"/>
      <c r="BY28" s="69"/>
      <c r="BZ28" s="69"/>
      <c r="CA28" s="69"/>
      <c r="CB28" s="69"/>
      <c r="CC28" s="69"/>
      <c r="CD28" s="69"/>
      <c r="CE28" s="69"/>
      <c r="CF28" s="69"/>
      <c r="CG28" s="69"/>
      <c r="CH28" s="69"/>
      <c r="CI28" s="69"/>
      <c r="CJ28" s="69"/>
      <c r="CK28" s="69"/>
      <c r="CL28" s="69"/>
      <c r="CM28" s="69"/>
      <c r="CN28" s="69"/>
      <c r="CO28" s="69"/>
      <c r="CP28" s="69"/>
      <c r="CQ28" s="69"/>
      <c r="CR28" s="69"/>
      <c r="CS28" s="69"/>
      <c r="CT28" s="69"/>
      <c r="CU28" s="69"/>
      <c r="CV28" s="69"/>
      <c r="CW28" s="69"/>
      <c r="CX28" s="69"/>
      <c r="CY28" s="69"/>
      <c r="CZ28" s="69"/>
      <c r="DA28" s="69"/>
      <c r="DB28" s="69"/>
      <c r="DC28" s="69"/>
      <c r="DD28" s="69"/>
      <c r="DE28" s="69"/>
      <c r="DF28" s="69"/>
      <c r="DG28" s="69"/>
      <c r="DH28" s="69"/>
      <c r="DI28" s="69"/>
      <c r="DJ28" s="69"/>
      <c r="DK28" s="69"/>
      <c r="DL28" s="69"/>
      <c r="DM28" s="69"/>
      <c r="DN28" s="69"/>
      <c r="DO28" s="69"/>
      <c r="DP28" s="69"/>
      <c r="DQ28" s="69"/>
      <c r="DR28" s="69"/>
      <c r="DS28" s="69"/>
      <c r="DT28" s="69"/>
      <c r="DU28" s="69"/>
      <c r="DV28" s="69"/>
      <c r="DW28" s="69"/>
      <c r="DX28" s="69"/>
      <c r="DY28" s="69"/>
      <c r="DZ28" s="69"/>
      <c r="EA28" s="69"/>
      <c r="EB28" s="69"/>
      <c r="EC28" s="69"/>
      <c r="ED28" s="69"/>
      <c r="EE28" s="69"/>
      <c r="EF28" s="69"/>
      <c r="EG28" s="69"/>
      <c r="EH28" s="69"/>
      <c r="EI28" s="69"/>
      <c r="EJ28" s="69"/>
      <c r="EK28" s="69"/>
      <c r="EL28" s="69"/>
      <c r="EM28" s="69"/>
      <c r="EN28" s="69"/>
      <c r="EO28" s="69"/>
      <c r="EP28" s="69"/>
      <c r="EQ28" s="69"/>
      <c r="ER28" s="69"/>
      <c r="ES28" s="69"/>
      <c r="ET28" s="69"/>
      <c r="EU28" s="69"/>
      <c r="EV28" s="69"/>
      <c r="EW28" s="69"/>
      <c r="EX28" s="69"/>
      <c r="EY28" s="69"/>
      <c r="EZ28" s="69"/>
      <c r="FA28" s="69"/>
      <c r="FB28" s="69"/>
      <c r="FC28" s="69"/>
      <c r="FD28" s="69"/>
      <c r="FE28" s="69"/>
      <c r="FF28" s="69"/>
      <c r="FG28" s="69"/>
      <c r="FH28" s="69"/>
      <c r="FI28" s="69"/>
      <c r="FJ28" s="69"/>
      <c r="FK28" s="69"/>
      <c r="FL28" s="69"/>
      <c r="FM28" s="69"/>
      <c r="FN28" s="69"/>
      <c r="FO28" s="69"/>
      <c r="FP28" s="69"/>
      <c r="FQ28" s="69"/>
      <c r="FR28" s="69"/>
      <c r="FS28" s="69"/>
      <c r="FT28" s="69"/>
      <c r="FU28" s="69"/>
      <c r="FV28" s="69"/>
      <c r="FW28" s="69"/>
      <c r="FX28" s="69"/>
      <c r="FY28" s="69"/>
      <c r="FZ28" s="69"/>
      <c r="GA28" s="69"/>
      <c r="GB28" s="69"/>
      <c r="GC28" s="69"/>
      <c r="GD28" s="69"/>
      <c r="GE28" s="69"/>
      <c r="GF28" s="69"/>
      <c r="GG28" s="69"/>
      <c r="GH28" s="69"/>
      <c r="GI28" s="69"/>
      <c r="GJ28" s="69"/>
      <c r="GK28" s="69"/>
      <c r="GL28" s="69"/>
      <c r="GM28" s="69"/>
      <c r="GN28" s="69"/>
      <c r="GO28" s="69"/>
      <c r="GP28" s="69"/>
    </row>
    <row r="29" spans="2:198" s="77" customFormat="1" ht="18" customHeight="1" x14ac:dyDescent="0.3">
      <c r="B29" s="95"/>
      <c r="C29" s="87" t="s">
        <v>31</v>
      </c>
      <c r="D29" s="88">
        <f>+D27</f>
        <v>5176000</v>
      </c>
      <c r="E29" s="89">
        <v>500000</v>
      </c>
      <c r="F29" s="90">
        <v>6.5</v>
      </c>
      <c r="G29" s="97">
        <f t="shared" si="4"/>
        <v>36894000</v>
      </c>
      <c r="H29" s="70"/>
      <c r="I29" s="102"/>
      <c r="J29" s="102">
        <v>3800000</v>
      </c>
      <c r="K29" s="102"/>
      <c r="L29" s="189">
        <f t="shared" si="5"/>
        <v>4864000</v>
      </c>
      <c r="M29" s="189">
        <f t="shared" si="1"/>
        <v>0</v>
      </c>
      <c r="N29" s="102">
        <f t="shared" si="2"/>
        <v>5020000</v>
      </c>
      <c r="O29" s="102"/>
      <c r="P29" s="102"/>
      <c r="Q29" s="46"/>
      <c r="R29" s="46"/>
      <c r="S29" s="69"/>
      <c r="T29" s="69"/>
      <c r="U29" s="69"/>
      <c r="V29" s="69"/>
      <c r="W29" s="69"/>
      <c r="X29" s="69"/>
      <c r="Y29" s="69"/>
      <c r="Z29" s="69"/>
      <c r="AA29" s="69"/>
      <c r="AB29" s="69"/>
      <c r="AC29" s="69"/>
      <c r="AD29" s="69"/>
      <c r="AE29" s="69"/>
      <c r="AF29" s="69"/>
      <c r="AG29" s="69"/>
      <c r="AH29" s="69"/>
      <c r="AI29" s="69"/>
      <c r="AJ29" s="69"/>
      <c r="AK29" s="69"/>
      <c r="AL29" s="69"/>
      <c r="AM29" s="69"/>
      <c r="AN29" s="69"/>
      <c r="AO29" s="69"/>
      <c r="AP29" s="69"/>
      <c r="AQ29" s="69"/>
      <c r="AR29" s="69"/>
      <c r="AS29" s="69"/>
      <c r="AT29" s="69"/>
      <c r="AU29" s="69"/>
      <c r="AV29" s="69"/>
      <c r="AW29" s="69"/>
      <c r="AX29" s="69"/>
      <c r="AY29" s="69"/>
      <c r="AZ29" s="69"/>
      <c r="BA29" s="69"/>
      <c r="BB29" s="69"/>
      <c r="BC29" s="69"/>
      <c r="BD29" s="69"/>
      <c r="BE29" s="69"/>
      <c r="BF29" s="69"/>
      <c r="BG29" s="69"/>
      <c r="BH29" s="69"/>
      <c r="BI29" s="69"/>
      <c r="BJ29" s="69"/>
      <c r="BK29" s="69"/>
      <c r="BL29" s="69"/>
      <c r="BM29" s="69"/>
      <c r="BN29" s="69"/>
      <c r="BO29" s="69"/>
      <c r="BP29" s="69"/>
      <c r="BQ29" s="69"/>
      <c r="BR29" s="69"/>
      <c r="BS29" s="69"/>
      <c r="BT29" s="69"/>
      <c r="BU29" s="69"/>
      <c r="BV29" s="69"/>
      <c r="BW29" s="69"/>
      <c r="BX29" s="69"/>
      <c r="BY29" s="69"/>
      <c r="BZ29" s="69"/>
      <c r="CA29" s="69"/>
      <c r="CB29" s="69"/>
      <c r="CC29" s="69"/>
      <c r="CD29" s="69"/>
      <c r="CE29" s="69"/>
      <c r="CF29" s="69"/>
      <c r="CG29" s="69"/>
      <c r="CH29" s="69"/>
      <c r="CI29" s="69"/>
      <c r="CJ29" s="69"/>
      <c r="CK29" s="69"/>
      <c r="CL29" s="69"/>
      <c r="CM29" s="69"/>
      <c r="CN29" s="69"/>
      <c r="CO29" s="69"/>
      <c r="CP29" s="69"/>
      <c r="CQ29" s="69"/>
      <c r="CR29" s="69"/>
      <c r="CS29" s="69"/>
      <c r="CT29" s="69"/>
      <c r="CU29" s="69"/>
      <c r="CV29" s="69"/>
      <c r="CW29" s="69"/>
      <c r="CX29" s="69"/>
      <c r="CY29" s="69"/>
      <c r="CZ29" s="69"/>
      <c r="DA29" s="69"/>
      <c r="DB29" s="69"/>
      <c r="DC29" s="69"/>
      <c r="DD29" s="69"/>
      <c r="DE29" s="69"/>
      <c r="DF29" s="69"/>
      <c r="DG29" s="69"/>
      <c r="DH29" s="69"/>
      <c r="DI29" s="69"/>
      <c r="DJ29" s="69"/>
      <c r="DK29" s="69"/>
      <c r="DL29" s="69"/>
      <c r="DM29" s="69"/>
      <c r="DN29" s="69"/>
      <c r="DO29" s="69"/>
      <c r="DP29" s="69"/>
      <c r="DQ29" s="69"/>
      <c r="DR29" s="69"/>
      <c r="DS29" s="69"/>
      <c r="DT29" s="69"/>
      <c r="DU29" s="69"/>
      <c r="DV29" s="69"/>
      <c r="DW29" s="69"/>
      <c r="DX29" s="69"/>
      <c r="DY29" s="69"/>
      <c r="DZ29" s="69"/>
      <c r="EA29" s="69"/>
      <c r="EB29" s="69"/>
      <c r="EC29" s="69"/>
      <c r="ED29" s="69"/>
      <c r="EE29" s="69"/>
      <c r="EF29" s="69"/>
      <c r="EG29" s="69"/>
      <c r="EH29" s="69"/>
      <c r="EI29" s="69"/>
      <c r="EJ29" s="69"/>
      <c r="EK29" s="69"/>
      <c r="EL29" s="69"/>
      <c r="EM29" s="69"/>
      <c r="EN29" s="69"/>
      <c r="EO29" s="69"/>
      <c r="EP29" s="69"/>
      <c r="EQ29" s="69"/>
      <c r="ER29" s="69"/>
      <c r="ES29" s="69"/>
      <c r="ET29" s="69"/>
      <c r="EU29" s="69"/>
      <c r="EV29" s="69"/>
      <c r="EW29" s="69"/>
      <c r="EX29" s="69"/>
      <c r="EY29" s="69"/>
      <c r="EZ29" s="69"/>
      <c r="FA29" s="69"/>
      <c r="FB29" s="69"/>
      <c r="FC29" s="69"/>
      <c r="FD29" s="69"/>
      <c r="FE29" s="69"/>
      <c r="FF29" s="69"/>
      <c r="FG29" s="69"/>
      <c r="FH29" s="69"/>
      <c r="FI29" s="69"/>
      <c r="FJ29" s="69"/>
      <c r="FK29" s="69"/>
      <c r="FL29" s="69"/>
      <c r="FM29" s="69"/>
      <c r="FN29" s="69"/>
      <c r="FO29" s="69"/>
      <c r="FP29" s="69"/>
      <c r="FQ29" s="69"/>
      <c r="FR29" s="69"/>
      <c r="FS29" s="69"/>
      <c r="FT29" s="69"/>
      <c r="FU29" s="69"/>
      <c r="FV29" s="69"/>
      <c r="FW29" s="69"/>
      <c r="FX29" s="69"/>
      <c r="FY29" s="69"/>
      <c r="FZ29" s="69"/>
      <c r="GA29" s="69"/>
      <c r="GB29" s="69"/>
      <c r="GC29" s="69"/>
      <c r="GD29" s="69"/>
      <c r="GE29" s="69"/>
      <c r="GF29" s="69"/>
      <c r="GG29" s="69"/>
      <c r="GH29" s="69"/>
      <c r="GI29" s="69"/>
      <c r="GJ29" s="69"/>
      <c r="GK29" s="69"/>
      <c r="GL29" s="69"/>
      <c r="GM29" s="69"/>
      <c r="GN29" s="69"/>
      <c r="GO29" s="69"/>
      <c r="GP29" s="69"/>
    </row>
    <row r="30" spans="2:198" s="77" customFormat="1" ht="18" customHeight="1" x14ac:dyDescent="0.3">
      <c r="B30" s="95"/>
      <c r="C30" s="87" t="s">
        <v>115</v>
      </c>
      <c r="D30" s="88">
        <f>+D29</f>
        <v>5176000</v>
      </c>
      <c r="E30" s="89">
        <v>500000</v>
      </c>
      <c r="F30" s="90">
        <v>6.5</v>
      </c>
      <c r="G30" s="97">
        <f t="shared" si="4"/>
        <v>36894000</v>
      </c>
      <c r="H30" s="70"/>
      <c r="I30" s="102"/>
      <c r="J30" s="102">
        <v>3800000</v>
      </c>
      <c r="K30" s="102"/>
      <c r="L30" s="189">
        <f t="shared" si="5"/>
        <v>4864000</v>
      </c>
      <c r="M30" s="189">
        <f t="shared" si="1"/>
        <v>0</v>
      </c>
      <c r="N30" s="102">
        <f t="shared" si="2"/>
        <v>5020000</v>
      </c>
      <c r="O30" s="102"/>
      <c r="P30" s="102"/>
      <c r="Q30" s="46"/>
      <c r="R30" s="46"/>
      <c r="S30" s="69"/>
      <c r="T30" s="69"/>
      <c r="U30" s="69"/>
      <c r="V30" s="69"/>
      <c r="W30" s="69"/>
      <c r="X30" s="69"/>
      <c r="Y30" s="69"/>
      <c r="Z30" s="69"/>
      <c r="AA30" s="69"/>
      <c r="AB30" s="69"/>
      <c r="AC30" s="69"/>
      <c r="AD30" s="69"/>
      <c r="AE30" s="69"/>
      <c r="AF30" s="69"/>
      <c r="AG30" s="69"/>
      <c r="AH30" s="69"/>
      <c r="AI30" s="69"/>
      <c r="AJ30" s="69"/>
      <c r="AK30" s="69"/>
      <c r="AL30" s="69"/>
      <c r="AM30" s="69"/>
      <c r="AN30" s="69"/>
      <c r="AO30" s="69"/>
      <c r="AP30" s="69"/>
      <c r="AQ30" s="69"/>
      <c r="AR30" s="69"/>
      <c r="AS30" s="69"/>
      <c r="AT30" s="69"/>
      <c r="AU30" s="69"/>
      <c r="AV30" s="69"/>
      <c r="AW30" s="69"/>
      <c r="AX30" s="69"/>
      <c r="AY30" s="69"/>
      <c r="AZ30" s="69"/>
      <c r="BA30" s="69"/>
      <c r="BB30" s="69"/>
      <c r="BC30" s="69"/>
      <c r="BD30" s="69"/>
      <c r="BE30" s="69"/>
      <c r="BF30" s="69"/>
      <c r="BG30" s="69"/>
      <c r="BH30" s="69"/>
      <c r="BI30" s="69"/>
      <c r="BJ30" s="69"/>
      <c r="BK30" s="69"/>
      <c r="BL30" s="69"/>
      <c r="BM30" s="69"/>
      <c r="BN30" s="69"/>
      <c r="BO30" s="69"/>
      <c r="BP30" s="69"/>
      <c r="BQ30" s="69"/>
      <c r="BR30" s="69"/>
      <c r="BS30" s="69"/>
      <c r="BT30" s="69"/>
      <c r="BU30" s="69"/>
      <c r="BV30" s="69"/>
      <c r="BW30" s="69"/>
      <c r="BX30" s="69"/>
      <c r="BY30" s="69"/>
      <c r="BZ30" s="69"/>
      <c r="CA30" s="69"/>
      <c r="CB30" s="69"/>
      <c r="CC30" s="69"/>
      <c r="CD30" s="69"/>
      <c r="CE30" s="69"/>
      <c r="CF30" s="69"/>
      <c r="CG30" s="69"/>
      <c r="CH30" s="69"/>
      <c r="CI30" s="69"/>
      <c r="CJ30" s="69"/>
      <c r="CK30" s="69"/>
      <c r="CL30" s="69"/>
      <c r="CM30" s="69"/>
      <c r="CN30" s="69"/>
      <c r="CO30" s="69"/>
      <c r="CP30" s="69"/>
      <c r="CQ30" s="69"/>
      <c r="CR30" s="69"/>
      <c r="CS30" s="69"/>
      <c r="CT30" s="69"/>
      <c r="CU30" s="69"/>
      <c r="CV30" s="69"/>
      <c r="CW30" s="69"/>
      <c r="CX30" s="69"/>
      <c r="CY30" s="69"/>
      <c r="CZ30" s="69"/>
      <c r="DA30" s="69"/>
      <c r="DB30" s="69"/>
      <c r="DC30" s="69"/>
      <c r="DD30" s="69"/>
      <c r="DE30" s="69"/>
      <c r="DF30" s="69"/>
      <c r="DG30" s="69"/>
      <c r="DH30" s="69"/>
      <c r="DI30" s="69"/>
      <c r="DJ30" s="69"/>
      <c r="DK30" s="69"/>
      <c r="DL30" s="69"/>
      <c r="DM30" s="69"/>
      <c r="DN30" s="69"/>
      <c r="DO30" s="69"/>
      <c r="DP30" s="69"/>
      <c r="DQ30" s="69"/>
      <c r="DR30" s="69"/>
      <c r="DS30" s="69"/>
      <c r="DT30" s="69"/>
      <c r="DU30" s="69"/>
      <c r="DV30" s="69"/>
      <c r="DW30" s="69"/>
      <c r="DX30" s="69"/>
      <c r="DY30" s="69"/>
      <c r="DZ30" s="69"/>
      <c r="EA30" s="69"/>
      <c r="EB30" s="69"/>
      <c r="EC30" s="69"/>
      <c r="ED30" s="69"/>
      <c r="EE30" s="69"/>
      <c r="EF30" s="69"/>
      <c r="EG30" s="69"/>
      <c r="EH30" s="69"/>
      <c r="EI30" s="69"/>
      <c r="EJ30" s="69"/>
      <c r="EK30" s="69"/>
      <c r="EL30" s="69"/>
      <c r="EM30" s="69"/>
      <c r="EN30" s="69"/>
      <c r="EO30" s="69"/>
      <c r="EP30" s="69"/>
      <c r="EQ30" s="69"/>
      <c r="ER30" s="69"/>
      <c r="ES30" s="69"/>
      <c r="ET30" s="69"/>
      <c r="EU30" s="69"/>
      <c r="EV30" s="69"/>
      <c r="EW30" s="69"/>
      <c r="EX30" s="69"/>
      <c r="EY30" s="69"/>
      <c r="EZ30" s="69"/>
      <c r="FA30" s="69"/>
      <c r="FB30" s="69"/>
      <c r="FC30" s="69"/>
      <c r="FD30" s="69"/>
      <c r="FE30" s="69"/>
      <c r="FF30" s="69"/>
      <c r="FG30" s="69"/>
      <c r="FH30" s="69"/>
      <c r="FI30" s="69"/>
      <c r="FJ30" s="69"/>
      <c r="FK30" s="69"/>
      <c r="FL30" s="69"/>
      <c r="FM30" s="69"/>
      <c r="FN30" s="69"/>
      <c r="FO30" s="69"/>
      <c r="FP30" s="69"/>
      <c r="FQ30" s="69"/>
      <c r="FR30" s="69"/>
      <c r="FS30" s="69"/>
      <c r="FT30" s="69"/>
      <c r="FU30" s="69"/>
      <c r="FV30" s="69"/>
      <c r="FW30" s="69"/>
      <c r="FX30" s="69"/>
      <c r="FY30" s="69"/>
      <c r="FZ30" s="69"/>
      <c r="GA30" s="69"/>
      <c r="GB30" s="69"/>
      <c r="GC30" s="69"/>
      <c r="GD30" s="69"/>
      <c r="GE30" s="69"/>
      <c r="GF30" s="69"/>
      <c r="GG30" s="69"/>
      <c r="GH30" s="69"/>
      <c r="GI30" s="69"/>
      <c r="GJ30" s="69"/>
      <c r="GK30" s="69"/>
      <c r="GL30" s="69"/>
      <c r="GM30" s="69"/>
      <c r="GN30" s="69"/>
      <c r="GO30" s="69"/>
      <c r="GP30" s="69"/>
    </row>
    <row r="31" spans="2:198" s="77" customFormat="1" ht="18" customHeight="1" x14ac:dyDescent="0.3">
      <c r="B31" s="95"/>
      <c r="C31" s="87" t="s">
        <v>34</v>
      </c>
      <c r="D31" s="88">
        <f>+D30</f>
        <v>5176000</v>
      </c>
      <c r="E31" s="89">
        <v>500000</v>
      </c>
      <c r="F31" s="90">
        <v>6.5</v>
      </c>
      <c r="G31" s="97">
        <f t="shared" si="4"/>
        <v>36894000</v>
      </c>
      <c r="H31" s="70"/>
      <c r="I31" s="102"/>
      <c r="J31" s="102">
        <v>3800000</v>
      </c>
      <c r="K31" s="102"/>
      <c r="L31" s="189">
        <f t="shared" si="5"/>
        <v>4864000</v>
      </c>
      <c r="M31" s="189">
        <f t="shared" si="1"/>
        <v>0</v>
      </c>
      <c r="N31" s="102">
        <f t="shared" si="2"/>
        <v>5020000</v>
      </c>
      <c r="O31" s="102"/>
      <c r="P31" s="102"/>
      <c r="Q31" s="46"/>
      <c r="R31" s="46"/>
      <c r="S31" s="69"/>
      <c r="T31" s="69"/>
      <c r="U31" s="69"/>
      <c r="V31" s="69"/>
      <c r="W31" s="69"/>
      <c r="X31" s="69"/>
      <c r="Y31" s="69"/>
      <c r="Z31" s="69"/>
      <c r="AA31" s="69"/>
      <c r="AB31" s="69"/>
      <c r="AC31" s="69"/>
      <c r="AD31" s="69"/>
      <c r="AE31" s="69"/>
      <c r="AF31" s="69"/>
      <c r="AG31" s="69"/>
      <c r="AH31" s="69"/>
      <c r="AI31" s="69"/>
      <c r="AJ31" s="69"/>
      <c r="AK31" s="69"/>
      <c r="AL31" s="69"/>
      <c r="AM31" s="69"/>
      <c r="AN31" s="69"/>
      <c r="AO31" s="69"/>
      <c r="AP31" s="69"/>
      <c r="AQ31" s="69"/>
      <c r="AR31" s="69"/>
      <c r="AS31" s="69"/>
      <c r="AT31" s="69"/>
      <c r="AU31" s="69"/>
      <c r="AV31" s="69"/>
      <c r="AW31" s="69"/>
      <c r="AX31" s="69"/>
      <c r="AY31" s="69"/>
      <c r="AZ31" s="69"/>
      <c r="BA31" s="69"/>
      <c r="BB31" s="69"/>
      <c r="BC31" s="69"/>
      <c r="BD31" s="69"/>
      <c r="BE31" s="69"/>
      <c r="BF31" s="69"/>
      <c r="BG31" s="69"/>
      <c r="BH31" s="69"/>
      <c r="BI31" s="69"/>
      <c r="BJ31" s="69"/>
      <c r="BK31" s="69"/>
      <c r="BL31" s="69"/>
      <c r="BM31" s="69"/>
      <c r="BN31" s="69"/>
      <c r="BO31" s="69"/>
      <c r="BP31" s="69"/>
      <c r="BQ31" s="69"/>
      <c r="BR31" s="69"/>
      <c r="BS31" s="69"/>
      <c r="BT31" s="69"/>
      <c r="BU31" s="69"/>
      <c r="BV31" s="69"/>
      <c r="BW31" s="69"/>
      <c r="BX31" s="69"/>
      <c r="BY31" s="69"/>
      <c r="BZ31" s="69"/>
      <c r="CA31" s="69"/>
      <c r="CB31" s="69"/>
      <c r="CC31" s="69"/>
      <c r="CD31" s="69"/>
      <c r="CE31" s="69"/>
      <c r="CF31" s="69"/>
      <c r="CG31" s="69"/>
      <c r="CH31" s="69"/>
      <c r="CI31" s="69"/>
      <c r="CJ31" s="69"/>
      <c r="CK31" s="69"/>
      <c r="CL31" s="69"/>
      <c r="CM31" s="69"/>
      <c r="CN31" s="69"/>
      <c r="CO31" s="69"/>
      <c r="CP31" s="69"/>
      <c r="CQ31" s="69"/>
      <c r="CR31" s="69"/>
      <c r="CS31" s="69"/>
      <c r="CT31" s="69"/>
      <c r="CU31" s="69"/>
      <c r="CV31" s="69"/>
      <c r="CW31" s="69"/>
      <c r="CX31" s="69"/>
      <c r="CY31" s="69"/>
      <c r="CZ31" s="69"/>
      <c r="DA31" s="69"/>
      <c r="DB31" s="69"/>
      <c r="DC31" s="69"/>
      <c r="DD31" s="69"/>
      <c r="DE31" s="69"/>
      <c r="DF31" s="69"/>
      <c r="DG31" s="69"/>
      <c r="DH31" s="69"/>
      <c r="DI31" s="69"/>
      <c r="DJ31" s="69"/>
      <c r="DK31" s="69"/>
      <c r="DL31" s="69"/>
      <c r="DM31" s="69"/>
      <c r="DN31" s="69"/>
      <c r="DO31" s="69"/>
      <c r="DP31" s="69"/>
      <c r="DQ31" s="69"/>
      <c r="DR31" s="69"/>
      <c r="DS31" s="69"/>
      <c r="DT31" s="69"/>
      <c r="DU31" s="69"/>
      <c r="DV31" s="69"/>
      <c r="DW31" s="69"/>
      <c r="DX31" s="69"/>
      <c r="DY31" s="69"/>
      <c r="DZ31" s="69"/>
      <c r="EA31" s="69"/>
      <c r="EB31" s="69"/>
      <c r="EC31" s="69"/>
      <c r="ED31" s="69"/>
      <c r="EE31" s="69"/>
      <c r="EF31" s="69"/>
      <c r="EG31" s="69"/>
      <c r="EH31" s="69"/>
      <c r="EI31" s="69"/>
      <c r="EJ31" s="69"/>
      <c r="EK31" s="69"/>
      <c r="EL31" s="69"/>
      <c r="EM31" s="69"/>
      <c r="EN31" s="69"/>
      <c r="EO31" s="69"/>
      <c r="EP31" s="69"/>
      <c r="EQ31" s="69"/>
      <c r="ER31" s="69"/>
      <c r="ES31" s="69"/>
      <c r="ET31" s="69"/>
      <c r="EU31" s="69"/>
      <c r="EV31" s="69"/>
      <c r="EW31" s="69"/>
      <c r="EX31" s="69"/>
      <c r="EY31" s="69"/>
      <c r="EZ31" s="69"/>
      <c r="FA31" s="69"/>
      <c r="FB31" s="69"/>
      <c r="FC31" s="69"/>
      <c r="FD31" s="69"/>
      <c r="FE31" s="69"/>
      <c r="FF31" s="69"/>
      <c r="FG31" s="69"/>
      <c r="FH31" s="69"/>
      <c r="FI31" s="69"/>
      <c r="FJ31" s="69"/>
      <c r="FK31" s="69"/>
      <c r="FL31" s="69"/>
      <c r="FM31" s="69"/>
      <c r="FN31" s="69"/>
      <c r="FO31" s="69"/>
      <c r="FP31" s="69"/>
      <c r="FQ31" s="69"/>
      <c r="FR31" s="69"/>
      <c r="FS31" s="69"/>
      <c r="FT31" s="69"/>
      <c r="FU31" s="69"/>
      <c r="FV31" s="69"/>
      <c r="FW31" s="69"/>
      <c r="FX31" s="69"/>
      <c r="FY31" s="69"/>
      <c r="FZ31" s="69"/>
      <c r="GA31" s="69"/>
      <c r="GB31" s="69"/>
      <c r="GC31" s="69"/>
      <c r="GD31" s="69"/>
      <c r="GE31" s="69"/>
      <c r="GF31" s="69"/>
      <c r="GG31" s="69"/>
      <c r="GH31" s="69"/>
      <c r="GI31" s="69"/>
      <c r="GJ31" s="69"/>
      <c r="GK31" s="69"/>
      <c r="GL31" s="69"/>
      <c r="GM31" s="69"/>
      <c r="GN31" s="69"/>
      <c r="GO31" s="69"/>
      <c r="GP31" s="69"/>
    </row>
    <row r="32" spans="2:198" s="77" customFormat="1" ht="18" customHeight="1" x14ac:dyDescent="0.3">
      <c r="B32" s="95"/>
      <c r="C32" s="87" t="s">
        <v>116</v>
      </c>
      <c r="D32" s="88">
        <f>+'[6]COSTOS INTERVENTORIA (2025 OK)'!$M$21</f>
        <v>5176000</v>
      </c>
      <c r="E32" s="89"/>
      <c r="F32" s="90">
        <v>4</v>
      </c>
      <c r="G32" s="97">
        <f t="shared" si="4"/>
        <v>20704000</v>
      </c>
      <c r="H32" s="70"/>
      <c r="I32" s="102"/>
      <c r="J32" s="102">
        <v>3800000</v>
      </c>
      <c r="K32" s="102"/>
      <c r="L32" s="189">
        <f t="shared" si="5"/>
        <v>4864000</v>
      </c>
      <c r="M32" s="189">
        <f t="shared" si="1"/>
        <v>0</v>
      </c>
      <c r="N32" s="102">
        <f t="shared" si="2"/>
        <v>5020000</v>
      </c>
      <c r="O32" s="102"/>
      <c r="P32" s="102"/>
      <c r="Q32" s="46"/>
      <c r="R32" s="46"/>
      <c r="S32" s="69"/>
      <c r="T32" s="69"/>
      <c r="U32" s="69"/>
      <c r="V32" s="69"/>
      <c r="W32" s="69"/>
      <c r="X32" s="69"/>
      <c r="Y32" s="69"/>
      <c r="Z32" s="69"/>
      <c r="AA32" s="69"/>
      <c r="AB32" s="69"/>
      <c r="AC32" s="69"/>
      <c r="AD32" s="69"/>
      <c r="AE32" s="69"/>
      <c r="AF32" s="69"/>
      <c r="AG32" s="69"/>
      <c r="AH32" s="69"/>
      <c r="AI32" s="69"/>
      <c r="AJ32" s="69"/>
      <c r="AK32" s="69"/>
      <c r="AL32" s="69"/>
      <c r="AM32" s="69"/>
      <c r="AN32" s="69"/>
      <c r="AO32" s="69"/>
      <c r="AP32" s="69"/>
      <c r="AQ32" s="69"/>
      <c r="AR32" s="69"/>
      <c r="AS32" s="69"/>
      <c r="AT32" s="69"/>
      <c r="AU32" s="69"/>
      <c r="AV32" s="69"/>
      <c r="AW32" s="69"/>
      <c r="AX32" s="69"/>
      <c r="AY32" s="69"/>
      <c r="AZ32" s="69"/>
      <c r="BA32" s="69"/>
      <c r="BB32" s="69"/>
      <c r="BC32" s="69"/>
      <c r="BD32" s="69"/>
      <c r="BE32" s="69"/>
      <c r="BF32" s="69"/>
      <c r="BG32" s="69"/>
      <c r="BH32" s="69"/>
      <c r="BI32" s="69"/>
      <c r="BJ32" s="69"/>
      <c r="BK32" s="69"/>
      <c r="BL32" s="69"/>
      <c r="BM32" s="69"/>
      <c r="BN32" s="69"/>
      <c r="BO32" s="69"/>
      <c r="BP32" s="69"/>
      <c r="BQ32" s="69"/>
      <c r="BR32" s="69"/>
      <c r="BS32" s="69"/>
      <c r="BT32" s="69"/>
      <c r="BU32" s="69"/>
      <c r="BV32" s="69"/>
      <c r="BW32" s="69"/>
      <c r="BX32" s="69"/>
      <c r="BY32" s="69"/>
      <c r="BZ32" s="69"/>
      <c r="CA32" s="69"/>
      <c r="CB32" s="69"/>
      <c r="CC32" s="69"/>
      <c r="CD32" s="69"/>
      <c r="CE32" s="69"/>
      <c r="CF32" s="69"/>
      <c r="CG32" s="69"/>
      <c r="CH32" s="69"/>
      <c r="CI32" s="69"/>
      <c r="CJ32" s="69"/>
      <c r="CK32" s="69"/>
      <c r="CL32" s="69"/>
      <c r="CM32" s="69"/>
      <c r="CN32" s="69"/>
      <c r="CO32" s="69"/>
      <c r="CP32" s="69"/>
      <c r="CQ32" s="69"/>
      <c r="CR32" s="69"/>
      <c r="CS32" s="69"/>
      <c r="CT32" s="69"/>
      <c r="CU32" s="69"/>
      <c r="CV32" s="69"/>
      <c r="CW32" s="69"/>
      <c r="CX32" s="69"/>
      <c r="CY32" s="69"/>
      <c r="CZ32" s="69"/>
      <c r="DA32" s="69"/>
      <c r="DB32" s="69"/>
      <c r="DC32" s="69"/>
      <c r="DD32" s="69"/>
      <c r="DE32" s="69"/>
      <c r="DF32" s="69"/>
      <c r="DG32" s="69"/>
      <c r="DH32" s="69"/>
      <c r="DI32" s="69"/>
      <c r="DJ32" s="69"/>
      <c r="DK32" s="69"/>
      <c r="DL32" s="69"/>
      <c r="DM32" s="69"/>
      <c r="DN32" s="69"/>
      <c r="DO32" s="69"/>
      <c r="DP32" s="69"/>
      <c r="DQ32" s="69"/>
      <c r="DR32" s="69"/>
      <c r="DS32" s="69"/>
      <c r="DT32" s="69"/>
      <c r="DU32" s="69"/>
      <c r="DV32" s="69"/>
      <c r="DW32" s="69"/>
      <c r="DX32" s="69"/>
      <c r="DY32" s="69"/>
      <c r="DZ32" s="69"/>
      <c r="EA32" s="69"/>
      <c r="EB32" s="69"/>
      <c r="EC32" s="69"/>
      <c r="ED32" s="69"/>
      <c r="EE32" s="69"/>
      <c r="EF32" s="69"/>
      <c r="EG32" s="69"/>
      <c r="EH32" s="69"/>
      <c r="EI32" s="69"/>
      <c r="EJ32" s="69"/>
      <c r="EK32" s="69"/>
      <c r="EL32" s="69"/>
      <c r="EM32" s="69"/>
      <c r="EN32" s="69"/>
      <c r="EO32" s="69"/>
      <c r="EP32" s="69"/>
      <c r="EQ32" s="69"/>
      <c r="ER32" s="69"/>
      <c r="ES32" s="69"/>
      <c r="ET32" s="69"/>
      <c r="EU32" s="69"/>
      <c r="EV32" s="69"/>
      <c r="EW32" s="69"/>
      <c r="EX32" s="69"/>
      <c r="EY32" s="69"/>
      <c r="EZ32" s="69"/>
      <c r="FA32" s="69"/>
      <c r="FB32" s="69"/>
      <c r="FC32" s="69"/>
      <c r="FD32" s="69"/>
      <c r="FE32" s="69"/>
      <c r="FF32" s="69"/>
      <c r="FG32" s="69"/>
      <c r="FH32" s="69"/>
      <c r="FI32" s="69"/>
      <c r="FJ32" s="69"/>
      <c r="FK32" s="69"/>
      <c r="FL32" s="69"/>
      <c r="FM32" s="69"/>
      <c r="FN32" s="69"/>
      <c r="FO32" s="69"/>
      <c r="FP32" s="69"/>
      <c r="FQ32" s="69"/>
      <c r="FR32" s="69"/>
      <c r="FS32" s="69"/>
      <c r="FT32" s="69"/>
      <c r="FU32" s="69"/>
      <c r="FV32" s="69"/>
      <c r="FW32" s="69"/>
      <c r="FX32" s="69"/>
      <c r="FY32" s="69"/>
      <c r="FZ32" s="69"/>
      <c r="GA32" s="69"/>
      <c r="GB32" s="69"/>
      <c r="GC32" s="69"/>
      <c r="GD32" s="69"/>
      <c r="GE32" s="69"/>
      <c r="GF32" s="69"/>
      <c r="GG32" s="69"/>
      <c r="GH32" s="69"/>
      <c r="GI32" s="69"/>
      <c r="GJ32" s="69"/>
      <c r="GK32" s="69"/>
      <c r="GL32" s="69"/>
      <c r="GM32" s="69"/>
      <c r="GN32" s="69"/>
      <c r="GO32" s="69"/>
      <c r="GP32" s="69"/>
    </row>
    <row r="33" spans="2:198" s="77" customFormat="1" ht="18" customHeight="1" x14ac:dyDescent="0.3">
      <c r="B33" s="95"/>
      <c r="C33" s="87" t="s">
        <v>117</v>
      </c>
      <c r="D33" s="88">
        <f>+'[6]COSTOS INTERVENTORIA (2025 OK)'!$M$21</f>
        <v>5176000</v>
      </c>
      <c r="E33" s="89"/>
      <c r="F33" s="90">
        <v>4</v>
      </c>
      <c r="G33" s="97">
        <f t="shared" si="4"/>
        <v>20704000</v>
      </c>
      <c r="H33" s="70"/>
      <c r="I33" s="102"/>
      <c r="J33" s="102">
        <v>3800000</v>
      </c>
      <c r="K33" s="102"/>
      <c r="L33" s="189">
        <f t="shared" si="5"/>
        <v>4864000</v>
      </c>
      <c r="M33" s="189">
        <f t="shared" si="1"/>
        <v>0</v>
      </c>
      <c r="N33" s="102">
        <f t="shared" si="2"/>
        <v>5020000</v>
      </c>
      <c r="O33" s="102"/>
      <c r="P33" s="102"/>
      <c r="Q33" s="46"/>
      <c r="R33" s="46"/>
      <c r="S33" s="69"/>
      <c r="T33" s="69"/>
      <c r="U33" s="69"/>
      <c r="V33" s="69"/>
      <c r="W33" s="69"/>
      <c r="X33" s="69"/>
      <c r="Y33" s="69"/>
      <c r="Z33" s="69"/>
      <c r="AA33" s="69"/>
      <c r="AB33" s="69"/>
      <c r="AC33" s="69"/>
      <c r="AD33" s="69"/>
      <c r="AE33" s="69"/>
      <c r="AF33" s="69"/>
      <c r="AG33" s="69"/>
      <c r="AH33" s="69"/>
      <c r="AI33" s="69"/>
      <c r="AJ33" s="69"/>
      <c r="AK33" s="69"/>
      <c r="AL33" s="69"/>
      <c r="AM33" s="69"/>
      <c r="AN33" s="69"/>
      <c r="AO33" s="69"/>
      <c r="AP33" s="69"/>
      <c r="AQ33" s="69"/>
      <c r="AR33" s="69"/>
      <c r="AS33" s="69"/>
      <c r="AT33" s="69"/>
      <c r="AU33" s="69"/>
      <c r="AV33" s="69"/>
      <c r="AW33" s="69"/>
      <c r="AX33" s="69"/>
      <c r="AY33" s="69"/>
      <c r="AZ33" s="69"/>
      <c r="BA33" s="69"/>
      <c r="BB33" s="69"/>
      <c r="BC33" s="69"/>
      <c r="BD33" s="69"/>
      <c r="BE33" s="69"/>
      <c r="BF33" s="69"/>
      <c r="BG33" s="69"/>
      <c r="BH33" s="69"/>
      <c r="BI33" s="69"/>
      <c r="BJ33" s="69"/>
      <c r="BK33" s="69"/>
      <c r="BL33" s="69"/>
      <c r="BM33" s="69"/>
      <c r="BN33" s="69"/>
      <c r="BO33" s="69"/>
      <c r="BP33" s="69"/>
      <c r="BQ33" s="69"/>
      <c r="BR33" s="69"/>
      <c r="BS33" s="69"/>
      <c r="BT33" s="69"/>
      <c r="BU33" s="69"/>
      <c r="BV33" s="69"/>
      <c r="BW33" s="69"/>
      <c r="BX33" s="69"/>
      <c r="BY33" s="69"/>
      <c r="BZ33" s="69"/>
      <c r="CA33" s="69"/>
      <c r="CB33" s="69"/>
      <c r="CC33" s="69"/>
      <c r="CD33" s="69"/>
      <c r="CE33" s="69"/>
      <c r="CF33" s="69"/>
      <c r="CG33" s="69"/>
      <c r="CH33" s="69"/>
      <c r="CI33" s="69"/>
      <c r="CJ33" s="69"/>
      <c r="CK33" s="69"/>
      <c r="CL33" s="69"/>
      <c r="CM33" s="69"/>
      <c r="CN33" s="69"/>
      <c r="CO33" s="69"/>
      <c r="CP33" s="69"/>
      <c r="CQ33" s="69"/>
      <c r="CR33" s="69"/>
      <c r="CS33" s="69"/>
      <c r="CT33" s="69"/>
      <c r="CU33" s="69"/>
      <c r="CV33" s="69"/>
      <c r="CW33" s="69"/>
      <c r="CX33" s="69"/>
      <c r="CY33" s="69"/>
      <c r="CZ33" s="69"/>
      <c r="DA33" s="69"/>
      <c r="DB33" s="69"/>
      <c r="DC33" s="69"/>
      <c r="DD33" s="69"/>
      <c r="DE33" s="69"/>
      <c r="DF33" s="69"/>
      <c r="DG33" s="69"/>
      <c r="DH33" s="69"/>
      <c r="DI33" s="69"/>
      <c r="DJ33" s="69"/>
      <c r="DK33" s="69"/>
      <c r="DL33" s="69"/>
      <c r="DM33" s="69"/>
      <c r="DN33" s="69"/>
      <c r="DO33" s="69"/>
      <c r="DP33" s="69"/>
      <c r="DQ33" s="69"/>
      <c r="DR33" s="69"/>
      <c r="DS33" s="69"/>
      <c r="DT33" s="69"/>
      <c r="DU33" s="69"/>
      <c r="DV33" s="69"/>
      <c r="DW33" s="69"/>
      <c r="DX33" s="69"/>
      <c r="DY33" s="69"/>
      <c r="DZ33" s="69"/>
      <c r="EA33" s="69"/>
      <c r="EB33" s="69"/>
      <c r="EC33" s="69"/>
      <c r="ED33" s="69"/>
      <c r="EE33" s="69"/>
      <c r="EF33" s="69"/>
      <c r="EG33" s="69"/>
      <c r="EH33" s="69"/>
      <c r="EI33" s="69"/>
      <c r="EJ33" s="69"/>
      <c r="EK33" s="69"/>
      <c r="EL33" s="69"/>
      <c r="EM33" s="69"/>
      <c r="EN33" s="69"/>
      <c r="EO33" s="69"/>
      <c r="EP33" s="69"/>
      <c r="EQ33" s="69"/>
      <c r="ER33" s="69"/>
      <c r="ES33" s="69"/>
      <c r="ET33" s="69"/>
      <c r="EU33" s="69"/>
      <c r="EV33" s="69"/>
      <c r="EW33" s="69"/>
      <c r="EX33" s="69"/>
      <c r="EY33" s="69"/>
      <c r="EZ33" s="69"/>
      <c r="FA33" s="69"/>
      <c r="FB33" s="69"/>
      <c r="FC33" s="69"/>
      <c r="FD33" s="69"/>
      <c r="FE33" s="69"/>
      <c r="FF33" s="69"/>
      <c r="FG33" s="69"/>
      <c r="FH33" s="69"/>
      <c r="FI33" s="69"/>
      <c r="FJ33" s="69"/>
      <c r="FK33" s="69"/>
      <c r="FL33" s="69"/>
      <c r="FM33" s="69"/>
      <c r="FN33" s="69"/>
      <c r="FO33" s="69"/>
      <c r="FP33" s="69"/>
      <c r="FQ33" s="69"/>
      <c r="FR33" s="69"/>
      <c r="FS33" s="69"/>
      <c r="FT33" s="69"/>
      <c r="FU33" s="69"/>
      <c r="FV33" s="69"/>
      <c r="FW33" s="69"/>
      <c r="FX33" s="69"/>
      <c r="FY33" s="69"/>
      <c r="FZ33" s="69"/>
      <c r="GA33" s="69"/>
      <c r="GB33" s="69"/>
      <c r="GC33" s="69"/>
      <c r="GD33" s="69"/>
      <c r="GE33" s="69"/>
      <c r="GF33" s="69"/>
      <c r="GG33" s="69"/>
      <c r="GH33" s="69"/>
      <c r="GI33" s="69"/>
      <c r="GJ33" s="69"/>
      <c r="GK33" s="69"/>
      <c r="GL33" s="69"/>
      <c r="GM33" s="69"/>
      <c r="GN33" s="69"/>
      <c r="GO33" s="69"/>
      <c r="GP33" s="69"/>
    </row>
    <row r="34" spans="2:198" s="77" customFormat="1" ht="18" customHeight="1" x14ac:dyDescent="0.3">
      <c r="B34" s="166"/>
      <c r="C34" s="315" t="s">
        <v>38</v>
      </c>
      <c r="D34" s="315"/>
      <c r="E34" s="315"/>
      <c r="F34" s="315"/>
      <c r="G34" s="331"/>
      <c r="H34" s="70"/>
      <c r="I34" s="102"/>
      <c r="J34" s="102"/>
      <c r="K34" s="102"/>
      <c r="L34" s="189">
        <f t="shared" si="5"/>
        <v>0</v>
      </c>
      <c r="M34" s="189">
        <f t="shared" si="1"/>
        <v>0</v>
      </c>
      <c r="N34" s="102">
        <f t="shared" si="2"/>
        <v>0</v>
      </c>
      <c r="O34" s="102"/>
      <c r="P34" s="102"/>
      <c r="Q34" s="46"/>
      <c r="R34" s="46"/>
      <c r="S34" s="69"/>
      <c r="T34" s="69"/>
      <c r="U34" s="69"/>
      <c r="V34" s="69"/>
      <c r="W34" s="69"/>
      <c r="X34" s="69"/>
      <c r="Y34" s="69"/>
      <c r="Z34" s="69"/>
      <c r="AA34" s="69"/>
      <c r="AB34" s="69"/>
      <c r="AC34" s="69"/>
      <c r="AD34" s="69"/>
      <c r="AE34" s="69"/>
      <c r="AF34" s="69"/>
      <c r="AG34" s="69"/>
      <c r="AH34" s="69"/>
      <c r="AI34" s="69"/>
      <c r="AJ34" s="69"/>
      <c r="AK34" s="69"/>
      <c r="AL34" s="69"/>
      <c r="AM34" s="69"/>
      <c r="AN34" s="69"/>
      <c r="AO34" s="69"/>
      <c r="AP34" s="69"/>
      <c r="AQ34" s="69"/>
      <c r="AR34" s="69"/>
      <c r="AS34" s="69"/>
      <c r="AT34" s="69"/>
      <c r="AU34" s="69"/>
      <c r="AV34" s="69"/>
      <c r="AW34" s="69"/>
      <c r="AX34" s="69"/>
      <c r="AY34" s="69"/>
      <c r="AZ34" s="69"/>
      <c r="BA34" s="69"/>
      <c r="BB34" s="69"/>
      <c r="BC34" s="69"/>
      <c r="BD34" s="69"/>
      <c r="BE34" s="69"/>
      <c r="BF34" s="69"/>
      <c r="BG34" s="69"/>
      <c r="BH34" s="69"/>
      <c r="BI34" s="69"/>
      <c r="BJ34" s="69"/>
      <c r="BK34" s="69"/>
      <c r="BL34" s="69"/>
      <c r="BM34" s="69"/>
      <c r="BN34" s="69"/>
      <c r="BO34" s="69"/>
      <c r="BP34" s="69"/>
      <c r="BQ34" s="69"/>
      <c r="BR34" s="69"/>
      <c r="BS34" s="69"/>
      <c r="BT34" s="69"/>
      <c r="BU34" s="69"/>
      <c r="BV34" s="69"/>
      <c r="BW34" s="69"/>
      <c r="BX34" s="69"/>
      <c r="BY34" s="69"/>
      <c r="BZ34" s="69"/>
      <c r="CA34" s="69"/>
      <c r="CB34" s="69"/>
      <c r="CC34" s="69"/>
      <c r="CD34" s="69"/>
      <c r="CE34" s="69"/>
      <c r="CF34" s="69"/>
      <c r="CG34" s="69"/>
      <c r="CH34" s="69"/>
      <c r="CI34" s="69"/>
      <c r="CJ34" s="69"/>
      <c r="CK34" s="69"/>
      <c r="CL34" s="69"/>
      <c r="CM34" s="69"/>
      <c r="CN34" s="69"/>
      <c r="CO34" s="69"/>
      <c r="CP34" s="69"/>
      <c r="CQ34" s="69"/>
      <c r="CR34" s="69"/>
      <c r="CS34" s="69"/>
      <c r="CT34" s="69"/>
      <c r="CU34" s="69"/>
      <c r="CV34" s="69"/>
      <c r="CW34" s="69"/>
      <c r="CX34" s="69"/>
      <c r="CY34" s="69"/>
      <c r="CZ34" s="69"/>
      <c r="DA34" s="69"/>
      <c r="DB34" s="69"/>
      <c r="DC34" s="69"/>
      <c r="DD34" s="69"/>
      <c r="DE34" s="69"/>
      <c r="DF34" s="69"/>
      <c r="DG34" s="69"/>
      <c r="DH34" s="69"/>
      <c r="DI34" s="69"/>
      <c r="DJ34" s="69"/>
      <c r="DK34" s="69"/>
      <c r="DL34" s="69"/>
      <c r="DM34" s="69"/>
      <c r="DN34" s="69"/>
      <c r="DO34" s="69"/>
      <c r="DP34" s="69"/>
      <c r="DQ34" s="69"/>
      <c r="DR34" s="69"/>
      <c r="DS34" s="69"/>
      <c r="DT34" s="69"/>
      <c r="DU34" s="69"/>
      <c r="DV34" s="69"/>
      <c r="DW34" s="69"/>
      <c r="DX34" s="69"/>
      <c r="DY34" s="69"/>
      <c r="DZ34" s="69"/>
      <c r="EA34" s="69"/>
      <c r="EB34" s="69"/>
      <c r="EC34" s="69"/>
      <c r="ED34" s="69"/>
      <c r="EE34" s="69"/>
      <c r="EF34" s="69"/>
      <c r="EG34" s="69"/>
      <c r="EH34" s="69"/>
      <c r="EI34" s="69"/>
      <c r="EJ34" s="69"/>
      <c r="EK34" s="69"/>
      <c r="EL34" s="69"/>
      <c r="EM34" s="69"/>
      <c r="EN34" s="69"/>
      <c r="EO34" s="69"/>
      <c r="EP34" s="69"/>
      <c r="EQ34" s="69"/>
      <c r="ER34" s="69"/>
      <c r="ES34" s="69"/>
      <c r="ET34" s="69"/>
      <c r="EU34" s="69"/>
      <c r="EV34" s="69"/>
      <c r="EW34" s="69"/>
      <c r="EX34" s="69"/>
      <c r="EY34" s="69"/>
      <c r="EZ34" s="69"/>
      <c r="FA34" s="69"/>
      <c r="FB34" s="69"/>
      <c r="FC34" s="69"/>
      <c r="FD34" s="69"/>
      <c r="FE34" s="69"/>
      <c r="FF34" s="69"/>
      <c r="FG34" s="69"/>
      <c r="FH34" s="69"/>
      <c r="FI34" s="69"/>
      <c r="FJ34" s="69"/>
      <c r="FK34" s="69"/>
      <c r="FL34" s="69"/>
      <c r="FM34" s="69"/>
      <c r="FN34" s="69"/>
      <c r="FO34" s="69"/>
      <c r="FP34" s="69"/>
      <c r="FQ34" s="69"/>
      <c r="FR34" s="69"/>
      <c r="FS34" s="69"/>
      <c r="FT34" s="69"/>
      <c r="FU34" s="69"/>
      <c r="FV34" s="69"/>
      <c r="FW34" s="69"/>
      <c r="FX34" s="69"/>
      <c r="FY34" s="69"/>
      <c r="FZ34" s="69"/>
      <c r="GA34" s="69"/>
      <c r="GB34" s="69"/>
      <c r="GC34" s="69"/>
      <c r="GD34" s="69"/>
      <c r="GE34" s="69"/>
      <c r="GF34" s="69"/>
      <c r="GG34" s="69"/>
      <c r="GH34" s="69"/>
      <c r="GI34" s="69"/>
      <c r="GJ34" s="69"/>
      <c r="GK34" s="69"/>
      <c r="GL34" s="69"/>
      <c r="GM34" s="69"/>
      <c r="GN34" s="69"/>
      <c r="GO34" s="69"/>
      <c r="GP34" s="69"/>
    </row>
    <row r="35" spans="2:198" s="77" customFormat="1" ht="18" customHeight="1" x14ac:dyDescent="0.3">
      <c r="B35" s="95"/>
      <c r="C35" s="184" t="s">
        <v>118</v>
      </c>
      <c r="D35" s="88">
        <f>+'[6]COSTOS INTERVENTORIA (2025 OK)'!$M$28</f>
        <v>2759000</v>
      </c>
      <c r="E35" s="89">
        <v>350000</v>
      </c>
      <c r="F35" s="90">
        <v>13</v>
      </c>
      <c r="G35" s="97">
        <f t="shared" si="4"/>
        <v>40417000</v>
      </c>
      <c r="H35" s="70"/>
      <c r="I35" s="102"/>
      <c r="J35" s="102">
        <v>2100000</v>
      </c>
      <c r="K35" s="102">
        <v>400000</v>
      </c>
      <c r="L35" s="189">
        <f t="shared" si="5"/>
        <v>2688000</v>
      </c>
      <c r="M35" s="189">
        <f t="shared" si="1"/>
        <v>512000</v>
      </c>
      <c r="N35" s="102">
        <f t="shared" si="2"/>
        <v>2723500</v>
      </c>
      <c r="O35" s="102"/>
      <c r="P35" s="102"/>
      <c r="Q35" s="46"/>
      <c r="R35" s="46"/>
      <c r="S35" s="69"/>
      <c r="T35" s="69"/>
      <c r="U35" s="69"/>
      <c r="V35" s="69"/>
      <c r="W35" s="69"/>
      <c r="X35" s="69"/>
      <c r="Y35" s="69"/>
      <c r="Z35" s="69"/>
      <c r="AA35" s="69"/>
      <c r="AB35" s="69"/>
      <c r="AC35" s="69"/>
      <c r="AD35" s="69"/>
      <c r="AE35" s="69"/>
      <c r="AF35" s="69"/>
      <c r="AG35" s="69"/>
      <c r="AH35" s="69"/>
      <c r="AI35" s="69"/>
      <c r="AJ35" s="69"/>
      <c r="AK35" s="69"/>
      <c r="AL35" s="69"/>
      <c r="AM35" s="69"/>
      <c r="AN35" s="69"/>
      <c r="AO35" s="69"/>
      <c r="AP35" s="69"/>
      <c r="AQ35" s="69"/>
      <c r="AR35" s="69"/>
      <c r="AS35" s="69"/>
      <c r="AT35" s="69"/>
      <c r="AU35" s="69"/>
      <c r="AV35" s="69"/>
      <c r="AW35" s="69"/>
      <c r="AX35" s="69"/>
      <c r="AY35" s="69"/>
      <c r="AZ35" s="69"/>
      <c r="BA35" s="69"/>
      <c r="BB35" s="69"/>
      <c r="BC35" s="69"/>
      <c r="BD35" s="69"/>
      <c r="BE35" s="69"/>
      <c r="BF35" s="69"/>
      <c r="BG35" s="69"/>
      <c r="BH35" s="69"/>
      <c r="BI35" s="69"/>
      <c r="BJ35" s="69"/>
      <c r="BK35" s="69"/>
      <c r="BL35" s="69"/>
      <c r="BM35" s="69"/>
      <c r="BN35" s="69"/>
      <c r="BO35" s="69"/>
      <c r="BP35" s="69"/>
      <c r="BQ35" s="69"/>
      <c r="BR35" s="69"/>
      <c r="BS35" s="69"/>
      <c r="BT35" s="69"/>
      <c r="BU35" s="69"/>
      <c r="BV35" s="69"/>
      <c r="BW35" s="69"/>
      <c r="BX35" s="69"/>
      <c r="BY35" s="69"/>
      <c r="BZ35" s="69"/>
      <c r="CA35" s="69"/>
      <c r="CB35" s="69"/>
      <c r="CC35" s="69"/>
      <c r="CD35" s="69"/>
      <c r="CE35" s="69"/>
      <c r="CF35" s="69"/>
      <c r="CG35" s="69"/>
      <c r="CH35" s="69"/>
      <c r="CI35" s="69"/>
      <c r="CJ35" s="69"/>
      <c r="CK35" s="69"/>
      <c r="CL35" s="69"/>
      <c r="CM35" s="69"/>
      <c r="CN35" s="69"/>
      <c r="CO35" s="69"/>
      <c r="CP35" s="69"/>
      <c r="CQ35" s="69"/>
      <c r="CR35" s="69"/>
      <c r="CS35" s="69"/>
      <c r="CT35" s="69"/>
      <c r="CU35" s="69"/>
      <c r="CV35" s="69"/>
      <c r="CW35" s="69"/>
      <c r="CX35" s="69"/>
      <c r="CY35" s="69"/>
      <c r="CZ35" s="69"/>
      <c r="DA35" s="69"/>
      <c r="DB35" s="69"/>
      <c r="DC35" s="69"/>
      <c r="DD35" s="69"/>
      <c r="DE35" s="69"/>
      <c r="DF35" s="69"/>
      <c r="DG35" s="69"/>
      <c r="DH35" s="69"/>
      <c r="DI35" s="69"/>
      <c r="DJ35" s="69"/>
      <c r="DK35" s="69"/>
      <c r="DL35" s="69"/>
      <c r="DM35" s="69"/>
      <c r="DN35" s="69"/>
      <c r="DO35" s="69"/>
      <c r="DP35" s="69"/>
      <c r="DQ35" s="69"/>
      <c r="DR35" s="69"/>
      <c r="DS35" s="69"/>
      <c r="DT35" s="69"/>
      <c r="DU35" s="69"/>
      <c r="DV35" s="69"/>
      <c r="DW35" s="69"/>
      <c r="DX35" s="69"/>
      <c r="DY35" s="69"/>
      <c r="DZ35" s="69"/>
      <c r="EA35" s="69"/>
      <c r="EB35" s="69"/>
      <c r="EC35" s="69"/>
      <c r="ED35" s="69"/>
      <c r="EE35" s="69"/>
      <c r="EF35" s="69"/>
      <c r="EG35" s="69"/>
      <c r="EH35" s="69"/>
      <c r="EI35" s="69"/>
      <c r="EJ35" s="69"/>
      <c r="EK35" s="69"/>
      <c r="EL35" s="69"/>
      <c r="EM35" s="69"/>
      <c r="EN35" s="69"/>
      <c r="EO35" s="69"/>
      <c r="EP35" s="69"/>
      <c r="EQ35" s="69"/>
      <c r="ER35" s="69"/>
      <c r="ES35" s="69"/>
      <c r="ET35" s="69"/>
      <c r="EU35" s="69"/>
      <c r="EV35" s="69"/>
      <c r="EW35" s="69"/>
      <c r="EX35" s="69"/>
      <c r="EY35" s="69"/>
      <c r="EZ35" s="69"/>
      <c r="FA35" s="69"/>
      <c r="FB35" s="69"/>
      <c r="FC35" s="69"/>
      <c r="FD35" s="69"/>
      <c r="FE35" s="69"/>
      <c r="FF35" s="69"/>
      <c r="FG35" s="69"/>
      <c r="FH35" s="69"/>
      <c r="FI35" s="69"/>
      <c r="FJ35" s="69"/>
      <c r="FK35" s="69"/>
      <c r="FL35" s="69"/>
      <c r="FM35" s="69"/>
      <c r="FN35" s="69"/>
      <c r="FO35" s="69"/>
      <c r="FP35" s="69"/>
      <c r="FQ35" s="69"/>
      <c r="FR35" s="69"/>
      <c r="FS35" s="69"/>
      <c r="FT35" s="69"/>
      <c r="FU35" s="69"/>
      <c r="FV35" s="69"/>
      <c r="FW35" s="69"/>
      <c r="FX35" s="69"/>
      <c r="FY35" s="69"/>
      <c r="FZ35" s="69"/>
      <c r="GA35" s="69"/>
      <c r="GB35" s="69"/>
      <c r="GC35" s="69"/>
      <c r="GD35" s="69"/>
      <c r="GE35" s="69"/>
      <c r="GF35" s="69"/>
      <c r="GG35" s="69"/>
      <c r="GH35" s="69"/>
      <c r="GI35" s="69"/>
      <c r="GJ35" s="69"/>
      <c r="GK35" s="69"/>
      <c r="GL35" s="69"/>
      <c r="GM35" s="69"/>
      <c r="GN35" s="69"/>
      <c r="GO35" s="69"/>
      <c r="GP35" s="69"/>
    </row>
    <row r="36" spans="2:198" s="77" customFormat="1" ht="18" customHeight="1" x14ac:dyDescent="0.3">
      <c r="B36" s="95"/>
      <c r="C36" s="184" t="s">
        <v>119</v>
      </c>
      <c r="D36" s="88">
        <f>+'[6]COSTOS INTERVENTORIA (2025 OK)'!$M$29</f>
        <v>2759000</v>
      </c>
      <c r="E36" s="89">
        <v>350000</v>
      </c>
      <c r="F36" s="90">
        <v>13</v>
      </c>
      <c r="G36" s="97">
        <f t="shared" si="4"/>
        <v>40417000</v>
      </c>
      <c r="H36" s="70"/>
      <c r="I36" s="102"/>
      <c r="J36" s="102">
        <v>2100000</v>
      </c>
      <c r="K36" s="102">
        <v>400000</v>
      </c>
      <c r="L36" s="189">
        <f t="shared" si="5"/>
        <v>2688000</v>
      </c>
      <c r="M36" s="189">
        <f t="shared" si="1"/>
        <v>512000</v>
      </c>
      <c r="N36" s="102">
        <f t="shared" si="2"/>
        <v>2723500</v>
      </c>
      <c r="O36" s="102"/>
      <c r="P36" s="102"/>
      <c r="Q36" s="46"/>
      <c r="R36" s="46"/>
      <c r="S36" s="69"/>
      <c r="T36" s="69"/>
      <c r="U36" s="69"/>
      <c r="V36" s="69"/>
      <c r="W36" s="69"/>
      <c r="X36" s="69"/>
      <c r="Y36" s="69"/>
      <c r="Z36" s="69"/>
      <c r="AA36" s="69"/>
      <c r="AB36" s="69"/>
      <c r="AC36" s="69"/>
      <c r="AD36" s="69"/>
      <c r="AE36" s="69"/>
      <c r="AF36" s="69"/>
      <c r="AG36" s="69"/>
      <c r="AH36" s="69"/>
      <c r="AI36" s="69"/>
      <c r="AJ36" s="69"/>
      <c r="AK36" s="69"/>
      <c r="AL36" s="69"/>
      <c r="AM36" s="69"/>
      <c r="AN36" s="69"/>
      <c r="AO36" s="69"/>
      <c r="AP36" s="69"/>
      <c r="AQ36" s="69"/>
      <c r="AR36" s="69"/>
      <c r="AS36" s="69"/>
      <c r="AT36" s="69"/>
      <c r="AU36" s="69"/>
      <c r="AV36" s="69"/>
      <c r="AW36" s="69"/>
      <c r="AX36" s="69"/>
      <c r="AY36" s="69"/>
      <c r="AZ36" s="69"/>
      <c r="BA36" s="69"/>
      <c r="BB36" s="69"/>
      <c r="BC36" s="69"/>
      <c r="BD36" s="69"/>
      <c r="BE36" s="69"/>
      <c r="BF36" s="69"/>
      <c r="BG36" s="69"/>
      <c r="BH36" s="69"/>
      <c r="BI36" s="69"/>
      <c r="BJ36" s="69"/>
      <c r="BK36" s="69"/>
      <c r="BL36" s="69"/>
      <c r="BM36" s="69"/>
      <c r="BN36" s="69"/>
      <c r="BO36" s="69"/>
      <c r="BP36" s="69"/>
      <c r="BQ36" s="69"/>
      <c r="BR36" s="69"/>
      <c r="BS36" s="69"/>
      <c r="BT36" s="69"/>
      <c r="BU36" s="69"/>
      <c r="BV36" s="69"/>
      <c r="BW36" s="69"/>
      <c r="BX36" s="69"/>
      <c r="BY36" s="69"/>
      <c r="BZ36" s="69"/>
      <c r="CA36" s="69"/>
      <c r="CB36" s="69"/>
      <c r="CC36" s="69"/>
      <c r="CD36" s="69"/>
      <c r="CE36" s="69"/>
      <c r="CF36" s="69"/>
      <c r="CG36" s="69"/>
      <c r="CH36" s="69"/>
      <c r="CI36" s="69"/>
      <c r="CJ36" s="69"/>
      <c r="CK36" s="69"/>
      <c r="CL36" s="69"/>
      <c r="CM36" s="69"/>
      <c r="CN36" s="69"/>
      <c r="CO36" s="69"/>
      <c r="CP36" s="69"/>
      <c r="CQ36" s="69"/>
      <c r="CR36" s="69"/>
      <c r="CS36" s="69"/>
      <c r="CT36" s="69"/>
      <c r="CU36" s="69"/>
      <c r="CV36" s="69"/>
      <c r="CW36" s="69"/>
      <c r="CX36" s="69"/>
      <c r="CY36" s="69"/>
      <c r="CZ36" s="69"/>
      <c r="DA36" s="69"/>
      <c r="DB36" s="69"/>
      <c r="DC36" s="69"/>
      <c r="DD36" s="69"/>
      <c r="DE36" s="69"/>
      <c r="DF36" s="69"/>
      <c r="DG36" s="69"/>
      <c r="DH36" s="69"/>
      <c r="DI36" s="69"/>
      <c r="DJ36" s="69"/>
      <c r="DK36" s="69"/>
      <c r="DL36" s="69"/>
      <c r="DM36" s="69"/>
      <c r="DN36" s="69"/>
      <c r="DO36" s="69"/>
      <c r="DP36" s="69"/>
      <c r="DQ36" s="69"/>
      <c r="DR36" s="69"/>
      <c r="DS36" s="69"/>
      <c r="DT36" s="69"/>
      <c r="DU36" s="69"/>
      <c r="DV36" s="69"/>
      <c r="DW36" s="69"/>
      <c r="DX36" s="69"/>
      <c r="DY36" s="69"/>
      <c r="DZ36" s="69"/>
      <c r="EA36" s="69"/>
      <c r="EB36" s="69"/>
      <c r="EC36" s="69"/>
      <c r="ED36" s="69"/>
      <c r="EE36" s="69"/>
      <c r="EF36" s="69"/>
      <c r="EG36" s="69"/>
      <c r="EH36" s="69"/>
      <c r="EI36" s="69"/>
      <c r="EJ36" s="69"/>
      <c r="EK36" s="69"/>
      <c r="EL36" s="69"/>
      <c r="EM36" s="69"/>
      <c r="EN36" s="69"/>
      <c r="EO36" s="69"/>
      <c r="EP36" s="69"/>
      <c r="EQ36" s="69"/>
      <c r="ER36" s="69"/>
      <c r="ES36" s="69"/>
      <c r="ET36" s="69"/>
      <c r="EU36" s="69"/>
      <c r="EV36" s="69"/>
      <c r="EW36" s="69"/>
      <c r="EX36" s="69"/>
      <c r="EY36" s="69"/>
      <c r="EZ36" s="69"/>
      <c r="FA36" s="69"/>
      <c r="FB36" s="69"/>
      <c r="FC36" s="69"/>
      <c r="FD36" s="69"/>
      <c r="FE36" s="69"/>
      <c r="FF36" s="69"/>
      <c r="FG36" s="69"/>
      <c r="FH36" s="69"/>
      <c r="FI36" s="69"/>
      <c r="FJ36" s="69"/>
      <c r="FK36" s="69"/>
      <c r="FL36" s="69"/>
      <c r="FM36" s="69"/>
      <c r="FN36" s="69"/>
      <c r="FO36" s="69"/>
      <c r="FP36" s="69"/>
      <c r="FQ36" s="69"/>
      <c r="FR36" s="69"/>
      <c r="FS36" s="69"/>
      <c r="FT36" s="69"/>
      <c r="FU36" s="69"/>
      <c r="FV36" s="69"/>
      <c r="FW36" s="69"/>
      <c r="FX36" s="69"/>
      <c r="FY36" s="69"/>
      <c r="FZ36" s="69"/>
      <c r="GA36" s="69"/>
      <c r="GB36" s="69"/>
      <c r="GC36" s="69"/>
      <c r="GD36" s="69"/>
      <c r="GE36" s="69"/>
      <c r="GF36" s="69"/>
      <c r="GG36" s="69"/>
      <c r="GH36" s="69"/>
      <c r="GI36" s="69"/>
      <c r="GJ36" s="69"/>
      <c r="GK36" s="69"/>
      <c r="GL36" s="69"/>
      <c r="GM36" s="69"/>
      <c r="GN36" s="69"/>
      <c r="GO36" s="69"/>
      <c r="GP36" s="69"/>
    </row>
    <row r="37" spans="2:198" s="77" customFormat="1" ht="18" customHeight="1" x14ac:dyDescent="0.3">
      <c r="B37" s="95"/>
      <c r="C37" s="184" t="s">
        <v>120</v>
      </c>
      <c r="D37" s="88">
        <f>+'[6]COSTOS INTERVENTORIA (2025 OK)'!$L$27</f>
        <v>2598000</v>
      </c>
      <c r="E37" s="89">
        <v>350000</v>
      </c>
      <c r="F37" s="90">
        <v>13</v>
      </c>
      <c r="G37" s="97">
        <f t="shared" si="4"/>
        <v>38324000</v>
      </c>
      <c r="H37" s="70"/>
      <c r="I37" s="102"/>
      <c r="J37" s="102">
        <v>2000000</v>
      </c>
      <c r="K37" s="102">
        <v>400000</v>
      </c>
      <c r="L37" s="189">
        <f t="shared" si="5"/>
        <v>2560000</v>
      </c>
      <c r="M37" s="189">
        <f t="shared" si="1"/>
        <v>512000</v>
      </c>
      <c r="N37" s="102">
        <f t="shared" si="2"/>
        <v>2579000</v>
      </c>
      <c r="O37" s="102"/>
      <c r="P37" s="102"/>
      <c r="Q37" s="46"/>
      <c r="R37" s="46"/>
      <c r="S37" s="69"/>
      <c r="T37" s="69"/>
      <c r="U37" s="69"/>
      <c r="V37" s="69"/>
      <c r="W37" s="69"/>
      <c r="X37" s="69"/>
      <c r="Y37" s="69"/>
      <c r="Z37" s="69"/>
      <c r="AA37" s="69"/>
      <c r="AB37" s="69"/>
      <c r="AC37" s="69"/>
      <c r="AD37" s="69"/>
      <c r="AE37" s="69"/>
      <c r="AF37" s="69"/>
      <c r="AG37" s="69"/>
      <c r="AH37" s="69"/>
      <c r="AI37" s="69"/>
      <c r="AJ37" s="69"/>
      <c r="AK37" s="69"/>
      <c r="AL37" s="69"/>
      <c r="AM37" s="69"/>
      <c r="AN37" s="69"/>
      <c r="AO37" s="69"/>
      <c r="AP37" s="69"/>
      <c r="AQ37" s="69"/>
      <c r="AR37" s="69"/>
      <c r="AS37" s="69"/>
      <c r="AT37" s="69"/>
      <c r="AU37" s="69"/>
      <c r="AV37" s="69"/>
      <c r="AW37" s="69"/>
      <c r="AX37" s="69"/>
      <c r="AY37" s="69"/>
      <c r="AZ37" s="69"/>
      <c r="BA37" s="69"/>
      <c r="BB37" s="69"/>
      <c r="BC37" s="69"/>
      <c r="BD37" s="69"/>
      <c r="BE37" s="69"/>
      <c r="BF37" s="69"/>
      <c r="BG37" s="69"/>
      <c r="BH37" s="69"/>
      <c r="BI37" s="69"/>
      <c r="BJ37" s="69"/>
      <c r="BK37" s="69"/>
      <c r="BL37" s="69"/>
      <c r="BM37" s="69"/>
      <c r="BN37" s="69"/>
      <c r="BO37" s="69"/>
      <c r="BP37" s="69"/>
      <c r="BQ37" s="69"/>
      <c r="BR37" s="69"/>
      <c r="BS37" s="69"/>
      <c r="BT37" s="69"/>
      <c r="BU37" s="69"/>
      <c r="BV37" s="69"/>
      <c r="BW37" s="69"/>
      <c r="BX37" s="69"/>
      <c r="BY37" s="69"/>
      <c r="BZ37" s="69"/>
      <c r="CA37" s="69"/>
      <c r="CB37" s="69"/>
      <c r="CC37" s="69"/>
      <c r="CD37" s="69"/>
      <c r="CE37" s="69"/>
      <c r="CF37" s="69"/>
      <c r="CG37" s="69"/>
      <c r="CH37" s="69"/>
      <c r="CI37" s="69"/>
      <c r="CJ37" s="69"/>
      <c r="CK37" s="69"/>
      <c r="CL37" s="69"/>
      <c r="CM37" s="69"/>
      <c r="CN37" s="69"/>
      <c r="CO37" s="69"/>
      <c r="CP37" s="69"/>
      <c r="CQ37" s="69"/>
      <c r="CR37" s="69"/>
      <c r="CS37" s="69"/>
      <c r="CT37" s="69"/>
      <c r="CU37" s="69"/>
      <c r="CV37" s="69"/>
      <c r="CW37" s="69"/>
      <c r="CX37" s="69"/>
      <c r="CY37" s="69"/>
      <c r="CZ37" s="69"/>
      <c r="DA37" s="69"/>
      <c r="DB37" s="69"/>
      <c r="DC37" s="69"/>
      <c r="DD37" s="69"/>
      <c r="DE37" s="69"/>
      <c r="DF37" s="69"/>
      <c r="DG37" s="69"/>
      <c r="DH37" s="69"/>
      <c r="DI37" s="69"/>
      <c r="DJ37" s="69"/>
      <c r="DK37" s="69"/>
      <c r="DL37" s="69"/>
      <c r="DM37" s="69"/>
      <c r="DN37" s="69"/>
      <c r="DO37" s="69"/>
      <c r="DP37" s="69"/>
      <c r="DQ37" s="69"/>
      <c r="DR37" s="69"/>
      <c r="DS37" s="69"/>
      <c r="DT37" s="69"/>
      <c r="DU37" s="69"/>
      <c r="DV37" s="69"/>
      <c r="DW37" s="69"/>
      <c r="DX37" s="69"/>
      <c r="DY37" s="69"/>
      <c r="DZ37" s="69"/>
      <c r="EA37" s="69"/>
      <c r="EB37" s="69"/>
      <c r="EC37" s="69"/>
      <c r="ED37" s="69"/>
      <c r="EE37" s="69"/>
      <c r="EF37" s="69"/>
      <c r="EG37" s="69"/>
      <c r="EH37" s="69"/>
      <c r="EI37" s="69"/>
      <c r="EJ37" s="69"/>
      <c r="EK37" s="69"/>
      <c r="EL37" s="69"/>
      <c r="EM37" s="69"/>
      <c r="EN37" s="69"/>
      <c r="EO37" s="69"/>
      <c r="EP37" s="69"/>
      <c r="EQ37" s="69"/>
      <c r="ER37" s="69"/>
      <c r="ES37" s="69"/>
      <c r="ET37" s="69"/>
      <c r="EU37" s="69"/>
      <c r="EV37" s="69"/>
      <c r="EW37" s="69"/>
      <c r="EX37" s="69"/>
      <c r="EY37" s="69"/>
      <c r="EZ37" s="69"/>
      <c r="FA37" s="69"/>
      <c r="FB37" s="69"/>
      <c r="FC37" s="69"/>
      <c r="FD37" s="69"/>
      <c r="FE37" s="69"/>
      <c r="FF37" s="69"/>
      <c r="FG37" s="69"/>
      <c r="FH37" s="69"/>
      <c r="FI37" s="69"/>
      <c r="FJ37" s="69"/>
      <c r="FK37" s="69"/>
      <c r="FL37" s="69"/>
      <c r="FM37" s="69"/>
      <c r="FN37" s="69"/>
      <c r="FO37" s="69"/>
      <c r="FP37" s="69"/>
      <c r="FQ37" s="69"/>
      <c r="FR37" s="69"/>
      <c r="FS37" s="69"/>
      <c r="FT37" s="69"/>
      <c r="FU37" s="69"/>
      <c r="FV37" s="69"/>
      <c r="FW37" s="69"/>
      <c r="FX37" s="69"/>
      <c r="FY37" s="69"/>
      <c r="FZ37" s="69"/>
      <c r="GA37" s="69"/>
      <c r="GB37" s="69"/>
      <c r="GC37" s="69"/>
      <c r="GD37" s="69"/>
      <c r="GE37" s="69"/>
      <c r="GF37" s="69"/>
      <c r="GG37" s="69"/>
      <c r="GH37" s="69"/>
      <c r="GI37" s="69"/>
      <c r="GJ37" s="69"/>
      <c r="GK37" s="69"/>
      <c r="GL37" s="69"/>
      <c r="GM37" s="69"/>
      <c r="GN37" s="69"/>
      <c r="GO37" s="69"/>
      <c r="GP37" s="69"/>
    </row>
    <row r="38" spans="2:198" s="77" customFormat="1" ht="18" customHeight="1" x14ac:dyDescent="0.3">
      <c r="B38" s="95"/>
      <c r="C38" s="184" t="s">
        <v>39</v>
      </c>
      <c r="D38" s="88">
        <f>+D37</f>
        <v>2598000</v>
      </c>
      <c r="E38" s="89">
        <v>350000</v>
      </c>
      <c r="F38" s="90">
        <v>6.5</v>
      </c>
      <c r="G38" s="97">
        <f t="shared" si="4"/>
        <v>19162000</v>
      </c>
      <c r="H38" s="70"/>
      <c r="I38" s="102"/>
      <c r="J38" s="102">
        <v>2000000</v>
      </c>
      <c r="K38" s="102">
        <v>400000</v>
      </c>
      <c r="L38" s="189">
        <f t="shared" si="5"/>
        <v>2560000</v>
      </c>
      <c r="M38" s="189">
        <f t="shared" si="1"/>
        <v>512000</v>
      </c>
      <c r="N38" s="102">
        <f t="shared" si="2"/>
        <v>2579000</v>
      </c>
      <c r="O38" s="102"/>
      <c r="P38" s="102"/>
      <c r="Q38" s="46"/>
      <c r="R38" s="46"/>
      <c r="S38" s="69"/>
      <c r="T38" s="69"/>
      <c r="U38" s="69"/>
      <c r="V38" s="69"/>
      <c r="W38" s="69"/>
      <c r="X38" s="69"/>
      <c r="Y38" s="69"/>
      <c r="Z38" s="69"/>
      <c r="AA38" s="69"/>
      <c r="AB38" s="69"/>
      <c r="AC38" s="69"/>
      <c r="AD38" s="69"/>
      <c r="AE38" s="69"/>
      <c r="AF38" s="69"/>
      <c r="AG38" s="69"/>
      <c r="AH38" s="69"/>
      <c r="AI38" s="69"/>
      <c r="AJ38" s="69"/>
      <c r="AK38" s="69"/>
      <c r="AL38" s="69"/>
      <c r="AM38" s="69"/>
      <c r="AN38" s="69"/>
      <c r="AO38" s="69"/>
      <c r="AP38" s="69"/>
      <c r="AQ38" s="69"/>
      <c r="AR38" s="69"/>
      <c r="AS38" s="69"/>
      <c r="AT38" s="69"/>
      <c r="AU38" s="69"/>
      <c r="AV38" s="69"/>
      <c r="AW38" s="69"/>
      <c r="AX38" s="69"/>
      <c r="AY38" s="69"/>
      <c r="AZ38" s="69"/>
      <c r="BA38" s="69"/>
      <c r="BB38" s="69"/>
      <c r="BC38" s="69"/>
      <c r="BD38" s="69"/>
      <c r="BE38" s="69"/>
      <c r="BF38" s="69"/>
      <c r="BG38" s="69"/>
      <c r="BH38" s="69"/>
      <c r="BI38" s="69"/>
      <c r="BJ38" s="69"/>
      <c r="BK38" s="69"/>
      <c r="BL38" s="69"/>
      <c r="BM38" s="69"/>
      <c r="BN38" s="69"/>
      <c r="BO38" s="69"/>
      <c r="BP38" s="69"/>
      <c r="BQ38" s="69"/>
      <c r="BR38" s="69"/>
      <c r="BS38" s="69"/>
      <c r="BT38" s="69"/>
      <c r="BU38" s="69"/>
      <c r="BV38" s="69"/>
      <c r="BW38" s="69"/>
      <c r="BX38" s="69"/>
      <c r="BY38" s="69"/>
      <c r="BZ38" s="69"/>
      <c r="CA38" s="69"/>
      <c r="CB38" s="69"/>
      <c r="CC38" s="69"/>
      <c r="CD38" s="69"/>
      <c r="CE38" s="69"/>
      <c r="CF38" s="69"/>
      <c r="CG38" s="69"/>
      <c r="CH38" s="69"/>
      <c r="CI38" s="69"/>
      <c r="CJ38" s="69"/>
      <c r="CK38" s="69"/>
      <c r="CL38" s="69"/>
      <c r="CM38" s="69"/>
      <c r="CN38" s="69"/>
      <c r="CO38" s="69"/>
      <c r="CP38" s="69"/>
      <c r="CQ38" s="69"/>
      <c r="CR38" s="69"/>
      <c r="CS38" s="69"/>
      <c r="CT38" s="69"/>
      <c r="CU38" s="69"/>
      <c r="CV38" s="69"/>
      <c r="CW38" s="69"/>
      <c r="CX38" s="69"/>
      <c r="CY38" s="69"/>
      <c r="CZ38" s="69"/>
      <c r="DA38" s="69"/>
      <c r="DB38" s="69"/>
      <c r="DC38" s="69"/>
      <c r="DD38" s="69"/>
      <c r="DE38" s="69"/>
      <c r="DF38" s="69"/>
      <c r="DG38" s="69"/>
      <c r="DH38" s="69"/>
      <c r="DI38" s="69"/>
      <c r="DJ38" s="69"/>
      <c r="DK38" s="69"/>
      <c r="DL38" s="69"/>
      <c r="DM38" s="69"/>
      <c r="DN38" s="69"/>
      <c r="DO38" s="69"/>
      <c r="DP38" s="69"/>
      <c r="DQ38" s="69"/>
      <c r="DR38" s="69"/>
      <c r="DS38" s="69"/>
      <c r="DT38" s="69"/>
      <c r="DU38" s="69"/>
      <c r="DV38" s="69"/>
      <c r="DW38" s="69"/>
      <c r="DX38" s="69"/>
      <c r="DY38" s="69"/>
      <c r="DZ38" s="69"/>
      <c r="EA38" s="69"/>
      <c r="EB38" s="69"/>
      <c r="EC38" s="69"/>
      <c r="ED38" s="69"/>
      <c r="EE38" s="69"/>
      <c r="EF38" s="69"/>
      <c r="EG38" s="69"/>
      <c r="EH38" s="69"/>
      <c r="EI38" s="69"/>
      <c r="EJ38" s="69"/>
      <c r="EK38" s="69"/>
      <c r="EL38" s="69"/>
      <c r="EM38" s="69"/>
      <c r="EN38" s="69"/>
      <c r="EO38" s="69"/>
      <c r="EP38" s="69"/>
      <c r="EQ38" s="69"/>
      <c r="ER38" s="69"/>
      <c r="ES38" s="69"/>
      <c r="ET38" s="69"/>
      <c r="EU38" s="69"/>
      <c r="EV38" s="69"/>
      <c r="EW38" s="69"/>
      <c r="EX38" s="69"/>
      <c r="EY38" s="69"/>
      <c r="EZ38" s="69"/>
      <c r="FA38" s="69"/>
      <c r="FB38" s="69"/>
      <c r="FC38" s="69"/>
      <c r="FD38" s="69"/>
      <c r="FE38" s="69"/>
      <c r="FF38" s="69"/>
      <c r="FG38" s="69"/>
      <c r="FH38" s="69"/>
      <c r="FI38" s="69"/>
      <c r="FJ38" s="69"/>
      <c r="FK38" s="69"/>
      <c r="FL38" s="69"/>
      <c r="FM38" s="69"/>
      <c r="FN38" s="69"/>
      <c r="FO38" s="69"/>
      <c r="FP38" s="69"/>
      <c r="FQ38" s="69"/>
      <c r="FR38" s="69"/>
      <c r="FS38" s="69"/>
      <c r="FT38" s="69"/>
      <c r="FU38" s="69"/>
      <c r="FV38" s="69"/>
      <c r="FW38" s="69"/>
      <c r="FX38" s="69"/>
      <c r="FY38" s="69"/>
      <c r="FZ38" s="69"/>
      <c r="GA38" s="69"/>
      <c r="GB38" s="69"/>
      <c r="GC38" s="69"/>
      <c r="GD38" s="69"/>
      <c r="GE38" s="69"/>
      <c r="GF38" s="69"/>
      <c r="GG38" s="69"/>
      <c r="GH38" s="69"/>
      <c r="GI38" s="69"/>
      <c r="GJ38" s="69"/>
      <c r="GK38" s="69"/>
      <c r="GL38" s="69"/>
      <c r="GM38" s="69"/>
      <c r="GN38" s="69"/>
      <c r="GO38" s="69"/>
      <c r="GP38" s="69"/>
    </row>
    <row r="39" spans="2:198" s="77" customFormat="1" ht="18" customHeight="1" x14ac:dyDescent="0.3">
      <c r="B39" s="166"/>
      <c r="C39" s="315" t="s">
        <v>41</v>
      </c>
      <c r="D39" s="315"/>
      <c r="E39" s="315"/>
      <c r="F39" s="315"/>
      <c r="G39" s="331"/>
      <c r="H39" s="70"/>
      <c r="I39" s="102"/>
      <c r="J39" s="102"/>
      <c r="K39" s="102"/>
      <c r="L39" s="189">
        <f t="shared" si="5"/>
        <v>0</v>
      </c>
      <c r="M39" s="189">
        <f t="shared" si="1"/>
        <v>0</v>
      </c>
      <c r="N39" s="102">
        <f t="shared" si="2"/>
        <v>0</v>
      </c>
      <c r="O39" s="102"/>
      <c r="P39" s="102"/>
      <c r="Q39" s="46"/>
      <c r="R39" s="46"/>
      <c r="S39" s="69"/>
      <c r="T39" s="69"/>
      <c r="U39" s="69"/>
      <c r="V39" s="69"/>
      <c r="W39" s="69"/>
      <c r="X39" s="69"/>
      <c r="Y39" s="69"/>
      <c r="Z39" s="69"/>
      <c r="AA39" s="69"/>
      <c r="AB39" s="69"/>
      <c r="AC39" s="69"/>
      <c r="AD39" s="69"/>
      <c r="AE39" s="69"/>
      <c r="AF39" s="69"/>
      <c r="AG39" s="69"/>
      <c r="AH39" s="69"/>
      <c r="AI39" s="69"/>
      <c r="AJ39" s="69"/>
      <c r="AK39" s="69"/>
      <c r="AL39" s="69"/>
      <c r="AM39" s="69"/>
      <c r="AN39" s="69"/>
      <c r="AO39" s="69"/>
      <c r="AP39" s="69"/>
      <c r="AQ39" s="69"/>
      <c r="AR39" s="69"/>
      <c r="AS39" s="69"/>
      <c r="AT39" s="69"/>
      <c r="AU39" s="69"/>
      <c r="AV39" s="69"/>
      <c r="AW39" s="69"/>
      <c r="AX39" s="69"/>
      <c r="AY39" s="69"/>
      <c r="AZ39" s="69"/>
      <c r="BA39" s="69"/>
      <c r="BB39" s="69"/>
      <c r="BC39" s="69"/>
      <c r="BD39" s="69"/>
      <c r="BE39" s="69"/>
      <c r="BF39" s="69"/>
      <c r="BG39" s="69"/>
      <c r="BH39" s="69"/>
      <c r="BI39" s="69"/>
      <c r="BJ39" s="69"/>
      <c r="BK39" s="69"/>
      <c r="BL39" s="69"/>
      <c r="BM39" s="69"/>
      <c r="BN39" s="69"/>
      <c r="BO39" s="69"/>
      <c r="BP39" s="69"/>
      <c r="BQ39" s="69"/>
      <c r="BR39" s="69"/>
      <c r="BS39" s="69"/>
      <c r="BT39" s="69"/>
      <c r="BU39" s="69"/>
      <c r="BV39" s="69"/>
      <c r="BW39" s="69"/>
      <c r="BX39" s="69"/>
      <c r="BY39" s="69"/>
      <c r="BZ39" s="69"/>
      <c r="CA39" s="69"/>
      <c r="CB39" s="69"/>
      <c r="CC39" s="69"/>
      <c r="CD39" s="69"/>
      <c r="CE39" s="69"/>
      <c r="CF39" s="69"/>
      <c r="CG39" s="69"/>
      <c r="CH39" s="69"/>
      <c r="CI39" s="69"/>
      <c r="CJ39" s="69"/>
      <c r="CK39" s="69"/>
      <c r="CL39" s="69"/>
      <c r="CM39" s="69"/>
      <c r="CN39" s="69"/>
      <c r="CO39" s="69"/>
      <c r="CP39" s="69"/>
      <c r="CQ39" s="69"/>
      <c r="CR39" s="69"/>
      <c r="CS39" s="69"/>
      <c r="CT39" s="69"/>
      <c r="CU39" s="69"/>
      <c r="CV39" s="69"/>
      <c r="CW39" s="69"/>
      <c r="CX39" s="69"/>
      <c r="CY39" s="69"/>
      <c r="CZ39" s="69"/>
      <c r="DA39" s="69"/>
      <c r="DB39" s="69"/>
      <c r="DC39" s="69"/>
      <c r="DD39" s="69"/>
      <c r="DE39" s="69"/>
      <c r="DF39" s="69"/>
      <c r="DG39" s="69"/>
      <c r="DH39" s="69"/>
      <c r="DI39" s="69"/>
      <c r="DJ39" s="69"/>
      <c r="DK39" s="69"/>
      <c r="DL39" s="69"/>
      <c r="DM39" s="69"/>
      <c r="DN39" s="69"/>
      <c r="DO39" s="69"/>
      <c r="DP39" s="69"/>
      <c r="DQ39" s="69"/>
      <c r="DR39" s="69"/>
      <c r="DS39" s="69"/>
      <c r="DT39" s="69"/>
      <c r="DU39" s="69"/>
      <c r="DV39" s="69"/>
      <c r="DW39" s="69"/>
      <c r="DX39" s="69"/>
      <c r="DY39" s="69"/>
      <c r="DZ39" s="69"/>
      <c r="EA39" s="69"/>
      <c r="EB39" s="69"/>
      <c r="EC39" s="69"/>
      <c r="ED39" s="69"/>
      <c r="EE39" s="69"/>
      <c r="EF39" s="69"/>
      <c r="EG39" s="69"/>
      <c r="EH39" s="69"/>
      <c r="EI39" s="69"/>
      <c r="EJ39" s="69"/>
      <c r="EK39" s="69"/>
      <c r="EL39" s="69"/>
      <c r="EM39" s="69"/>
      <c r="EN39" s="69"/>
      <c r="EO39" s="69"/>
      <c r="EP39" s="69"/>
      <c r="EQ39" s="69"/>
      <c r="ER39" s="69"/>
      <c r="ES39" s="69"/>
      <c r="ET39" s="69"/>
      <c r="EU39" s="69"/>
      <c r="EV39" s="69"/>
      <c r="EW39" s="69"/>
      <c r="EX39" s="69"/>
      <c r="EY39" s="69"/>
      <c r="EZ39" s="69"/>
      <c r="FA39" s="69"/>
      <c r="FB39" s="69"/>
      <c r="FC39" s="69"/>
      <c r="FD39" s="69"/>
      <c r="FE39" s="69"/>
      <c r="FF39" s="69"/>
      <c r="FG39" s="69"/>
      <c r="FH39" s="69"/>
      <c r="FI39" s="69"/>
      <c r="FJ39" s="69"/>
      <c r="FK39" s="69"/>
      <c r="FL39" s="69"/>
      <c r="FM39" s="69"/>
      <c r="FN39" s="69"/>
      <c r="FO39" s="69"/>
      <c r="FP39" s="69"/>
      <c r="FQ39" s="69"/>
      <c r="FR39" s="69"/>
      <c r="FS39" s="69"/>
      <c r="FT39" s="69"/>
      <c r="FU39" s="69"/>
      <c r="FV39" s="69"/>
      <c r="FW39" s="69"/>
      <c r="FX39" s="69"/>
      <c r="FY39" s="69"/>
      <c r="FZ39" s="69"/>
      <c r="GA39" s="69"/>
      <c r="GB39" s="69"/>
      <c r="GC39" s="69"/>
      <c r="GD39" s="69"/>
      <c r="GE39" s="69"/>
      <c r="GF39" s="69"/>
      <c r="GG39" s="69"/>
      <c r="GH39" s="69"/>
      <c r="GI39" s="69"/>
      <c r="GJ39" s="69"/>
      <c r="GK39" s="69"/>
      <c r="GL39" s="69"/>
      <c r="GM39" s="69"/>
      <c r="GN39" s="69"/>
      <c r="GO39" s="69"/>
      <c r="GP39" s="69"/>
    </row>
    <row r="40" spans="2:198" s="77" customFormat="1" ht="18" customHeight="1" x14ac:dyDescent="0.3">
      <c r="B40" s="95"/>
      <c r="C40" s="184" t="str">
        <f>+'[6]COSTOS INTERVENTORIA (2025 OK)'!$A$32</f>
        <v>Auxiliar de Laboratorio</v>
      </c>
      <c r="D40" s="88">
        <f>+'[6]COSTOS INTERVENTORIA (2025 OK)'!$L$32</f>
        <v>1551000</v>
      </c>
      <c r="E40" s="89"/>
      <c r="F40" s="90">
        <v>13</v>
      </c>
      <c r="G40" s="97">
        <f>+ROUND((D40+E40)*F40,0)</f>
        <v>20163000</v>
      </c>
      <c r="H40" s="70"/>
      <c r="I40" s="102"/>
      <c r="J40" s="102">
        <v>130000</v>
      </c>
      <c r="K40" s="102"/>
      <c r="L40" s="189">
        <f t="shared" si="5"/>
        <v>166400</v>
      </c>
      <c r="M40" s="189">
        <f t="shared" si="1"/>
        <v>0</v>
      </c>
      <c r="N40" s="102">
        <f t="shared" si="2"/>
        <v>858700</v>
      </c>
      <c r="O40" s="102"/>
      <c r="P40" s="102"/>
      <c r="Q40" s="46"/>
      <c r="R40" s="46"/>
      <c r="S40" s="69"/>
      <c r="T40" s="69"/>
      <c r="U40" s="69"/>
      <c r="V40" s="69"/>
      <c r="W40" s="69"/>
      <c r="X40" s="69"/>
      <c r="Y40" s="69"/>
      <c r="Z40" s="69"/>
      <c r="AA40" s="69"/>
      <c r="AB40" s="69"/>
      <c r="AC40" s="69"/>
      <c r="AD40" s="69"/>
      <c r="AE40" s="69"/>
      <c r="AF40" s="69"/>
      <c r="AG40" s="69"/>
      <c r="AH40" s="69"/>
      <c r="AI40" s="69"/>
      <c r="AJ40" s="69"/>
      <c r="AK40" s="69"/>
      <c r="AL40" s="69"/>
      <c r="AM40" s="69"/>
      <c r="AN40" s="69"/>
      <c r="AO40" s="69"/>
      <c r="AP40" s="69"/>
      <c r="AQ40" s="69"/>
      <c r="AR40" s="69"/>
      <c r="AS40" s="69"/>
      <c r="AT40" s="69"/>
      <c r="AU40" s="69"/>
      <c r="AV40" s="69"/>
      <c r="AW40" s="69"/>
      <c r="AX40" s="69"/>
      <c r="AY40" s="69"/>
      <c r="AZ40" s="69"/>
      <c r="BA40" s="69"/>
      <c r="BB40" s="69"/>
      <c r="BC40" s="69"/>
      <c r="BD40" s="69"/>
      <c r="BE40" s="69"/>
      <c r="BF40" s="69"/>
      <c r="BG40" s="69"/>
      <c r="BH40" s="69"/>
      <c r="BI40" s="69"/>
      <c r="BJ40" s="69"/>
      <c r="BK40" s="69"/>
      <c r="BL40" s="69"/>
      <c r="BM40" s="69"/>
      <c r="BN40" s="69"/>
      <c r="BO40" s="69"/>
      <c r="BP40" s="69"/>
      <c r="BQ40" s="69"/>
      <c r="BR40" s="69"/>
      <c r="BS40" s="69"/>
      <c r="BT40" s="69"/>
      <c r="BU40" s="69"/>
      <c r="BV40" s="69"/>
      <c r="BW40" s="69"/>
      <c r="BX40" s="69"/>
      <c r="BY40" s="69"/>
      <c r="BZ40" s="69"/>
      <c r="CA40" s="69"/>
      <c r="CB40" s="69"/>
      <c r="CC40" s="69"/>
      <c r="CD40" s="69"/>
      <c r="CE40" s="69"/>
      <c r="CF40" s="69"/>
      <c r="CG40" s="69"/>
      <c r="CH40" s="69"/>
      <c r="CI40" s="69"/>
      <c r="CJ40" s="69"/>
      <c r="CK40" s="69"/>
      <c r="CL40" s="69"/>
      <c r="CM40" s="69"/>
      <c r="CN40" s="69"/>
      <c r="CO40" s="69"/>
      <c r="CP40" s="69"/>
      <c r="CQ40" s="69"/>
      <c r="CR40" s="69"/>
      <c r="CS40" s="69"/>
      <c r="CT40" s="69"/>
      <c r="CU40" s="69"/>
      <c r="CV40" s="69"/>
      <c r="CW40" s="69"/>
      <c r="CX40" s="69"/>
      <c r="CY40" s="69"/>
      <c r="CZ40" s="69"/>
      <c r="DA40" s="69"/>
      <c r="DB40" s="69"/>
      <c r="DC40" s="69"/>
      <c r="DD40" s="69"/>
      <c r="DE40" s="69"/>
      <c r="DF40" s="69"/>
      <c r="DG40" s="69"/>
      <c r="DH40" s="69"/>
      <c r="DI40" s="69"/>
      <c r="DJ40" s="69"/>
      <c r="DK40" s="69"/>
      <c r="DL40" s="69"/>
      <c r="DM40" s="69"/>
      <c r="DN40" s="69"/>
      <c r="DO40" s="69"/>
      <c r="DP40" s="69"/>
      <c r="DQ40" s="69"/>
      <c r="DR40" s="69"/>
      <c r="DS40" s="69"/>
      <c r="DT40" s="69"/>
      <c r="DU40" s="69"/>
      <c r="DV40" s="69"/>
      <c r="DW40" s="69"/>
      <c r="DX40" s="69"/>
      <c r="DY40" s="69"/>
      <c r="DZ40" s="69"/>
      <c r="EA40" s="69"/>
      <c r="EB40" s="69"/>
      <c r="EC40" s="69"/>
      <c r="ED40" s="69"/>
      <c r="EE40" s="69"/>
      <c r="EF40" s="69"/>
      <c r="EG40" s="69"/>
      <c r="EH40" s="69"/>
      <c r="EI40" s="69"/>
      <c r="EJ40" s="69"/>
      <c r="EK40" s="69"/>
      <c r="EL40" s="69"/>
      <c r="EM40" s="69"/>
      <c r="EN40" s="69"/>
      <c r="EO40" s="69"/>
      <c r="EP40" s="69"/>
      <c r="EQ40" s="69"/>
      <c r="ER40" s="69"/>
      <c r="ES40" s="69"/>
      <c r="ET40" s="69"/>
      <c r="EU40" s="69"/>
      <c r="EV40" s="69"/>
      <c r="EW40" s="69"/>
      <c r="EX40" s="69"/>
      <c r="EY40" s="69"/>
      <c r="EZ40" s="69"/>
      <c r="FA40" s="69"/>
      <c r="FB40" s="69"/>
      <c r="FC40" s="69"/>
      <c r="FD40" s="69"/>
      <c r="FE40" s="69"/>
      <c r="FF40" s="69"/>
      <c r="FG40" s="69"/>
      <c r="FH40" s="69"/>
      <c r="FI40" s="69"/>
      <c r="FJ40" s="69"/>
      <c r="FK40" s="69"/>
      <c r="FL40" s="69"/>
      <c r="FM40" s="69"/>
      <c r="FN40" s="69"/>
      <c r="FO40" s="69"/>
      <c r="FP40" s="69"/>
      <c r="FQ40" s="69"/>
      <c r="FR40" s="69"/>
      <c r="FS40" s="69"/>
      <c r="FT40" s="69"/>
      <c r="FU40" s="69"/>
      <c r="FV40" s="69"/>
      <c r="FW40" s="69"/>
      <c r="FX40" s="69"/>
      <c r="FY40" s="69"/>
      <c r="FZ40" s="69"/>
      <c r="GA40" s="69"/>
      <c r="GB40" s="69"/>
      <c r="GC40" s="69"/>
      <c r="GD40" s="69"/>
      <c r="GE40" s="69"/>
      <c r="GF40" s="69"/>
      <c r="GG40" s="69"/>
      <c r="GH40" s="69"/>
      <c r="GI40" s="69"/>
      <c r="GJ40" s="69"/>
      <c r="GK40" s="69"/>
      <c r="GL40" s="69"/>
      <c r="GM40" s="69"/>
      <c r="GN40" s="69"/>
      <c r="GO40" s="69"/>
      <c r="GP40" s="69"/>
    </row>
    <row r="41" spans="2:198" s="77" customFormat="1" ht="18" customHeight="1" x14ac:dyDescent="0.3">
      <c r="B41" s="95"/>
      <c r="C41" s="184" t="s">
        <v>43</v>
      </c>
      <c r="D41" s="88">
        <f>+'[6]COSTOS INTERVENTORIA (2025 OK)'!$M$31</f>
        <v>1555000</v>
      </c>
      <c r="E41" s="89"/>
      <c r="F41" s="90">
        <f>13*2</f>
        <v>26</v>
      </c>
      <c r="G41" s="97">
        <f>+ROUND((D41+E41)*F41,0)</f>
        <v>40430000</v>
      </c>
      <c r="H41" s="70"/>
      <c r="I41" s="102"/>
      <c r="J41" s="102">
        <v>1300000</v>
      </c>
      <c r="K41" s="102"/>
      <c r="L41" s="189">
        <f t="shared" si="5"/>
        <v>1664000</v>
      </c>
      <c r="M41" s="189">
        <f t="shared" si="1"/>
        <v>0</v>
      </c>
      <c r="N41" s="102">
        <f t="shared" si="2"/>
        <v>1609500</v>
      </c>
      <c r="O41" s="102"/>
      <c r="P41" s="102"/>
      <c r="Q41" s="46"/>
      <c r="R41" s="46"/>
      <c r="S41" s="69"/>
      <c r="T41" s="69"/>
      <c r="U41" s="69"/>
      <c r="V41" s="69"/>
      <c r="W41" s="69"/>
      <c r="X41" s="69"/>
      <c r="Y41" s="69"/>
      <c r="Z41" s="69"/>
      <c r="AA41" s="69"/>
      <c r="AB41" s="69"/>
      <c r="AC41" s="69"/>
      <c r="AD41" s="69"/>
      <c r="AE41" s="69"/>
      <c r="AF41" s="69"/>
      <c r="AG41" s="69"/>
      <c r="AH41" s="69"/>
      <c r="AI41" s="69"/>
      <c r="AJ41" s="69"/>
      <c r="AK41" s="69"/>
      <c r="AL41" s="69"/>
      <c r="AM41" s="69"/>
      <c r="AN41" s="69"/>
      <c r="AO41" s="69"/>
      <c r="AP41" s="69"/>
      <c r="AQ41" s="69"/>
      <c r="AR41" s="69"/>
      <c r="AS41" s="69"/>
      <c r="AT41" s="69"/>
      <c r="AU41" s="69"/>
      <c r="AV41" s="69"/>
      <c r="AW41" s="69"/>
      <c r="AX41" s="69"/>
      <c r="AY41" s="69"/>
      <c r="AZ41" s="69"/>
      <c r="BA41" s="69"/>
      <c r="BB41" s="69"/>
      <c r="BC41" s="69"/>
      <c r="BD41" s="69"/>
      <c r="BE41" s="69"/>
      <c r="BF41" s="69"/>
      <c r="BG41" s="69"/>
      <c r="BH41" s="69"/>
      <c r="BI41" s="69"/>
      <c r="BJ41" s="69"/>
      <c r="BK41" s="69"/>
      <c r="BL41" s="69"/>
      <c r="BM41" s="69"/>
      <c r="BN41" s="69"/>
      <c r="BO41" s="69"/>
      <c r="BP41" s="69"/>
      <c r="BQ41" s="69"/>
      <c r="BR41" s="69"/>
      <c r="BS41" s="69"/>
      <c r="BT41" s="69"/>
      <c r="BU41" s="69"/>
      <c r="BV41" s="69"/>
      <c r="BW41" s="69"/>
      <c r="BX41" s="69"/>
      <c r="BY41" s="69"/>
      <c r="BZ41" s="69"/>
      <c r="CA41" s="69"/>
      <c r="CB41" s="69"/>
      <c r="CC41" s="69"/>
      <c r="CD41" s="69"/>
      <c r="CE41" s="69"/>
      <c r="CF41" s="69"/>
      <c r="CG41" s="69"/>
      <c r="CH41" s="69"/>
      <c r="CI41" s="69"/>
      <c r="CJ41" s="69"/>
      <c r="CK41" s="69"/>
      <c r="CL41" s="69"/>
      <c r="CM41" s="69"/>
      <c r="CN41" s="69"/>
      <c r="CO41" s="69"/>
      <c r="CP41" s="69"/>
      <c r="CQ41" s="69"/>
      <c r="CR41" s="69"/>
      <c r="CS41" s="69"/>
      <c r="CT41" s="69"/>
      <c r="CU41" s="69"/>
      <c r="CV41" s="69"/>
      <c r="CW41" s="69"/>
      <c r="CX41" s="69"/>
      <c r="CY41" s="69"/>
      <c r="CZ41" s="69"/>
      <c r="DA41" s="69"/>
      <c r="DB41" s="69"/>
      <c r="DC41" s="69"/>
      <c r="DD41" s="69"/>
      <c r="DE41" s="69"/>
      <c r="DF41" s="69"/>
      <c r="DG41" s="69"/>
      <c r="DH41" s="69"/>
      <c r="DI41" s="69"/>
      <c r="DJ41" s="69"/>
      <c r="DK41" s="69"/>
      <c r="DL41" s="69"/>
      <c r="DM41" s="69"/>
      <c r="DN41" s="69"/>
      <c r="DO41" s="69"/>
      <c r="DP41" s="69"/>
      <c r="DQ41" s="69"/>
      <c r="DR41" s="69"/>
      <c r="DS41" s="69"/>
      <c r="DT41" s="69"/>
      <c r="DU41" s="69"/>
      <c r="DV41" s="69"/>
      <c r="DW41" s="69"/>
      <c r="DX41" s="69"/>
      <c r="DY41" s="69"/>
      <c r="DZ41" s="69"/>
      <c r="EA41" s="69"/>
      <c r="EB41" s="69"/>
      <c r="EC41" s="69"/>
      <c r="ED41" s="69"/>
      <c r="EE41" s="69"/>
      <c r="EF41" s="69"/>
      <c r="EG41" s="69"/>
      <c r="EH41" s="69"/>
      <c r="EI41" s="69"/>
      <c r="EJ41" s="69"/>
      <c r="EK41" s="69"/>
      <c r="EL41" s="69"/>
      <c r="EM41" s="69"/>
      <c r="EN41" s="69"/>
      <c r="EO41" s="69"/>
      <c r="EP41" s="69"/>
      <c r="EQ41" s="69"/>
      <c r="ER41" s="69"/>
      <c r="ES41" s="69"/>
      <c r="ET41" s="69"/>
      <c r="EU41" s="69"/>
      <c r="EV41" s="69"/>
      <c r="EW41" s="69"/>
      <c r="EX41" s="69"/>
      <c r="EY41" s="69"/>
      <c r="EZ41" s="69"/>
      <c r="FA41" s="69"/>
      <c r="FB41" s="69"/>
      <c r="FC41" s="69"/>
      <c r="FD41" s="69"/>
      <c r="FE41" s="69"/>
      <c r="FF41" s="69"/>
      <c r="FG41" s="69"/>
      <c r="FH41" s="69"/>
      <c r="FI41" s="69"/>
      <c r="FJ41" s="69"/>
      <c r="FK41" s="69"/>
      <c r="FL41" s="69"/>
      <c r="FM41" s="69"/>
      <c r="FN41" s="69"/>
      <c r="FO41" s="69"/>
      <c r="FP41" s="69"/>
      <c r="FQ41" s="69"/>
      <c r="FR41" s="69"/>
      <c r="FS41" s="69"/>
      <c r="FT41" s="69"/>
      <c r="FU41" s="69"/>
      <c r="FV41" s="69"/>
      <c r="FW41" s="69"/>
      <c r="FX41" s="69"/>
      <c r="FY41" s="69"/>
      <c r="FZ41" s="69"/>
      <c r="GA41" s="69"/>
      <c r="GB41" s="69"/>
      <c r="GC41" s="69"/>
      <c r="GD41" s="69"/>
      <c r="GE41" s="69"/>
      <c r="GF41" s="69"/>
      <c r="GG41" s="69"/>
      <c r="GH41" s="69"/>
      <c r="GI41" s="69"/>
      <c r="GJ41" s="69"/>
      <c r="GK41" s="69"/>
      <c r="GL41" s="69"/>
      <c r="GM41" s="69"/>
      <c r="GN41" s="69"/>
      <c r="GO41" s="69"/>
      <c r="GP41" s="69"/>
    </row>
    <row r="42" spans="2:198" s="77" customFormat="1" ht="18" customHeight="1" x14ac:dyDescent="0.3">
      <c r="B42" s="166"/>
      <c r="C42" s="315" t="s">
        <v>44</v>
      </c>
      <c r="D42" s="315"/>
      <c r="E42" s="315"/>
      <c r="F42" s="315"/>
      <c r="G42" s="331"/>
      <c r="H42" s="69"/>
      <c r="I42" s="102"/>
      <c r="J42" s="102"/>
      <c r="K42" s="102"/>
      <c r="L42" s="189">
        <f t="shared" si="5"/>
        <v>0</v>
      </c>
      <c r="M42" s="189">
        <f t="shared" si="1"/>
        <v>0</v>
      </c>
      <c r="N42" s="102">
        <f t="shared" si="2"/>
        <v>0</v>
      </c>
      <c r="O42" s="102"/>
      <c r="P42" s="102"/>
      <c r="Q42" s="69"/>
      <c r="R42" s="69"/>
      <c r="S42" s="69"/>
      <c r="T42" s="69"/>
      <c r="U42" s="69"/>
      <c r="V42" s="69"/>
      <c r="W42" s="69"/>
      <c r="X42" s="69"/>
      <c r="Y42" s="69"/>
      <c r="Z42" s="69"/>
      <c r="AA42" s="69"/>
      <c r="AB42" s="69"/>
      <c r="AC42" s="69"/>
      <c r="AD42" s="69"/>
      <c r="AE42" s="69"/>
      <c r="AF42" s="69"/>
      <c r="AG42" s="69"/>
      <c r="AH42" s="69"/>
      <c r="AI42" s="69"/>
      <c r="AJ42" s="69"/>
      <c r="AK42" s="69"/>
      <c r="AL42" s="69"/>
      <c r="AM42" s="69"/>
      <c r="AN42" s="69"/>
      <c r="AO42" s="69"/>
      <c r="AP42" s="69"/>
      <c r="AQ42" s="69"/>
      <c r="AR42" s="69"/>
      <c r="AS42" s="69"/>
      <c r="AT42" s="69"/>
      <c r="AU42" s="69"/>
      <c r="AV42" s="69"/>
      <c r="AW42" s="69"/>
      <c r="AX42" s="69"/>
      <c r="AY42" s="69"/>
      <c r="AZ42" s="69"/>
      <c r="BA42" s="69"/>
      <c r="BB42" s="69"/>
      <c r="BC42" s="69"/>
      <c r="BD42" s="69"/>
      <c r="BE42" s="69"/>
      <c r="BF42" s="69"/>
      <c r="BG42" s="69"/>
      <c r="BH42" s="69"/>
      <c r="BI42" s="69"/>
      <c r="BJ42" s="69"/>
      <c r="BK42" s="69"/>
      <c r="BL42" s="69"/>
      <c r="BM42" s="69"/>
      <c r="BN42" s="69"/>
      <c r="BO42" s="69"/>
      <c r="BP42" s="69"/>
      <c r="BQ42" s="69"/>
      <c r="BR42" s="69"/>
      <c r="BS42" s="69"/>
      <c r="BT42" s="69"/>
      <c r="BU42" s="69"/>
      <c r="BV42" s="69"/>
      <c r="BW42" s="69"/>
      <c r="BX42" s="69"/>
      <c r="BY42" s="69"/>
      <c r="BZ42" s="69"/>
      <c r="CA42" s="69"/>
      <c r="CB42" s="69"/>
      <c r="CC42" s="69"/>
      <c r="CD42" s="69"/>
      <c r="CE42" s="69"/>
      <c r="CF42" s="69"/>
      <c r="CG42" s="69"/>
      <c r="CH42" s="69"/>
      <c r="CI42" s="69"/>
      <c r="CJ42" s="69"/>
      <c r="CK42" s="69"/>
      <c r="CL42" s="69"/>
      <c r="CM42" s="69"/>
      <c r="CN42" s="69"/>
      <c r="CO42" s="69"/>
      <c r="CP42" s="69"/>
      <c r="CQ42" s="69"/>
      <c r="CR42" s="69"/>
      <c r="CS42" s="69"/>
      <c r="CT42" s="69"/>
      <c r="CU42" s="69"/>
      <c r="CV42" s="69"/>
      <c r="CW42" s="69"/>
      <c r="CX42" s="69"/>
      <c r="CY42" s="69"/>
      <c r="CZ42" s="69"/>
      <c r="DA42" s="69"/>
      <c r="DB42" s="69"/>
      <c r="DC42" s="69"/>
      <c r="DD42" s="69"/>
      <c r="DE42" s="69"/>
      <c r="DF42" s="69"/>
      <c r="DG42" s="69"/>
      <c r="DH42" s="69"/>
      <c r="DI42" s="69"/>
      <c r="DJ42" s="69"/>
      <c r="DK42" s="69"/>
      <c r="DL42" s="69"/>
      <c r="DM42" s="69"/>
      <c r="DN42" s="69"/>
      <c r="DO42" s="69"/>
      <c r="DP42" s="69"/>
      <c r="DQ42" s="69"/>
      <c r="DR42" s="69"/>
      <c r="DS42" s="69"/>
      <c r="DT42" s="69"/>
      <c r="DU42" s="69"/>
      <c r="DV42" s="69"/>
      <c r="DW42" s="69"/>
      <c r="DX42" s="69"/>
      <c r="DY42" s="69"/>
      <c r="DZ42" s="69"/>
      <c r="EA42" s="69"/>
      <c r="EB42" s="69"/>
      <c r="EC42" s="69"/>
      <c r="ED42" s="69"/>
      <c r="EE42" s="69"/>
      <c r="EF42" s="69"/>
      <c r="EG42" s="69"/>
      <c r="EH42" s="69"/>
      <c r="EI42" s="69"/>
      <c r="EJ42" s="69"/>
      <c r="EK42" s="69"/>
      <c r="EL42" s="69"/>
      <c r="EM42" s="69"/>
      <c r="EN42" s="69"/>
      <c r="EO42" s="69"/>
      <c r="EP42" s="69"/>
      <c r="EQ42" s="69"/>
      <c r="ER42" s="69"/>
      <c r="ES42" s="69"/>
      <c r="ET42" s="69"/>
      <c r="EU42" s="69"/>
      <c r="EV42" s="69"/>
      <c r="EW42" s="69"/>
      <c r="EX42" s="69"/>
      <c r="EY42" s="69"/>
      <c r="EZ42" s="69"/>
      <c r="FA42" s="69"/>
      <c r="FB42" s="69"/>
      <c r="FC42" s="69"/>
      <c r="FD42" s="69"/>
      <c r="FE42" s="69"/>
      <c r="FF42" s="69"/>
      <c r="FG42" s="69"/>
      <c r="FH42" s="69"/>
      <c r="FI42" s="69"/>
      <c r="FJ42" s="69"/>
      <c r="FK42" s="69"/>
      <c r="FL42" s="69"/>
      <c r="FM42" s="69"/>
      <c r="FN42" s="69"/>
      <c r="FO42" s="69"/>
      <c r="FP42" s="69"/>
      <c r="FQ42" s="69"/>
      <c r="FR42" s="69"/>
      <c r="FS42" s="69"/>
      <c r="FT42" s="69"/>
      <c r="FU42" s="69"/>
      <c r="FV42" s="69"/>
      <c r="FW42" s="69"/>
      <c r="FX42" s="69"/>
      <c r="FY42" s="69"/>
      <c r="FZ42" s="69"/>
      <c r="GA42" s="69"/>
      <c r="GB42" s="69"/>
      <c r="GC42" s="69"/>
      <c r="GD42" s="69"/>
      <c r="GE42" s="69"/>
      <c r="GF42" s="69"/>
      <c r="GG42" s="69"/>
      <c r="GH42" s="69"/>
      <c r="GI42" s="69"/>
      <c r="GJ42" s="69"/>
      <c r="GK42" s="69"/>
      <c r="GL42" s="69"/>
    </row>
    <row r="43" spans="2:198" s="77" customFormat="1" ht="14.4" x14ac:dyDescent="0.3">
      <c r="B43" s="95"/>
      <c r="C43" s="87" t="s">
        <v>45</v>
      </c>
      <c r="D43" s="88">
        <f>+'[6]COSTOS INTERVENTORIA (2025 OK)'!$M$34</f>
        <v>1502000</v>
      </c>
      <c r="E43" s="96"/>
      <c r="F43" s="90">
        <v>6.5</v>
      </c>
      <c r="G43" s="97">
        <f t="shared" si="4"/>
        <v>9763000</v>
      </c>
      <c r="H43" s="69"/>
      <c r="I43" s="102"/>
      <c r="J43" s="102">
        <v>1000000</v>
      </c>
      <c r="K43" s="102"/>
      <c r="L43" s="189">
        <f t="shared" si="5"/>
        <v>1280000</v>
      </c>
      <c r="M43" s="189">
        <f t="shared" si="1"/>
        <v>0</v>
      </c>
      <c r="N43" s="102">
        <f t="shared" si="2"/>
        <v>1391000</v>
      </c>
      <c r="O43" s="102"/>
      <c r="P43" s="102"/>
      <c r="Q43" s="44"/>
      <c r="R43" s="44"/>
      <c r="S43" s="69"/>
      <c r="T43" s="69"/>
      <c r="U43" s="69"/>
      <c r="V43" s="69"/>
      <c r="W43" s="69"/>
      <c r="X43" s="69"/>
      <c r="Y43" s="69"/>
      <c r="Z43" s="69"/>
      <c r="AA43" s="69"/>
      <c r="AB43" s="69"/>
      <c r="AC43" s="69"/>
      <c r="AD43" s="69"/>
      <c r="AE43" s="69"/>
      <c r="AF43" s="69"/>
      <c r="AG43" s="69"/>
      <c r="AH43" s="69"/>
      <c r="AI43" s="69"/>
      <c r="AJ43" s="69"/>
      <c r="AK43" s="69"/>
      <c r="AL43" s="69"/>
      <c r="AM43" s="69"/>
      <c r="AN43" s="69"/>
      <c r="AO43" s="69"/>
      <c r="AP43" s="69"/>
      <c r="AQ43" s="69"/>
      <c r="AR43" s="69"/>
      <c r="AS43" s="69"/>
      <c r="AT43" s="69"/>
      <c r="AU43" s="69"/>
      <c r="AV43" s="69"/>
      <c r="AW43" s="69"/>
      <c r="AX43" s="69"/>
      <c r="AY43" s="69"/>
      <c r="AZ43" s="69"/>
      <c r="BA43" s="69"/>
      <c r="BB43" s="69"/>
      <c r="BC43" s="69"/>
      <c r="BD43" s="69"/>
      <c r="BE43" s="69"/>
      <c r="BF43" s="69"/>
      <c r="BG43" s="69"/>
      <c r="BH43" s="69"/>
      <c r="BI43" s="69"/>
      <c r="BJ43" s="69"/>
      <c r="BK43" s="69"/>
      <c r="BL43" s="69"/>
      <c r="BM43" s="69"/>
      <c r="BN43" s="69"/>
      <c r="BO43" s="69"/>
      <c r="BP43" s="69"/>
      <c r="BQ43" s="69"/>
      <c r="BR43" s="69"/>
      <c r="BS43" s="69"/>
      <c r="BT43" s="69"/>
      <c r="BU43" s="69"/>
      <c r="BV43" s="69"/>
      <c r="BW43" s="69"/>
      <c r="BX43" s="69"/>
      <c r="BY43" s="69"/>
      <c r="BZ43" s="69"/>
      <c r="CA43" s="69"/>
      <c r="CB43" s="69"/>
      <c r="CC43" s="69"/>
      <c r="CD43" s="69"/>
      <c r="CE43" s="69"/>
      <c r="CF43" s="69"/>
      <c r="CG43" s="69"/>
      <c r="CH43" s="69"/>
      <c r="CI43" s="69"/>
      <c r="CJ43" s="69"/>
      <c r="CK43" s="69"/>
      <c r="CL43" s="69"/>
      <c r="CM43" s="69"/>
      <c r="CN43" s="69"/>
      <c r="CO43" s="69"/>
      <c r="CP43" s="69"/>
      <c r="CQ43" s="69"/>
      <c r="CR43" s="69"/>
      <c r="CS43" s="69"/>
      <c r="CT43" s="69"/>
      <c r="CU43" s="69"/>
      <c r="CV43" s="69"/>
      <c r="CW43" s="69"/>
      <c r="CX43" s="69"/>
      <c r="CY43" s="69"/>
      <c r="CZ43" s="69"/>
      <c r="DA43" s="69"/>
      <c r="DB43" s="69"/>
      <c r="DC43" s="69"/>
      <c r="DD43" s="69"/>
      <c r="DE43" s="69"/>
      <c r="DF43" s="69"/>
      <c r="DG43" s="69"/>
      <c r="DH43" s="69"/>
      <c r="DI43" s="69"/>
      <c r="DJ43" s="69"/>
      <c r="DK43" s="69"/>
      <c r="DL43" s="69"/>
      <c r="DM43" s="69"/>
      <c r="DN43" s="69"/>
      <c r="DO43" s="69"/>
      <c r="DP43" s="69"/>
      <c r="DQ43" s="69"/>
      <c r="DR43" s="69"/>
      <c r="DS43" s="69"/>
      <c r="DT43" s="69"/>
      <c r="DU43" s="69"/>
      <c r="DV43" s="69"/>
      <c r="DW43" s="69"/>
      <c r="DX43" s="69"/>
      <c r="DY43" s="69"/>
      <c r="DZ43" s="69"/>
      <c r="EA43" s="69"/>
      <c r="EB43" s="69"/>
      <c r="EC43" s="69"/>
      <c r="ED43" s="69"/>
      <c r="EE43" s="69"/>
      <c r="EF43" s="69"/>
      <c r="EG43" s="69"/>
      <c r="EH43" s="69"/>
      <c r="EI43" s="69"/>
      <c r="EJ43" s="69"/>
      <c r="EK43" s="69"/>
      <c r="EL43" s="69"/>
      <c r="EM43" s="69"/>
      <c r="EN43" s="69"/>
      <c r="EO43" s="69"/>
      <c r="EP43" s="69"/>
      <c r="EQ43" s="69"/>
      <c r="ER43" s="69"/>
      <c r="ES43" s="69"/>
      <c r="ET43" s="69"/>
      <c r="EU43" s="69"/>
      <c r="EV43" s="69"/>
      <c r="EW43" s="69"/>
      <c r="EX43" s="69"/>
      <c r="EY43" s="69"/>
      <c r="EZ43" s="69"/>
      <c r="FA43" s="69"/>
      <c r="FB43" s="69"/>
      <c r="FC43" s="69"/>
      <c r="FD43" s="69"/>
      <c r="FE43" s="69"/>
      <c r="FF43" s="69"/>
      <c r="FG43" s="69"/>
      <c r="FH43" s="69"/>
      <c r="FI43" s="69"/>
      <c r="FJ43" s="69"/>
      <c r="FK43" s="69"/>
      <c r="FL43" s="69"/>
      <c r="FM43" s="69"/>
      <c r="FN43" s="69"/>
      <c r="FO43" s="69"/>
      <c r="FP43" s="69"/>
      <c r="FQ43" s="69"/>
      <c r="FR43" s="69"/>
      <c r="FS43" s="69"/>
      <c r="FT43" s="69"/>
      <c r="FU43" s="69"/>
      <c r="FV43" s="69"/>
      <c r="FW43" s="69"/>
      <c r="FX43" s="69"/>
      <c r="FY43" s="69"/>
      <c r="FZ43" s="69"/>
      <c r="GA43" s="69"/>
      <c r="GB43" s="69"/>
      <c r="GC43" s="69"/>
      <c r="GD43" s="69"/>
      <c r="GE43" s="69"/>
      <c r="GF43" s="69"/>
      <c r="GG43" s="69"/>
      <c r="GH43" s="69"/>
      <c r="GI43" s="69"/>
      <c r="GJ43" s="69"/>
      <c r="GK43" s="69"/>
      <c r="GL43" s="69"/>
    </row>
    <row r="44" spans="2:198" s="77" customFormat="1" ht="14.4" x14ac:dyDescent="0.3">
      <c r="B44" s="95"/>
      <c r="C44" s="87" t="s">
        <v>46</v>
      </c>
      <c r="D44" s="88">
        <f>+'[6]COSTOS INTERVENTORIA (2025 OK)'!$M$35</f>
        <v>1555000</v>
      </c>
      <c r="E44" s="96"/>
      <c r="F44" s="90">
        <f>13+6.5</f>
        <v>19.5</v>
      </c>
      <c r="G44" s="97">
        <f t="shared" si="4"/>
        <v>30322500</v>
      </c>
      <c r="H44" s="69"/>
      <c r="I44" s="102"/>
      <c r="J44" s="102">
        <v>1000000</v>
      </c>
      <c r="K44" s="102"/>
      <c r="L44" s="189">
        <f t="shared" si="5"/>
        <v>1280000</v>
      </c>
      <c r="M44" s="189">
        <f t="shared" si="1"/>
        <v>0</v>
      </c>
      <c r="N44" s="102">
        <f t="shared" si="2"/>
        <v>1417500</v>
      </c>
      <c r="O44" s="102"/>
      <c r="P44" s="102"/>
      <c r="Q44" s="46"/>
      <c r="R44" s="46"/>
      <c r="S44" s="69"/>
      <c r="T44" s="69"/>
      <c r="U44" s="69"/>
      <c r="V44" s="69"/>
      <c r="W44" s="69"/>
      <c r="X44" s="69"/>
      <c r="Y44" s="69"/>
      <c r="Z44" s="69"/>
      <c r="AA44" s="69"/>
      <c r="AB44" s="69"/>
      <c r="AC44" s="69"/>
      <c r="AD44" s="69"/>
      <c r="AE44" s="69"/>
      <c r="AF44" s="69"/>
      <c r="AG44" s="69"/>
      <c r="AH44" s="69"/>
      <c r="AI44" s="69"/>
      <c r="AJ44" s="69"/>
      <c r="AK44" s="69"/>
      <c r="AL44" s="69"/>
      <c r="AM44" s="69"/>
      <c r="AN44" s="69"/>
      <c r="AO44" s="69"/>
      <c r="AP44" s="69"/>
      <c r="AQ44" s="69"/>
      <c r="AR44" s="69"/>
      <c r="AS44" s="69"/>
      <c r="AT44" s="69"/>
      <c r="AU44" s="69"/>
      <c r="AV44" s="69"/>
      <c r="AW44" s="69"/>
      <c r="AX44" s="69"/>
      <c r="AY44" s="69"/>
      <c r="AZ44" s="69"/>
      <c r="BA44" s="69"/>
      <c r="BB44" s="69"/>
      <c r="BC44" s="69"/>
      <c r="BD44" s="69"/>
      <c r="BE44" s="69"/>
      <c r="BF44" s="69"/>
      <c r="BG44" s="69"/>
      <c r="BH44" s="69"/>
      <c r="BI44" s="69"/>
      <c r="BJ44" s="69"/>
      <c r="BK44" s="69"/>
      <c r="BL44" s="69"/>
      <c r="BM44" s="69"/>
      <c r="BN44" s="69"/>
      <c r="BO44" s="69"/>
      <c r="BP44" s="69"/>
      <c r="BQ44" s="69"/>
      <c r="BR44" s="69"/>
      <c r="BS44" s="69"/>
      <c r="BT44" s="69"/>
      <c r="BU44" s="69"/>
      <c r="BV44" s="69"/>
      <c r="BW44" s="69"/>
      <c r="BX44" s="69"/>
      <c r="BY44" s="69"/>
      <c r="BZ44" s="69"/>
      <c r="CA44" s="69"/>
      <c r="CB44" s="69"/>
      <c r="CC44" s="69"/>
      <c r="CD44" s="69"/>
      <c r="CE44" s="69"/>
      <c r="CF44" s="69"/>
      <c r="CG44" s="69"/>
      <c r="CH44" s="69"/>
      <c r="CI44" s="69"/>
      <c r="CJ44" s="69"/>
      <c r="CK44" s="69"/>
      <c r="CL44" s="69"/>
      <c r="CM44" s="69"/>
      <c r="CN44" s="69"/>
      <c r="CO44" s="69"/>
      <c r="CP44" s="69"/>
      <c r="CQ44" s="69"/>
      <c r="CR44" s="69"/>
      <c r="CS44" s="69"/>
      <c r="CT44" s="69"/>
      <c r="CU44" s="69"/>
      <c r="CV44" s="69"/>
      <c r="CW44" s="69"/>
      <c r="CX44" s="69"/>
      <c r="CY44" s="69"/>
      <c r="CZ44" s="69"/>
      <c r="DA44" s="69"/>
      <c r="DB44" s="69"/>
      <c r="DC44" s="69"/>
      <c r="DD44" s="69"/>
      <c r="DE44" s="69"/>
      <c r="DF44" s="69"/>
      <c r="DG44" s="69"/>
      <c r="DH44" s="69"/>
      <c r="DI44" s="69"/>
      <c r="DJ44" s="69"/>
      <c r="DK44" s="69"/>
      <c r="DL44" s="69"/>
      <c r="DM44" s="69"/>
      <c r="DN44" s="69"/>
      <c r="DO44" s="69"/>
      <c r="DP44" s="69"/>
      <c r="DQ44" s="69"/>
      <c r="DR44" s="69"/>
      <c r="DS44" s="69"/>
      <c r="DT44" s="69"/>
      <c r="DU44" s="69"/>
      <c r="DV44" s="69"/>
      <c r="DW44" s="69"/>
      <c r="DX44" s="69"/>
      <c r="DY44" s="69"/>
      <c r="DZ44" s="69"/>
      <c r="EA44" s="69"/>
      <c r="EB44" s="69"/>
      <c r="EC44" s="69"/>
      <c r="ED44" s="69"/>
      <c r="EE44" s="69"/>
      <c r="EF44" s="69"/>
      <c r="EG44" s="69"/>
      <c r="EH44" s="69"/>
      <c r="EI44" s="69"/>
      <c r="EJ44" s="69"/>
      <c r="EK44" s="69"/>
      <c r="EL44" s="69"/>
      <c r="EM44" s="69"/>
      <c r="EN44" s="69"/>
      <c r="EO44" s="69"/>
      <c r="EP44" s="69"/>
      <c r="EQ44" s="69"/>
      <c r="ER44" s="69"/>
      <c r="ES44" s="69"/>
      <c r="ET44" s="69"/>
      <c r="EU44" s="69"/>
      <c r="EV44" s="69"/>
      <c r="EW44" s="69"/>
      <c r="EX44" s="69"/>
      <c r="EY44" s="69"/>
      <c r="EZ44" s="69"/>
      <c r="FA44" s="69"/>
      <c r="FB44" s="69"/>
      <c r="FC44" s="69"/>
      <c r="FD44" s="69"/>
      <c r="FE44" s="69"/>
      <c r="FF44" s="69"/>
      <c r="FG44" s="69"/>
      <c r="FH44" s="69"/>
      <c r="FI44" s="69"/>
      <c r="FJ44" s="69"/>
      <c r="FK44" s="69"/>
      <c r="FL44" s="69"/>
      <c r="FM44" s="69"/>
      <c r="FN44" s="69"/>
      <c r="FO44" s="69"/>
      <c r="FP44" s="69"/>
      <c r="FQ44" s="69"/>
      <c r="FR44" s="69"/>
      <c r="FS44" s="69"/>
      <c r="FT44" s="69"/>
      <c r="FU44" s="69"/>
      <c r="FV44" s="69"/>
      <c r="FW44" s="69"/>
      <c r="FX44" s="69"/>
      <c r="FY44" s="69"/>
      <c r="FZ44" s="69"/>
      <c r="GA44" s="69"/>
      <c r="GB44" s="69"/>
      <c r="GC44" s="69"/>
      <c r="GD44" s="69"/>
      <c r="GE44" s="69"/>
      <c r="GF44" s="69"/>
      <c r="GG44" s="69"/>
      <c r="GH44" s="69"/>
      <c r="GI44" s="69"/>
      <c r="GJ44" s="69"/>
      <c r="GK44" s="69"/>
      <c r="GL44" s="69"/>
    </row>
    <row r="45" spans="2:198" s="77" customFormat="1" ht="14.85" customHeight="1" thickBot="1" x14ac:dyDescent="0.35">
      <c r="B45" s="98"/>
      <c r="C45" s="315" t="s">
        <v>49</v>
      </c>
      <c r="D45" s="315"/>
      <c r="E45" s="315"/>
      <c r="F45" s="315"/>
      <c r="G45" s="167">
        <f>ROUND(SUM(G15:G44),0)</f>
        <v>1095524500</v>
      </c>
      <c r="H45" s="69"/>
      <c r="I45" s="102"/>
      <c r="J45" s="102"/>
      <c r="K45" s="102"/>
      <c r="L45" s="189"/>
      <c r="M45" s="189">
        <f t="shared" si="1"/>
        <v>0</v>
      </c>
      <c r="N45" s="102" t="e">
        <f t="shared" si="2"/>
        <v>#DIV/0!</v>
      </c>
      <c r="O45" s="102"/>
      <c r="P45" s="102"/>
      <c r="Q45" s="69"/>
      <c r="R45" s="69"/>
      <c r="S45" s="69"/>
      <c r="T45" s="69"/>
      <c r="U45" s="69"/>
      <c r="V45" s="69"/>
      <c r="W45" s="69"/>
      <c r="X45" s="69"/>
      <c r="Y45" s="69"/>
      <c r="Z45" s="69"/>
      <c r="AA45" s="69"/>
      <c r="AB45" s="69"/>
      <c r="AC45" s="69"/>
      <c r="AD45" s="69"/>
      <c r="AE45" s="69"/>
      <c r="AF45" s="69"/>
      <c r="AG45" s="69"/>
      <c r="AH45" s="69"/>
      <c r="AI45" s="69"/>
      <c r="AJ45" s="69"/>
      <c r="AK45" s="69"/>
      <c r="AL45" s="69"/>
      <c r="AM45" s="69"/>
      <c r="AN45" s="69"/>
      <c r="AO45" s="69"/>
      <c r="AP45" s="69"/>
      <c r="AQ45" s="69"/>
      <c r="AR45" s="69"/>
      <c r="AS45" s="69"/>
      <c r="AT45" s="69"/>
      <c r="AU45" s="69"/>
      <c r="AV45" s="69"/>
      <c r="AW45" s="69"/>
      <c r="AX45" s="69"/>
      <c r="AY45" s="69"/>
      <c r="AZ45" s="69"/>
      <c r="BA45" s="69"/>
      <c r="BB45" s="69"/>
      <c r="BC45" s="69"/>
      <c r="BD45" s="69"/>
      <c r="BE45" s="69"/>
      <c r="BF45" s="69"/>
      <c r="BG45" s="69"/>
      <c r="BH45" s="69"/>
      <c r="BI45" s="69"/>
      <c r="BJ45" s="69"/>
      <c r="BK45" s="69"/>
      <c r="BL45" s="69"/>
      <c r="BM45" s="69"/>
      <c r="BN45" s="69"/>
      <c r="BO45" s="69"/>
      <c r="BP45" s="69"/>
      <c r="BQ45" s="69"/>
      <c r="BR45" s="69"/>
      <c r="BS45" s="69"/>
      <c r="BT45" s="69"/>
      <c r="BU45" s="69"/>
      <c r="BV45" s="69"/>
      <c r="BW45" s="69"/>
      <c r="BX45" s="69"/>
      <c r="BY45" s="69"/>
      <c r="BZ45" s="69"/>
      <c r="CA45" s="69"/>
      <c r="CB45" s="69"/>
      <c r="CC45" s="69"/>
      <c r="CD45" s="69"/>
      <c r="CE45" s="69"/>
      <c r="CF45" s="69"/>
      <c r="CG45" s="69"/>
      <c r="CH45" s="69"/>
      <c r="CI45" s="69"/>
      <c r="CJ45" s="69"/>
      <c r="CK45" s="69"/>
      <c r="CL45" s="69"/>
      <c r="CM45" s="69"/>
      <c r="CN45" s="69"/>
      <c r="CO45" s="69"/>
      <c r="CP45" s="69"/>
      <c r="CQ45" s="69"/>
      <c r="CR45" s="69"/>
      <c r="CS45" s="69"/>
      <c r="CT45" s="69"/>
      <c r="CU45" s="69"/>
      <c r="CV45" s="69"/>
      <c r="CW45" s="69"/>
      <c r="CX45" s="69"/>
      <c r="CY45" s="69"/>
      <c r="CZ45" s="69"/>
      <c r="DA45" s="69"/>
      <c r="DB45" s="69"/>
      <c r="DC45" s="69"/>
      <c r="DD45" s="69"/>
      <c r="DE45" s="69"/>
      <c r="DF45" s="69"/>
      <c r="DG45" s="69"/>
      <c r="DH45" s="69"/>
      <c r="DI45" s="69"/>
      <c r="DJ45" s="69"/>
      <c r="DK45" s="69"/>
      <c r="DL45" s="69"/>
      <c r="DM45" s="69"/>
      <c r="DN45" s="69"/>
      <c r="DO45" s="69"/>
      <c r="DP45" s="69"/>
      <c r="DQ45" s="69"/>
      <c r="DR45" s="69"/>
      <c r="DS45" s="69"/>
      <c r="DT45" s="69"/>
      <c r="DU45" s="69"/>
      <c r="DV45" s="69"/>
      <c r="DW45" s="69"/>
      <c r="DX45" s="69"/>
      <c r="DY45" s="69"/>
      <c r="DZ45" s="69"/>
      <c r="EA45" s="69"/>
      <c r="EB45" s="69"/>
      <c r="EC45" s="69"/>
      <c r="ED45" s="69"/>
      <c r="EE45" s="69"/>
      <c r="EF45" s="69"/>
      <c r="EG45" s="69"/>
      <c r="EH45" s="69"/>
      <c r="EI45" s="69"/>
      <c r="EJ45" s="69"/>
      <c r="EK45" s="69"/>
      <c r="EL45" s="69"/>
      <c r="EM45" s="69"/>
      <c r="EN45" s="69"/>
      <c r="EO45" s="69"/>
      <c r="EP45" s="69"/>
      <c r="EQ45" s="69"/>
      <c r="ER45" s="69"/>
      <c r="ES45" s="69"/>
      <c r="ET45" s="69"/>
      <c r="EU45" s="69"/>
      <c r="EV45" s="69"/>
      <c r="EW45" s="69"/>
      <c r="EX45" s="69"/>
      <c r="EY45" s="69"/>
      <c r="EZ45" s="69"/>
      <c r="FA45" s="69"/>
      <c r="FB45" s="69"/>
      <c r="FC45" s="69"/>
      <c r="FD45" s="69"/>
      <c r="FE45" s="69"/>
      <c r="FF45" s="69"/>
      <c r="FG45" s="69"/>
      <c r="FH45" s="69"/>
      <c r="FI45" s="69"/>
      <c r="FJ45" s="69"/>
      <c r="FK45" s="69"/>
      <c r="FL45" s="69"/>
      <c r="FM45" s="69"/>
      <c r="FN45" s="69"/>
      <c r="FO45" s="69"/>
      <c r="FP45" s="69"/>
      <c r="FQ45" s="69"/>
      <c r="FR45" s="69"/>
      <c r="FS45" s="69"/>
      <c r="FT45" s="69"/>
      <c r="FU45" s="69"/>
      <c r="FV45" s="69"/>
      <c r="FW45" s="69"/>
      <c r="FX45" s="69"/>
      <c r="FY45" s="69"/>
      <c r="FZ45" s="69"/>
      <c r="GA45" s="69"/>
      <c r="GB45" s="69"/>
      <c r="GC45" s="69"/>
      <c r="GD45" s="69"/>
      <c r="GE45" s="69"/>
      <c r="GF45" s="69"/>
      <c r="GG45" s="69"/>
      <c r="GH45" s="69"/>
      <c r="GI45" s="69"/>
      <c r="GJ45" s="69"/>
      <c r="GK45" s="69"/>
      <c r="GL45" s="69"/>
      <c r="GM45" s="69"/>
      <c r="GN45" s="69"/>
      <c r="GO45" s="69"/>
      <c r="GP45" s="69"/>
    </row>
    <row r="46" spans="2:198" s="77" customFormat="1" ht="18" customHeight="1" thickBot="1" x14ac:dyDescent="0.35">
      <c r="B46" s="99"/>
      <c r="C46" s="316" t="s">
        <v>50</v>
      </c>
      <c r="D46" s="316"/>
      <c r="E46" s="316"/>
      <c r="F46" s="316"/>
      <c r="G46" s="100">
        <v>2.4</v>
      </c>
      <c r="H46" s="101" t="s">
        <v>51</v>
      </c>
      <c r="I46" s="373">
        <f>+G45*0.4</f>
        <v>438209800</v>
      </c>
      <c r="J46" s="374"/>
      <c r="K46" s="186"/>
      <c r="L46" s="186"/>
      <c r="M46" s="102">
        <f t="shared" si="1"/>
        <v>0</v>
      </c>
      <c r="N46" s="102" t="e">
        <f t="shared" si="2"/>
        <v>#DIV/0!</v>
      </c>
      <c r="O46" s="102"/>
      <c r="P46" s="102"/>
      <c r="Q46" s="69"/>
      <c r="R46" s="69"/>
      <c r="S46" s="69"/>
      <c r="T46" s="69"/>
      <c r="U46" s="69"/>
      <c r="V46" s="69"/>
      <c r="W46" s="69"/>
      <c r="X46" s="69"/>
      <c r="Y46" s="69"/>
      <c r="Z46" s="69"/>
      <c r="AA46" s="69"/>
      <c r="AB46" s="69"/>
      <c r="AC46" s="69"/>
      <c r="AD46" s="69"/>
      <c r="AE46" s="69"/>
      <c r="AF46" s="69"/>
      <c r="AG46" s="69"/>
      <c r="AH46" s="69"/>
      <c r="AI46" s="69"/>
      <c r="AJ46" s="69"/>
      <c r="AK46" s="69"/>
      <c r="AL46" s="69"/>
      <c r="AM46" s="69"/>
      <c r="AN46" s="69"/>
      <c r="AO46" s="69"/>
      <c r="AP46" s="69"/>
      <c r="AQ46" s="69"/>
      <c r="AR46" s="69"/>
      <c r="AS46" s="69"/>
      <c r="AT46" s="69"/>
      <c r="AU46" s="69"/>
      <c r="AV46" s="69"/>
      <c r="AW46" s="69"/>
      <c r="AX46" s="69"/>
      <c r="AY46" s="69"/>
      <c r="AZ46" s="69"/>
      <c r="BA46" s="69"/>
      <c r="BB46" s="69"/>
      <c r="BC46" s="69"/>
      <c r="BD46" s="69"/>
      <c r="BE46" s="69"/>
      <c r="BF46" s="69"/>
      <c r="BG46" s="69"/>
      <c r="BH46" s="69"/>
      <c r="BI46" s="69"/>
      <c r="BJ46" s="69"/>
      <c r="BK46" s="69"/>
      <c r="BL46" s="69"/>
      <c r="BM46" s="69"/>
      <c r="BN46" s="69"/>
      <c r="BO46" s="69"/>
      <c r="BP46" s="69"/>
      <c r="BQ46" s="69"/>
      <c r="BR46" s="69"/>
      <c r="BS46" s="69"/>
      <c r="BT46" s="69"/>
      <c r="BU46" s="69"/>
      <c r="BV46" s="69"/>
      <c r="BW46" s="69"/>
      <c r="BX46" s="69"/>
      <c r="BY46" s="69"/>
      <c r="BZ46" s="69"/>
      <c r="CA46" s="69"/>
      <c r="CB46" s="69"/>
      <c r="CC46" s="69"/>
      <c r="CD46" s="69"/>
      <c r="CE46" s="69"/>
      <c r="CF46" s="69"/>
      <c r="CG46" s="69"/>
      <c r="CH46" s="69"/>
      <c r="CI46" s="69"/>
      <c r="CJ46" s="69"/>
      <c r="CK46" s="69"/>
      <c r="CL46" s="69"/>
      <c r="CM46" s="69"/>
      <c r="CN46" s="69"/>
      <c r="CO46" s="69"/>
      <c r="CP46" s="69"/>
      <c r="CQ46" s="69"/>
      <c r="CR46" s="69"/>
      <c r="CS46" s="69"/>
      <c r="CT46" s="69"/>
      <c r="CU46" s="69"/>
      <c r="CV46" s="69"/>
      <c r="CW46" s="69"/>
      <c r="CX46" s="69"/>
      <c r="CY46" s="69"/>
      <c r="CZ46" s="69"/>
      <c r="DA46" s="69"/>
      <c r="DB46" s="69"/>
      <c r="DC46" s="69"/>
      <c r="DD46" s="69"/>
      <c r="DE46" s="69"/>
      <c r="DF46" s="69"/>
      <c r="DG46" s="69"/>
      <c r="DH46" s="69"/>
      <c r="DI46" s="69"/>
      <c r="DJ46" s="69"/>
      <c r="DK46" s="69"/>
      <c r="DL46" s="69"/>
      <c r="DM46" s="69"/>
      <c r="DN46" s="69"/>
      <c r="DO46" s="69"/>
      <c r="DP46" s="69"/>
      <c r="DQ46" s="69"/>
      <c r="DR46" s="69"/>
      <c r="DS46" s="69"/>
      <c r="DT46" s="69"/>
      <c r="DU46" s="69"/>
      <c r="DV46" s="69"/>
      <c r="DW46" s="69"/>
      <c r="DX46" s="69"/>
      <c r="DY46" s="69"/>
      <c r="DZ46" s="69"/>
      <c r="EA46" s="69"/>
      <c r="EB46" s="69"/>
      <c r="EC46" s="69"/>
      <c r="ED46" s="69"/>
      <c r="EE46" s="69"/>
      <c r="EF46" s="69"/>
      <c r="EG46" s="69"/>
      <c r="EH46" s="69"/>
      <c r="EI46" s="69"/>
      <c r="EJ46" s="69"/>
      <c r="EK46" s="69"/>
      <c r="EL46" s="69"/>
      <c r="EM46" s="69"/>
      <c r="EN46" s="69"/>
      <c r="EO46" s="69"/>
      <c r="EP46" s="69"/>
      <c r="EQ46" s="69"/>
      <c r="ER46" s="69"/>
      <c r="ES46" s="69"/>
      <c r="ET46" s="69"/>
      <c r="EU46" s="69"/>
      <c r="EV46" s="69"/>
      <c r="EW46" s="69"/>
      <c r="EX46" s="69"/>
      <c r="EY46" s="69"/>
      <c r="EZ46" s="69"/>
      <c r="FA46" s="69"/>
      <c r="FB46" s="69"/>
      <c r="FC46" s="69"/>
      <c r="FD46" s="69"/>
      <c r="FE46" s="69"/>
      <c r="FF46" s="69"/>
      <c r="FG46" s="69"/>
      <c r="FH46" s="69"/>
      <c r="FI46" s="69"/>
      <c r="FJ46" s="69"/>
      <c r="FK46" s="69"/>
      <c r="FL46" s="69"/>
      <c r="FM46" s="69"/>
      <c r="FN46" s="69"/>
      <c r="FO46" s="69"/>
      <c r="FP46" s="69"/>
      <c r="FQ46" s="69"/>
      <c r="FR46" s="69"/>
      <c r="FS46" s="69"/>
      <c r="FT46" s="69"/>
      <c r="FU46" s="69"/>
      <c r="FV46" s="69"/>
      <c r="FW46" s="69"/>
      <c r="FX46" s="69"/>
      <c r="FY46" s="69"/>
      <c r="FZ46" s="69"/>
      <c r="GA46" s="69"/>
      <c r="GB46" s="69"/>
      <c r="GC46" s="69"/>
      <c r="GD46" s="69"/>
      <c r="GE46" s="69"/>
      <c r="GF46" s="69"/>
      <c r="GG46" s="69"/>
      <c r="GH46" s="69"/>
      <c r="GI46" s="69"/>
      <c r="GJ46" s="69"/>
      <c r="GK46" s="69"/>
      <c r="GL46" s="69"/>
      <c r="GM46" s="69"/>
      <c r="GN46" s="69"/>
      <c r="GO46" s="69"/>
      <c r="GP46" s="69"/>
    </row>
    <row r="47" spans="2:198" s="77" customFormat="1" ht="18" customHeight="1" thickBot="1" x14ac:dyDescent="0.35">
      <c r="B47" s="103"/>
      <c r="C47" s="296" t="s">
        <v>52</v>
      </c>
      <c r="D47" s="296"/>
      <c r="E47" s="296"/>
      <c r="F47" s="296"/>
      <c r="G47" s="104">
        <f>+ROUND(G45*G46,0)</f>
        <v>2629258800</v>
      </c>
      <c r="H47" s="105"/>
      <c r="I47" s="186"/>
      <c r="J47" s="187">
        <f>+I46/6.5</f>
        <v>67416892.307692304</v>
      </c>
      <c r="K47" s="360" t="s">
        <v>121</v>
      </c>
      <c r="L47" s="360"/>
      <c r="M47" s="102" t="e">
        <f t="shared" si="1"/>
        <v>#VALUE!</v>
      </c>
      <c r="N47" s="102" t="e">
        <f t="shared" si="2"/>
        <v>#DIV/0!</v>
      </c>
      <c r="O47" s="102"/>
      <c r="P47" s="102"/>
      <c r="Q47" s="69"/>
      <c r="R47" s="69"/>
      <c r="S47" s="69"/>
      <c r="T47" s="69"/>
      <c r="U47" s="69"/>
      <c r="V47" s="69"/>
      <c r="W47" s="69"/>
      <c r="X47" s="69"/>
      <c r="Y47" s="69"/>
      <c r="Z47" s="69"/>
      <c r="AA47" s="69"/>
      <c r="AB47" s="69"/>
      <c r="AC47" s="69"/>
      <c r="AD47" s="69"/>
      <c r="AE47" s="69"/>
      <c r="AF47" s="69"/>
      <c r="AG47" s="69"/>
      <c r="AH47" s="69"/>
      <c r="AI47" s="69"/>
      <c r="AJ47" s="69"/>
      <c r="AK47" s="69"/>
      <c r="AL47" s="69"/>
      <c r="AM47" s="69"/>
      <c r="AN47" s="69"/>
      <c r="AO47" s="69"/>
      <c r="AP47" s="69"/>
      <c r="AQ47" s="69"/>
      <c r="AR47" s="69"/>
      <c r="AS47" s="69"/>
      <c r="AT47" s="69"/>
      <c r="AU47" s="69"/>
      <c r="AV47" s="69"/>
      <c r="AW47" s="69"/>
      <c r="AX47" s="69"/>
      <c r="AY47" s="69"/>
      <c r="AZ47" s="69"/>
      <c r="BA47" s="69"/>
      <c r="BB47" s="69"/>
      <c r="BC47" s="69"/>
      <c r="BD47" s="69"/>
      <c r="BE47" s="69"/>
      <c r="BF47" s="69"/>
      <c r="BG47" s="69"/>
      <c r="BH47" s="69"/>
      <c r="BI47" s="69"/>
      <c r="BJ47" s="69"/>
      <c r="BK47" s="69"/>
      <c r="BL47" s="69"/>
      <c r="BM47" s="69"/>
      <c r="BN47" s="69"/>
      <c r="BO47" s="69"/>
      <c r="BP47" s="69"/>
      <c r="BQ47" s="69"/>
      <c r="BR47" s="69"/>
      <c r="BS47" s="69"/>
      <c r="BT47" s="69"/>
      <c r="BU47" s="69"/>
      <c r="BV47" s="69"/>
      <c r="BW47" s="69"/>
      <c r="BX47" s="69"/>
      <c r="BY47" s="69"/>
      <c r="BZ47" s="69"/>
      <c r="CA47" s="69"/>
      <c r="CB47" s="69"/>
      <c r="CC47" s="69"/>
      <c r="CD47" s="69"/>
      <c r="CE47" s="69"/>
      <c r="CF47" s="69"/>
      <c r="CG47" s="69"/>
      <c r="CH47" s="69"/>
      <c r="CI47" s="69"/>
      <c r="CJ47" s="69"/>
      <c r="CK47" s="69"/>
      <c r="CL47" s="69"/>
      <c r="CM47" s="69"/>
      <c r="CN47" s="69"/>
      <c r="CO47" s="69"/>
      <c r="CP47" s="69"/>
      <c r="CQ47" s="69"/>
      <c r="CR47" s="69"/>
      <c r="CS47" s="69"/>
      <c r="CT47" s="69"/>
      <c r="CU47" s="69"/>
      <c r="CV47" s="69"/>
      <c r="CW47" s="69"/>
      <c r="CX47" s="69"/>
      <c r="CY47" s="69"/>
      <c r="CZ47" s="69"/>
      <c r="DA47" s="69"/>
      <c r="DB47" s="69"/>
      <c r="DC47" s="69"/>
      <c r="DD47" s="69"/>
      <c r="DE47" s="69"/>
      <c r="DF47" s="69"/>
      <c r="DG47" s="69"/>
      <c r="DH47" s="69"/>
      <c r="DI47" s="69"/>
      <c r="DJ47" s="69"/>
      <c r="DK47" s="69"/>
      <c r="DL47" s="69"/>
      <c r="DM47" s="69"/>
      <c r="DN47" s="69"/>
      <c r="DO47" s="69"/>
      <c r="DP47" s="69"/>
      <c r="DQ47" s="69"/>
      <c r="DR47" s="69"/>
      <c r="DS47" s="69"/>
      <c r="DT47" s="69"/>
      <c r="DU47" s="69"/>
      <c r="DV47" s="69"/>
      <c r="DW47" s="69"/>
      <c r="DX47" s="69"/>
      <c r="DY47" s="69"/>
      <c r="DZ47" s="69"/>
      <c r="EA47" s="69"/>
      <c r="EB47" s="69"/>
      <c r="EC47" s="69"/>
      <c r="ED47" s="69"/>
      <c r="EE47" s="69"/>
      <c r="EF47" s="69"/>
      <c r="EG47" s="69"/>
      <c r="EH47" s="69"/>
      <c r="EI47" s="69"/>
      <c r="EJ47" s="69"/>
      <c r="EK47" s="69"/>
      <c r="EL47" s="69"/>
      <c r="EM47" s="69"/>
      <c r="EN47" s="69"/>
      <c r="EO47" s="69"/>
      <c r="EP47" s="69"/>
      <c r="EQ47" s="69"/>
      <c r="ER47" s="69"/>
      <c r="ES47" s="69"/>
      <c r="ET47" s="69"/>
      <c r="EU47" s="69"/>
      <c r="EV47" s="69"/>
      <c r="EW47" s="69"/>
      <c r="EX47" s="69"/>
      <c r="EY47" s="69"/>
      <c r="EZ47" s="69"/>
      <c r="FA47" s="69"/>
      <c r="FB47" s="69"/>
      <c r="FC47" s="69"/>
      <c r="FD47" s="69"/>
      <c r="FE47" s="69"/>
      <c r="FF47" s="69"/>
      <c r="FG47" s="69"/>
      <c r="FH47" s="69"/>
      <c r="FI47" s="69"/>
      <c r="FJ47" s="69"/>
      <c r="FK47" s="69"/>
      <c r="FL47" s="69"/>
      <c r="FM47" s="69"/>
      <c r="FN47" s="69"/>
      <c r="FO47" s="69"/>
      <c r="FP47" s="69"/>
      <c r="FQ47" s="69"/>
      <c r="FR47" s="69"/>
      <c r="FS47" s="69"/>
      <c r="FT47" s="69"/>
      <c r="FU47" s="69"/>
      <c r="FV47" s="69"/>
      <c r="FW47" s="69"/>
      <c r="FX47" s="69"/>
      <c r="FY47" s="69"/>
      <c r="FZ47" s="69"/>
      <c r="GA47" s="69"/>
      <c r="GB47" s="69"/>
      <c r="GC47" s="69"/>
      <c r="GD47" s="69"/>
      <c r="GE47" s="69"/>
      <c r="GF47" s="69"/>
      <c r="GG47" s="69"/>
      <c r="GH47" s="69"/>
      <c r="GI47" s="69"/>
      <c r="GJ47" s="69"/>
      <c r="GK47" s="69"/>
      <c r="GL47" s="69"/>
      <c r="GM47" s="69"/>
      <c r="GN47" s="69"/>
      <c r="GO47" s="69"/>
      <c r="GP47" s="69"/>
    </row>
    <row r="48" spans="2:198" s="77" customFormat="1" ht="18" customHeight="1" thickBot="1" x14ac:dyDescent="0.35">
      <c r="B48" s="297" t="s">
        <v>53</v>
      </c>
      <c r="C48" s="298"/>
      <c r="D48" s="298"/>
      <c r="E48" s="298"/>
      <c r="F48" s="298"/>
      <c r="G48" s="299"/>
      <c r="H48" s="106"/>
      <c r="I48" s="102"/>
      <c r="J48" s="102"/>
      <c r="K48" s="102"/>
      <c r="L48" s="102"/>
      <c r="M48" s="102">
        <f t="shared" si="1"/>
        <v>0</v>
      </c>
      <c r="N48" s="102" t="e">
        <f t="shared" si="2"/>
        <v>#DIV/0!</v>
      </c>
      <c r="O48" s="102"/>
      <c r="P48" s="102"/>
      <c r="Q48" s="69"/>
      <c r="R48" s="69"/>
      <c r="S48" s="69"/>
      <c r="T48" s="69"/>
      <c r="U48" s="69"/>
      <c r="V48" s="69"/>
      <c r="W48" s="69"/>
      <c r="X48" s="69"/>
      <c r="Y48" s="69"/>
      <c r="Z48" s="69"/>
      <c r="AA48" s="69"/>
      <c r="AB48" s="69"/>
      <c r="AC48" s="69"/>
      <c r="AD48" s="69"/>
      <c r="AE48" s="69"/>
      <c r="AF48" s="69"/>
      <c r="AG48" s="69"/>
      <c r="AH48" s="69"/>
      <c r="AI48" s="69"/>
      <c r="AJ48" s="69"/>
      <c r="AK48" s="69"/>
      <c r="AL48" s="69"/>
      <c r="AM48" s="69"/>
      <c r="AN48" s="69"/>
      <c r="AO48" s="69"/>
      <c r="AP48" s="69"/>
      <c r="AQ48" s="69"/>
      <c r="AR48" s="69"/>
      <c r="AS48" s="69"/>
      <c r="AT48" s="69"/>
      <c r="AU48" s="69"/>
      <c r="AV48" s="69"/>
      <c r="AW48" s="69"/>
      <c r="AX48" s="69"/>
      <c r="AY48" s="69"/>
      <c r="AZ48" s="69"/>
      <c r="BA48" s="69"/>
      <c r="BB48" s="69"/>
      <c r="BC48" s="69"/>
      <c r="BD48" s="69"/>
      <c r="BE48" s="69"/>
      <c r="BF48" s="69"/>
      <c r="BG48" s="69"/>
      <c r="BH48" s="69"/>
      <c r="BI48" s="69"/>
      <c r="BJ48" s="69"/>
      <c r="BK48" s="69"/>
      <c r="BL48" s="69"/>
      <c r="BM48" s="69"/>
      <c r="BN48" s="69"/>
      <c r="BO48" s="69"/>
      <c r="BP48" s="69"/>
      <c r="BQ48" s="69"/>
      <c r="BR48" s="69"/>
      <c r="BS48" s="69"/>
      <c r="BT48" s="69"/>
      <c r="BU48" s="69"/>
      <c r="BV48" s="69"/>
      <c r="BW48" s="69"/>
      <c r="BX48" s="69"/>
      <c r="BY48" s="69"/>
      <c r="BZ48" s="69"/>
      <c r="CA48" s="69"/>
      <c r="CB48" s="69"/>
      <c r="CC48" s="69"/>
      <c r="CD48" s="69"/>
      <c r="CE48" s="69"/>
      <c r="CF48" s="69"/>
      <c r="CG48" s="69"/>
      <c r="CH48" s="69"/>
      <c r="CI48" s="69"/>
      <c r="CJ48" s="69"/>
      <c r="CK48" s="69"/>
      <c r="CL48" s="69"/>
      <c r="CM48" s="69"/>
      <c r="CN48" s="69"/>
      <c r="CO48" s="69"/>
      <c r="CP48" s="69"/>
      <c r="CQ48" s="69"/>
      <c r="CR48" s="69"/>
      <c r="CS48" s="69"/>
      <c r="CT48" s="69"/>
      <c r="CU48" s="69"/>
      <c r="CV48" s="69"/>
      <c r="CW48" s="69"/>
      <c r="CX48" s="69"/>
      <c r="CY48" s="69"/>
      <c r="CZ48" s="69"/>
      <c r="DA48" s="69"/>
      <c r="DB48" s="69"/>
      <c r="DC48" s="69"/>
      <c r="DD48" s="69"/>
      <c r="DE48" s="69"/>
      <c r="DF48" s="69"/>
      <c r="DG48" s="69"/>
      <c r="DH48" s="69"/>
      <c r="DI48" s="69"/>
      <c r="DJ48" s="69"/>
      <c r="DK48" s="69"/>
      <c r="DL48" s="69"/>
      <c r="DM48" s="69"/>
      <c r="DN48" s="69"/>
      <c r="DO48" s="69"/>
      <c r="DP48" s="69"/>
      <c r="DQ48" s="69"/>
      <c r="DR48" s="69"/>
      <c r="DS48" s="69"/>
      <c r="DT48" s="69"/>
      <c r="DU48" s="69"/>
      <c r="DV48" s="69"/>
      <c r="DW48" s="69"/>
      <c r="DX48" s="69"/>
      <c r="DY48" s="69"/>
      <c r="DZ48" s="69"/>
      <c r="EA48" s="69"/>
      <c r="EB48" s="69"/>
      <c r="EC48" s="69"/>
      <c r="ED48" s="69"/>
      <c r="EE48" s="69"/>
      <c r="EF48" s="69"/>
      <c r="EG48" s="69"/>
      <c r="EH48" s="69"/>
      <c r="EI48" s="69"/>
      <c r="EJ48" s="69"/>
      <c r="EK48" s="69"/>
      <c r="EL48" s="69"/>
      <c r="EM48" s="69"/>
      <c r="EN48" s="69"/>
      <c r="EO48" s="69"/>
      <c r="EP48" s="69"/>
      <c r="EQ48" s="69"/>
      <c r="ER48" s="69"/>
      <c r="ES48" s="69"/>
      <c r="ET48" s="69"/>
      <c r="EU48" s="69"/>
      <c r="EV48" s="69"/>
      <c r="EW48" s="69"/>
      <c r="EX48" s="69"/>
      <c r="EY48" s="69"/>
      <c r="EZ48" s="69"/>
      <c r="FA48" s="69"/>
      <c r="FB48" s="69"/>
      <c r="FC48" s="69"/>
      <c r="FD48" s="69"/>
      <c r="FE48" s="69"/>
      <c r="FF48" s="69"/>
      <c r="FG48" s="69"/>
      <c r="FH48" s="69"/>
      <c r="FI48" s="69"/>
      <c r="FJ48" s="69"/>
      <c r="FK48" s="69"/>
      <c r="FL48" s="69"/>
      <c r="FM48" s="69"/>
      <c r="FN48" s="69"/>
      <c r="FO48" s="69"/>
      <c r="FP48" s="69"/>
      <c r="FQ48" s="69"/>
      <c r="FR48" s="69"/>
      <c r="FS48" s="69"/>
      <c r="FT48" s="69"/>
      <c r="FU48" s="69"/>
      <c r="FV48" s="69"/>
      <c r="FW48" s="69"/>
      <c r="FX48" s="69"/>
      <c r="FY48" s="69"/>
      <c r="FZ48" s="69"/>
      <c r="GA48" s="69"/>
      <c r="GB48" s="69"/>
      <c r="GC48" s="69"/>
      <c r="GD48" s="69"/>
      <c r="GE48" s="69"/>
      <c r="GF48" s="69"/>
      <c r="GG48" s="69"/>
      <c r="GH48" s="69"/>
      <c r="GI48" s="69"/>
      <c r="GJ48" s="69"/>
      <c r="GK48" s="69"/>
      <c r="GL48" s="69"/>
      <c r="GM48" s="69"/>
      <c r="GN48" s="69"/>
      <c r="GO48" s="69"/>
      <c r="GP48" s="69"/>
    </row>
    <row r="49" spans="2:198" s="77" customFormat="1" ht="14.85" customHeight="1" x14ac:dyDescent="0.3">
      <c r="B49" s="300"/>
      <c r="C49" s="302" t="s">
        <v>54</v>
      </c>
      <c r="D49" s="302" t="s">
        <v>55</v>
      </c>
      <c r="E49" s="107" t="s">
        <v>56</v>
      </c>
      <c r="F49" s="304" t="s">
        <v>57</v>
      </c>
      <c r="G49" s="108" t="s">
        <v>10</v>
      </c>
      <c r="H49" s="94"/>
      <c r="I49" s="102"/>
      <c r="J49" s="102"/>
      <c r="K49" s="102"/>
      <c r="L49" s="102"/>
      <c r="M49" s="102">
        <f t="shared" si="1"/>
        <v>0</v>
      </c>
      <c r="N49" s="102" t="e">
        <f t="shared" si="2"/>
        <v>#DIV/0!</v>
      </c>
      <c r="O49" s="102"/>
      <c r="P49" s="102"/>
      <c r="Q49" s="69"/>
      <c r="R49" s="69"/>
      <c r="S49" s="69"/>
      <c r="T49" s="69"/>
      <c r="U49" s="69"/>
      <c r="V49" s="69"/>
      <c r="W49" s="69"/>
      <c r="X49" s="69"/>
      <c r="Y49" s="69"/>
      <c r="Z49" s="69"/>
      <c r="AA49" s="69"/>
      <c r="AB49" s="69"/>
      <c r="AC49" s="69"/>
      <c r="AD49" s="69"/>
      <c r="AE49" s="69"/>
      <c r="AF49" s="69"/>
      <c r="AG49" s="69"/>
      <c r="AH49" s="69"/>
      <c r="AI49" s="69"/>
      <c r="AJ49" s="69"/>
      <c r="AK49" s="69"/>
      <c r="AL49" s="69"/>
      <c r="AM49" s="69"/>
      <c r="AN49" s="69"/>
      <c r="AO49" s="69"/>
      <c r="AP49" s="69"/>
      <c r="AQ49" s="69"/>
      <c r="AR49" s="69"/>
      <c r="AS49" s="69"/>
      <c r="AT49" s="69"/>
      <c r="AU49" s="69"/>
      <c r="AV49" s="69"/>
      <c r="AW49" s="69"/>
      <c r="AX49" s="69"/>
      <c r="AY49" s="69"/>
      <c r="AZ49" s="69"/>
      <c r="BA49" s="69"/>
      <c r="BB49" s="69"/>
      <c r="BC49" s="69"/>
      <c r="BD49" s="69"/>
      <c r="BE49" s="69"/>
      <c r="BF49" s="69"/>
      <c r="BG49" s="69"/>
      <c r="BH49" s="69"/>
      <c r="BI49" s="69"/>
      <c r="BJ49" s="69"/>
      <c r="BK49" s="69"/>
      <c r="BL49" s="69"/>
      <c r="BM49" s="69"/>
      <c r="BN49" s="69"/>
      <c r="BO49" s="69"/>
      <c r="BP49" s="69"/>
      <c r="BQ49" s="69"/>
      <c r="BR49" s="69"/>
      <c r="BS49" s="69"/>
      <c r="BT49" s="69"/>
      <c r="BU49" s="69"/>
      <c r="BV49" s="69"/>
      <c r="BW49" s="69"/>
      <c r="BX49" s="69"/>
      <c r="BY49" s="69"/>
      <c r="BZ49" s="69"/>
      <c r="CA49" s="69"/>
      <c r="CB49" s="69"/>
      <c r="CC49" s="69"/>
      <c r="CD49" s="69"/>
      <c r="CE49" s="69"/>
      <c r="CF49" s="69"/>
      <c r="CG49" s="69"/>
      <c r="CH49" s="69"/>
      <c r="CI49" s="69"/>
      <c r="CJ49" s="69"/>
      <c r="CK49" s="69"/>
      <c r="CL49" s="69"/>
      <c r="CM49" s="69"/>
      <c r="CN49" s="69"/>
      <c r="CO49" s="69"/>
      <c r="CP49" s="69"/>
      <c r="CQ49" s="69"/>
      <c r="CR49" s="69"/>
      <c r="CS49" s="69"/>
      <c r="CT49" s="69"/>
      <c r="CU49" s="69"/>
      <c r="CV49" s="69"/>
      <c r="CW49" s="69"/>
      <c r="CX49" s="69"/>
      <c r="CY49" s="69"/>
      <c r="CZ49" s="69"/>
      <c r="DA49" s="69"/>
      <c r="DB49" s="69"/>
      <c r="DC49" s="69"/>
      <c r="DD49" s="69"/>
      <c r="DE49" s="69"/>
      <c r="DF49" s="69"/>
      <c r="DG49" s="69"/>
      <c r="DH49" s="69"/>
      <c r="DI49" s="69"/>
      <c r="DJ49" s="69"/>
      <c r="DK49" s="69"/>
      <c r="DL49" s="69"/>
      <c r="DM49" s="69"/>
      <c r="DN49" s="69"/>
      <c r="DO49" s="69"/>
      <c r="DP49" s="69"/>
      <c r="DQ49" s="69"/>
      <c r="DR49" s="69"/>
      <c r="DS49" s="69"/>
      <c r="DT49" s="69"/>
      <c r="DU49" s="69"/>
      <c r="DV49" s="69"/>
      <c r="DW49" s="69"/>
      <c r="DX49" s="69"/>
      <c r="DY49" s="69"/>
      <c r="DZ49" s="69"/>
      <c r="EA49" s="69"/>
      <c r="EB49" s="69"/>
      <c r="EC49" s="69"/>
      <c r="ED49" s="69"/>
      <c r="EE49" s="69"/>
      <c r="EF49" s="69"/>
      <c r="EG49" s="69"/>
      <c r="EH49" s="69"/>
      <c r="EI49" s="69"/>
      <c r="EJ49" s="69"/>
      <c r="EK49" s="69"/>
      <c r="EL49" s="69"/>
      <c r="EM49" s="69"/>
      <c r="EN49" s="69"/>
      <c r="EO49" s="69"/>
      <c r="EP49" s="69"/>
      <c r="EQ49" s="69"/>
      <c r="ER49" s="69"/>
      <c r="ES49" s="69"/>
      <c r="ET49" s="69"/>
      <c r="EU49" s="69"/>
      <c r="EV49" s="69"/>
      <c r="EW49" s="69"/>
      <c r="EX49" s="69"/>
      <c r="EY49" s="69"/>
      <c r="EZ49" s="69"/>
      <c r="FA49" s="69"/>
      <c r="FB49" s="69"/>
      <c r="FC49" s="69"/>
      <c r="FD49" s="69"/>
      <c r="FE49" s="69"/>
      <c r="FF49" s="69"/>
      <c r="FG49" s="69"/>
      <c r="FH49" s="69"/>
      <c r="FI49" s="69"/>
      <c r="FJ49" s="69"/>
      <c r="FK49" s="69"/>
      <c r="FL49" s="69"/>
      <c r="FM49" s="69"/>
      <c r="FN49" s="69"/>
      <c r="FO49" s="69"/>
      <c r="FP49" s="69"/>
      <c r="FQ49" s="69"/>
      <c r="FR49" s="69"/>
      <c r="FS49" s="69"/>
      <c r="FT49" s="69"/>
      <c r="FU49" s="69"/>
      <c r="FV49" s="69"/>
      <c r="FW49" s="69"/>
      <c r="FX49" s="69"/>
      <c r="FY49" s="69"/>
      <c r="FZ49" s="69"/>
      <c r="GA49" s="69"/>
      <c r="GB49" s="69"/>
      <c r="GC49" s="69"/>
      <c r="GD49" s="69"/>
      <c r="GE49" s="69"/>
      <c r="GF49" s="69"/>
      <c r="GG49" s="69"/>
      <c r="GH49" s="69"/>
      <c r="GI49" s="69"/>
      <c r="GJ49" s="69"/>
      <c r="GK49" s="69"/>
      <c r="GL49" s="69"/>
      <c r="GM49" s="69"/>
      <c r="GN49" s="69"/>
      <c r="GO49" s="69"/>
      <c r="GP49" s="69"/>
    </row>
    <row r="50" spans="2:198" s="77" customFormat="1" ht="14.85" customHeight="1" x14ac:dyDescent="0.3">
      <c r="B50" s="301"/>
      <c r="C50" s="303"/>
      <c r="D50" s="303"/>
      <c r="E50" s="109" t="s">
        <v>59</v>
      </c>
      <c r="F50" s="305"/>
      <c r="G50" s="110" t="s">
        <v>14</v>
      </c>
      <c r="H50" s="69"/>
      <c r="I50" s="102"/>
      <c r="J50" s="102"/>
      <c r="K50" s="102"/>
      <c r="L50" s="102"/>
      <c r="M50" s="102">
        <f t="shared" si="1"/>
        <v>0</v>
      </c>
      <c r="N50" s="102" t="e">
        <f t="shared" si="2"/>
        <v>#DIV/0!</v>
      </c>
      <c r="O50" s="102"/>
      <c r="P50" s="102"/>
      <c r="Q50" s="69"/>
      <c r="R50" s="69"/>
      <c r="S50" s="69"/>
      <c r="T50" s="69"/>
      <c r="U50" s="69"/>
      <c r="V50" s="69"/>
      <c r="W50" s="69"/>
      <c r="X50" s="69"/>
      <c r="Y50" s="69"/>
      <c r="Z50" s="69"/>
      <c r="AA50" s="69"/>
      <c r="AB50" s="69"/>
      <c r="AC50" s="69"/>
      <c r="AD50" s="69"/>
      <c r="AE50" s="69"/>
      <c r="AF50" s="69"/>
      <c r="AG50" s="69"/>
      <c r="AH50" s="69"/>
      <c r="AI50" s="69"/>
      <c r="AJ50" s="69"/>
      <c r="AK50" s="69"/>
      <c r="AL50" s="69"/>
      <c r="AM50" s="69"/>
      <c r="AN50" s="69"/>
      <c r="AO50" s="69"/>
      <c r="AP50" s="69"/>
      <c r="AQ50" s="69"/>
      <c r="AR50" s="69"/>
      <c r="AS50" s="69"/>
      <c r="AT50" s="69"/>
      <c r="AU50" s="69"/>
      <c r="AV50" s="69"/>
      <c r="AW50" s="69"/>
      <c r="AX50" s="69"/>
      <c r="AY50" s="69"/>
      <c r="AZ50" s="69"/>
      <c r="BA50" s="69"/>
      <c r="BB50" s="69"/>
      <c r="BC50" s="69"/>
      <c r="BD50" s="69"/>
      <c r="BE50" s="69"/>
      <c r="BF50" s="69"/>
      <c r="BG50" s="69"/>
      <c r="BH50" s="69"/>
      <c r="BI50" s="69"/>
      <c r="BJ50" s="69"/>
      <c r="BK50" s="69"/>
      <c r="BL50" s="69"/>
      <c r="BM50" s="69"/>
      <c r="BN50" s="69"/>
      <c r="BO50" s="69"/>
      <c r="BP50" s="69"/>
      <c r="BQ50" s="69"/>
      <c r="BR50" s="69"/>
      <c r="BS50" s="69"/>
      <c r="BT50" s="69"/>
      <c r="BU50" s="69"/>
      <c r="BV50" s="69"/>
      <c r="BW50" s="69"/>
      <c r="BX50" s="69"/>
      <c r="BY50" s="69"/>
      <c r="BZ50" s="69"/>
      <c r="CA50" s="69"/>
      <c r="CB50" s="69"/>
      <c r="CC50" s="69"/>
      <c r="CD50" s="69"/>
      <c r="CE50" s="69"/>
      <c r="CF50" s="69"/>
      <c r="CG50" s="69"/>
      <c r="CH50" s="69"/>
      <c r="CI50" s="69"/>
      <c r="CJ50" s="69"/>
      <c r="CK50" s="69"/>
      <c r="CL50" s="69"/>
      <c r="CM50" s="69"/>
      <c r="CN50" s="69"/>
      <c r="CO50" s="69"/>
      <c r="CP50" s="69"/>
      <c r="CQ50" s="69"/>
      <c r="CR50" s="69"/>
      <c r="CS50" s="69"/>
      <c r="CT50" s="69"/>
      <c r="CU50" s="69"/>
      <c r="CV50" s="69"/>
      <c r="CW50" s="69"/>
      <c r="CX50" s="69"/>
      <c r="CY50" s="69"/>
      <c r="CZ50" s="69"/>
      <c r="DA50" s="69"/>
      <c r="DB50" s="69"/>
      <c r="DC50" s="69"/>
      <c r="DD50" s="69"/>
      <c r="DE50" s="69"/>
      <c r="DF50" s="69"/>
      <c r="DG50" s="69"/>
      <c r="DH50" s="69"/>
      <c r="DI50" s="69"/>
      <c r="DJ50" s="69"/>
      <c r="DK50" s="69"/>
      <c r="DL50" s="69"/>
      <c r="DM50" s="69"/>
      <c r="DN50" s="69"/>
      <c r="DO50" s="69"/>
      <c r="DP50" s="69"/>
      <c r="DQ50" s="69"/>
      <c r="DR50" s="69"/>
      <c r="DS50" s="69"/>
      <c r="DT50" s="69"/>
      <c r="DU50" s="69"/>
      <c r="DV50" s="69"/>
      <c r="DW50" s="69"/>
      <c r="DX50" s="69"/>
      <c r="DY50" s="69"/>
      <c r="DZ50" s="69"/>
      <c r="EA50" s="69"/>
      <c r="EB50" s="69"/>
      <c r="EC50" s="69"/>
      <c r="ED50" s="69"/>
      <c r="EE50" s="69"/>
      <c r="EF50" s="69"/>
      <c r="EG50" s="69"/>
      <c r="EH50" s="69"/>
      <c r="EI50" s="69"/>
      <c r="EJ50" s="69"/>
      <c r="EK50" s="69"/>
      <c r="EL50" s="69"/>
      <c r="EM50" s="69"/>
      <c r="EN50" s="69"/>
      <c r="EO50" s="69"/>
      <c r="EP50" s="69"/>
      <c r="EQ50" s="69"/>
      <c r="ER50" s="69"/>
      <c r="ES50" s="69"/>
      <c r="ET50" s="69"/>
      <c r="EU50" s="69"/>
      <c r="EV50" s="69"/>
      <c r="EW50" s="69"/>
      <c r="EX50" s="69"/>
      <c r="EY50" s="69"/>
      <c r="EZ50" s="69"/>
      <c r="FA50" s="69"/>
      <c r="FB50" s="69"/>
      <c r="FC50" s="69"/>
      <c r="FD50" s="69"/>
      <c r="FE50" s="69"/>
      <c r="FF50" s="69"/>
      <c r="FG50" s="69"/>
      <c r="FH50" s="69"/>
      <c r="FI50" s="69"/>
      <c r="FJ50" s="69"/>
      <c r="FK50" s="69"/>
      <c r="FL50" s="69"/>
      <c r="FM50" s="69"/>
      <c r="FN50" s="69"/>
      <c r="FO50" s="69"/>
      <c r="FP50" s="69"/>
      <c r="FQ50" s="69"/>
      <c r="FR50" s="69"/>
      <c r="FS50" s="69"/>
      <c r="FT50" s="69"/>
      <c r="FU50" s="69"/>
      <c r="FV50" s="69"/>
      <c r="FW50" s="69"/>
      <c r="FX50" s="69"/>
      <c r="FY50" s="69"/>
      <c r="FZ50" s="69"/>
      <c r="GA50" s="69"/>
      <c r="GB50" s="69"/>
      <c r="GC50" s="69"/>
      <c r="GD50" s="69"/>
      <c r="GE50" s="69"/>
      <c r="GF50" s="69"/>
      <c r="GG50" s="69"/>
      <c r="GH50" s="69"/>
      <c r="GI50" s="69"/>
      <c r="GJ50" s="69"/>
      <c r="GK50" s="69"/>
      <c r="GL50" s="69"/>
      <c r="GM50" s="69"/>
      <c r="GN50" s="69"/>
      <c r="GO50" s="69"/>
      <c r="GP50" s="69"/>
    </row>
    <row r="51" spans="2:198" s="77" customFormat="1" ht="15" customHeight="1" thickBot="1" x14ac:dyDescent="0.35">
      <c r="B51" s="301"/>
      <c r="C51" s="303"/>
      <c r="D51" s="303"/>
      <c r="E51" s="84" t="s">
        <v>60</v>
      </c>
      <c r="F51" s="84" t="s">
        <v>61</v>
      </c>
      <c r="G51" s="86" t="s">
        <v>62</v>
      </c>
      <c r="H51" s="69"/>
      <c r="I51" s="102"/>
      <c r="J51" s="102"/>
      <c r="K51" s="102"/>
      <c r="L51" s="102"/>
      <c r="M51" s="102">
        <f t="shared" si="1"/>
        <v>0</v>
      </c>
      <c r="N51" s="102" t="e">
        <f t="shared" si="2"/>
        <v>#DIV/0!</v>
      </c>
      <c r="O51" s="102"/>
      <c r="P51" s="102"/>
      <c r="Q51" s="69"/>
      <c r="R51" s="69"/>
      <c r="S51" s="69"/>
      <c r="T51" s="69"/>
      <c r="U51" s="69"/>
      <c r="V51" s="69"/>
      <c r="W51" s="69"/>
      <c r="X51" s="69"/>
      <c r="Y51" s="69"/>
      <c r="Z51" s="69"/>
      <c r="AA51" s="69"/>
      <c r="AB51" s="69"/>
      <c r="AC51" s="69"/>
      <c r="AD51" s="69"/>
      <c r="AE51" s="69"/>
      <c r="AF51" s="69"/>
      <c r="AG51" s="69"/>
      <c r="AH51" s="69"/>
      <c r="AI51" s="69"/>
      <c r="AJ51" s="69"/>
      <c r="AK51" s="69"/>
      <c r="AL51" s="69"/>
      <c r="AM51" s="69"/>
      <c r="AN51" s="69"/>
      <c r="AO51" s="69"/>
      <c r="AP51" s="69"/>
      <c r="AQ51" s="69"/>
      <c r="AR51" s="69"/>
      <c r="AS51" s="69"/>
      <c r="AT51" s="69"/>
      <c r="AU51" s="69"/>
      <c r="AV51" s="69"/>
      <c r="AW51" s="69"/>
      <c r="AX51" s="69"/>
      <c r="AY51" s="69"/>
      <c r="AZ51" s="69"/>
      <c r="BA51" s="69"/>
      <c r="BB51" s="69"/>
      <c r="BC51" s="69"/>
      <c r="BD51" s="69"/>
      <c r="BE51" s="69"/>
      <c r="BF51" s="69"/>
      <c r="BG51" s="69"/>
      <c r="BH51" s="69"/>
      <c r="BI51" s="69"/>
      <c r="BJ51" s="69"/>
      <c r="BK51" s="69"/>
      <c r="BL51" s="69"/>
      <c r="BM51" s="69"/>
      <c r="BN51" s="69"/>
      <c r="BO51" s="69"/>
      <c r="BP51" s="69"/>
      <c r="BQ51" s="69"/>
      <c r="BR51" s="69"/>
      <c r="BS51" s="69"/>
      <c r="BT51" s="69"/>
      <c r="BU51" s="69"/>
      <c r="BV51" s="69"/>
      <c r="BW51" s="69"/>
      <c r="BX51" s="69"/>
      <c r="BY51" s="69"/>
      <c r="BZ51" s="69"/>
      <c r="CA51" s="69"/>
      <c r="CB51" s="69"/>
      <c r="CC51" s="69"/>
      <c r="CD51" s="69"/>
      <c r="CE51" s="69"/>
      <c r="CF51" s="69"/>
      <c r="CG51" s="69"/>
      <c r="CH51" s="69"/>
      <c r="CI51" s="69"/>
      <c r="CJ51" s="69"/>
      <c r="CK51" s="69"/>
      <c r="CL51" s="69"/>
      <c r="CM51" s="69"/>
      <c r="CN51" s="69"/>
      <c r="CO51" s="69"/>
      <c r="CP51" s="69"/>
      <c r="CQ51" s="69"/>
      <c r="CR51" s="69"/>
      <c r="CS51" s="69"/>
      <c r="CT51" s="69"/>
      <c r="CU51" s="69"/>
      <c r="CV51" s="69"/>
      <c r="CW51" s="69"/>
      <c r="CX51" s="69"/>
      <c r="CY51" s="69"/>
      <c r="CZ51" s="69"/>
      <c r="DA51" s="69"/>
      <c r="DB51" s="69"/>
      <c r="DC51" s="69"/>
      <c r="DD51" s="69"/>
      <c r="DE51" s="69"/>
      <c r="DF51" s="69"/>
      <c r="DG51" s="69"/>
      <c r="DH51" s="69"/>
      <c r="DI51" s="69"/>
      <c r="DJ51" s="69"/>
      <c r="DK51" s="69"/>
      <c r="DL51" s="69"/>
      <c r="DM51" s="69"/>
      <c r="DN51" s="69"/>
      <c r="DO51" s="69"/>
      <c r="DP51" s="69"/>
      <c r="DQ51" s="69"/>
      <c r="DR51" s="69"/>
      <c r="DS51" s="69"/>
      <c r="DT51" s="69"/>
      <c r="DU51" s="69"/>
      <c r="DV51" s="69"/>
      <c r="DW51" s="69"/>
      <c r="DX51" s="69"/>
      <c r="DY51" s="69"/>
      <c r="DZ51" s="69"/>
      <c r="EA51" s="69"/>
      <c r="EB51" s="69"/>
      <c r="EC51" s="69"/>
      <c r="ED51" s="69"/>
      <c r="EE51" s="69"/>
      <c r="EF51" s="69"/>
      <c r="EG51" s="69"/>
      <c r="EH51" s="69"/>
      <c r="EI51" s="69"/>
      <c r="EJ51" s="69"/>
      <c r="EK51" s="69"/>
      <c r="EL51" s="69"/>
      <c r="EM51" s="69"/>
      <c r="EN51" s="69"/>
      <c r="EO51" s="69"/>
      <c r="EP51" s="69"/>
      <c r="EQ51" s="69"/>
      <c r="ER51" s="69"/>
      <c r="ES51" s="69"/>
      <c r="ET51" s="69"/>
      <c r="EU51" s="69"/>
      <c r="EV51" s="69"/>
      <c r="EW51" s="69"/>
      <c r="EX51" s="69"/>
      <c r="EY51" s="69"/>
      <c r="EZ51" s="69"/>
      <c r="FA51" s="69"/>
      <c r="FB51" s="69"/>
      <c r="FC51" s="69"/>
      <c r="FD51" s="69"/>
      <c r="FE51" s="69"/>
      <c r="FF51" s="69"/>
      <c r="FG51" s="69"/>
      <c r="FH51" s="69"/>
      <c r="FI51" s="69"/>
      <c r="FJ51" s="69"/>
      <c r="FK51" s="69"/>
      <c r="FL51" s="69"/>
      <c r="FM51" s="69"/>
      <c r="FN51" s="69"/>
      <c r="FO51" s="69"/>
      <c r="FP51" s="69"/>
      <c r="FQ51" s="69"/>
      <c r="FR51" s="69"/>
      <c r="FS51" s="69"/>
      <c r="FT51" s="69"/>
      <c r="FU51" s="69"/>
      <c r="FV51" s="69"/>
      <c r="FW51" s="69"/>
      <c r="FX51" s="69"/>
      <c r="FY51" s="69"/>
      <c r="FZ51" s="69"/>
      <c r="GA51" s="69"/>
      <c r="GB51" s="69"/>
      <c r="GC51" s="69"/>
      <c r="GD51" s="69"/>
      <c r="GE51" s="69"/>
      <c r="GF51" s="69"/>
      <c r="GG51" s="69"/>
      <c r="GH51" s="69"/>
      <c r="GI51" s="69"/>
      <c r="GJ51" s="69"/>
      <c r="GK51" s="69"/>
      <c r="GL51" s="69"/>
      <c r="GM51" s="69"/>
      <c r="GN51" s="69"/>
      <c r="GO51" s="69"/>
      <c r="GP51" s="69"/>
    </row>
    <row r="52" spans="2:198" s="77" customFormat="1" ht="15" thickBot="1" x14ac:dyDescent="0.35">
      <c r="B52" s="111"/>
      <c r="C52" s="112" t="s">
        <v>63</v>
      </c>
      <c r="D52" s="113"/>
      <c r="E52" s="114"/>
      <c r="F52" s="115"/>
      <c r="G52" s="116"/>
      <c r="H52" s="69"/>
      <c r="I52" s="102"/>
      <c r="J52" s="102"/>
      <c r="K52" s="102"/>
      <c r="L52" s="102"/>
      <c r="M52" s="102">
        <f t="shared" si="1"/>
        <v>0</v>
      </c>
      <c r="N52" s="102" t="e">
        <f t="shared" si="2"/>
        <v>#DIV/0!</v>
      </c>
      <c r="O52" s="102"/>
      <c r="P52" s="102"/>
      <c r="Q52" s="44"/>
      <c r="R52" s="44"/>
      <c r="S52" s="69"/>
      <c r="T52" s="69"/>
      <c r="U52" s="69"/>
      <c r="V52" s="69"/>
      <c r="W52" s="69"/>
      <c r="X52" s="69"/>
      <c r="Y52" s="69"/>
      <c r="Z52" s="69"/>
      <c r="AA52" s="69"/>
      <c r="AB52" s="69"/>
      <c r="AC52" s="69"/>
      <c r="AD52" s="69"/>
      <c r="AE52" s="69"/>
      <c r="AF52" s="69"/>
      <c r="AG52" s="69"/>
      <c r="AH52" s="69"/>
      <c r="AI52" s="69"/>
      <c r="AJ52" s="69"/>
      <c r="AK52" s="69"/>
      <c r="AL52" s="69"/>
      <c r="AM52" s="69"/>
      <c r="AN52" s="69"/>
      <c r="AO52" s="69"/>
      <c r="AP52" s="69"/>
      <c r="AQ52" s="69"/>
      <c r="AR52" s="69"/>
      <c r="AS52" s="69"/>
      <c r="AT52" s="69"/>
      <c r="AU52" s="69"/>
      <c r="AV52" s="69"/>
      <c r="AW52" s="69"/>
      <c r="AX52" s="69"/>
      <c r="AY52" s="69"/>
      <c r="AZ52" s="69"/>
      <c r="BA52" s="69"/>
      <c r="BB52" s="69"/>
      <c r="BC52" s="69"/>
      <c r="BD52" s="69"/>
      <c r="BE52" s="69"/>
      <c r="BF52" s="69"/>
      <c r="BG52" s="69"/>
      <c r="BH52" s="69"/>
      <c r="BI52" s="69"/>
      <c r="BJ52" s="69"/>
      <c r="BK52" s="69"/>
      <c r="BL52" s="69"/>
      <c r="BM52" s="69"/>
      <c r="BN52" s="69"/>
      <c r="BO52" s="69"/>
      <c r="BP52" s="69"/>
      <c r="BQ52" s="69"/>
      <c r="BR52" s="69"/>
      <c r="BS52" s="69"/>
      <c r="BT52" s="69"/>
      <c r="BU52" s="69"/>
      <c r="BV52" s="69"/>
      <c r="BW52" s="69"/>
      <c r="BX52" s="69"/>
      <c r="BY52" s="69"/>
      <c r="BZ52" s="69"/>
      <c r="CA52" s="69"/>
      <c r="CB52" s="69"/>
      <c r="CC52" s="69"/>
      <c r="CD52" s="69"/>
      <c r="CE52" s="69"/>
      <c r="CF52" s="69"/>
      <c r="CG52" s="69"/>
      <c r="CH52" s="69"/>
      <c r="CI52" s="69"/>
      <c r="CJ52" s="69"/>
      <c r="CK52" s="69"/>
      <c r="CL52" s="69"/>
      <c r="CM52" s="69"/>
      <c r="CN52" s="69"/>
      <c r="CO52" s="69"/>
      <c r="CP52" s="69"/>
      <c r="CQ52" s="69"/>
      <c r="CR52" s="69"/>
      <c r="CS52" s="69"/>
      <c r="CT52" s="69"/>
      <c r="CU52" s="69"/>
      <c r="CV52" s="69"/>
      <c r="CW52" s="69"/>
      <c r="CX52" s="69"/>
      <c r="CY52" s="69"/>
      <c r="CZ52" s="69"/>
      <c r="DA52" s="69"/>
      <c r="DB52" s="69"/>
      <c r="DC52" s="69"/>
      <c r="DD52" s="69"/>
      <c r="DE52" s="69"/>
      <c r="DF52" s="69"/>
      <c r="DG52" s="69"/>
      <c r="DH52" s="69"/>
      <c r="DI52" s="69"/>
      <c r="DJ52" s="69"/>
      <c r="DK52" s="69"/>
      <c r="DL52" s="69"/>
      <c r="DM52" s="69"/>
      <c r="DN52" s="69"/>
      <c r="DO52" s="69"/>
      <c r="DP52" s="69"/>
      <c r="DQ52" s="69"/>
      <c r="DR52" s="69"/>
      <c r="DS52" s="69"/>
      <c r="DT52" s="69"/>
      <c r="DU52" s="69"/>
      <c r="DV52" s="69"/>
      <c r="DW52" s="69"/>
      <c r="DX52" s="69"/>
      <c r="DY52" s="69"/>
      <c r="DZ52" s="69"/>
      <c r="EA52" s="69"/>
      <c r="EB52" s="69"/>
      <c r="EC52" s="69"/>
      <c r="ED52" s="69"/>
      <c r="EE52" s="69"/>
      <c r="EF52" s="69"/>
      <c r="EG52" s="69"/>
      <c r="EH52" s="69"/>
      <c r="EI52" s="69"/>
      <c r="EJ52" s="69"/>
      <c r="EK52" s="69"/>
      <c r="EL52" s="69"/>
      <c r="EM52" s="69"/>
      <c r="EN52" s="69"/>
      <c r="EO52" s="69"/>
      <c r="EP52" s="69"/>
      <c r="EQ52" s="69"/>
      <c r="ER52" s="69"/>
      <c r="ES52" s="69"/>
      <c r="ET52" s="69"/>
      <c r="EU52" s="69"/>
      <c r="EV52" s="69"/>
      <c r="EW52" s="69"/>
      <c r="EX52" s="69"/>
      <c r="EY52" s="69"/>
      <c r="EZ52" s="69"/>
      <c r="FA52" s="69"/>
      <c r="FB52" s="69"/>
      <c r="FC52" s="69"/>
      <c r="FD52" s="69"/>
      <c r="FE52" s="69"/>
      <c r="FF52" s="69"/>
      <c r="FG52" s="69"/>
      <c r="FH52" s="69"/>
      <c r="FI52" s="69"/>
      <c r="FJ52" s="69"/>
      <c r="FK52" s="69"/>
      <c r="FL52" s="69"/>
      <c r="FM52" s="69"/>
      <c r="FN52" s="69"/>
      <c r="FO52" s="69"/>
      <c r="FP52" s="69"/>
      <c r="FQ52" s="69"/>
      <c r="FR52" s="69"/>
      <c r="FS52" s="69"/>
      <c r="FT52" s="69"/>
      <c r="FU52" s="69"/>
      <c r="FV52" s="69"/>
      <c r="FW52" s="69"/>
      <c r="FX52" s="69"/>
      <c r="FY52" s="69"/>
      <c r="FZ52" s="69"/>
      <c r="GA52" s="69"/>
      <c r="GB52" s="69"/>
      <c r="GC52" s="69"/>
      <c r="GD52" s="69"/>
      <c r="GE52" s="69"/>
      <c r="GF52" s="69"/>
      <c r="GG52" s="69"/>
      <c r="GH52" s="69"/>
      <c r="GI52" s="69"/>
      <c r="GJ52" s="69"/>
      <c r="GK52" s="69"/>
      <c r="GL52" s="69"/>
      <c r="GM52" s="69"/>
      <c r="GN52" s="69"/>
      <c r="GO52" s="69"/>
      <c r="GP52" s="69"/>
    </row>
    <row r="53" spans="2:198" s="77" customFormat="1" ht="15" thickBot="1" x14ac:dyDescent="0.35">
      <c r="B53" s="117"/>
      <c r="C53" s="118" t="s">
        <v>64</v>
      </c>
      <c r="D53" s="119" t="s">
        <v>65</v>
      </c>
      <c r="E53" s="120">
        <f>+'[6]COSTOS INTERVENTORIA (2025 OK)'!$L$36</f>
        <v>270000</v>
      </c>
      <c r="F53" s="121">
        <v>152</v>
      </c>
      <c r="G53" s="97">
        <f>+ROUND(F53*E53,0)</f>
        <v>41040000</v>
      </c>
      <c r="H53" s="69"/>
      <c r="I53" s="102"/>
      <c r="J53" s="102">
        <v>200000</v>
      </c>
      <c r="K53" s="102"/>
      <c r="L53" s="189">
        <f t="shared" ref="L53:L64" si="6">+ROUND(J53*$K$13,0)</f>
        <v>256000</v>
      </c>
      <c r="M53" s="189">
        <f t="shared" si="1"/>
        <v>0</v>
      </c>
      <c r="N53" s="102">
        <f t="shared" si="2"/>
        <v>256000</v>
      </c>
      <c r="O53" s="102"/>
      <c r="P53" s="102"/>
      <c r="Q53" s="44"/>
      <c r="R53" s="44"/>
      <c r="S53" s="69"/>
      <c r="T53" s="69"/>
      <c r="U53" s="69"/>
      <c r="V53" s="69"/>
      <c r="W53" s="69"/>
      <c r="X53" s="69"/>
      <c r="Y53" s="69"/>
      <c r="Z53" s="69"/>
      <c r="AA53" s="69"/>
      <c r="AB53" s="69"/>
      <c r="AC53" s="69"/>
      <c r="AD53" s="69"/>
      <c r="AE53" s="69"/>
      <c r="AF53" s="69"/>
      <c r="AG53" s="69"/>
      <c r="AH53" s="69"/>
      <c r="AI53" s="69"/>
      <c r="AJ53" s="69"/>
      <c r="AK53" s="69"/>
      <c r="AL53" s="69"/>
      <c r="AM53" s="69"/>
      <c r="AN53" s="69"/>
      <c r="AO53" s="69"/>
      <c r="AP53" s="69"/>
      <c r="AQ53" s="69"/>
      <c r="AR53" s="69"/>
      <c r="AS53" s="69"/>
      <c r="AT53" s="69"/>
      <c r="AU53" s="69"/>
      <c r="AV53" s="69"/>
      <c r="AW53" s="69"/>
      <c r="AX53" s="69"/>
      <c r="AY53" s="69"/>
      <c r="AZ53" s="69"/>
      <c r="BA53" s="69"/>
      <c r="BB53" s="69"/>
      <c r="BC53" s="69"/>
      <c r="BD53" s="69"/>
      <c r="BE53" s="69"/>
      <c r="BF53" s="69"/>
      <c r="BG53" s="69"/>
      <c r="BH53" s="69"/>
      <c r="BI53" s="69"/>
      <c r="BJ53" s="69"/>
      <c r="BK53" s="69"/>
      <c r="BL53" s="69"/>
      <c r="BM53" s="69"/>
      <c r="BN53" s="69"/>
      <c r="BO53" s="69"/>
      <c r="BP53" s="69"/>
      <c r="BQ53" s="69"/>
      <c r="BR53" s="69"/>
      <c r="BS53" s="69"/>
      <c r="BT53" s="69"/>
      <c r="BU53" s="69"/>
      <c r="BV53" s="69"/>
      <c r="BW53" s="69"/>
      <c r="BX53" s="69"/>
      <c r="BY53" s="69"/>
      <c r="BZ53" s="69"/>
      <c r="CA53" s="69"/>
      <c r="CB53" s="69"/>
      <c r="CC53" s="69"/>
      <c r="CD53" s="69"/>
      <c r="CE53" s="69"/>
      <c r="CF53" s="69"/>
      <c r="CG53" s="69"/>
      <c r="CH53" s="69"/>
      <c r="CI53" s="69"/>
      <c r="CJ53" s="69"/>
      <c r="CK53" s="69"/>
      <c r="CL53" s="69"/>
      <c r="CM53" s="69"/>
      <c r="CN53" s="69"/>
      <c r="CO53" s="69"/>
      <c r="CP53" s="69"/>
      <c r="CQ53" s="69"/>
      <c r="CR53" s="69"/>
      <c r="CS53" s="69"/>
      <c r="CT53" s="69"/>
      <c r="CU53" s="69"/>
      <c r="CV53" s="69"/>
      <c r="CW53" s="69"/>
      <c r="CX53" s="69"/>
      <c r="CY53" s="69"/>
      <c r="CZ53" s="69"/>
      <c r="DA53" s="69"/>
      <c r="DB53" s="69"/>
      <c r="DC53" s="69"/>
      <c r="DD53" s="69"/>
      <c r="DE53" s="69"/>
      <c r="DF53" s="69"/>
      <c r="DG53" s="69"/>
      <c r="DH53" s="69"/>
      <c r="DI53" s="69"/>
      <c r="DJ53" s="69"/>
      <c r="DK53" s="69"/>
      <c r="DL53" s="69"/>
      <c r="DM53" s="69"/>
      <c r="DN53" s="69"/>
      <c r="DO53" s="69"/>
      <c r="DP53" s="69"/>
      <c r="DQ53" s="69"/>
      <c r="DR53" s="69"/>
      <c r="DS53" s="69"/>
      <c r="DT53" s="69"/>
      <c r="DU53" s="69"/>
      <c r="DV53" s="69"/>
      <c r="DW53" s="69"/>
      <c r="DX53" s="69"/>
      <c r="DY53" s="69"/>
      <c r="DZ53" s="69"/>
      <c r="EA53" s="69"/>
      <c r="EB53" s="69"/>
      <c r="EC53" s="69"/>
      <c r="ED53" s="69"/>
      <c r="EE53" s="69"/>
      <c r="EF53" s="69"/>
      <c r="EG53" s="69"/>
      <c r="EH53" s="69"/>
      <c r="EI53" s="69"/>
      <c r="EJ53" s="69"/>
      <c r="EK53" s="69"/>
      <c r="EL53" s="69"/>
      <c r="EM53" s="69"/>
      <c r="EN53" s="69"/>
      <c r="EO53" s="69"/>
      <c r="EP53" s="69"/>
      <c r="EQ53" s="69"/>
      <c r="ER53" s="69"/>
      <c r="ES53" s="69"/>
      <c r="ET53" s="69"/>
      <c r="EU53" s="69"/>
      <c r="EV53" s="69"/>
      <c r="EW53" s="69"/>
      <c r="EX53" s="69"/>
      <c r="EY53" s="69"/>
      <c r="EZ53" s="69"/>
      <c r="FA53" s="69"/>
      <c r="FB53" s="69"/>
      <c r="FC53" s="69"/>
      <c r="FD53" s="69"/>
      <c r="FE53" s="69"/>
      <c r="FF53" s="69"/>
      <c r="FG53" s="69"/>
      <c r="FH53" s="69"/>
      <c r="FI53" s="69"/>
      <c r="FJ53" s="69"/>
      <c r="FK53" s="69"/>
      <c r="FL53" s="69"/>
      <c r="FM53" s="69"/>
      <c r="FN53" s="69"/>
      <c r="FO53" s="69"/>
      <c r="FP53" s="69"/>
      <c r="FQ53" s="69"/>
      <c r="FR53" s="69"/>
      <c r="FS53" s="69"/>
      <c r="FT53" s="69"/>
      <c r="FU53" s="69"/>
      <c r="FV53" s="69"/>
      <c r="FW53" s="69"/>
      <c r="FX53" s="69"/>
      <c r="FY53" s="69"/>
      <c r="FZ53" s="69"/>
      <c r="GA53" s="69"/>
      <c r="GB53" s="69"/>
      <c r="GC53" s="69"/>
      <c r="GD53" s="69"/>
      <c r="GE53" s="69"/>
      <c r="GF53" s="69"/>
      <c r="GG53" s="69"/>
      <c r="GH53" s="69"/>
      <c r="GI53" s="69"/>
      <c r="GJ53" s="69"/>
      <c r="GK53" s="69"/>
      <c r="GL53" s="69"/>
      <c r="GM53" s="69"/>
      <c r="GN53" s="69"/>
      <c r="GO53" s="69"/>
      <c r="GP53" s="69"/>
    </row>
    <row r="54" spans="2:198" s="77" customFormat="1" ht="15" thickBot="1" x14ac:dyDescent="0.35">
      <c r="B54" s="111"/>
      <c r="C54" s="112" t="s">
        <v>66</v>
      </c>
      <c r="D54" s="113"/>
      <c r="E54" s="114"/>
      <c r="F54" s="115"/>
      <c r="G54" s="116"/>
      <c r="H54" s="69"/>
      <c r="I54" s="102"/>
      <c r="J54" s="102"/>
      <c r="K54" s="102"/>
      <c r="L54" s="189">
        <f t="shared" si="6"/>
        <v>0</v>
      </c>
      <c r="M54" s="189">
        <f t="shared" si="1"/>
        <v>0</v>
      </c>
      <c r="N54" s="102">
        <f t="shared" si="2"/>
        <v>0</v>
      </c>
      <c r="O54" s="102"/>
      <c r="P54" s="102"/>
      <c r="Q54" s="44"/>
      <c r="R54" s="44"/>
      <c r="S54" s="69"/>
      <c r="T54" s="69"/>
      <c r="U54" s="69"/>
      <c r="V54" s="69"/>
      <c r="W54" s="69"/>
      <c r="X54" s="69"/>
      <c r="Y54" s="69"/>
      <c r="Z54" s="69"/>
      <c r="AA54" s="69"/>
      <c r="AB54" s="69"/>
      <c r="AC54" s="69"/>
      <c r="AD54" s="69"/>
      <c r="AE54" s="69"/>
      <c r="AF54" s="69"/>
      <c r="AG54" s="69"/>
      <c r="AH54" s="69"/>
      <c r="AI54" s="69"/>
      <c r="AJ54" s="69"/>
      <c r="AK54" s="69"/>
      <c r="AL54" s="69"/>
      <c r="AM54" s="69"/>
      <c r="AN54" s="69"/>
      <c r="AO54" s="69"/>
      <c r="AP54" s="69"/>
      <c r="AQ54" s="69"/>
      <c r="AR54" s="69"/>
      <c r="AS54" s="69"/>
      <c r="AT54" s="69"/>
      <c r="AU54" s="69"/>
      <c r="AV54" s="69"/>
      <c r="AW54" s="69"/>
      <c r="AX54" s="69"/>
      <c r="AY54" s="69"/>
      <c r="AZ54" s="69"/>
      <c r="BA54" s="69"/>
      <c r="BB54" s="69"/>
      <c r="BC54" s="69"/>
      <c r="BD54" s="69"/>
      <c r="BE54" s="69"/>
      <c r="BF54" s="69"/>
      <c r="BG54" s="69"/>
      <c r="BH54" s="69"/>
      <c r="BI54" s="69"/>
      <c r="BJ54" s="69"/>
      <c r="BK54" s="69"/>
      <c r="BL54" s="69"/>
      <c r="BM54" s="69"/>
      <c r="BN54" s="69"/>
      <c r="BO54" s="69"/>
      <c r="BP54" s="69"/>
      <c r="BQ54" s="69"/>
      <c r="BR54" s="69"/>
      <c r="BS54" s="69"/>
      <c r="BT54" s="69"/>
      <c r="BU54" s="69"/>
      <c r="BV54" s="69"/>
      <c r="BW54" s="69"/>
      <c r="BX54" s="69"/>
      <c r="BY54" s="69"/>
      <c r="BZ54" s="69"/>
      <c r="CA54" s="69"/>
      <c r="CB54" s="69"/>
      <c r="CC54" s="69"/>
      <c r="CD54" s="69"/>
      <c r="CE54" s="69"/>
      <c r="CF54" s="69"/>
      <c r="CG54" s="69"/>
      <c r="CH54" s="69"/>
      <c r="CI54" s="69"/>
      <c r="CJ54" s="69"/>
      <c r="CK54" s="69"/>
      <c r="CL54" s="69"/>
      <c r="CM54" s="69"/>
      <c r="CN54" s="69"/>
      <c r="CO54" s="69"/>
      <c r="CP54" s="69"/>
      <c r="CQ54" s="69"/>
      <c r="CR54" s="69"/>
      <c r="CS54" s="69"/>
      <c r="CT54" s="69"/>
      <c r="CU54" s="69"/>
      <c r="CV54" s="69"/>
      <c r="CW54" s="69"/>
      <c r="CX54" s="69"/>
      <c r="CY54" s="69"/>
      <c r="CZ54" s="69"/>
      <c r="DA54" s="69"/>
      <c r="DB54" s="69"/>
      <c r="DC54" s="69"/>
      <c r="DD54" s="69"/>
      <c r="DE54" s="69"/>
      <c r="DF54" s="69"/>
      <c r="DG54" s="69"/>
      <c r="DH54" s="69"/>
      <c r="DI54" s="69"/>
      <c r="DJ54" s="69"/>
      <c r="DK54" s="69"/>
      <c r="DL54" s="69"/>
      <c r="DM54" s="69"/>
      <c r="DN54" s="69"/>
      <c r="DO54" s="69"/>
      <c r="DP54" s="69"/>
      <c r="DQ54" s="69"/>
      <c r="DR54" s="69"/>
      <c r="DS54" s="69"/>
      <c r="DT54" s="69"/>
      <c r="DU54" s="69"/>
      <c r="DV54" s="69"/>
      <c r="DW54" s="69"/>
      <c r="DX54" s="69"/>
      <c r="DY54" s="69"/>
      <c r="DZ54" s="69"/>
      <c r="EA54" s="69"/>
      <c r="EB54" s="69"/>
      <c r="EC54" s="69"/>
      <c r="ED54" s="69"/>
      <c r="EE54" s="69"/>
      <c r="EF54" s="69"/>
      <c r="EG54" s="69"/>
      <c r="EH54" s="69"/>
      <c r="EI54" s="69"/>
      <c r="EJ54" s="69"/>
      <c r="EK54" s="69"/>
      <c r="EL54" s="69"/>
      <c r="EM54" s="69"/>
      <c r="EN54" s="69"/>
      <c r="EO54" s="69"/>
      <c r="EP54" s="69"/>
      <c r="EQ54" s="69"/>
      <c r="ER54" s="69"/>
      <c r="ES54" s="69"/>
      <c r="ET54" s="69"/>
      <c r="EU54" s="69"/>
      <c r="EV54" s="69"/>
      <c r="EW54" s="69"/>
      <c r="EX54" s="69"/>
      <c r="EY54" s="69"/>
      <c r="EZ54" s="69"/>
      <c r="FA54" s="69"/>
      <c r="FB54" s="69"/>
      <c r="FC54" s="69"/>
      <c r="FD54" s="69"/>
      <c r="FE54" s="69"/>
      <c r="FF54" s="69"/>
      <c r="FG54" s="69"/>
      <c r="FH54" s="69"/>
      <c r="FI54" s="69"/>
      <c r="FJ54" s="69"/>
      <c r="FK54" s="69"/>
      <c r="FL54" s="69"/>
      <c r="FM54" s="69"/>
      <c r="FN54" s="69"/>
      <c r="FO54" s="69"/>
      <c r="FP54" s="69"/>
      <c r="FQ54" s="69"/>
      <c r="FR54" s="69"/>
      <c r="FS54" s="69"/>
      <c r="FT54" s="69"/>
      <c r="FU54" s="69"/>
      <c r="FV54" s="69"/>
      <c r="FW54" s="69"/>
      <c r="FX54" s="69"/>
      <c r="FY54" s="69"/>
      <c r="FZ54" s="69"/>
      <c r="GA54" s="69"/>
      <c r="GB54" s="69"/>
      <c r="GC54" s="69"/>
      <c r="GD54" s="69"/>
      <c r="GE54" s="69"/>
      <c r="GF54" s="69"/>
      <c r="GG54" s="69"/>
      <c r="GH54" s="69"/>
      <c r="GI54" s="69"/>
      <c r="GJ54" s="69"/>
      <c r="GK54" s="69"/>
      <c r="GL54" s="69"/>
      <c r="GM54" s="69"/>
      <c r="GN54" s="69"/>
      <c r="GO54" s="69"/>
      <c r="GP54" s="69"/>
    </row>
    <row r="55" spans="2:198" s="77" customFormat="1" ht="45" customHeight="1" x14ac:dyDescent="0.3">
      <c r="B55" s="122"/>
      <c r="C55" s="168" t="str">
        <f>+'[6]COSTOS INTERVENTORIA (2025 OK)'!$A$38</f>
        <v>Vehículo tipo campero ó camioneta  (incluye peajes y combustible) y cuyo modelo sea hasta diez (10) años anteriores al año de suscripción del contrato.</v>
      </c>
      <c r="D55" s="123" t="s">
        <v>67</v>
      </c>
      <c r="E55" s="124">
        <v>6100000</v>
      </c>
      <c r="F55" s="125">
        <f>+F16+6.5</f>
        <v>19.5</v>
      </c>
      <c r="G55" s="97">
        <f>+ROUND(F55*E55,0)</f>
        <v>118950000</v>
      </c>
      <c r="H55" s="69"/>
      <c r="I55" s="102"/>
      <c r="J55" s="102">
        <v>5000000</v>
      </c>
      <c r="K55" s="102"/>
      <c r="L55" s="189">
        <f t="shared" si="6"/>
        <v>6400000</v>
      </c>
      <c r="M55" s="189">
        <f t="shared" si="1"/>
        <v>0</v>
      </c>
      <c r="N55" s="102">
        <f t="shared" si="2"/>
        <v>6400000</v>
      </c>
      <c r="O55" s="102"/>
      <c r="P55" s="102"/>
      <c r="Q55" s="44"/>
      <c r="R55" s="44"/>
      <c r="S55" s="69"/>
      <c r="T55" s="69"/>
      <c r="U55" s="69"/>
      <c r="V55" s="69"/>
      <c r="W55" s="69"/>
      <c r="X55" s="69"/>
      <c r="Y55" s="69"/>
      <c r="Z55" s="69"/>
      <c r="AA55" s="69"/>
      <c r="AB55" s="69"/>
      <c r="AC55" s="69"/>
      <c r="AD55" s="69"/>
      <c r="AE55" s="69"/>
      <c r="AF55" s="69"/>
      <c r="AG55" s="69"/>
      <c r="AH55" s="69"/>
      <c r="AI55" s="69"/>
      <c r="AJ55" s="69"/>
      <c r="AK55" s="69"/>
      <c r="AL55" s="69"/>
      <c r="AM55" s="69"/>
      <c r="AN55" s="69"/>
      <c r="AO55" s="69"/>
      <c r="AP55" s="69"/>
      <c r="AQ55" s="69"/>
      <c r="AR55" s="69"/>
      <c r="AS55" s="69"/>
      <c r="AT55" s="69"/>
      <c r="AU55" s="69"/>
      <c r="AV55" s="69"/>
      <c r="AW55" s="69"/>
      <c r="AX55" s="69"/>
      <c r="AY55" s="69"/>
      <c r="AZ55" s="69"/>
      <c r="BA55" s="69"/>
      <c r="BB55" s="69"/>
      <c r="BC55" s="69"/>
      <c r="BD55" s="69"/>
      <c r="BE55" s="69"/>
      <c r="BF55" s="69"/>
      <c r="BG55" s="69"/>
      <c r="BH55" s="69"/>
      <c r="BI55" s="69"/>
      <c r="BJ55" s="69"/>
      <c r="BK55" s="69"/>
      <c r="BL55" s="69"/>
      <c r="BM55" s="69"/>
      <c r="BN55" s="69"/>
      <c r="BO55" s="69"/>
      <c r="BP55" s="69"/>
      <c r="BQ55" s="69"/>
      <c r="BR55" s="69"/>
      <c r="BS55" s="69"/>
      <c r="BT55" s="69"/>
      <c r="BU55" s="69"/>
      <c r="BV55" s="69"/>
      <c r="BW55" s="69"/>
      <c r="BX55" s="69"/>
      <c r="BY55" s="69"/>
      <c r="BZ55" s="69"/>
      <c r="CA55" s="69"/>
      <c r="CB55" s="69"/>
      <c r="CC55" s="69"/>
      <c r="CD55" s="69"/>
      <c r="CE55" s="69"/>
      <c r="CF55" s="69"/>
      <c r="CG55" s="69"/>
      <c r="CH55" s="69"/>
      <c r="CI55" s="69"/>
      <c r="CJ55" s="69"/>
      <c r="CK55" s="69"/>
      <c r="CL55" s="69"/>
      <c r="CM55" s="69"/>
      <c r="CN55" s="69"/>
      <c r="CO55" s="69"/>
      <c r="CP55" s="69"/>
      <c r="CQ55" s="69"/>
      <c r="CR55" s="69"/>
      <c r="CS55" s="69"/>
      <c r="CT55" s="69"/>
      <c r="CU55" s="69"/>
      <c r="CV55" s="69"/>
      <c r="CW55" s="69"/>
      <c r="CX55" s="69"/>
      <c r="CY55" s="69"/>
      <c r="CZ55" s="69"/>
      <c r="DA55" s="69"/>
      <c r="DB55" s="69"/>
      <c r="DC55" s="69"/>
      <c r="DD55" s="69"/>
      <c r="DE55" s="69"/>
      <c r="DF55" s="69"/>
      <c r="DG55" s="69"/>
      <c r="DH55" s="69"/>
      <c r="DI55" s="69"/>
      <c r="DJ55" s="69"/>
      <c r="DK55" s="69"/>
      <c r="DL55" s="69"/>
      <c r="DM55" s="69"/>
      <c r="DN55" s="69"/>
      <c r="DO55" s="69"/>
      <c r="DP55" s="69"/>
      <c r="DQ55" s="69"/>
      <c r="DR55" s="69"/>
      <c r="DS55" s="69"/>
      <c r="DT55" s="69"/>
      <c r="DU55" s="69"/>
      <c r="DV55" s="69"/>
      <c r="DW55" s="69"/>
      <c r="DX55" s="69"/>
      <c r="DY55" s="69"/>
      <c r="DZ55" s="69"/>
      <c r="EA55" s="69"/>
      <c r="EB55" s="69"/>
      <c r="EC55" s="69"/>
      <c r="ED55" s="69"/>
      <c r="EE55" s="69"/>
      <c r="EF55" s="69"/>
      <c r="EG55" s="69"/>
      <c r="EH55" s="69"/>
      <c r="EI55" s="69"/>
      <c r="EJ55" s="69"/>
      <c r="EK55" s="69"/>
      <c r="EL55" s="69"/>
      <c r="EM55" s="69"/>
      <c r="EN55" s="69"/>
      <c r="EO55" s="69"/>
      <c r="EP55" s="69"/>
      <c r="EQ55" s="69"/>
      <c r="ER55" s="69"/>
      <c r="ES55" s="69"/>
      <c r="ET55" s="69"/>
      <c r="EU55" s="69"/>
      <c r="EV55" s="69"/>
      <c r="EW55" s="69"/>
      <c r="EX55" s="69"/>
      <c r="EY55" s="69"/>
      <c r="EZ55" s="69"/>
      <c r="FA55" s="69"/>
      <c r="FB55" s="69"/>
      <c r="FC55" s="69"/>
      <c r="FD55" s="69"/>
      <c r="FE55" s="69"/>
      <c r="FF55" s="69"/>
      <c r="FG55" s="69"/>
      <c r="FH55" s="69"/>
      <c r="FI55" s="69"/>
      <c r="FJ55" s="69"/>
      <c r="FK55" s="69"/>
      <c r="FL55" s="69"/>
      <c r="FM55" s="69"/>
      <c r="FN55" s="69"/>
      <c r="FO55" s="69"/>
      <c r="FP55" s="69"/>
      <c r="FQ55" s="69"/>
      <c r="FR55" s="69"/>
      <c r="FS55" s="69"/>
      <c r="FT55" s="69"/>
      <c r="FU55" s="69"/>
      <c r="FV55" s="69"/>
      <c r="FW55" s="69"/>
      <c r="FX55" s="69"/>
      <c r="FY55" s="69"/>
      <c r="FZ55" s="69"/>
      <c r="GA55" s="69"/>
      <c r="GB55" s="69"/>
      <c r="GC55" s="69"/>
      <c r="GD55" s="69"/>
      <c r="GE55" s="69"/>
      <c r="GF55" s="69"/>
      <c r="GG55" s="69"/>
      <c r="GH55" s="69"/>
      <c r="GI55" s="69"/>
      <c r="GJ55" s="69"/>
      <c r="GK55" s="69"/>
      <c r="GL55" s="69"/>
      <c r="GM55" s="69"/>
      <c r="GN55" s="69"/>
      <c r="GO55" s="69"/>
      <c r="GP55" s="69"/>
    </row>
    <row r="56" spans="2:198" s="77" customFormat="1" ht="27" customHeight="1" x14ac:dyDescent="0.3">
      <c r="B56" s="122"/>
      <c r="C56" s="168" t="str">
        <f>+'[6]COSTOS INTERVENTORIA (2025 OK)'!$A$42</f>
        <v>Equipo completo de topografía</v>
      </c>
      <c r="D56" s="123" t="s">
        <v>67</v>
      </c>
      <c r="E56" s="124">
        <f>+'[6]COSTOS INTERVENTORIA (2025 OK)'!$M$42</f>
        <v>2932000</v>
      </c>
      <c r="F56" s="125">
        <v>13</v>
      </c>
      <c r="G56" s="97">
        <f>+ROUND(F56*E56,0)</f>
        <v>38116000</v>
      </c>
      <c r="H56" s="69"/>
      <c r="I56" s="102"/>
      <c r="J56" s="102">
        <v>2500000</v>
      </c>
      <c r="K56" s="102"/>
      <c r="L56" s="189">
        <f t="shared" si="6"/>
        <v>3200000</v>
      </c>
      <c r="M56" s="189">
        <f t="shared" si="1"/>
        <v>0</v>
      </c>
      <c r="N56" s="102">
        <f t="shared" si="2"/>
        <v>3200000</v>
      </c>
      <c r="O56" s="102"/>
      <c r="P56" s="102"/>
      <c r="Q56" s="44"/>
      <c r="R56" s="44"/>
      <c r="S56" s="69"/>
      <c r="T56" s="69"/>
      <c r="U56" s="69"/>
      <c r="V56" s="69"/>
      <c r="W56" s="69"/>
      <c r="X56" s="69"/>
      <c r="Y56" s="69"/>
      <c r="Z56" s="69"/>
      <c r="AA56" s="69"/>
      <c r="AB56" s="69"/>
      <c r="AC56" s="69"/>
      <c r="AD56" s="69"/>
      <c r="AE56" s="69"/>
      <c r="AF56" s="69"/>
      <c r="AG56" s="69"/>
      <c r="AH56" s="69"/>
      <c r="AI56" s="69"/>
      <c r="AJ56" s="69"/>
      <c r="AK56" s="69"/>
      <c r="AL56" s="69"/>
      <c r="AM56" s="69"/>
      <c r="AN56" s="69"/>
      <c r="AO56" s="69"/>
      <c r="AP56" s="69"/>
      <c r="AQ56" s="69"/>
      <c r="AR56" s="69"/>
      <c r="AS56" s="69"/>
      <c r="AT56" s="69"/>
      <c r="AU56" s="69"/>
      <c r="AV56" s="69"/>
      <c r="AW56" s="69"/>
      <c r="AX56" s="69"/>
      <c r="AY56" s="69"/>
      <c r="AZ56" s="69"/>
      <c r="BA56" s="69"/>
      <c r="BB56" s="69"/>
      <c r="BC56" s="69"/>
      <c r="BD56" s="69"/>
      <c r="BE56" s="69"/>
      <c r="BF56" s="69"/>
      <c r="BG56" s="69"/>
      <c r="BH56" s="69"/>
      <c r="BI56" s="69"/>
      <c r="BJ56" s="69"/>
      <c r="BK56" s="69"/>
      <c r="BL56" s="69"/>
      <c r="BM56" s="69"/>
      <c r="BN56" s="69"/>
      <c r="BO56" s="69"/>
      <c r="BP56" s="69"/>
      <c r="BQ56" s="69"/>
      <c r="BR56" s="69"/>
      <c r="BS56" s="69"/>
      <c r="BT56" s="69"/>
      <c r="BU56" s="69"/>
      <c r="BV56" s="69"/>
      <c r="BW56" s="69"/>
      <c r="BX56" s="69"/>
      <c r="BY56" s="69"/>
      <c r="BZ56" s="69"/>
      <c r="CA56" s="69"/>
      <c r="CB56" s="69"/>
      <c r="CC56" s="69"/>
      <c r="CD56" s="69"/>
      <c r="CE56" s="69"/>
      <c r="CF56" s="69"/>
      <c r="CG56" s="69"/>
      <c r="CH56" s="69"/>
      <c r="CI56" s="69"/>
      <c r="CJ56" s="69"/>
      <c r="CK56" s="69"/>
      <c r="CL56" s="69"/>
      <c r="CM56" s="69"/>
      <c r="CN56" s="69"/>
      <c r="CO56" s="69"/>
      <c r="CP56" s="69"/>
      <c r="CQ56" s="69"/>
      <c r="CR56" s="69"/>
      <c r="CS56" s="69"/>
      <c r="CT56" s="69"/>
      <c r="CU56" s="69"/>
      <c r="CV56" s="69"/>
      <c r="CW56" s="69"/>
      <c r="CX56" s="69"/>
      <c r="CY56" s="69"/>
      <c r="CZ56" s="69"/>
      <c r="DA56" s="69"/>
      <c r="DB56" s="69"/>
      <c r="DC56" s="69"/>
      <c r="DD56" s="69"/>
      <c r="DE56" s="69"/>
      <c r="DF56" s="69"/>
      <c r="DG56" s="69"/>
      <c r="DH56" s="69"/>
      <c r="DI56" s="69"/>
      <c r="DJ56" s="69"/>
      <c r="DK56" s="69"/>
      <c r="DL56" s="69"/>
      <c r="DM56" s="69"/>
      <c r="DN56" s="69"/>
      <c r="DO56" s="69"/>
      <c r="DP56" s="69"/>
      <c r="DQ56" s="69"/>
      <c r="DR56" s="69"/>
      <c r="DS56" s="69"/>
      <c r="DT56" s="69"/>
      <c r="DU56" s="69"/>
      <c r="DV56" s="69"/>
      <c r="DW56" s="69"/>
      <c r="DX56" s="69"/>
      <c r="DY56" s="69"/>
      <c r="DZ56" s="69"/>
      <c r="EA56" s="69"/>
      <c r="EB56" s="69"/>
      <c r="EC56" s="69"/>
      <c r="ED56" s="69"/>
      <c r="EE56" s="69"/>
      <c r="EF56" s="69"/>
      <c r="EG56" s="69"/>
      <c r="EH56" s="69"/>
      <c r="EI56" s="69"/>
      <c r="EJ56" s="69"/>
      <c r="EK56" s="69"/>
      <c r="EL56" s="69"/>
      <c r="EM56" s="69"/>
      <c r="EN56" s="69"/>
      <c r="EO56" s="69"/>
      <c r="EP56" s="69"/>
      <c r="EQ56" s="69"/>
      <c r="ER56" s="69"/>
      <c r="ES56" s="69"/>
      <c r="ET56" s="69"/>
      <c r="EU56" s="69"/>
      <c r="EV56" s="69"/>
      <c r="EW56" s="69"/>
      <c r="EX56" s="69"/>
      <c r="EY56" s="69"/>
      <c r="EZ56" s="69"/>
      <c r="FA56" s="69"/>
      <c r="FB56" s="69"/>
      <c r="FC56" s="69"/>
      <c r="FD56" s="69"/>
      <c r="FE56" s="69"/>
      <c r="FF56" s="69"/>
      <c r="FG56" s="69"/>
      <c r="FH56" s="69"/>
      <c r="FI56" s="69"/>
      <c r="FJ56" s="69"/>
      <c r="FK56" s="69"/>
      <c r="FL56" s="69"/>
      <c r="FM56" s="69"/>
      <c r="FN56" s="69"/>
      <c r="FO56" s="69"/>
      <c r="FP56" s="69"/>
      <c r="FQ56" s="69"/>
      <c r="FR56" s="69"/>
      <c r="FS56" s="69"/>
      <c r="FT56" s="69"/>
      <c r="FU56" s="69"/>
      <c r="FV56" s="69"/>
      <c r="FW56" s="69"/>
      <c r="FX56" s="69"/>
      <c r="FY56" s="69"/>
      <c r="FZ56" s="69"/>
      <c r="GA56" s="69"/>
      <c r="GB56" s="69"/>
      <c r="GC56" s="69"/>
      <c r="GD56" s="69"/>
      <c r="GE56" s="69"/>
      <c r="GF56" s="69"/>
      <c r="GG56" s="69"/>
      <c r="GH56" s="69"/>
      <c r="GI56" s="69"/>
      <c r="GJ56" s="69"/>
      <c r="GK56" s="69"/>
      <c r="GL56" s="69"/>
      <c r="GM56" s="69"/>
      <c r="GN56" s="69"/>
      <c r="GO56" s="69"/>
      <c r="GP56" s="69"/>
    </row>
    <row r="57" spans="2:198" s="77" customFormat="1" ht="29.4" customHeight="1" x14ac:dyDescent="0.3">
      <c r="B57" s="122"/>
      <c r="C57" s="168" t="str">
        <f>+'[6]COSTOS INTERVENTORIA (2025 OK)'!$A$44</f>
        <v>Equipo completo de Laboratorio de Suelos, Materiales, Pavimentos y Concretos</v>
      </c>
      <c r="D57" s="123" t="s">
        <v>67</v>
      </c>
      <c r="E57" s="124">
        <f>+E56</f>
        <v>2932000</v>
      </c>
      <c r="F57" s="125">
        <v>13</v>
      </c>
      <c r="G57" s="97">
        <f>+ROUND(F57*E57,0)</f>
        <v>38116000</v>
      </c>
      <c r="H57" s="69"/>
      <c r="I57" s="102"/>
      <c r="J57" s="102">
        <v>2500000</v>
      </c>
      <c r="K57" s="102"/>
      <c r="L57" s="189">
        <f t="shared" si="6"/>
        <v>3200000</v>
      </c>
      <c r="M57" s="189">
        <f t="shared" si="1"/>
        <v>0</v>
      </c>
      <c r="N57" s="102">
        <f t="shared" si="2"/>
        <v>3200000</v>
      </c>
      <c r="O57" s="102"/>
      <c r="P57" s="102"/>
      <c r="Q57" s="44"/>
      <c r="R57" s="44"/>
      <c r="S57" s="69"/>
      <c r="T57" s="69"/>
      <c r="U57" s="69"/>
      <c r="V57" s="69"/>
      <c r="W57" s="69"/>
      <c r="X57" s="69"/>
      <c r="Y57" s="69"/>
      <c r="Z57" s="69"/>
      <c r="AA57" s="69"/>
      <c r="AB57" s="69"/>
      <c r="AC57" s="69"/>
      <c r="AD57" s="69"/>
      <c r="AE57" s="69"/>
      <c r="AF57" s="69"/>
      <c r="AG57" s="69"/>
      <c r="AH57" s="69"/>
      <c r="AI57" s="69"/>
      <c r="AJ57" s="69"/>
      <c r="AK57" s="69"/>
      <c r="AL57" s="69"/>
      <c r="AM57" s="69"/>
      <c r="AN57" s="69"/>
      <c r="AO57" s="69"/>
      <c r="AP57" s="69"/>
      <c r="AQ57" s="69"/>
      <c r="AR57" s="69"/>
      <c r="AS57" s="69"/>
      <c r="AT57" s="69"/>
      <c r="AU57" s="69"/>
      <c r="AV57" s="69"/>
      <c r="AW57" s="69"/>
      <c r="AX57" s="69"/>
      <c r="AY57" s="69"/>
      <c r="AZ57" s="69"/>
      <c r="BA57" s="69"/>
      <c r="BB57" s="69"/>
      <c r="BC57" s="69"/>
      <c r="BD57" s="69"/>
      <c r="BE57" s="69"/>
      <c r="BF57" s="69"/>
      <c r="BG57" s="69"/>
      <c r="BH57" s="69"/>
      <c r="BI57" s="69"/>
      <c r="BJ57" s="69"/>
      <c r="BK57" s="69"/>
      <c r="BL57" s="69"/>
      <c r="BM57" s="69"/>
      <c r="BN57" s="69"/>
      <c r="BO57" s="69"/>
      <c r="BP57" s="69"/>
      <c r="BQ57" s="69"/>
      <c r="BR57" s="69"/>
      <c r="BS57" s="69"/>
      <c r="BT57" s="69"/>
      <c r="BU57" s="69"/>
      <c r="BV57" s="69"/>
      <c r="BW57" s="69"/>
      <c r="BX57" s="69"/>
      <c r="BY57" s="69"/>
      <c r="BZ57" s="69"/>
      <c r="CA57" s="69"/>
      <c r="CB57" s="69"/>
      <c r="CC57" s="69"/>
      <c r="CD57" s="69"/>
      <c r="CE57" s="69"/>
      <c r="CF57" s="69"/>
      <c r="CG57" s="69"/>
      <c r="CH57" s="69"/>
      <c r="CI57" s="69"/>
      <c r="CJ57" s="69"/>
      <c r="CK57" s="69"/>
      <c r="CL57" s="69"/>
      <c r="CM57" s="69"/>
      <c r="CN57" s="69"/>
      <c r="CO57" s="69"/>
      <c r="CP57" s="69"/>
      <c r="CQ57" s="69"/>
      <c r="CR57" s="69"/>
      <c r="CS57" s="69"/>
      <c r="CT57" s="69"/>
      <c r="CU57" s="69"/>
      <c r="CV57" s="69"/>
      <c r="CW57" s="69"/>
      <c r="CX57" s="69"/>
      <c r="CY57" s="69"/>
      <c r="CZ57" s="69"/>
      <c r="DA57" s="69"/>
      <c r="DB57" s="69"/>
      <c r="DC57" s="69"/>
      <c r="DD57" s="69"/>
      <c r="DE57" s="69"/>
      <c r="DF57" s="69"/>
      <c r="DG57" s="69"/>
      <c r="DH57" s="69"/>
      <c r="DI57" s="69"/>
      <c r="DJ57" s="69"/>
      <c r="DK57" s="69"/>
      <c r="DL57" s="69"/>
      <c r="DM57" s="69"/>
      <c r="DN57" s="69"/>
      <c r="DO57" s="69"/>
      <c r="DP57" s="69"/>
      <c r="DQ57" s="69"/>
      <c r="DR57" s="69"/>
      <c r="DS57" s="69"/>
      <c r="DT57" s="69"/>
      <c r="DU57" s="69"/>
      <c r="DV57" s="69"/>
      <c r="DW57" s="69"/>
      <c r="DX57" s="69"/>
      <c r="DY57" s="69"/>
      <c r="DZ57" s="69"/>
      <c r="EA57" s="69"/>
      <c r="EB57" s="69"/>
      <c r="EC57" s="69"/>
      <c r="ED57" s="69"/>
      <c r="EE57" s="69"/>
      <c r="EF57" s="69"/>
      <c r="EG57" s="69"/>
      <c r="EH57" s="69"/>
      <c r="EI57" s="69"/>
      <c r="EJ57" s="69"/>
      <c r="EK57" s="69"/>
      <c r="EL57" s="69"/>
      <c r="EM57" s="69"/>
      <c r="EN57" s="69"/>
      <c r="EO57" s="69"/>
      <c r="EP57" s="69"/>
      <c r="EQ57" s="69"/>
      <c r="ER57" s="69"/>
      <c r="ES57" s="69"/>
      <c r="ET57" s="69"/>
      <c r="EU57" s="69"/>
      <c r="EV57" s="69"/>
      <c r="EW57" s="69"/>
      <c r="EX57" s="69"/>
      <c r="EY57" s="69"/>
      <c r="EZ57" s="69"/>
      <c r="FA57" s="69"/>
      <c r="FB57" s="69"/>
      <c r="FC57" s="69"/>
      <c r="FD57" s="69"/>
      <c r="FE57" s="69"/>
      <c r="FF57" s="69"/>
      <c r="FG57" s="69"/>
      <c r="FH57" s="69"/>
      <c r="FI57" s="69"/>
      <c r="FJ57" s="69"/>
      <c r="FK57" s="69"/>
      <c r="FL57" s="69"/>
      <c r="FM57" s="69"/>
      <c r="FN57" s="69"/>
      <c r="FO57" s="69"/>
      <c r="FP57" s="69"/>
      <c r="FQ57" s="69"/>
      <c r="FR57" s="69"/>
      <c r="FS57" s="69"/>
      <c r="FT57" s="69"/>
      <c r="FU57" s="69"/>
      <c r="FV57" s="69"/>
      <c r="FW57" s="69"/>
      <c r="FX57" s="69"/>
      <c r="FY57" s="69"/>
      <c r="FZ57" s="69"/>
      <c r="GA57" s="69"/>
      <c r="GB57" s="69"/>
      <c r="GC57" s="69"/>
      <c r="GD57" s="69"/>
      <c r="GE57" s="69"/>
      <c r="GF57" s="69"/>
      <c r="GG57" s="69"/>
      <c r="GH57" s="69"/>
      <c r="GI57" s="69"/>
      <c r="GJ57" s="69"/>
      <c r="GK57" s="69"/>
      <c r="GL57" s="69"/>
      <c r="GM57" s="69"/>
      <c r="GN57" s="69"/>
      <c r="GO57" s="69"/>
      <c r="GP57" s="69"/>
    </row>
    <row r="58" spans="2:198" s="77" customFormat="1" ht="30" customHeight="1" thickBot="1" x14ac:dyDescent="0.35">
      <c r="B58" s="117"/>
      <c r="C58" s="118" t="s">
        <v>70</v>
      </c>
      <c r="D58" s="119" t="s">
        <v>67</v>
      </c>
      <c r="E58" s="120">
        <v>2200000</v>
      </c>
      <c r="F58" s="121">
        <v>6.5</v>
      </c>
      <c r="G58" s="171">
        <f>+ROUND(F58*E58,0)</f>
        <v>14300000</v>
      </c>
      <c r="H58" s="69"/>
      <c r="I58" s="102"/>
      <c r="J58" s="102">
        <v>2000000</v>
      </c>
      <c r="K58" s="102"/>
      <c r="L58" s="189">
        <f t="shared" si="6"/>
        <v>2560000</v>
      </c>
      <c r="M58" s="189">
        <f t="shared" si="1"/>
        <v>0</v>
      </c>
      <c r="N58" s="102">
        <f t="shared" si="2"/>
        <v>2560000</v>
      </c>
      <c r="O58" s="102"/>
      <c r="P58" s="102"/>
      <c r="Q58" s="44"/>
      <c r="R58" s="44"/>
      <c r="S58" s="69"/>
      <c r="T58" s="69"/>
      <c r="U58" s="69"/>
      <c r="V58" s="69"/>
      <c r="W58" s="69"/>
      <c r="X58" s="69"/>
      <c r="Y58" s="69"/>
      <c r="Z58" s="69"/>
      <c r="AA58" s="69"/>
      <c r="AB58" s="69"/>
      <c r="AC58" s="69"/>
      <c r="AD58" s="69"/>
      <c r="AE58" s="69"/>
      <c r="AF58" s="69"/>
      <c r="AG58" s="69"/>
      <c r="AH58" s="69"/>
      <c r="AI58" s="69"/>
      <c r="AJ58" s="69"/>
      <c r="AK58" s="69"/>
      <c r="AL58" s="69"/>
      <c r="AM58" s="69"/>
      <c r="AN58" s="69"/>
      <c r="AO58" s="69"/>
      <c r="AP58" s="69"/>
      <c r="AQ58" s="69"/>
      <c r="AR58" s="69"/>
      <c r="AS58" s="69"/>
      <c r="AT58" s="69"/>
      <c r="AU58" s="69"/>
      <c r="AV58" s="69"/>
      <c r="AW58" s="69"/>
      <c r="AX58" s="69"/>
      <c r="AY58" s="69"/>
      <c r="AZ58" s="69"/>
      <c r="BA58" s="69"/>
      <c r="BB58" s="69"/>
      <c r="BC58" s="69"/>
      <c r="BD58" s="69"/>
      <c r="BE58" s="69"/>
      <c r="BF58" s="69"/>
      <c r="BG58" s="69"/>
      <c r="BH58" s="69"/>
      <c r="BI58" s="69"/>
      <c r="BJ58" s="69"/>
      <c r="BK58" s="69"/>
      <c r="BL58" s="69"/>
      <c r="BM58" s="69"/>
      <c r="BN58" s="69"/>
      <c r="BO58" s="69"/>
      <c r="BP58" s="69"/>
      <c r="BQ58" s="69"/>
      <c r="BR58" s="69"/>
      <c r="BS58" s="69"/>
      <c r="BT58" s="69"/>
      <c r="BU58" s="69"/>
      <c r="BV58" s="69"/>
      <c r="BW58" s="69"/>
      <c r="BX58" s="69"/>
      <c r="BY58" s="69"/>
      <c r="BZ58" s="69"/>
      <c r="CA58" s="69"/>
      <c r="CB58" s="69"/>
      <c r="CC58" s="69"/>
      <c r="CD58" s="69"/>
      <c r="CE58" s="69"/>
      <c r="CF58" s="69"/>
      <c r="CG58" s="69"/>
      <c r="CH58" s="69"/>
      <c r="CI58" s="69"/>
      <c r="CJ58" s="69"/>
      <c r="CK58" s="69"/>
      <c r="CL58" s="69"/>
      <c r="CM58" s="69"/>
      <c r="CN58" s="69"/>
      <c r="CO58" s="69"/>
      <c r="CP58" s="69"/>
      <c r="CQ58" s="69"/>
      <c r="CR58" s="69"/>
      <c r="CS58" s="69"/>
      <c r="CT58" s="69"/>
      <c r="CU58" s="69"/>
      <c r="CV58" s="69"/>
      <c r="CW58" s="69"/>
      <c r="CX58" s="69"/>
      <c r="CY58" s="69"/>
      <c r="CZ58" s="69"/>
      <c r="DA58" s="69"/>
      <c r="DB58" s="69"/>
      <c r="DC58" s="69"/>
      <c r="DD58" s="69"/>
      <c r="DE58" s="69"/>
      <c r="DF58" s="69"/>
      <c r="DG58" s="69"/>
      <c r="DH58" s="69"/>
      <c r="DI58" s="69"/>
      <c r="DJ58" s="69"/>
      <c r="DK58" s="69"/>
      <c r="DL58" s="69"/>
      <c r="DM58" s="69"/>
      <c r="DN58" s="69"/>
      <c r="DO58" s="69"/>
      <c r="DP58" s="69"/>
      <c r="DQ58" s="69"/>
      <c r="DR58" s="69"/>
      <c r="DS58" s="69"/>
      <c r="DT58" s="69"/>
      <c r="DU58" s="69"/>
      <c r="DV58" s="69"/>
      <c r="DW58" s="69"/>
      <c r="DX58" s="69"/>
      <c r="DY58" s="69"/>
      <c r="DZ58" s="69"/>
      <c r="EA58" s="69"/>
      <c r="EB58" s="69"/>
      <c r="EC58" s="69"/>
      <c r="ED58" s="69"/>
      <c r="EE58" s="69"/>
      <c r="EF58" s="69"/>
      <c r="EG58" s="69"/>
      <c r="EH58" s="69"/>
      <c r="EI58" s="69"/>
      <c r="EJ58" s="69"/>
      <c r="EK58" s="69"/>
      <c r="EL58" s="69"/>
      <c r="EM58" s="69"/>
      <c r="EN58" s="69"/>
      <c r="EO58" s="69"/>
      <c r="EP58" s="69"/>
      <c r="EQ58" s="69"/>
      <c r="ER58" s="69"/>
      <c r="ES58" s="69"/>
      <c r="ET58" s="69"/>
      <c r="EU58" s="69"/>
      <c r="EV58" s="69"/>
      <c r="EW58" s="69"/>
      <c r="EX58" s="69"/>
      <c r="EY58" s="69"/>
      <c r="EZ58" s="69"/>
      <c r="FA58" s="69"/>
      <c r="FB58" s="69"/>
      <c r="FC58" s="69"/>
      <c r="FD58" s="69"/>
      <c r="FE58" s="69"/>
      <c r="FF58" s="69"/>
      <c r="FG58" s="69"/>
      <c r="FH58" s="69"/>
      <c r="FI58" s="69"/>
      <c r="FJ58" s="69"/>
      <c r="FK58" s="69"/>
      <c r="FL58" s="69"/>
      <c r="FM58" s="69"/>
      <c r="FN58" s="69"/>
      <c r="FO58" s="69"/>
      <c r="FP58" s="69"/>
      <c r="FQ58" s="69"/>
      <c r="FR58" s="69"/>
      <c r="FS58" s="69"/>
      <c r="FT58" s="69"/>
      <c r="FU58" s="69"/>
      <c r="FV58" s="69"/>
      <c r="FW58" s="69"/>
      <c r="FX58" s="69"/>
      <c r="FY58" s="69"/>
      <c r="FZ58" s="69"/>
      <c r="GA58" s="69"/>
      <c r="GB58" s="69"/>
      <c r="GC58" s="69"/>
      <c r="GD58" s="69"/>
      <c r="GE58" s="69"/>
      <c r="GF58" s="69"/>
      <c r="GG58" s="69"/>
      <c r="GH58" s="69"/>
      <c r="GI58" s="69"/>
      <c r="GJ58" s="69"/>
      <c r="GK58" s="69"/>
      <c r="GL58" s="69"/>
      <c r="GM58" s="69"/>
      <c r="GN58" s="69"/>
      <c r="GO58" s="69"/>
      <c r="GP58" s="69"/>
    </row>
    <row r="59" spans="2:198" s="77" customFormat="1" ht="15" thickBot="1" x14ac:dyDescent="0.35">
      <c r="B59" s="111"/>
      <c r="C59" s="112" t="s">
        <v>53</v>
      </c>
      <c r="D59" s="113"/>
      <c r="E59" s="114"/>
      <c r="F59" s="115"/>
      <c r="G59" s="116"/>
      <c r="H59" s="69"/>
      <c r="I59" s="102"/>
      <c r="J59" s="102"/>
      <c r="K59" s="102"/>
      <c r="L59" s="189">
        <f t="shared" si="6"/>
        <v>0</v>
      </c>
      <c r="M59" s="189">
        <f t="shared" si="1"/>
        <v>0</v>
      </c>
      <c r="N59" s="102">
        <f t="shared" si="2"/>
        <v>0</v>
      </c>
      <c r="O59" s="102"/>
      <c r="P59" s="102"/>
      <c r="Q59" s="44"/>
      <c r="R59" s="44"/>
      <c r="S59" s="69"/>
      <c r="T59" s="69"/>
      <c r="U59" s="69"/>
      <c r="V59" s="69"/>
      <c r="W59" s="69"/>
      <c r="X59" s="69"/>
      <c r="Y59" s="69"/>
      <c r="Z59" s="69"/>
      <c r="AA59" s="69"/>
      <c r="AB59" s="69"/>
      <c r="AC59" s="69"/>
      <c r="AD59" s="69"/>
      <c r="AE59" s="69"/>
      <c r="AF59" s="69"/>
      <c r="AG59" s="69"/>
      <c r="AH59" s="69"/>
      <c r="AI59" s="69"/>
      <c r="AJ59" s="69"/>
      <c r="AK59" s="69"/>
      <c r="AL59" s="69"/>
      <c r="AM59" s="69"/>
      <c r="AN59" s="69"/>
      <c r="AO59" s="69"/>
      <c r="AP59" s="69"/>
      <c r="AQ59" s="69"/>
      <c r="AR59" s="69"/>
      <c r="AS59" s="69"/>
      <c r="AT59" s="69"/>
      <c r="AU59" s="69"/>
      <c r="AV59" s="69"/>
      <c r="AW59" s="69"/>
      <c r="AX59" s="69"/>
      <c r="AY59" s="69"/>
      <c r="AZ59" s="69"/>
      <c r="BA59" s="69"/>
      <c r="BB59" s="69"/>
      <c r="BC59" s="69"/>
      <c r="BD59" s="69"/>
      <c r="BE59" s="69"/>
      <c r="BF59" s="69"/>
      <c r="BG59" s="69"/>
      <c r="BH59" s="69"/>
      <c r="BI59" s="69"/>
      <c r="BJ59" s="69"/>
      <c r="BK59" s="69"/>
      <c r="BL59" s="69"/>
      <c r="BM59" s="69"/>
      <c r="BN59" s="69"/>
      <c r="BO59" s="69"/>
      <c r="BP59" s="69"/>
      <c r="BQ59" s="69"/>
      <c r="BR59" s="69"/>
      <c r="BS59" s="69"/>
      <c r="BT59" s="69"/>
      <c r="BU59" s="69"/>
      <c r="BV59" s="69"/>
      <c r="BW59" s="69"/>
      <c r="BX59" s="69"/>
      <c r="BY59" s="69"/>
      <c r="BZ59" s="69"/>
      <c r="CA59" s="69"/>
      <c r="CB59" s="69"/>
      <c r="CC59" s="69"/>
      <c r="CD59" s="69"/>
      <c r="CE59" s="69"/>
      <c r="CF59" s="69"/>
      <c r="CG59" s="69"/>
      <c r="CH59" s="69"/>
      <c r="CI59" s="69"/>
      <c r="CJ59" s="69"/>
      <c r="CK59" s="69"/>
      <c r="CL59" s="69"/>
      <c r="CM59" s="69"/>
      <c r="CN59" s="69"/>
      <c r="CO59" s="69"/>
      <c r="CP59" s="69"/>
      <c r="CQ59" s="69"/>
      <c r="CR59" s="69"/>
      <c r="CS59" s="69"/>
      <c r="CT59" s="69"/>
      <c r="CU59" s="69"/>
      <c r="CV59" s="69"/>
      <c r="CW59" s="69"/>
      <c r="CX59" s="69"/>
      <c r="CY59" s="69"/>
      <c r="CZ59" s="69"/>
      <c r="DA59" s="69"/>
      <c r="DB59" s="69"/>
      <c r="DC59" s="69"/>
      <c r="DD59" s="69"/>
      <c r="DE59" s="69"/>
      <c r="DF59" s="69"/>
      <c r="DG59" s="69"/>
      <c r="DH59" s="69"/>
      <c r="DI59" s="69"/>
      <c r="DJ59" s="69"/>
      <c r="DK59" s="69"/>
      <c r="DL59" s="69"/>
      <c r="DM59" s="69"/>
      <c r="DN59" s="69"/>
      <c r="DO59" s="69"/>
      <c r="DP59" s="69"/>
      <c r="DQ59" s="69"/>
      <c r="DR59" s="69"/>
      <c r="DS59" s="69"/>
      <c r="DT59" s="69"/>
      <c r="DU59" s="69"/>
      <c r="DV59" s="69"/>
      <c r="DW59" s="69"/>
      <c r="DX59" s="69"/>
      <c r="DY59" s="69"/>
      <c r="DZ59" s="69"/>
      <c r="EA59" s="69"/>
      <c r="EB59" s="69"/>
      <c r="EC59" s="69"/>
      <c r="ED59" s="69"/>
      <c r="EE59" s="69"/>
      <c r="EF59" s="69"/>
      <c r="EG59" s="69"/>
      <c r="EH59" s="69"/>
      <c r="EI59" s="69"/>
      <c r="EJ59" s="69"/>
      <c r="EK59" s="69"/>
      <c r="EL59" s="69"/>
      <c r="EM59" s="69"/>
      <c r="EN59" s="69"/>
      <c r="EO59" s="69"/>
      <c r="EP59" s="69"/>
      <c r="EQ59" s="69"/>
      <c r="ER59" s="69"/>
      <c r="ES59" s="69"/>
      <c r="ET59" s="69"/>
      <c r="EU59" s="69"/>
      <c r="EV59" s="69"/>
      <c r="EW59" s="69"/>
      <c r="EX59" s="69"/>
      <c r="EY59" s="69"/>
      <c r="EZ59" s="69"/>
      <c r="FA59" s="69"/>
      <c r="FB59" s="69"/>
      <c r="FC59" s="69"/>
      <c r="FD59" s="69"/>
      <c r="FE59" s="69"/>
      <c r="FF59" s="69"/>
      <c r="FG59" s="69"/>
      <c r="FH59" s="69"/>
      <c r="FI59" s="69"/>
      <c r="FJ59" s="69"/>
      <c r="FK59" s="69"/>
      <c r="FL59" s="69"/>
      <c r="FM59" s="69"/>
      <c r="FN59" s="69"/>
      <c r="FO59" s="69"/>
      <c r="FP59" s="69"/>
      <c r="FQ59" s="69"/>
      <c r="FR59" s="69"/>
      <c r="FS59" s="69"/>
      <c r="FT59" s="69"/>
      <c r="FU59" s="69"/>
      <c r="FV59" s="69"/>
      <c r="FW59" s="69"/>
      <c r="FX59" s="69"/>
      <c r="FY59" s="69"/>
      <c r="FZ59" s="69"/>
      <c r="GA59" s="69"/>
      <c r="GB59" s="69"/>
      <c r="GC59" s="69"/>
      <c r="GD59" s="69"/>
      <c r="GE59" s="69"/>
      <c r="GF59" s="69"/>
      <c r="GG59" s="69"/>
      <c r="GH59" s="69"/>
      <c r="GI59" s="69"/>
      <c r="GJ59" s="69"/>
      <c r="GK59" s="69"/>
      <c r="GL59" s="69"/>
      <c r="GM59" s="69"/>
      <c r="GN59" s="69"/>
      <c r="GO59" s="69"/>
      <c r="GP59" s="69"/>
    </row>
    <row r="60" spans="2:198" s="77" customFormat="1" ht="27.6" customHeight="1" x14ac:dyDescent="0.3">
      <c r="B60" s="172"/>
      <c r="C60" s="173" t="s">
        <v>122</v>
      </c>
      <c r="D60" s="174" t="s">
        <v>67</v>
      </c>
      <c r="E60" s="175">
        <f>+'[6]COSTOS INTERVENTORIA (2025 OK)'!$M$47</f>
        <v>2862000</v>
      </c>
      <c r="F60" s="176">
        <v>6.5</v>
      </c>
      <c r="G60" s="177">
        <f>+ROUND(F60*E60,0)</f>
        <v>18603000</v>
      </c>
      <c r="H60" s="69"/>
      <c r="I60" s="185"/>
      <c r="J60" s="185">
        <v>1700000</v>
      </c>
      <c r="K60" s="102"/>
      <c r="L60" s="189">
        <f t="shared" si="6"/>
        <v>2176000</v>
      </c>
      <c r="M60" s="189">
        <f t="shared" si="1"/>
        <v>0</v>
      </c>
      <c r="N60" s="102">
        <f t="shared" si="2"/>
        <v>2176000</v>
      </c>
      <c r="O60" s="102"/>
      <c r="P60" s="102"/>
      <c r="Q60" s="44"/>
      <c r="R60" s="44"/>
      <c r="S60" s="69"/>
      <c r="T60" s="69"/>
      <c r="U60" s="69"/>
      <c r="V60" s="69"/>
      <c r="W60" s="69"/>
      <c r="X60" s="69"/>
      <c r="Y60" s="69"/>
      <c r="Z60" s="69"/>
      <c r="AA60" s="69"/>
      <c r="AB60" s="69"/>
      <c r="AC60" s="69"/>
      <c r="AD60" s="69"/>
      <c r="AE60" s="69"/>
      <c r="AF60" s="69"/>
      <c r="AG60" s="69"/>
      <c r="AH60" s="69"/>
      <c r="AI60" s="69"/>
      <c r="AJ60" s="69"/>
      <c r="AK60" s="69"/>
      <c r="AL60" s="69"/>
      <c r="AM60" s="69"/>
      <c r="AN60" s="69"/>
      <c r="AO60" s="69"/>
      <c r="AP60" s="69"/>
      <c r="AQ60" s="69"/>
      <c r="AR60" s="69"/>
      <c r="AS60" s="69"/>
      <c r="AT60" s="69"/>
      <c r="AU60" s="69"/>
      <c r="AV60" s="69"/>
      <c r="AW60" s="69"/>
      <c r="AX60" s="69"/>
      <c r="AY60" s="69"/>
      <c r="AZ60" s="69"/>
      <c r="BA60" s="69"/>
      <c r="BB60" s="69"/>
      <c r="BC60" s="69"/>
      <c r="BD60" s="69"/>
      <c r="BE60" s="69"/>
      <c r="BF60" s="69"/>
      <c r="BG60" s="69"/>
      <c r="BH60" s="69"/>
      <c r="BI60" s="69"/>
      <c r="BJ60" s="69"/>
      <c r="BK60" s="69"/>
      <c r="BL60" s="69"/>
      <c r="BM60" s="69"/>
      <c r="BN60" s="69"/>
      <c r="BO60" s="69"/>
      <c r="BP60" s="69"/>
      <c r="BQ60" s="69"/>
      <c r="BR60" s="69"/>
      <c r="BS60" s="69"/>
      <c r="BT60" s="69"/>
      <c r="BU60" s="69"/>
      <c r="BV60" s="69"/>
      <c r="BW60" s="69"/>
      <c r="BX60" s="69"/>
      <c r="BY60" s="69"/>
      <c r="BZ60" s="69"/>
      <c r="CA60" s="69"/>
      <c r="CB60" s="69"/>
      <c r="CC60" s="69"/>
      <c r="CD60" s="69"/>
      <c r="CE60" s="69"/>
      <c r="CF60" s="69"/>
      <c r="CG60" s="69"/>
      <c r="CH60" s="69"/>
      <c r="CI60" s="69"/>
      <c r="CJ60" s="69"/>
      <c r="CK60" s="69"/>
      <c r="CL60" s="69"/>
      <c r="CM60" s="69"/>
      <c r="CN60" s="69"/>
      <c r="CO60" s="69"/>
      <c r="CP60" s="69"/>
      <c r="CQ60" s="69"/>
      <c r="CR60" s="69"/>
      <c r="CS60" s="69"/>
      <c r="CT60" s="69"/>
      <c r="CU60" s="69"/>
      <c r="CV60" s="69"/>
      <c r="CW60" s="69"/>
      <c r="CX60" s="69"/>
      <c r="CY60" s="69"/>
      <c r="CZ60" s="69"/>
      <c r="DA60" s="69"/>
      <c r="DB60" s="69"/>
      <c r="DC60" s="69"/>
      <c r="DD60" s="69"/>
      <c r="DE60" s="69"/>
      <c r="DF60" s="69"/>
      <c r="DG60" s="69"/>
      <c r="DH60" s="69"/>
      <c r="DI60" s="69"/>
      <c r="DJ60" s="69"/>
      <c r="DK60" s="69"/>
      <c r="DL60" s="69"/>
      <c r="DM60" s="69"/>
      <c r="DN60" s="69"/>
      <c r="DO60" s="69"/>
      <c r="DP60" s="69"/>
      <c r="DQ60" s="69"/>
      <c r="DR60" s="69"/>
      <c r="DS60" s="69"/>
      <c r="DT60" s="69"/>
      <c r="DU60" s="69"/>
      <c r="DV60" s="69"/>
      <c r="DW60" s="69"/>
      <c r="DX60" s="69"/>
      <c r="DY60" s="69"/>
      <c r="DZ60" s="69"/>
      <c r="EA60" s="69"/>
      <c r="EB60" s="69"/>
      <c r="EC60" s="69"/>
      <c r="ED60" s="69"/>
      <c r="EE60" s="69"/>
      <c r="EF60" s="69"/>
      <c r="EG60" s="69"/>
      <c r="EH60" s="69"/>
      <c r="EI60" s="69"/>
      <c r="EJ60" s="69"/>
      <c r="EK60" s="69"/>
      <c r="EL60" s="69"/>
      <c r="EM60" s="69"/>
      <c r="EN60" s="69"/>
      <c r="EO60" s="69"/>
      <c r="EP60" s="69"/>
      <c r="EQ60" s="69"/>
      <c r="ER60" s="69"/>
      <c r="ES60" s="69"/>
      <c r="ET60" s="69"/>
      <c r="EU60" s="69"/>
      <c r="EV60" s="69"/>
      <c r="EW60" s="69"/>
      <c r="EX60" s="69"/>
      <c r="EY60" s="69"/>
      <c r="EZ60" s="69"/>
      <c r="FA60" s="69"/>
      <c r="FB60" s="69"/>
      <c r="FC60" s="69"/>
      <c r="FD60" s="69"/>
      <c r="FE60" s="69"/>
      <c r="FF60" s="69"/>
      <c r="FG60" s="69"/>
      <c r="FH60" s="69"/>
      <c r="FI60" s="69"/>
      <c r="FJ60" s="69"/>
      <c r="FK60" s="69"/>
      <c r="FL60" s="69"/>
      <c r="FM60" s="69"/>
      <c r="FN60" s="69"/>
      <c r="FO60" s="69"/>
      <c r="FP60" s="69"/>
      <c r="FQ60" s="69"/>
      <c r="FR60" s="69"/>
      <c r="FS60" s="69"/>
      <c r="FT60" s="69"/>
      <c r="FU60" s="69"/>
      <c r="FV60" s="69"/>
      <c r="FW60" s="69"/>
      <c r="FX60" s="69"/>
      <c r="FY60" s="69"/>
      <c r="FZ60" s="69"/>
      <c r="GA60" s="69"/>
      <c r="GB60" s="69"/>
      <c r="GC60" s="69"/>
      <c r="GD60" s="69"/>
      <c r="GE60" s="69"/>
      <c r="GF60" s="69"/>
      <c r="GG60" s="69"/>
      <c r="GH60" s="69"/>
      <c r="GI60" s="69"/>
      <c r="GJ60" s="69"/>
      <c r="GK60" s="69"/>
      <c r="GL60" s="69"/>
      <c r="GM60" s="69"/>
      <c r="GN60" s="69"/>
      <c r="GO60" s="69"/>
      <c r="GP60" s="69"/>
    </row>
    <row r="61" spans="2:198" s="77" customFormat="1" ht="30.6" customHeight="1" thickBot="1" x14ac:dyDescent="0.35">
      <c r="B61" s="126"/>
      <c r="C61" s="127" t="s">
        <v>72</v>
      </c>
      <c r="D61" s="128" t="s">
        <v>67</v>
      </c>
      <c r="E61" s="129">
        <f>+'[6]COSTOS INTERVENTORIA (2025 OK)'!$M$48</f>
        <v>1127000</v>
      </c>
      <c r="F61" s="130">
        <v>6.5</v>
      </c>
      <c r="G61" s="97">
        <f>+ROUND(F61*E61,0)</f>
        <v>7325500</v>
      </c>
      <c r="H61" s="69"/>
      <c r="I61" s="185"/>
      <c r="J61" s="185">
        <v>700000</v>
      </c>
      <c r="K61" s="102"/>
      <c r="L61" s="189">
        <f t="shared" si="6"/>
        <v>896000</v>
      </c>
      <c r="M61" s="189">
        <f t="shared" si="1"/>
        <v>0</v>
      </c>
      <c r="N61" s="102">
        <f t="shared" si="2"/>
        <v>896000</v>
      </c>
      <c r="O61" s="102"/>
      <c r="P61" s="102"/>
      <c r="Q61" s="45"/>
      <c r="R61" s="45"/>
      <c r="S61" s="69"/>
      <c r="T61" s="69"/>
      <c r="U61" s="69"/>
      <c r="V61" s="69"/>
      <c r="W61" s="69"/>
      <c r="X61" s="69"/>
      <c r="Y61" s="69"/>
      <c r="Z61" s="69"/>
      <c r="AA61" s="69"/>
      <c r="AB61" s="69"/>
      <c r="AC61" s="69"/>
      <c r="AD61" s="69"/>
      <c r="AE61" s="69"/>
      <c r="AF61" s="69"/>
      <c r="AG61" s="69"/>
      <c r="AH61" s="69"/>
      <c r="AI61" s="69"/>
      <c r="AJ61" s="69"/>
      <c r="AK61" s="69"/>
      <c r="AL61" s="69"/>
      <c r="AM61" s="69"/>
      <c r="AN61" s="69"/>
      <c r="AO61" s="69"/>
      <c r="AP61" s="69"/>
      <c r="AQ61" s="69"/>
      <c r="AR61" s="69"/>
      <c r="AS61" s="69"/>
      <c r="AT61" s="69"/>
      <c r="AU61" s="69"/>
      <c r="AV61" s="69"/>
      <c r="AW61" s="69"/>
      <c r="AX61" s="69"/>
      <c r="AY61" s="69"/>
      <c r="AZ61" s="69"/>
      <c r="BA61" s="69"/>
      <c r="BB61" s="69"/>
      <c r="BC61" s="69"/>
      <c r="BD61" s="69"/>
      <c r="BE61" s="69"/>
      <c r="BF61" s="69"/>
      <c r="BG61" s="69"/>
      <c r="BH61" s="69"/>
      <c r="BI61" s="69"/>
      <c r="BJ61" s="69"/>
      <c r="BK61" s="69"/>
      <c r="BL61" s="69"/>
      <c r="BM61" s="69"/>
      <c r="BN61" s="69"/>
      <c r="BO61" s="69"/>
      <c r="BP61" s="69"/>
      <c r="BQ61" s="69"/>
      <c r="BR61" s="69"/>
      <c r="BS61" s="69"/>
      <c r="BT61" s="69"/>
      <c r="BU61" s="69"/>
      <c r="BV61" s="69"/>
      <c r="BW61" s="69"/>
      <c r="BX61" s="69"/>
      <c r="BY61" s="69"/>
      <c r="BZ61" s="69"/>
      <c r="CA61" s="69"/>
      <c r="CB61" s="69"/>
      <c r="CC61" s="69"/>
      <c r="CD61" s="69"/>
      <c r="CE61" s="69"/>
      <c r="CF61" s="69"/>
      <c r="CG61" s="69"/>
      <c r="CH61" s="69"/>
      <c r="CI61" s="69"/>
      <c r="CJ61" s="69"/>
      <c r="CK61" s="69"/>
      <c r="CL61" s="69"/>
      <c r="CM61" s="69"/>
      <c r="CN61" s="69"/>
      <c r="CO61" s="69"/>
      <c r="CP61" s="69"/>
      <c r="CQ61" s="69"/>
      <c r="CR61" s="69"/>
      <c r="CS61" s="69"/>
      <c r="CT61" s="69"/>
      <c r="CU61" s="69"/>
      <c r="CV61" s="69"/>
      <c r="CW61" s="69"/>
      <c r="CX61" s="69"/>
      <c r="CY61" s="69"/>
      <c r="CZ61" s="69"/>
      <c r="DA61" s="69"/>
      <c r="DB61" s="69"/>
      <c r="DC61" s="69"/>
      <c r="DD61" s="69"/>
      <c r="DE61" s="69"/>
      <c r="DF61" s="69"/>
      <c r="DG61" s="69"/>
      <c r="DH61" s="69"/>
      <c r="DI61" s="69"/>
      <c r="DJ61" s="69"/>
      <c r="DK61" s="69"/>
      <c r="DL61" s="69"/>
      <c r="DM61" s="69"/>
      <c r="DN61" s="69"/>
      <c r="DO61" s="69"/>
      <c r="DP61" s="69"/>
      <c r="DQ61" s="69"/>
      <c r="DR61" s="69"/>
      <c r="DS61" s="69"/>
      <c r="DT61" s="69"/>
      <c r="DU61" s="69"/>
      <c r="DV61" s="69"/>
      <c r="DW61" s="69"/>
      <c r="DX61" s="69"/>
      <c r="DY61" s="69"/>
      <c r="DZ61" s="69"/>
      <c r="EA61" s="69"/>
      <c r="EB61" s="69"/>
      <c r="EC61" s="69"/>
      <c r="ED61" s="69"/>
      <c r="EE61" s="69"/>
      <c r="EF61" s="69"/>
      <c r="EG61" s="69"/>
      <c r="EH61" s="69"/>
      <c r="EI61" s="69"/>
      <c r="EJ61" s="69"/>
      <c r="EK61" s="69"/>
      <c r="EL61" s="69"/>
      <c r="EM61" s="69"/>
      <c r="EN61" s="69"/>
      <c r="EO61" s="69"/>
      <c r="EP61" s="69"/>
      <c r="EQ61" s="69"/>
      <c r="ER61" s="69"/>
      <c r="ES61" s="69"/>
      <c r="ET61" s="69"/>
      <c r="EU61" s="69"/>
      <c r="EV61" s="69"/>
      <c r="EW61" s="69"/>
      <c r="EX61" s="69"/>
      <c r="EY61" s="69"/>
      <c r="EZ61" s="69"/>
      <c r="FA61" s="69"/>
      <c r="FB61" s="69"/>
      <c r="FC61" s="69"/>
      <c r="FD61" s="69"/>
      <c r="FE61" s="69"/>
      <c r="FF61" s="69"/>
      <c r="FG61" s="69"/>
      <c r="FH61" s="69"/>
      <c r="FI61" s="69"/>
      <c r="FJ61" s="69"/>
      <c r="FK61" s="69"/>
      <c r="FL61" s="69"/>
      <c r="FM61" s="69"/>
      <c r="FN61" s="69"/>
      <c r="FO61" s="69"/>
      <c r="FP61" s="69"/>
      <c r="FQ61" s="69"/>
      <c r="FR61" s="69"/>
      <c r="FS61" s="69"/>
      <c r="FT61" s="69"/>
      <c r="FU61" s="69"/>
      <c r="FV61" s="69"/>
      <c r="FW61" s="69"/>
      <c r="FX61" s="69"/>
      <c r="FY61" s="69"/>
      <c r="FZ61" s="69"/>
      <c r="GA61" s="69"/>
      <c r="GB61" s="69"/>
      <c r="GC61" s="69"/>
      <c r="GD61" s="69"/>
      <c r="GE61" s="69"/>
      <c r="GF61" s="69"/>
      <c r="GG61" s="69"/>
      <c r="GH61" s="69"/>
      <c r="GI61" s="69"/>
      <c r="GJ61" s="69"/>
      <c r="GK61" s="69"/>
      <c r="GL61" s="69"/>
      <c r="GM61" s="69"/>
      <c r="GN61" s="69"/>
      <c r="GO61" s="69"/>
      <c r="GP61" s="69"/>
    </row>
    <row r="62" spans="2:198" s="77" customFormat="1" ht="21.6" customHeight="1" x14ac:dyDescent="0.3">
      <c r="B62" s="126"/>
      <c r="C62" s="127" t="s">
        <v>73</v>
      </c>
      <c r="D62" s="131" t="s">
        <v>67</v>
      </c>
      <c r="E62" s="129">
        <f>+'[6]COSTOS INTERVENTORIA (2025 OK)'!$L$49*1.2</f>
        <v>1248000</v>
      </c>
      <c r="F62" s="130">
        <v>6.5</v>
      </c>
      <c r="G62" s="97">
        <f>+ROUND(F62*E62,0)</f>
        <v>8112000</v>
      </c>
      <c r="H62" s="69"/>
      <c r="I62" s="102"/>
      <c r="J62" s="102">
        <v>945000</v>
      </c>
      <c r="K62" s="102"/>
      <c r="L62" s="189">
        <f t="shared" si="6"/>
        <v>1209600</v>
      </c>
      <c r="M62" s="189">
        <f t="shared" si="1"/>
        <v>0</v>
      </c>
      <c r="N62" s="102">
        <f t="shared" si="2"/>
        <v>1209600</v>
      </c>
      <c r="O62" s="102"/>
      <c r="P62" s="102"/>
      <c r="Q62" s="44"/>
      <c r="R62" s="44"/>
      <c r="S62" s="69"/>
      <c r="T62" s="69"/>
      <c r="U62" s="69"/>
      <c r="V62" s="69"/>
      <c r="W62" s="69"/>
      <c r="X62" s="69"/>
      <c r="Y62" s="69"/>
      <c r="Z62" s="69"/>
      <c r="AA62" s="69"/>
      <c r="AB62" s="69"/>
      <c r="AC62" s="69"/>
      <c r="AD62" s="69"/>
      <c r="AE62" s="69"/>
      <c r="AF62" s="69"/>
      <c r="AG62" s="69"/>
      <c r="AH62" s="69"/>
      <c r="AI62" s="69"/>
      <c r="AJ62" s="69"/>
      <c r="AK62" s="69"/>
      <c r="AL62" s="69"/>
      <c r="AM62" s="69"/>
      <c r="AN62" s="69"/>
      <c r="AO62" s="69"/>
      <c r="AP62" s="69"/>
      <c r="AQ62" s="69"/>
      <c r="AR62" s="69"/>
      <c r="AS62" s="69"/>
      <c r="AT62" s="69"/>
      <c r="AU62" s="69"/>
      <c r="AV62" s="69"/>
      <c r="AW62" s="69"/>
      <c r="AX62" s="69"/>
      <c r="AY62" s="69"/>
      <c r="AZ62" s="69"/>
      <c r="BA62" s="69"/>
      <c r="BB62" s="69"/>
      <c r="BC62" s="69"/>
      <c r="BD62" s="69"/>
      <c r="BE62" s="69"/>
      <c r="BF62" s="69"/>
      <c r="BG62" s="69"/>
      <c r="BH62" s="69"/>
      <c r="BI62" s="69"/>
      <c r="BJ62" s="69"/>
      <c r="BK62" s="69"/>
      <c r="BL62" s="69"/>
      <c r="BM62" s="69"/>
      <c r="BN62" s="69"/>
      <c r="BO62" s="69"/>
      <c r="BP62" s="69"/>
      <c r="BQ62" s="69"/>
      <c r="BR62" s="69"/>
      <c r="BS62" s="69"/>
      <c r="BT62" s="69"/>
      <c r="BU62" s="69"/>
      <c r="BV62" s="69"/>
      <c r="BW62" s="69"/>
      <c r="BX62" s="69"/>
      <c r="BY62" s="69"/>
      <c r="BZ62" s="69"/>
      <c r="CA62" s="69"/>
      <c r="CB62" s="69"/>
      <c r="CC62" s="69"/>
      <c r="CD62" s="69"/>
      <c r="CE62" s="69"/>
      <c r="CF62" s="69"/>
      <c r="CG62" s="69"/>
      <c r="CH62" s="69"/>
      <c r="CI62" s="69"/>
      <c r="CJ62" s="69"/>
      <c r="CK62" s="69"/>
      <c r="CL62" s="69"/>
      <c r="CM62" s="69"/>
      <c r="CN62" s="69"/>
      <c r="CO62" s="69"/>
      <c r="CP62" s="69"/>
      <c r="CQ62" s="69"/>
      <c r="CR62" s="69"/>
      <c r="CS62" s="69"/>
      <c r="CT62" s="69"/>
      <c r="CU62" s="69"/>
      <c r="CV62" s="69"/>
      <c r="CW62" s="69"/>
      <c r="CX62" s="69"/>
      <c r="CY62" s="69"/>
      <c r="CZ62" s="69"/>
      <c r="DA62" s="69"/>
      <c r="DB62" s="69"/>
      <c r="DC62" s="69"/>
      <c r="DD62" s="69"/>
      <c r="DE62" s="69"/>
      <c r="DF62" s="69"/>
      <c r="DG62" s="69"/>
      <c r="DH62" s="69"/>
      <c r="DI62" s="69"/>
      <c r="DJ62" s="69"/>
      <c r="DK62" s="69"/>
      <c r="DL62" s="69"/>
      <c r="DM62" s="69"/>
      <c r="DN62" s="69"/>
      <c r="DO62" s="69"/>
      <c r="DP62" s="69"/>
      <c r="DQ62" s="69"/>
      <c r="DR62" s="69"/>
      <c r="DS62" s="69"/>
      <c r="DT62" s="69"/>
      <c r="DU62" s="69"/>
      <c r="DV62" s="69"/>
      <c r="DW62" s="69"/>
      <c r="DX62" s="69"/>
      <c r="DY62" s="69"/>
      <c r="DZ62" s="69"/>
      <c r="EA62" s="69"/>
      <c r="EB62" s="69"/>
      <c r="EC62" s="69"/>
      <c r="ED62" s="69"/>
      <c r="EE62" s="69"/>
      <c r="EF62" s="69"/>
      <c r="EG62" s="69"/>
      <c r="EH62" s="69"/>
      <c r="EI62" s="69"/>
      <c r="EJ62" s="69"/>
      <c r="EK62" s="69"/>
      <c r="EL62" s="69"/>
      <c r="EM62" s="69"/>
      <c r="EN62" s="69"/>
      <c r="EO62" s="69"/>
      <c r="EP62" s="69"/>
      <c r="EQ62" s="69"/>
      <c r="ER62" s="69"/>
      <c r="ES62" s="69"/>
      <c r="ET62" s="69"/>
      <c r="EU62" s="69"/>
      <c r="EV62" s="69"/>
      <c r="EW62" s="69"/>
      <c r="EX62" s="69"/>
      <c r="EY62" s="69"/>
      <c r="EZ62" s="69"/>
      <c r="FA62" s="69"/>
      <c r="FB62" s="69"/>
      <c r="FC62" s="69"/>
      <c r="FD62" s="69"/>
      <c r="FE62" s="69"/>
      <c r="FF62" s="69"/>
      <c r="FG62" s="69"/>
      <c r="FH62" s="69"/>
      <c r="FI62" s="69"/>
      <c r="FJ62" s="69"/>
      <c r="FK62" s="69"/>
      <c r="FL62" s="69"/>
      <c r="FM62" s="69"/>
      <c r="FN62" s="69"/>
      <c r="FO62" s="69"/>
      <c r="FP62" s="69"/>
      <c r="FQ62" s="69"/>
      <c r="FR62" s="69"/>
      <c r="FS62" s="69"/>
      <c r="FT62" s="69"/>
      <c r="FU62" s="69"/>
      <c r="FV62" s="69"/>
      <c r="FW62" s="69"/>
      <c r="FX62" s="69"/>
      <c r="FY62" s="69"/>
      <c r="FZ62" s="69"/>
      <c r="GA62" s="69"/>
      <c r="GB62" s="69"/>
      <c r="GC62" s="69"/>
      <c r="GD62" s="69"/>
      <c r="GE62" s="69"/>
      <c r="GF62" s="69"/>
      <c r="GG62" s="69"/>
      <c r="GH62" s="69"/>
      <c r="GI62" s="69"/>
      <c r="GJ62" s="69"/>
      <c r="GK62" s="69"/>
      <c r="GL62" s="69"/>
      <c r="GM62" s="69"/>
      <c r="GN62" s="69"/>
      <c r="GO62" s="69"/>
      <c r="GP62" s="69"/>
    </row>
    <row r="63" spans="2:198" s="77" customFormat="1" ht="29.4" customHeight="1" thickBot="1" x14ac:dyDescent="0.35">
      <c r="B63" s="181"/>
      <c r="C63" s="178" t="s">
        <v>74</v>
      </c>
      <c r="D63" s="179" t="s">
        <v>67</v>
      </c>
      <c r="E63" s="180">
        <v>250000</v>
      </c>
      <c r="F63" s="132">
        <v>6.5</v>
      </c>
      <c r="G63" s="133">
        <f>+ROUND(E63*F63,0)</f>
        <v>1625000</v>
      </c>
      <c r="H63" s="134" t="s">
        <v>25</v>
      </c>
      <c r="I63" s="69"/>
      <c r="J63" s="69"/>
      <c r="K63" s="69"/>
      <c r="L63" s="189">
        <f t="shared" si="6"/>
        <v>0</v>
      </c>
      <c r="M63" s="189">
        <f t="shared" si="1"/>
        <v>0</v>
      </c>
      <c r="N63" s="102">
        <f t="shared" si="2"/>
        <v>0</v>
      </c>
      <c r="O63" s="102"/>
      <c r="P63" s="102"/>
      <c r="Q63" s="69"/>
      <c r="R63" s="69"/>
      <c r="S63" s="69"/>
      <c r="T63" s="69"/>
      <c r="U63" s="69"/>
      <c r="V63" s="69"/>
      <c r="W63" s="69"/>
      <c r="X63" s="69"/>
      <c r="Y63" s="69"/>
      <c r="Z63" s="69"/>
      <c r="AA63" s="69"/>
      <c r="AB63" s="69"/>
      <c r="AC63" s="69"/>
      <c r="AD63" s="69"/>
      <c r="AE63" s="69"/>
      <c r="AF63" s="69"/>
      <c r="AG63" s="69"/>
      <c r="AH63" s="69"/>
      <c r="AI63" s="69"/>
      <c r="AJ63" s="69"/>
      <c r="AK63" s="69"/>
      <c r="AL63" s="69"/>
      <c r="AM63" s="69"/>
      <c r="AN63" s="69"/>
      <c r="AO63" s="69"/>
      <c r="AP63" s="69"/>
      <c r="AQ63" s="69"/>
      <c r="AR63" s="69"/>
      <c r="AS63" s="69"/>
      <c r="AT63" s="69"/>
      <c r="AU63" s="69"/>
      <c r="AV63" s="69"/>
      <c r="AW63" s="69"/>
      <c r="AX63" s="69"/>
      <c r="AY63" s="69"/>
      <c r="AZ63" s="69"/>
      <c r="BA63" s="69"/>
      <c r="BB63" s="69"/>
      <c r="BC63" s="69"/>
      <c r="BD63" s="69"/>
      <c r="BE63" s="69"/>
      <c r="BF63" s="69"/>
      <c r="BG63" s="69"/>
      <c r="BH63" s="69"/>
      <c r="BI63" s="69"/>
      <c r="BJ63" s="69"/>
      <c r="BK63" s="69"/>
      <c r="BL63" s="69"/>
      <c r="BM63" s="69"/>
      <c r="BN63" s="69"/>
      <c r="BO63" s="69"/>
      <c r="BP63" s="69"/>
      <c r="BQ63" s="69"/>
      <c r="BR63" s="69"/>
      <c r="BS63" s="69"/>
      <c r="BT63" s="69"/>
      <c r="BU63" s="69"/>
      <c r="BV63" s="69"/>
      <c r="BW63" s="69"/>
      <c r="BX63" s="69"/>
      <c r="BY63" s="69"/>
      <c r="BZ63" s="69"/>
      <c r="CA63" s="69"/>
      <c r="CB63" s="69"/>
      <c r="CC63" s="69"/>
      <c r="CD63" s="69"/>
      <c r="CE63" s="69"/>
      <c r="CF63" s="69"/>
      <c r="CG63" s="69"/>
      <c r="CH63" s="69"/>
      <c r="CI63" s="69"/>
      <c r="CJ63" s="69"/>
      <c r="CK63" s="69"/>
      <c r="CL63" s="69"/>
      <c r="CM63" s="69"/>
      <c r="CN63" s="69"/>
      <c r="CO63" s="69"/>
      <c r="CP63" s="69"/>
      <c r="CQ63" s="69"/>
      <c r="CR63" s="69"/>
      <c r="CS63" s="69"/>
      <c r="CT63" s="69"/>
      <c r="CU63" s="69"/>
      <c r="CV63" s="69"/>
      <c r="CW63" s="69"/>
      <c r="CX63" s="69"/>
      <c r="CY63" s="69"/>
      <c r="CZ63" s="69"/>
      <c r="DA63" s="69"/>
      <c r="DB63" s="69"/>
      <c r="DC63" s="69"/>
      <c r="DD63" s="69"/>
      <c r="DE63" s="69"/>
      <c r="DF63" s="69"/>
      <c r="DG63" s="69"/>
      <c r="DH63" s="69"/>
      <c r="DI63" s="69"/>
      <c r="DJ63" s="69"/>
      <c r="DK63" s="69"/>
      <c r="DL63" s="69"/>
      <c r="DM63" s="69"/>
      <c r="DN63" s="69"/>
      <c r="DO63" s="69"/>
      <c r="DP63" s="69"/>
      <c r="DQ63" s="69"/>
      <c r="DR63" s="69"/>
      <c r="DS63" s="69"/>
      <c r="DT63" s="69"/>
      <c r="DU63" s="69"/>
      <c r="DV63" s="69"/>
      <c r="DW63" s="69"/>
      <c r="DX63" s="69"/>
      <c r="DY63" s="69"/>
      <c r="DZ63" s="69"/>
      <c r="EA63" s="69"/>
      <c r="EB63" s="69"/>
      <c r="EC63" s="69"/>
      <c r="ED63" s="69"/>
      <c r="EE63" s="69"/>
      <c r="EF63" s="69"/>
      <c r="EG63" s="69"/>
      <c r="EH63" s="69"/>
      <c r="EI63" s="69"/>
      <c r="EJ63" s="69"/>
      <c r="EK63" s="69"/>
      <c r="EL63" s="69"/>
      <c r="EM63" s="69"/>
      <c r="EN63" s="69"/>
      <c r="EO63" s="69"/>
      <c r="EP63" s="69"/>
      <c r="EQ63" s="69"/>
      <c r="ER63" s="69"/>
      <c r="ES63" s="69"/>
      <c r="ET63" s="69"/>
      <c r="EU63" s="69"/>
      <c r="EV63" s="69"/>
      <c r="EW63" s="69"/>
      <c r="EX63" s="69"/>
      <c r="EY63" s="69"/>
      <c r="EZ63" s="69"/>
      <c r="FA63" s="69"/>
      <c r="FB63" s="69"/>
      <c r="FC63" s="69"/>
      <c r="FD63" s="69"/>
      <c r="FE63" s="69"/>
      <c r="FF63" s="69"/>
      <c r="FG63" s="69"/>
      <c r="FH63" s="69"/>
      <c r="FI63" s="69"/>
      <c r="FJ63" s="69"/>
      <c r="FK63" s="69"/>
      <c r="FL63" s="69"/>
      <c r="FM63" s="69"/>
      <c r="FN63" s="69"/>
      <c r="FO63" s="69"/>
      <c r="FP63" s="69"/>
      <c r="FQ63" s="69"/>
      <c r="FR63" s="69"/>
      <c r="FS63" s="69"/>
      <c r="FT63" s="69"/>
      <c r="FU63" s="69"/>
      <c r="FV63" s="69"/>
      <c r="FW63" s="69"/>
      <c r="FX63" s="69"/>
      <c r="FY63" s="69"/>
      <c r="FZ63" s="69"/>
      <c r="GA63" s="69"/>
      <c r="GB63" s="69"/>
      <c r="GC63" s="69"/>
      <c r="GD63" s="69"/>
      <c r="GE63" s="69"/>
      <c r="GF63" s="69"/>
      <c r="GG63" s="69"/>
      <c r="GH63" s="69"/>
      <c r="GI63" s="69"/>
      <c r="GJ63" s="69"/>
      <c r="GK63" s="69"/>
      <c r="GL63" s="69"/>
      <c r="GM63" s="69"/>
      <c r="GN63" s="69"/>
      <c r="GO63" s="69"/>
      <c r="GP63" s="69"/>
    </row>
    <row r="64" spans="2:198" s="77" customFormat="1" ht="16.5" customHeight="1" x14ac:dyDescent="0.3">
      <c r="B64" s="135"/>
      <c r="C64" s="306" t="s">
        <v>75</v>
      </c>
      <c r="D64" s="307"/>
      <c r="E64" s="307"/>
      <c r="F64" s="308"/>
      <c r="G64" s="136">
        <f>SUM(G52:G63)</f>
        <v>286187500</v>
      </c>
      <c r="H64" s="137"/>
      <c r="I64" s="138"/>
      <c r="J64" s="139"/>
      <c r="K64" s="105"/>
      <c r="L64" s="102">
        <f t="shared" si="6"/>
        <v>0</v>
      </c>
      <c r="M64" s="102">
        <f t="shared" si="1"/>
        <v>0</v>
      </c>
      <c r="N64" s="102">
        <f t="shared" si="2"/>
        <v>0</v>
      </c>
      <c r="O64" s="102"/>
      <c r="P64" s="102"/>
      <c r="Q64" s="105"/>
      <c r="V64" s="69"/>
      <c r="W64" s="69"/>
      <c r="X64" s="69"/>
      <c r="Y64" s="69"/>
      <c r="Z64" s="69"/>
      <c r="AA64" s="69"/>
      <c r="AB64" s="69"/>
      <c r="AC64" s="69"/>
      <c r="AD64" s="69"/>
      <c r="AE64" s="69"/>
      <c r="AF64" s="69"/>
      <c r="AG64" s="69"/>
      <c r="AH64" s="69"/>
      <c r="AI64" s="69"/>
      <c r="AJ64" s="69"/>
      <c r="AK64" s="69"/>
      <c r="AL64" s="69"/>
      <c r="AM64" s="69"/>
      <c r="AN64" s="69"/>
      <c r="AO64" s="69"/>
      <c r="AP64" s="69"/>
      <c r="AQ64" s="69"/>
      <c r="AR64" s="69"/>
      <c r="AS64" s="69"/>
      <c r="AT64" s="69"/>
      <c r="AU64" s="69"/>
      <c r="AV64" s="69"/>
      <c r="AW64" s="69"/>
      <c r="AX64" s="69"/>
      <c r="AY64" s="69"/>
      <c r="AZ64" s="69"/>
      <c r="BA64" s="69"/>
      <c r="BB64" s="69"/>
      <c r="BC64" s="69"/>
      <c r="BD64" s="69"/>
      <c r="BE64" s="69"/>
      <c r="BF64" s="69"/>
      <c r="BG64" s="69"/>
      <c r="BH64" s="69"/>
      <c r="BI64" s="69"/>
      <c r="BJ64" s="69"/>
      <c r="BK64" s="69"/>
      <c r="BL64" s="69"/>
      <c r="BM64" s="69"/>
      <c r="BN64" s="69"/>
      <c r="BO64" s="69"/>
      <c r="BP64" s="69"/>
      <c r="BQ64" s="69"/>
      <c r="BR64" s="69"/>
      <c r="BS64" s="69"/>
      <c r="BT64" s="69"/>
      <c r="BU64" s="69"/>
      <c r="BV64" s="69"/>
      <c r="BW64" s="69"/>
      <c r="BX64" s="69"/>
      <c r="BY64" s="69"/>
      <c r="BZ64" s="69"/>
      <c r="CA64" s="69"/>
      <c r="CB64" s="69"/>
      <c r="CC64" s="69"/>
      <c r="CD64" s="69"/>
      <c r="CE64" s="69"/>
      <c r="CF64" s="69"/>
      <c r="CG64" s="69"/>
      <c r="CH64" s="69"/>
      <c r="CI64" s="69"/>
      <c r="CJ64" s="69"/>
      <c r="CK64" s="69"/>
      <c r="CL64" s="69"/>
      <c r="CM64" s="69"/>
      <c r="CN64" s="69"/>
      <c r="CO64" s="69"/>
      <c r="CP64" s="69"/>
      <c r="CQ64" s="69"/>
      <c r="CR64" s="69"/>
      <c r="CS64" s="69"/>
      <c r="CT64" s="69"/>
      <c r="CU64" s="69"/>
      <c r="CV64" s="69"/>
      <c r="CW64" s="69"/>
      <c r="CX64" s="69"/>
      <c r="CY64" s="69"/>
      <c r="CZ64" s="69"/>
      <c r="DA64" s="69"/>
      <c r="DB64" s="69"/>
      <c r="DC64" s="69"/>
      <c r="DD64" s="69"/>
      <c r="DE64" s="69"/>
      <c r="DF64" s="69"/>
      <c r="DG64" s="69"/>
      <c r="DH64" s="69"/>
      <c r="DI64" s="69"/>
      <c r="DJ64" s="69"/>
      <c r="DK64" s="69"/>
      <c r="DL64" s="69"/>
      <c r="DM64" s="69"/>
      <c r="DN64" s="69"/>
      <c r="DO64" s="69"/>
      <c r="DP64" s="69"/>
      <c r="DQ64" s="69"/>
      <c r="DR64" s="69"/>
      <c r="DS64" s="69"/>
      <c r="DT64" s="69"/>
      <c r="DU64" s="69"/>
      <c r="DV64" s="69"/>
      <c r="DW64" s="69"/>
      <c r="DX64" s="69"/>
      <c r="DY64" s="69"/>
      <c r="DZ64" s="69"/>
      <c r="EA64" s="69"/>
      <c r="EB64" s="69"/>
      <c r="EC64" s="69"/>
      <c r="ED64" s="69"/>
      <c r="EE64" s="69"/>
      <c r="EF64" s="69"/>
      <c r="EG64" s="69"/>
      <c r="EH64" s="69"/>
      <c r="EI64" s="69"/>
      <c r="EJ64" s="69"/>
      <c r="EK64" s="69"/>
      <c r="EL64" s="69"/>
      <c r="EM64" s="69"/>
      <c r="EN64" s="69"/>
      <c r="EO64" s="69"/>
      <c r="EP64" s="69"/>
      <c r="EQ64" s="69"/>
      <c r="ER64" s="69"/>
      <c r="ES64" s="69"/>
      <c r="ET64" s="69"/>
      <c r="EU64" s="69"/>
      <c r="EV64" s="69"/>
      <c r="EW64" s="69"/>
      <c r="EX64" s="69"/>
      <c r="EY64" s="69"/>
      <c r="EZ64" s="69"/>
      <c r="FA64" s="69"/>
      <c r="FB64" s="69"/>
      <c r="FC64" s="69"/>
      <c r="FD64" s="69"/>
      <c r="FE64" s="69"/>
      <c r="FF64" s="69"/>
      <c r="FG64" s="69"/>
      <c r="FH64" s="69"/>
      <c r="FI64" s="69"/>
      <c r="FJ64" s="69"/>
      <c r="FK64" s="69"/>
      <c r="FL64" s="69"/>
      <c r="FM64" s="69"/>
      <c r="FN64" s="69"/>
      <c r="FO64" s="69"/>
      <c r="FP64" s="69"/>
      <c r="FQ64" s="69"/>
      <c r="FR64" s="69"/>
      <c r="FS64" s="69"/>
      <c r="FT64" s="69"/>
      <c r="FU64" s="69"/>
      <c r="FV64" s="69"/>
      <c r="FW64" s="69"/>
      <c r="FX64" s="69"/>
      <c r="FY64" s="69"/>
      <c r="FZ64" s="69"/>
      <c r="GA64" s="69"/>
      <c r="GB64" s="69"/>
      <c r="GC64" s="69"/>
      <c r="GD64" s="69"/>
      <c r="GE64" s="69"/>
      <c r="GF64" s="69"/>
      <c r="GG64" s="69"/>
      <c r="GH64" s="69"/>
      <c r="GI64" s="69"/>
      <c r="GJ64" s="69"/>
      <c r="GK64" s="69"/>
      <c r="GL64" s="69"/>
      <c r="GM64" s="69"/>
      <c r="GN64" s="69"/>
      <c r="GO64" s="69"/>
      <c r="GP64" s="69"/>
    </row>
    <row r="65" spans="1:198" s="77" customFormat="1" ht="18" customHeight="1" x14ac:dyDescent="0.3">
      <c r="B65" s="140"/>
      <c r="C65" s="309" t="s">
        <v>76</v>
      </c>
      <c r="D65" s="310"/>
      <c r="E65" s="310"/>
      <c r="F65" s="311"/>
      <c r="G65" s="141">
        <f>+G64+G47</f>
        <v>2915446300</v>
      </c>
      <c r="H65" s="142"/>
      <c r="I65" s="143"/>
      <c r="J65" s="69"/>
      <c r="K65" s="69"/>
      <c r="L65" s="69"/>
      <c r="M65" s="102">
        <f t="shared" si="1"/>
        <v>0</v>
      </c>
      <c r="N65" s="102" t="e">
        <f t="shared" si="2"/>
        <v>#DIV/0!</v>
      </c>
      <c r="O65" s="102"/>
      <c r="P65" s="102"/>
      <c r="Q65" s="69"/>
      <c r="R65" s="69"/>
      <c r="S65" s="69"/>
      <c r="T65" s="69"/>
      <c r="U65" s="69"/>
      <c r="V65" s="69"/>
      <c r="W65" s="69"/>
      <c r="X65" s="69"/>
      <c r="Y65" s="69"/>
      <c r="Z65" s="69"/>
      <c r="AA65" s="69"/>
      <c r="AB65" s="69"/>
      <c r="AC65" s="69"/>
      <c r="AD65" s="69"/>
      <c r="AE65" s="69"/>
      <c r="AF65" s="69"/>
      <c r="AG65" s="69"/>
      <c r="AH65" s="69"/>
      <c r="AI65" s="69"/>
      <c r="AJ65" s="69"/>
      <c r="AK65" s="69"/>
      <c r="AL65" s="69"/>
      <c r="AM65" s="69"/>
      <c r="AN65" s="69"/>
      <c r="AO65" s="69"/>
      <c r="AP65" s="69"/>
      <c r="AQ65" s="69"/>
      <c r="AR65" s="69"/>
      <c r="AS65" s="69"/>
      <c r="AT65" s="69"/>
      <c r="AU65" s="69"/>
      <c r="AV65" s="69"/>
      <c r="AW65" s="69"/>
      <c r="AX65" s="69"/>
      <c r="AY65" s="69"/>
      <c r="AZ65" s="69"/>
      <c r="BA65" s="69"/>
      <c r="BB65" s="69"/>
      <c r="BC65" s="69"/>
      <c r="BD65" s="69"/>
      <c r="BE65" s="69"/>
      <c r="BF65" s="69"/>
      <c r="BG65" s="69"/>
      <c r="BH65" s="69"/>
      <c r="BI65" s="69"/>
      <c r="BJ65" s="69"/>
      <c r="BK65" s="69"/>
      <c r="BL65" s="69"/>
      <c r="BM65" s="69"/>
      <c r="BN65" s="69"/>
      <c r="BO65" s="69"/>
      <c r="BP65" s="69"/>
      <c r="BQ65" s="69"/>
      <c r="BR65" s="69"/>
      <c r="BS65" s="69"/>
      <c r="BT65" s="69"/>
      <c r="BU65" s="69"/>
      <c r="BV65" s="69"/>
      <c r="BW65" s="69"/>
      <c r="BX65" s="69"/>
      <c r="BY65" s="69"/>
      <c r="BZ65" s="69"/>
      <c r="CA65" s="69"/>
      <c r="CB65" s="69"/>
      <c r="CC65" s="69"/>
      <c r="CD65" s="69"/>
      <c r="CE65" s="69"/>
      <c r="CF65" s="69"/>
      <c r="CG65" s="69"/>
      <c r="CH65" s="69"/>
      <c r="CI65" s="69"/>
      <c r="CJ65" s="69"/>
      <c r="CK65" s="69"/>
      <c r="CL65" s="69"/>
      <c r="CM65" s="69"/>
      <c r="CN65" s="69"/>
      <c r="CO65" s="69"/>
      <c r="CP65" s="69"/>
      <c r="CQ65" s="69"/>
      <c r="CR65" s="69"/>
      <c r="CS65" s="69"/>
      <c r="CT65" s="69"/>
      <c r="CU65" s="69"/>
      <c r="CV65" s="69"/>
      <c r="CW65" s="69"/>
      <c r="CX65" s="69"/>
      <c r="CY65" s="69"/>
      <c r="CZ65" s="69"/>
      <c r="DA65" s="69"/>
      <c r="DB65" s="69"/>
      <c r="DC65" s="69"/>
      <c r="DD65" s="69"/>
      <c r="DE65" s="69"/>
      <c r="DF65" s="69"/>
      <c r="DG65" s="69"/>
      <c r="DH65" s="69"/>
      <c r="DI65" s="69"/>
      <c r="DJ65" s="69"/>
      <c r="DK65" s="69"/>
      <c r="DL65" s="69"/>
      <c r="DM65" s="69"/>
      <c r="DN65" s="69"/>
      <c r="DO65" s="69"/>
      <c r="DP65" s="69"/>
      <c r="DQ65" s="69"/>
      <c r="DR65" s="69"/>
      <c r="DS65" s="69"/>
      <c r="DT65" s="69"/>
      <c r="DU65" s="69"/>
      <c r="DV65" s="69"/>
      <c r="DW65" s="69"/>
      <c r="DX65" s="69"/>
      <c r="DY65" s="69"/>
      <c r="DZ65" s="69"/>
      <c r="EA65" s="69"/>
      <c r="EB65" s="69"/>
      <c r="EC65" s="69"/>
      <c r="ED65" s="69"/>
      <c r="EE65" s="69"/>
      <c r="EF65" s="69"/>
      <c r="EG65" s="69"/>
      <c r="EH65" s="69"/>
      <c r="EI65" s="69"/>
      <c r="EJ65" s="69"/>
      <c r="EK65" s="69"/>
      <c r="EL65" s="69"/>
      <c r="EM65" s="69"/>
      <c r="EN65" s="69"/>
      <c r="EO65" s="69"/>
      <c r="EP65" s="69"/>
      <c r="EQ65" s="69"/>
      <c r="ER65" s="69"/>
      <c r="ES65" s="69"/>
      <c r="ET65" s="69"/>
      <c r="EU65" s="69"/>
      <c r="EV65" s="69"/>
      <c r="EW65" s="69"/>
      <c r="EX65" s="69"/>
      <c r="EY65" s="69"/>
      <c r="EZ65" s="69"/>
      <c r="FA65" s="69"/>
      <c r="FB65" s="69"/>
      <c r="FC65" s="69"/>
      <c r="FD65" s="69"/>
      <c r="FE65" s="69"/>
      <c r="FF65" s="69"/>
      <c r="FG65" s="69"/>
      <c r="FH65" s="69"/>
      <c r="FI65" s="69"/>
      <c r="FJ65" s="69"/>
      <c r="FK65" s="69"/>
      <c r="FL65" s="69"/>
      <c r="FM65" s="69"/>
      <c r="FN65" s="69"/>
      <c r="FO65" s="69"/>
      <c r="FP65" s="69"/>
      <c r="FQ65" s="69"/>
      <c r="FR65" s="69"/>
      <c r="FS65" s="69"/>
      <c r="FT65" s="69"/>
      <c r="FU65" s="69"/>
      <c r="FV65" s="69"/>
      <c r="FW65" s="69"/>
      <c r="FX65" s="69"/>
      <c r="FY65" s="69"/>
      <c r="FZ65" s="69"/>
      <c r="GA65" s="69"/>
      <c r="GB65" s="69"/>
      <c r="GC65" s="69"/>
      <c r="GD65" s="69"/>
      <c r="GE65" s="69"/>
      <c r="GF65" s="69"/>
      <c r="GG65" s="69"/>
      <c r="GH65" s="69"/>
      <c r="GI65" s="69"/>
      <c r="GJ65" s="69"/>
      <c r="GK65" s="69"/>
      <c r="GL65" s="69"/>
      <c r="GM65" s="69"/>
      <c r="GN65" s="69"/>
      <c r="GO65" s="69"/>
      <c r="GP65" s="69"/>
    </row>
    <row r="66" spans="1:198" s="77" customFormat="1" ht="18" customHeight="1" x14ac:dyDescent="0.3">
      <c r="B66" s="144"/>
      <c r="C66" s="353" t="s">
        <v>123</v>
      </c>
      <c r="D66" s="353"/>
      <c r="E66" s="353"/>
      <c r="F66" s="353"/>
      <c r="G66" s="145">
        <f>+G65*0.4</f>
        <v>1166178520</v>
      </c>
      <c r="H66" s="134" t="s">
        <v>25</v>
      </c>
      <c r="I66" s="146"/>
      <c r="J66" s="102"/>
      <c r="K66" s="69"/>
      <c r="L66" s="69"/>
      <c r="M66" s="102">
        <f t="shared" si="1"/>
        <v>0</v>
      </c>
      <c r="N66" s="102" t="e">
        <f t="shared" si="2"/>
        <v>#DIV/0!</v>
      </c>
      <c r="O66" s="102"/>
      <c r="P66" s="102"/>
      <c r="Q66" s="69"/>
      <c r="R66" s="69"/>
      <c r="S66" s="69"/>
      <c r="T66" s="69"/>
      <c r="U66" s="69"/>
      <c r="V66" s="69"/>
      <c r="W66" s="69"/>
      <c r="X66" s="69"/>
      <c r="Y66" s="69"/>
      <c r="Z66" s="69"/>
      <c r="AA66" s="69"/>
      <c r="AB66" s="69"/>
      <c r="AC66" s="69"/>
      <c r="AD66" s="69"/>
      <c r="AE66" s="69"/>
      <c r="AF66" s="69"/>
      <c r="AG66" s="69"/>
      <c r="AH66" s="69"/>
      <c r="AI66" s="69"/>
      <c r="AJ66" s="69"/>
      <c r="AK66" s="69"/>
      <c r="AL66" s="69"/>
      <c r="AM66" s="69"/>
      <c r="AN66" s="69"/>
      <c r="AO66" s="69"/>
      <c r="AP66" s="69"/>
      <c r="AQ66" s="69"/>
      <c r="AR66" s="69"/>
      <c r="AS66" s="69"/>
      <c r="AT66" s="69"/>
      <c r="AU66" s="69"/>
      <c r="AV66" s="69"/>
      <c r="AW66" s="69"/>
      <c r="AX66" s="69"/>
      <c r="AY66" s="69"/>
      <c r="AZ66" s="69"/>
      <c r="BA66" s="69"/>
      <c r="BB66" s="69"/>
      <c r="BC66" s="69"/>
      <c r="BD66" s="69"/>
      <c r="BE66" s="69"/>
      <c r="BF66" s="69"/>
      <c r="BG66" s="69"/>
      <c r="BH66" s="69"/>
      <c r="BI66" s="69"/>
      <c r="BJ66" s="69"/>
      <c r="BK66" s="69"/>
      <c r="BL66" s="69"/>
      <c r="BM66" s="69"/>
      <c r="BN66" s="69"/>
      <c r="BO66" s="69"/>
      <c r="BP66" s="69"/>
      <c r="BQ66" s="69"/>
      <c r="BR66" s="69"/>
      <c r="BS66" s="69"/>
      <c r="BT66" s="69"/>
      <c r="BU66" s="69"/>
      <c r="BV66" s="69"/>
      <c r="BW66" s="69"/>
      <c r="BX66" s="69"/>
      <c r="BY66" s="69"/>
      <c r="BZ66" s="69"/>
      <c r="CA66" s="69"/>
      <c r="CB66" s="69"/>
      <c r="CC66" s="69"/>
      <c r="CD66" s="69"/>
      <c r="CE66" s="69"/>
      <c r="CF66" s="69"/>
      <c r="CG66" s="69"/>
      <c r="CH66" s="69"/>
      <c r="CI66" s="69"/>
      <c r="CJ66" s="69"/>
      <c r="CK66" s="69"/>
      <c r="CL66" s="69"/>
      <c r="CM66" s="69"/>
      <c r="CN66" s="69"/>
      <c r="CO66" s="69"/>
      <c r="CP66" s="69"/>
      <c r="CQ66" s="69"/>
      <c r="CR66" s="69"/>
      <c r="CS66" s="69"/>
      <c r="CT66" s="69"/>
      <c r="CU66" s="69"/>
      <c r="CV66" s="69"/>
      <c r="CW66" s="69"/>
      <c r="CX66" s="69"/>
      <c r="CY66" s="69"/>
      <c r="CZ66" s="69"/>
      <c r="DA66" s="69"/>
      <c r="DB66" s="69"/>
      <c r="DC66" s="69"/>
      <c r="DD66" s="69"/>
      <c r="DE66" s="69"/>
      <c r="DF66" s="69"/>
      <c r="DG66" s="69"/>
      <c r="DH66" s="69"/>
      <c r="DI66" s="69"/>
      <c r="DJ66" s="69"/>
      <c r="DK66" s="69"/>
      <c r="DL66" s="69"/>
      <c r="DM66" s="69"/>
      <c r="DN66" s="69"/>
      <c r="DO66" s="69"/>
      <c r="DP66" s="69"/>
      <c r="DQ66" s="69"/>
      <c r="DR66" s="69"/>
      <c r="DS66" s="69"/>
      <c r="DT66" s="69"/>
      <c r="DU66" s="69"/>
      <c r="DV66" s="69"/>
      <c r="DW66" s="69"/>
      <c r="DX66" s="69"/>
      <c r="DY66" s="69"/>
      <c r="DZ66" s="69"/>
      <c r="EA66" s="69"/>
      <c r="EB66" s="69"/>
      <c r="EC66" s="69"/>
      <c r="ED66" s="69"/>
      <c r="EE66" s="69"/>
      <c r="EF66" s="69"/>
      <c r="EG66" s="69"/>
      <c r="EH66" s="69"/>
      <c r="EI66" s="69"/>
      <c r="EJ66" s="69"/>
      <c r="EK66" s="69"/>
      <c r="EL66" s="69"/>
      <c r="EM66" s="69"/>
      <c r="EN66" s="69"/>
      <c r="EO66" s="69"/>
      <c r="EP66" s="69"/>
      <c r="EQ66" s="69"/>
      <c r="ER66" s="69"/>
      <c r="ES66" s="69"/>
      <c r="ET66" s="69"/>
      <c r="EU66" s="69"/>
      <c r="EV66" s="69"/>
      <c r="EW66" s="69"/>
      <c r="EX66" s="69"/>
      <c r="EY66" s="69"/>
      <c r="EZ66" s="69"/>
      <c r="FA66" s="69"/>
      <c r="FB66" s="69"/>
      <c r="FC66" s="69"/>
      <c r="FD66" s="69"/>
      <c r="FE66" s="69"/>
      <c r="FF66" s="69"/>
      <c r="FG66" s="69"/>
      <c r="FH66" s="69"/>
      <c r="FI66" s="69"/>
      <c r="FJ66" s="69"/>
      <c r="FK66" s="69"/>
      <c r="FL66" s="69"/>
      <c r="FM66" s="69"/>
      <c r="FN66" s="69"/>
      <c r="FO66" s="69"/>
      <c r="FP66" s="69"/>
      <c r="FQ66" s="69"/>
      <c r="FR66" s="69"/>
      <c r="FS66" s="69"/>
      <c r="FT66" s="69"/>
      <c r="FU66" s="69"/>
      <c r="FV66" s="69"/>
      <c r="FW66" s="69"/>
      <c r="FX66" s="69"/>
      <c r="FY66" s="69"/>
      <c r="FZ66" s="69"/>
      <c r="GA66" s="69"/>
      <c r="GB66" s="69"/>
      <c r="GC66" s="69"/>
      <c r="GD66" s="69"/>
      <c r="GE66" s="69"/>
      <c r="GF66" s="69"/>
      <c r="GG66" s="69"/>
      <c r="GH66" s="69"/>
      <c r="GI66" s="69"/>
      <c r="GJ66" s="69"/>
      <c r="GK66" s="69"/>
      <c r="GL66" s="69"/>
      <c r="GM66" s="69"/>
      <c r="GN66" s="69"/>
      <c r="GO66" s="69"/>
      <c r="GP66" s="69"/>
    </row>
    <row r="67" spans="1:198" s="77" customFormat="1" ht="18" customHeight="1" x14ac:dyDescent="0.3">
      <c r="B67" s="140"/>
      <c r="C67" s="315" t="s">
        <v>77</v>
      </c>
      <c r="D67" s="315"/>
      <c r="E67" s="315"/>
      <c r="F67" s="315"/>
      <c r="G67" s="141">
        <f>+G66+G65</f>
        <v>4081624820</v>
      </c>
      <c r="H67" s="137">
        <f>+G66/G69</f>
        <v>0.24009603840547983</v>
      </c>
      <c r="I67" s="143"/>
      <c r="J67" s="146"/>
      <c r="K67" s="69"/>
      <c r="L67" s="69"/>
      <c r="M67" s="102">
        <f t="shared" si="1"/>
        <v>0</v>
      </c>
      <c r="N67" s="102"/>
      <c r="O67" s="102"/>
      <c r="P67" s="102"/>
      <c r="Q67" s="69"/>
      <c r="R67" s="69"/>
      <c r="S67" s="69"/>
      <c r="T67" s="69"/>
      <c r="U67" s="69"/>
      <c r="V67" s="69"/>
      <c r="W67" s="69"/>
      <c r="X67" s="69"/>
      <c r="Y67" s="69"/>
      <c r="Z67" s="69"/>
      <c r="AA67" s="69"/>
      <c r="AB67" s="69"/>
      <c r="AC67" s="69"/>
      <c r="AD67" s="69"/>
      <c r="AE67" s="69"/>
      <c r="AF67" s="69"/>
      <c r="AG67" s="69"/>
      <c r="AH67" s="69"/>
      <c r="AI67" s="69"/>
      <c r="AJ67" s="69"/>
      <c r="AK67" s="69"/>
      <c r="AL67" s="69"/>
      <c r="AM67" s="69"/>
      <c r="AN67" s="69"/>
      <c r="AO67" s="69"/>
      <c r="AP67" s="69"/>
      <c r="AQ67" s="69"/>
      <c r="AR67" s="69"/>
      <c r="AS67" s="69"/>
      <c r="AT67" s="69"/>
      <c r="AU67" s="69"/>
      <c r="AV67" s="69"/>
      <c r="AW67" s="69"/>
      <c r="AX67" s="69"/>
      <c r="AY67" s="69"/>
      <c r="AZ67" s="69"/>
      <c r="BA67" s="69"/>
      <c r="BB67" s="69"/>
      <c r="BC67" s="69"/>
      <c r="BD67" s="69"/>
      <c r="BE67" s="69"/>
      <c r="BF67" s="69"/>
      <c r="BG67" s="69"/>
      <c r="BH67" s="69"/>
      <c r="BI67" s="69"/>
      <c r="BJ67" s="69"/>
      <c r="BK67" s="69"/>
      <c r="BL67" s="69"/>
      <c r="BM67" s="69"/>
      <c r="BN67" s="69"/>
      <c r="BO67" s="69"/>
      <c r="BP67" s="69"/>
      <c r="BQ67" s="69"/>
      <c r="BR67" s="69"/>
      <c r="BS67" s="69"/>
      <c r="BT67" s="69"/>
      <c r="BU67" s="69"/>
      <c r="BV67" s="69"/>
      <c r="BW67" s="69"/>
      <c r="BX67" s="69"/>
      <c r="BY67" s="69"/>
      <c r="BZ67" s="69"/>
      <c r="CA67" s="69"/>
      <c r="CB67" s="69"/>
      <c r="CC67" s="69"/>
      <c r="CD67" s="69"/>
      <c r="CE67" s="69"/>
      <c r="CF67" s="69"/>
      <c r="CG67" s="69"/>
      <c r="CH67" s="69"/>
      <c r="CI67" s="69"/>
      <c r="CJ67" s="69"/>
      <c r="CK67" s="69"/>
      <c r="CL67" s="69"/>
      <c r="CM67" s="69"/>
      <c r="CN67" s="69"/>
      <c r="CO67" s="69"/>
      <c r="CP67" s="69"/>
      <c r="CQ67" s="69"/>
      <c r="CR67" s="69"/>
      <c r="CS67" s="69"/>
      <c r="CT67" s="69"/>
      <c r="CU67" s="69"/>
      <c r="CV67" s="69"/>
      <c r="CW67" s="69"/>
      <c r="CX67" s="69"/>
      <c r="CY67" s="69"/>
      <c r="CZ67" s="69"/>
      <c r="DA67" s="69"/>
      <c r="DB67" s="69"/>
      <c r="DC67" s="69"/>
      <c r="DD67" s="69"/>
      <c r="DE67" s="69"/>
      <c r="DF67" s="69"/>
      <c r="DG67" s="69"/>
      <c r="DH67" s="69"/>
      <c r="DI67" s="69"/>
      <c r="DJ67" s="69"/>
      <c r="DK67" s="69"/>
      <c r="DL67" s="69"/>
      <c r="DM67" s="69"/>
      <c r="DN67" s="69"/>
      <c r="DO67" s="69"/>
      <c r="DP67" s="69"/>
      <c r="DQ67" s="69"/>
      <c r="DR67" s="69"/>
      <c r="DS67" s="69"/>
      <c r="DT67" s="69"/>
      <c r="DU67" s="69"/>
      <c r="DV67" s="69"/>
      <c r="DW67" s="69"/>
      <c r="DX67" s="69"/>
      <c r="DY67" s="69"/>
      <c r="DZ67" s="69"/>
      <c r="EA67" s="69"/>
      <c r="EB67" s="69"/>
      <c r="EC67" s="69"/>
      <c r="ED67" s="69"/>
      <c r="EE67" s="69"/>
      <c r="EF67" s="69"/>
      <c r="EG67" s="69"/>
      <c r="EH67" s="69"/>
      <c r="EI67" s="69"/>
      <c r="EJ67" s="69"/>
      <c r="EK67" s="69"/>
      <c r="EL67" s="69"/>
      <c r="EM67" s="69"/>
      <c r="EN67" s="69"/>
      <c r="EO67" s="69"/>
      <c r="EP67" s="69"/>
      <c r="EQ67" s="69"/>
      <c r="ER67" s="69"/>
      <c r="ES67" s="69"/>
      <c r="ET67" s="69"/>
      <c r="EU67" s="69"/>
      <c r="EV67" s="69"/>
      <c r="EW67" s="69"/>
      <c r="EX67" s="69"/>
      <c r="EY67" s="69"/>
      <c r="EZ67" s="69"/>
      <c r="FA67" s="69"/>
      <c r="FB67" s="69"/>
      <c r="FC67" s="69"/>
      <c r="FD67" s="69"/>
      <c r="FE67" s="69"/>
      <c r="FF67" s="69"/>
      <c r="FG67" s="69"/>
      <c r="FH67" s="69"/>
      <c r="FI67" s="69"/>
      <c r="FJ67" s="69"/>
      <c r="FK67" s="69"/>
      <c r="FL67" s="69"/>
      <c r="FM67" s="69"/>
      <c r="FN67" s="69"/>
      <c r="FO67" s="69"/>
      <c r="FP67" s="69"/>
      <c r="FQ67" s="69"/>
      <c r="FR67" s="69"/>
      <c r="FS67" s="69"/>
      <c r="FT67" s="69"/>
      <c r="FU67" s="69"/>
      <c r="FV67" s="69"/>
      <c r="FW67" s="69"/>
      <c r="FX67" s="69"/>
      <c r="FY67" s="69"/>
      <c r="FZ67" s="69"/>
      <c r="GA67" s="69"/>
      <c r="GB67" s="69"/>
      <c r="GC67" s="69"/>
      <c r="GD67" s="69"/>
      <c r="GE67" s="69"/>
      <c r="GF67" s="69"/>
      <c r="GG67" s="69"/>
      <c r="GH67" s="69"/>
      <c r="GI67" s="69"/>
      <c r="GJ67" s="69"/>
      <c r="GK67" s="69"/>
      <c r="GL67" s="69"/>
      <c r="GM67" s="69"/>
      <c r="GN67" s="69"/>
      <c r="GO67" s="69"/>
      <c r="GP67" s="69"/>
    </row>
    <row r="68" spans="1:198" s="77" customFormat="1" ht="18" customHeight="1" x14ac:dyDescent="0.3">
      <c r="B68" s="140"/>
      <c r="C68" s="315" t="s">
        <v>78</v>
      </c>
      <c r="D68" s="315"/>
      <c r="E68" s="315"/>
      <c r="F68" s="315"/>
      <c r="G68" s="147">
        <f>+ROUND(G67*19%,0)</f>
        <v>775508716</v>
      </c>
      <c r="H68" s="94"/>
      <c r="I68" s="102"/>
      <c r="J68" s="69"/>
      <c r="K68" s="69"/>
      <c r="L68" s="69"/>
      <c r="M68" s="102">
        <f t="shared" si="1"/>
        <v>0</v>
      </c>
      <c r="N68" s="102"/>
      <c r="O68" s="102"/>
      <c r="P68" s="102"/>
      <c r="Q68" s="69"/>
      <c r="R68" s="69"/>
      <c r="S68" s="69"/>
      <c r="T68" s="69"/>
      <c r="U68" s="69"/>
      <c r="V68" s="69"/>
      <c r="W68" s="69"/>
      <c r="X68" s="69"/>
      <c r="Y68" s="69"/>
      <c r="Z68" s="69"/>
      <c r="AA68" s="69"/>
      <c r="AB68" s="69"/>
      <c r="AC68" s="69"/>
      <c r="AD68" s="69"/>
      <c r="AE68" s="69"/>
      <c r="AF68" s="69"/>
      <c r="AG68" s="69"/>
      <c r="AH68" s="69"/>
      <c r="AI68" s="69"/>
      <c r="AJ68" s="69"/>
      <c r="AK68" s="69"/>
      <c r="AL68" s="69"/>
      <c r="AM68" s="69"/>
      <c r="AN68" s="69"/>
      <c r="AO68" s="69"/>
      <c r="AP68" s="69"/>
      <c r="AQ68" s="69"/>
      <c r="AR68" s="69"/>
      <c r="AS68" s="69"/>
      <c r="AT68" s="69"/>
      <c r="AU68" s="69"/>
      <c r="AV68" s="69"/>
      <c r="AW68" s="69"/>
      <c r="AX68" s="69"/>
      <c r="AY68" s="69"/>
      <c r="AZ68" s="69"/>
      <c r="BA68" s="69"/>
      <c r="BB68" s="69"/>
      <c r="BC68" s="69"/>
      <c r="BD68" s="69"/>
      <c r="BE68" s="69"/>
      <c r="BF68" s="69"/>
      <c r="BG68" s="69"/>
      <c r="BH68" s="69"/>
      <c r="BI68" s="69"/>
      <c r="BJ68" s="69"/>
      <c r="BK68" s="69"/>
      <c r="BL68" s="69"/>
      <c r="BM68" s="69"/>
      <c r="BN68" s="69"/>
      <c r="BO68" s="69"/>
      <c r="BP68" s="69"/>
      <c r="BQ68" s="69"/>
      <c r="BR68" s="69"/>
      <c r="BS68" s="69"/>
      <c r="BT68" s="69"/>
      <c r="BU68" s="69"/>
      <c r="BV68" s="69"/>
      <c r="BW68" s="69"/>
      <c r="BX68" s="69"/>
      <c r="BY68" s="69"/>
      <c r="BZ68" s="69"/>
      <c r="CA68" s="69"/>
      <c r="CB68" s="69"/>
      <c r="CC68" s="69"/>
      <c r="CD68" s="69"/>
      <c r="CE68" s="69"/>
      <c r="CF68" s="69"/>
      <c r="CG68" s="69"/>
      <c r="CH68" s="69"/>
      <c r="CI68" s="69"/>
      <c r="CJ68" s="69"/>
      <c r="CK68" s="69"/>
      <c r="CL68" s="69"/>
      <c r="CM68" s="69"/>
      <c r="CN68" s="69"/>
      <c r="CO68" s="69"/>
      <c r="CP68" s="69"/>
      <c r="CQ68" s="69"/>
      <c r="CR68" s="69"/>
      <c r="CS68" s="69"/>
      <c r="CT68" s="69"/>
      <c r="CU68" s="69"/>
      <c r="CV68" s="69"/>
      <c r="CW68" s="69"/>
      <c r="CX68" s="69"/>
      <c r="CY68" s="69"/>
      <c r="CZ68" s="69"/>
      <c r="DA68" s="69"/>
      <c r="DB68" s="69"/>
      <c r="DC68" s="69"/>
      <c r="DD68" s="69"/>
      <c r="DE68" s="69"/>
      <c r="DF68" s="69"/>
      <c r="DG68" s="69"/>
      <c r="DH68" s="69"/>
      <c r="DI68" s="69"/>
      <c r="DJ68" s="69"/>
      <c r="DK68" s="69"/>
      <c r="DL68" s="69"/>
      <c r="DM68" s="69"/>
      <c r="DN68" s="69"/>
      <c r="DO68" s="69"/>
      <c r="DP68" s="69"/>
      <c r="DQ68" s="69"/>
      <c r="DR68" s="69"/>
      <c r="DS68" s="69"/>
      <c r="DT68" s="69"/>
      <c r="DU68" s="69"/>
      <c r="DV68" s="69"/>
      <c r="DW68" s="69"/>
      <c r="DX68" s="69"/>
      <c r="DY68" s="69"/>
      <c r="DZ68" s="69"/>
      <c r="EA68" s="69"/>
      <c r="EB68" s="69"/>
      <c r="EC68" s="69"/>
      <c r="ED68" s="69"/>
      <c r="EE68" s="69"/>
      <c r="EF68" s="69"/>
      <c r="EG68" s="69"/>
      <c r="EH68" s="69"/>
      <c r="EI68" s="69"/>
      <c r="EJ68" s="69"/>
      <c r="EK68" s="69"/>
      <c r="EL68" s="69"/>
      <c r="EM68" s="69"/>
      <c r="EN68" s="69"/>
      <c r="EO68" s="69"/>
      <c r="EP68" s="69"/>
      <c r="EQ68" s="69"/>
      <c r="ER68" s="69"/>
      <c r="ES68" s="69"/>
      <c r="ET68" s="69"/>
      <c r="EU68" s="69"/>
      <c r="EV68" s="69"/>
      <c r="EW68" s="69"/>
      <c r="EX68" s="69"/>
      <c r="EY68" s="69"/>
      <c r="EZ68" s="69"/>
      <c r="FA68" s="69"/>
      <c r="FB68" s="69"/>
      <c r="FC68" s="69"/>
      <c r="FD68" s="69"/>
      <c r="FE68" s="69"/>
      <c r="FF68" s="69"/>
      <c r="FG68" s="69"/>
      <c r="FH68" s="69"/>
      <c r="FI68" s="69"/>
      <c r="FJ68" s="69"/>
      <c r="FK68" s="69"/>
      <c r="FL68" s="69"/>
      <c r="FM68" s="69"/>
      <c r="FN68" s="69"/>
      <c r="FO68" s="69"/>
      <c r="FP68" s="69"/>
      <c r="FQ68" s="69"/>
      <c r="FR68" s="69"/>
      <c r="FS68" s="69"/>
      <c r="FT68" s="69"/>
      <c r="FU68" s="69"/>
      <c r="FV68" s="69"/>
      <c r="FW68" s="69"/>
      <c r="FX68" s="69"/>
      <c r="FY68" s="69"/>
      <c r="FZ68" s="69"/>
      <c r="GA68" s="69"/>
      <c r="GB68" s="69"/>
      <c r="GC68" s="69"/>
      <c r="GD68" s="69"/>
      <c r="GE68" s="69"/>
      <c r="GF68" s="69"/>
      <c r="GG68" s="69"/>
      <c r="GH68" s="69"/>
      <c r="GI68" s="69"/>
      <c r="GJ68" s="69"/>
      <c r="GK68" s="69"/>
      <c r="GL68" s="69"/>
      <c r="GM68" s="69"/>
      <c r="GN68" s="69"/>
      <c r="GO68" s="69"/>
      <c r="GP68" s="69"/>
    </row>
    <row r="69" spans="1:198" s="77" customFormat="1" ht="18" customHeight="1" thickBot="1" x14ac:dyDescent="0.35">
      <c r="A69" s="148"/>
      <c r="B69" s="149"/>
      <c r="C69" s="295" t="s">
        <v>79</v>
      </c>
      <c r="D69" s="295"/>
      <c r="E69" s="295"/>
      <c r="F69" s="295"/>
      <c r="G69" s="150">
        <f>+G67+G68</f>
        <v>4857133536</v>
      </c>
      <c r="H69" s="170">
        <f>+G69/138000000000</f>
        <v>3.5196619826086954E-2</v>
      </c>
      <c r="I69" s="151"/>
      <c r="J69" s="143"/>
      <c r="K69" s="152"/>
      <c r="L69" s="152"/>
      <c r="M69" s="102">
        <f t="shared" si="1"/>
        <v>0</v>
      </c>
      <c r="N69" s="102"/>
      <c r="O69" s="102"/>
      <c r="P69" s="102"/>
      <c r="Q69" s="69"/>
      <c r="R69" s="69"/>
      <c r="S69" s="69"/>
      <c r="T69" s="69"/>
      <c r="U69" s="69"/>
      <c r="V69" s="69"/>
      <c r="W69" s="69"/>
      <c r="X69" s="69"/>
      <c r="Y69" s="69"/>
      <c r="Z69" s="69"/>
      <c r="AA69" s="69"/>
      <c r="AB69" s="69"/>
      <c r="AC69" s="69"/>
      <c r="AD69" s="69"/>
      <c r="AE69" s="69"/>
      <c r="AF69" s="69"/>
      <c r="AG69" s="69"/>
      <c r="AH69" s="69"/>
      <c r="AI69" s="69"/>
      <c r="AJ69" s="69"/>
      <c r="AK69" s="69"/>
      <c r="AL69" s="69"/>
      <c r="AM69" s="69"/>
      <c r="AN69" s="69"/>
      <c r="AO69" s="69"/>
      <c r="AP69" s="69"/>
      <c r="AQ69" s="69"/>
      <c r="AR69" s="69"/>
      <c r="AS69" s="69"/>
      <c r="AT69" s="69"/>
      <c r="AU69" s="69"/>
      <c r="AV69" s="69"/>
      <c r="AW69" s="69"/>
      <c r="AX69" s="69"/>
      <c r="AY69" s="69"/>
      <c r="AZ69" s="69"/>
      <c r="BA69" s="69"/>
      <c r="BB69" s="69"/>
      <c r="BC69" s="69"/>
      <c r="BD69" s="69"/>
      <c r="BE69" s="69"/>
      <c r="BF69" s="69"/>
      <c r="BG69" s="69"/>
      <c r="BH69" s="69"/>
      <c r="BI69" s="69"/>
      <c r="BJ69" s="69"/>
      <c r="BK69" s="69"/>
      <c r="BL69" s="69"/>
      <c r="BM69" s="69"/>
      <c r="BN69" s="69"/>
      <c r="BO69" s="69"/>
      <c r="BP69" s="69"/>
      <c r="BQ69" s="69"/>
      <c r="BR69" s="69"/>
      <c r="BS69" s="69"/>
      <c r="BT69" s="69"/>
      <c r="BU69" s="69"/>
      <c r="BV69" s="69"/>
      <c r="BW69" s="69"/>
      <c r="BX69" s="69"/>
      <c r="BY69" s="69"/>
      <c r="BZ69" s="69"/>
      <c r="CA69" s="69"/>
      <c r="CB69" s="69"/>
      <c r="CC69" s="69"/>
      <c r="CD69" s="69"/>
      <c r="CE69" s="69"/>
      <c r="CF69" s="69"/>
      <c r="CG69" s="69"/>
      <c r="CH69" s="69"/>
      <c r="CI69" s="69"/>
      <c r="CJ69" s="69"/>
      <c r="CK69" s="69"/>
      <c r="CL69" s="69"/>
      <c r="CM69" s="69"/>
      <c r="CN69" s="69"/>
      <c r="CO69" s="69"/>
      <c r="CP69" s="69"/>
      <c r="CQ69" s="69"/>
      <c r="CR69" s="69"/>
      <c r="CS69" s="69"/>
      <c r="CT69" s="69"/>
      <c r="CU69" s="69"/>
      <c r="CV69" s="69"/>
      <c r="CW69" s="69"/>
      <c r="CX69" s="69"/>
      <c r="CY69" s="69"/>
      <c r="CZ69" s="69"/>
      <c r="DA69" s="69"/>
      <c r="DB69" s="69"/>
      <c r="DC69" s="69"/>
      <c r="DD69" s="69"/>
      <c r="DE69" s="69"/>
      <c r="DF69" s="69"/>
      <c r="DG69" s="69"/>
      <c r="DH69" s="69"/>
      <c r="DI69" s="69"/>
      <c r="DJ69" s="69"/>
      <c r="DK69" s="69"/>
      <c r="DL69" s="69"/>
      <c r="DM69" s="69"/>
      <c r="DN69" s="69"/>
      <c r="DO69" s="69"/>
      <c r="DP69" s="69"/>
      <c r="DQ69" s="69"/>
      <c r="DR69" s="69"/>
      <c r="DS69" s="69"/>
      <c r="DT69" s="69"/>
      <c r="DU69" s="69"/>
      <c r="DV69" s="69"/>
      <c r="DW69" s="69"/>
      <c r="DX69" s="69"/>
      <c r="DY69" s="69"/>
      <c r="DZ69" s="69"/>
      <c r="EA69" s="69"/>
      <c r="EB69" s="69"/>
      <c r="EC69" s="69"/>
      <c r="ED69" s="69"/>
      <c r="EE69" s="69"/>
      <c r="EF69" s="69"/>
      <c r="EG69" s="69"/>
      <c r="EH69" s="69"/>
      <c r="EI69" s="69"/>
      <c r="EJ69" s="69"/>
      <c r="EK69" s="69"/>
      <c r="EL69" s="69"/>
      <c r="EM69" s="69"/>
      <c r="EN69" s="69"/>
      <c r="EO69" s="69"/>
      <c r="EP69" s="69"/>
      <c r="EQ69" s="69"/>
      <c r="ER69" s="69"/>
      <c r="ES69" s="69"/>
      <c r="ET69" s="69"/>
      <c r="EU69" s="69"/>
      <c r="EV69" s="69"/>
      <c r="EW69" s="69"/>
      <c r="EX69" s="69"/>
      <c r="EY69" s="69"/>
      <c r="EZ69" s="69"/>
      <c r="FA69" s="69"/>
      <c r="FB69" s="69"/>
      <c r="FC69" s="69"/>
      <c r="FD69" s="69"/>
      <c r="FE69" s="69"/>
      <c r="FF69" s="69"/>
      <c r="FG69" s="69"/>
      <c r="FH69" s="69"/>
      <c r="FI69" s="69"/>
      <c r="FJ69" s="69"/>
      <c r="FK69" s="69"/>
      <c r="FL69" s="69"/>
      <c r="FM69" s="69"/>
      <c r="FN69" s="69"/>
      <c r="FO69" s="69"/>
      <c r="FP69" s="69"/>
      <c r="FQ69" s="69"/>
      <c r="FR69" s="69"/>
      <c r="FS69" s="69"/>
      <c r="FT69" s="69"/>
      <c r="FU69" s="69"/>
      <c r="FV69" s="69"/>
      <c r="FW69" s="69"/>
      <c r="FX69" s="69"/>
      <c r="FY69" s="69"/>
      <c r="FZ69" s="69"/>
      <c r="GA69" s="69"/>
      <c r="GB69" s="69"/>
      <c r="GC69" s="69"/>
      <c r="GD69" s="69"/>
      <c r="GE69" s="69"/>
      <c r="GF69" s="69"/>
      <c r="GG69" s="69"/>
      <c r="GH69" s="69"/>
      <c r="GI69" s="69"/>
      <c r="GJ69" s="69"/>
      <c r="GK69" s="69"/>
      <c r="GL69" s="69"/>
      <c r="GM69" s="69"/>
      <c r="GN69" s="69"/>
      <c r="GO69" s="69"/>
      <c r="GP69" s="69"/>
    </row>
    <row r="70" spans="1:198" ht="20.100000000000001" customHeight="1" x14ac:dyDescent="0.3">
      <c r="B70" s="289" t="s">
        <v>80</v>
      </c>
      <c r="C70" s="290"/>
      <c r="D70" s="290"/>
      <c r="E70" s="290"/>
      <c r="F70" s="290"/>
      <c r="G70" s="291"/>
      <c r="H70" s="153"/>
      <c r="I70" s="154"/>
      <c r="L70" s="155"/>
      <c r="M70" s="102">
        <f t="shared" si="1"/>
        <v>0</v>
      </c>
      <c r="N70" s="102"/>
      <c r="O70" s="102"/>
      <c r="P70" s="102"/>
    </row>
    <row r="71" spans="1:198" ht="36.75" customHeight="1" x14ac:dyDescent="0.3">
      <c r="B71" s="367" t="s">
        <v>81</v>
      </c>
      <c r="C71" s="368"/>
      <c r="D71" s="368"/>
      <c r="E71" s="368"/>
      <c r="F71" s="368"/>
      <c r="G71" s="369"/>
      <c r="H71" s="156"/>
      <c r="I71" s="102"/>
      <c r="M71" s="102">
        <f t="shared" si="1"/>
        <v>0</v>
      </c>
      <c r="N71" s="102"/>
      <c r="O71" s="102"/>
      <c r="P71" s="102"/>
    </row>
    <row r="72" spans="1:198" ht="30" customHeight="1" x14ac:dyDescent="0.3">
      <c r="B72" s="367" t="s">
        <v>82</v>
      </c>
      <c r="C72" s="368"/>
      <c r="D72" s="368"/>
      <c r="E72" s="368"/>
      <c r="F72" s="368"/>
      <c r="G72" s="369"/>
      <c r="H72" s="137"/>
      <c r="I72" s="156"/>
      <c r="K72" s="156"/>
      <c r="M72" s="102">
        <f t="shared" si="1"/>
        <v>0</v>
      </c>
      <c r="N72" s="102"/>
      <c r="O72" s="102"/>
      <c r="P72" s="102"/>
      <c r="R72" s="156"/>
    </row>
    <row r="73" spans="1:198" ht="20.100000000000001" customHeight="1" x14ac:dyDescent="0.3">
      <c r="B73" s="367" t="s">
        <v>83</v>
      </c>
      <c r="C73" s="368"/>
      <c r="D73" s="368"/>
      <c r="E73" s="368"/>
      <c r="F73" s="368"/>
      <c r="G73" s="369"/>
      <c r="H73" s="102"/>
      <c r="I73" s="156"/>
      <c r="M73" s="102">
        <f t="shared" si="1"/>
        <v>0</v>
      </c>
      <c r="N73" s="102"/>
      <c r="O73" s="102"/>
      <c r="P73" s="102"/>
      <c r="Q73" s="156"/>
    </row>
    <row r="74" spans="1:198" ht="35.4" customHeight="1" x14ac:dyDescent="0.3">
      <c r="B74" s="367" t="s">
        <v>84</v>
      </c>
      <c r="C74" s="368"/>
      <c r="D74" s="368"/>
      <c r="E74" s="368"/>
      <c r="F74" s="368"/>
      <c r="G74" s="369"/>
      <c r="H74" s="143"/>
      <c r="J74" s="156"/>
      <c r="L74" s="156"/>
      <c r="M74" s="102">
        <f t="shared" si="1"/>
        <v>0</v>
      </c>
      <c r="N74" s="102"/>
      <c r="O74" s="102"/>
      <c r="P74" s="102"/>
    </row>
    <row r="75" spans="1:198" ht="15.6" customHeight="1" x14ac:dyDescent="0.3">
      <c r="B75" s="367" t="s">
        <v>85</v>
      </c>
      <c r="C75" s="368"/>
      <c r="D75" s="368"/>
      <c r="E75" s="368"/>
      <c r="F75" s="368"/>
      <c r="G75" s="369"/>
      <c r="M75" s="102">
        <f t="shared" si="1"/>
        <v>0</v>
      </c>
      <c r="N75" s="102"/>
      <c r="O75" s="102"/>
      <c r="P75" s="102"/>
    </row>
    <row r="76" spans="1:198" ht="14.4" customHeight="1" x14ac:dyDescent="0.3">
      <c r="B76" s="367" t="s">
        <v>124</v>
      </c>
      <c r="C76" s="368"/>
      <c r="D76" s="368"/>
      <c r="E76" s="368"/>
      <c r="F76" s="368"/>
      <c r="G76" s="369"/>
      <c r="M76" s="102">
        <f t="shared" si="1"/>
        <v>0</v>
      </c>
      <c r="N76" s="102"/>
      <c r="O76" s="102"/>
      <c r="P76" s="102"/>
    </row>
    <row r="77" spans="1:198" ht="22.35" customHeight="1" x14ac:dyDescent="0.3">
      <c r="B77" s="367" t="s">
        <v>125</v>
      </c>
      <c r="C77" s="368"/>
      <c r="D77" s="368"/>
      <c r="E77" s="368"/>
      <c r="F77" s="368"/>
      <c r="G77" s="369"/>
      <c r="M77" s="102">
        <f t="shared" si="1"/>
        <v>0</v>
      </c>
      <c r="N77" s="102"/>
      <c r="O77" s="102"/>
      <c r="P77" s="102"/>
    </row>
    <row r="78" spans="1:198" ht="30.6" customHeight="1" x14ac:dyDescent="0.3">
      <c r="B78" s="367" t="s">
        <v>88</v>
      </c>
      <c r="C78" s="368"/>
      <c r="D78" s="368"/>
      <c r="E78" s="368"/>
      <c r="F78" s="368"/>
      <c r="G78" s="369"/>
    </row>
    <row r="79" spans="1:198" ht="30.75" customHeight="1" x14ac:dyDescent="0.3">
      <c r="B79" s="367" t="s">
        <v>89</v>
      </c>
      <c r="C79" s="368"/>
      <c r="D79" s="368"/>
      <c r="E79" s="368"/>
      <c r="F79" s="368"/>
      <c r="G79" s="369"/>
    </row>
    <row r="80" spans="1:198" ht="30" customHeight="1" x14ac:dyDescent="0.3">
      <c r="B80" s="370" t="s">
        <v>90</v>
      </c>
      <c r="C80" s="371"/>
      <c r="D80" s="371"/>
      <c r="E80" s="371"/>
      <c r="F80" s="371"/>
      <c r="G80" s="372"/>
    </row>
    <row r="81" spans="2:7" ht="50.85" customHeight="1" x14ac:dyDescent="0.3">
      <c r="B81" s="367" t="s">
        <v>91</v>
      </c>
      <c r="C81" s="368"/>
      <c r="D81" s="368"/>
      <c r="E81" s="368"/>
      <c r="F81" s="368"/>
      <c r="G81" s="369"/>
    </row>
    <row r="82" spans="2:7" ht="37.65" customHeight="1" x14ac:dyDescent="0.3">
      <c r="B82" s="367" t="s">
        <v>92</v>
      </c>
      <c r="C82" s="368"/>
      <c r="D82" s="368"/>
      <c r="E82" s="368"/>
      <c r="F82" s="368"/>
      <c r="G82" s="369"/>
    </row>
    <row r="83" spans="2:7" ht="25.35" customHeight="1" x14ac:dyDescent="0.3">
      <c r="B83" s="364" t="s">
        <v>93</v>
      </c>
      <c r="C83" s="365"/>
      <c r="D83" s="365"/>
      <c r="E83" s="365"/>
      <c r="F83" s="365"/>
      <c r="G83" s="366"/>
    </row>
    <row r="84" spans="2:7" ht="27.6" customHeight="1" x14ac:dyDescent="0.3">
      <c r="B84" s="361" t="s">
        <v>126</v>
      </c>
      <c r="C84" s="362"/>
      <c r="D84" s="362"/>
      <c r="E84" s="362"/>
      <c r="F84" s="362"/>
      <c r="G84" s="363"/>
    </row>
    <row r="85" spans="2:7" ht="36.6" customHeight="1" x14ac:dyDescent="0.3">
      <c r="B85" s="354" t="s">
        <v>127</v>
      </c>
      <c r="C85" s="355"/>
      <c r="D85" s="355"/>
      <c r="E85" s="355"/>
      <c r="F85" s="355"/>
      <c r="G85" s="356"/>
    </row>
    <row r="86" spans="2:7" ht="49.65" customHeight="1" x14ac:dyDescent="0.3">
      <c r="B86" s="354" t="s">
        <v>128</v>
      </c>
      <c r="C86" s="355"/>
      <c r="D86" s="355"/>
      <c r="E86" s="355"/>
      <c r="F86" s="355"/>
      <c r="G86" s="356"/>
    </row>
    <row r="87" spans="2:7" ht="40.35" customHeight="1" thickBot="1" x14ac:dyDescent="0.35">
      <c r="B87" s="357" t="s">
        <v>96</v>
      </c>
      <c r="C87" s="358"/>
      <c r="D87" s="358"/>
      <c r="E87" s="358"/>
      <c r="F87" s="358"/>
      <c r="G87" s="359"/>
    </row>
  </sheetData>
  <mergeCells count="48">
    <mergeCell ref="I46:J46"/>
    <mergeCell ref="B2:G2"/>
    <mergeCell ref="B3:G3"/>
    <mergeCell ref="B4:G4"/>
    <mergeCell ref="B5:G5"/>
    <mergeCell ref="B6:G6"/>
    <mergeCell ref="B13:G13"/>
    <mergeCell ref="C46:F46"/>
    <mergeCell ref="B7:G7"/>
    <mergeCell ref="B8:D8"/>
    <mergeCell ref="F8:G8"/>
    <mergeCell ref="B10:C12"/>
    <mergeCell ref="H15:H16"/>
    <mergeCell ref="C42:G42"/>
    <mergeCell ref="C45:F45"/>
    <mergeCell ref="C34:G34"/>
    <mergeCell ref="C68:F68"/>
    <mergeCell ref="C47:F47"/>
    <mergeCell ref="B48:G48"/>
    <mergeCell ref="B49:B51"/>
    <mergeCell ref="C49:C51"/>
    <mergeCell ref="D49:D51"/>
    <mergeCell ref="F49:F50"/>
    <mergeCell ref="C64:F64"/>
    <mergeCell ref="C65:F65"/>
    <mergeCell ref="C66:F66"/>
    <mergeCell ref="C67:F67"/>
    <mergeCell ref="B73:G73"/>
    <mergeCell ref="B74:G74"/>
    <mergeCell ref="B75:G75"/>
    <mergeCell ref="B76:G76"/>
    <mergeCell ref="B77:G77"/>
    <mergeCell ref="B86:G86"/>
    <mergeCell ref="B87:G87"/>
    <mergeCell ref="C39:G39"/>
    <mergeCell ref="K47:L47"/>
    <mergeCell ref="B84:G84"/>
    <mergeCell ref="B85:G85"/>
    <mergeCell ref="B83:G83"/>
    <mergeCell ref="B79:G79"/>
    <mergeCell ref="B80:G80"/>
    <mergeCell ref="B81:G81"/>
    <mergeCell ref="B82:G82"/>
    <mergeCell ref="B78:G78"/>
    <mergeCell ref="C69:F69"/>
    <mergeCell ref="B70:G70"/>
    <mergeCell ref="B71:G71"/>
    <mergeCell ref="B72:G72"/>
  </mergeCells>
  <conditionalFormatting sqref="Q15:R41">
    <cfRule type="cellIs" dxfId="9" priority="1" operator="lessThan">
      <formula>1423500</formula>
    </cfRule>
  </conditionalFormatting>
  <conditionalFormatting sqref="Q43:R44">
    <cfRule type="cellIs" dxfId="8" priority="2" operator="lessThan">
      <formula>1423500</formula>
    </cfRule>
  </conditionalFormatting>
  <pageMargins left="0.70866141732283472" right="0.70866141732283472" top="0.74803149606299213" bottom="0.74803149606299213" header="0.31496062992125984" footer="0.31496062992125984"/>
  <pageSetup scale="32"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27C02-1D55-4EBC-BF7C-7B21EB5CC79F}">
  <sheetPr>
    <tabColor theme="9" tint="0.39997558519241921"/>
    <pageSetUpPr fitToPage="1"/>
  </sheetPr>
  <dimension ref="A1:AU55"/>
  <sheetViews>
    <sheetView tabSelected="1" zoomScale="42" zoomScaleNormal="25" workbookViewId="0">
      <selection activeCell="A4" sqref="A4:AU4"/>
    </sheetView>
  </sheetViews>
  <sheetFormatPr baseColWidth="10" defaultColWidth="10.109375" defaultRowHeight="18" x14ac:dyDescent="0.3"/>
  <cols>
    <col min="1" max="1" width="217.6640625" style="220" bestFit="1" customWidth="1"/>
    <col min="2" max="16" width="3.33203125" style="220" customWidth="1"/>
    <col min="17" max="17" width="4.44140625" style="220" customWidth="1"/>
    <col min="18" max="20" width="3.33203125" style="220" customWidth="1"/>
    <col min="21" max="21" width="5.5546875" style="220" customWidth="1"/>
    <col min="22" max="23" width="3.33203125" style="220" customWidth="1"/>
    <col min="24" max="24" width="4.33203125" style="220" customWidth="1"/>
    <col min="25" max="25" width="4.6640625" style="220" customWidth="1"/>
    <col min="26" max="26" width="82.109375" style="220" bestFit="1" customWidth="1"/>
    <col min="27" max="27" width="17.33203125" style="220" bestFit="1" customWidth="1"/>
    <col min="28" max="28" width="27.109375" style="220" bestFit="1" customWidth="1"/>
    <col min="29" max="29" width="24" style="220" bestFit="1" customWidth="1"/>
    <col min="30" max="32" width="24" style="220" customWidth="1"/>
    <col min="33" max="33" width="17.33203125" style="220" bestFit="1" customWidth="1"/>
    <col min="34" max="34" width="17.109375" style="220" customWidth="1"/>
    <col min="35" max="35" width="20.88671875" style="220" customWidth="1"/>
    <col min="36" max="36" width="19.109375" style="220" customWidth="1"/>
    <col min="37" max="37" width="17.33203125" style="220" bestFit="1" customWidth="1"/>
    <col min="38" max="38" width="21" style="220" customWidth="1"/>
    <col min="39" max="39" width="22.33203125" style="220" customWidth="1"/>
    <col min="40" max="40" width="20.109375" style="220" customWidth="1"/>
    <col min="41" max="41" width="20.6640625" style="220" customWidth="1"/>
    <col min="42" max="42" width="16.6640625" style="220" customWidth="1"/>
    <col min="43" max="46" width="25.33203125" style="220" customWidth="1"/>
    <col min="47" max="47" width="17" style="220" bestFit="1" customWidth="1"/>
    <col min="48" max="94" width="10.109375" style="220"/>
    <col min="95" max="95" width="36.33203125" style="220" customWidth="1"/>
    <col min="96" max="119" width="3.33203125" style="220" customWidth="1"/>
    <col min="120" max="120" width="44.109375" style="220" customWidth="1"/>
    <col min="121" max="138" width="9.88671875" style="220" customWidth="1"/>
    <col min="139" max="350" width="10.109375" style="220"/>
    <col min="351" max="351" width="36.33203125" style="220" customWidth="1"/>
    <col min="352" max="375" width="3.33203125" style="220" customWidth="1"/>
    <col min="376" max="376" width="44.109375" style="220" customWidth="1"/>
    <col min="377" max="394" width="9.88671875" style="220" customWidth="1"/>
    <col min="395" max="606" width="10.109375" style="220"/>
    <col min="607" max="607" width="36.33203125" style="220" customWidth="1"/>
    <col min="608" max="631" width="3.33203125" style="220" customWidth="1"/>
    <col min="632" max="632" width="44.109375" style="220" customWidth="1"/>
    <col min="633" max="650" width="9.88671875" style="220" customWidth="1"/>
    <col min="651" max="862" width="10.109375" style="220"/>
    <col min="863" max="863" width="36.33203125" style="220" customWidth="1"/>
    <col min="864" max="887" width="3.33203125" style="220" customWidth="1"/>
    <col min="888" max="888" width="44.109375" style="220" customWidth="1"/>
    <col min="889" max="906" width="9.88671875" style="220" customWidth="1"/>
    <col min="907" max="1118" width="10.109375" style="220"/>
    <col min="1119" max="1119" width="36.33203125" style="220" customWidth="1"/>
    <col min="1120" max="1143" width="3.33203125" style="220" customWidth="1"/>
    <col min="1144" max="1144" width="44.109375" style="220" customWidth="1"/>
    <col min="1145" max="1162" width="9.88671875" style="220" customWidth="1"/>
    <col min="1163" max="1374" width="10.109375" style="220"/>
    <col min="1375" max="1375" width="36.33203125" style="220" customWidth="1"/>
    <col min="1376" max="1399" width="3.33203125" style="220" customWidth="1"/>
    <col min="1400" max="1400" width="44.109375" style="220" customWidth="1"/>
    <col min="1401" max="1418" width="9.88671875" style="220" customWidth="1"/>
    <col min="1419" max="1630" width="10.109375" style="220"/>
    <col min="1631" max="1631" width="36.33203125" style="220" customWidth="1"/>
    <col min="1632" max="1655" width="3.33203125" style="220" customWidth="1"/>
    <col min="1656" max="1656" width="44.109375" style="220" customWidth="1"/>
    <col min="1657" max="1674" width="9.88671875" style="220" customWidth="1"/>
    <col min="1675" max="1886" width="10.109375" style="220"/>
    <col min="1887" max="1887" width="36.33203125" style="220" customWidth="1"/>
    <col min="1888" max="1911" width="3.33203125" style="220" customWidth="1"/>
    <col min="1912" max="1912" width="44.109375" style="220" customWidth="1"/>
    <col min="1913" max="1930" width="9.88671875" style="220" customWidth="1"/>
    <col min="1931" max="2142" width="10.109375" style="220"/>
    <col min="2143" max="2143" width="36.33203125" style="220" customWidth="1"/>
    <col min="2144" max="2167" width="3.33203125" style="220" customWidth="1"/>
    <col min="2168" max="2168" width="44.109375" style="220" customWidth="1"/>
    <col min="2169" max="2186" width="9.88671875" style="220" customWidth="1"/>
    <col min="2187" max="2398" width="10.109375" style="220"/>
    <col min="2399" max="2399" width="36.33203125" style="220" customWidth="1"/>
    <col min="2400" max="2423" width="3.33203125" style="220" customWidth="1"/>
    <col min="2424" max="2424" width="44.109375" style="220" customWidth="1"/>
    <col min="2425" max="2442" width="9.88671875" style="220" customWidth="1"/>
    <col min="2443" max="2654" width="10.109375" style="220"/>
    <col min="2655" max="2655" width="36.33203125" style="220" customWidth="1"/>
    <col min="2656" max="2679" width="3.33203125" style="220" customWidth="1"/>
    <col min="2680" max="2680" width="44.109375" style="220" customWidth="1"/>
    <col min="2681" max="2698" width="9.88671875" style="220" customWidth="1"/>
    <col min="2699" max="2910" width="10.109375" style="220"/>
    <col min="2911" max="2911" width="36.33203125" style="220" customWidth="1"/>
    <col min="2912" max="2935" width="3.33203125" style="220" customWidth="1"/>
    <col min="2936" max="2936" width="44.109375" style="220" customWidth="1"/>
    <col min="2937" max="2954" width="9.88671875" style="220" customWidth="1"/>
    <col min="2955" max="3166" width="10.109375" style="220"/>
    <col min="3167" max="3167" width="36.33203125" style="220" customWidth="1"/>
    <col min="3168" max="3191" width="3.33203125" style="220" customWidth="1"/>
    <col min="3192" max="3192" width="44.109375" style="220" customWidth="1"/>
    <col min="3193" max="3210" width="9.88671875" style="220" customWidth="1"/>
    <col min="3211" max="3422" width="10.109375" style="220"/>
    <col min="3423" max="3423" width="36.33203125" style="220" customWidth="1"/>
    <col min="3424" max="3447" width="3.33203125" style="220" customWidth="1"/>
    <col min="3448" max="3448" width="44.109375" style="220" customWidth="1"/>
    <col min="3449" max="3466" width="9.88671875" style="220" customWidth="1"/>
    <col min="3467" max="3678" width="10.109375" style="220"/>
    <col min="3679" max="3679" width="36.33203125" style="220" customWidth="1"/>
    <col min="3680" max="3703" width="3.33203125" style="220" customWidth="1"/>
    <col min="3704" max="3704" width="44.109375" style="220" customWidth="1"/>
    <col min="3705" max="3722" width="9.88671875" style="220" customWidth="1"/>
    <col min="3723" max="3934" width="10.109375" style="220"/>
    <col min="3935" max="3935" width="36.33203125" style="220" customWidth="1"/>
    <col min="3936" max="3959" width="3.33203125" style="220" customWidth="1"/>
    <col min="3960" max="3960" width="44.109375" style="220" customWidth="1"/>
    <col min="3961" max="3978" width="9.88671875" style="220" customWidth="1"/>
    <col min="3979" max="4190" width="10.109375" style="220"/>
    <col min="4191" max="4191" width="36.33203125" style="220" customWidth="1"/>
    <col min="4192" max="4215" width="3.33203125" style="220" customWidth="1"/>
    <col min="4216" max="4216" width="44.109375" style="220" customWidth="1"/>
    <col min="4217" max="4234" width="9.88671875" style="220" customWidth="1"/>
    <col min="4235" max="4446" width="10.109375" style="220"/>
    <col min="4447" max="4447" width="36.33203125" style="220" customWidth="1"/>
    <col min="4448" max="4471" width="3.33203125" style="220" customWidth="1"/>
    <col min="4472" max="4472" width="44.109375" style="220" customWidth="1"/>
    <col min="4473" max="4490" width="9.88671875" style="220" customWidth="1"/>
    <col min="4491" max="4702" width="10.109375" style="220"/>
    <col min="4703" max="4703" width="36.33203125" style="220" customWidth="1"/>
    <col min="4704" max="4727" width="3.33203125" style="220" customWidth="1"/>
    <col min="4728" max="4728" width="44.109375" style="220" customWidth="1"/>
    <col min="4729" max="4746" width="9.88671875" style="220" customWidth="1"/>
    <col min="4747" max="4958" width="10.109375" style="220"/>
    <col min="4959" max="4959" width="36.33203125" style="220" customWidth="1"/>
    <col min="4960" max="4983" width="3.33203125" style="220" customWidth="1"/>
    <col min="4984" max="4984" width="44.109375" style="220" customWidth="1"/>
    <col min="4985" max="5002" width="9.88671875" style="220" customWidth="1"/>
    <col min="5003" max="5214" width="10.109375" style="220"/>
    <col min="5215" max="5215" width="36.33203125" style="220" customWidth="1"/>
    <col min="5216" max="5239" width="3.33203125" style="220" customWidth="1"/>
    <col min="5240" max="5240" width="44.109375" style="220" customWidth="1"/>
    <col min="5241" max="5258" width="9.88671875" style="220" customWidth="1"/>
    <col min="5259" max="5470" width="10.109375" style="220"/>
    <col min="5471" max="5471" width="36.33203125" style="220" customWidth="1"/>
    <col min="5472" max="5495" width="3.33203125" style="220" customWidth="1"/>
    <col min="5496" max="5496" width="44.109375" style="220" customWidth="1"/>
    <col min="5497" max="5514" width="9.88671875" style="220" customWidth="1"/>
    <col min="5515" max="5726" width="10.109375" style="220"/>
    <col min="5727" max="5727" width="36.33203125" style="220" customWidth="1"/>
    <col min="5728" max="5751" width="3.33203125" style="220" customWidth="1"/>
    <col min="5752" max="5752" width="44.109375" style="220" customWidth="1"/>
    <col min="5753" max="5770" width="9.88671875" style="220" customWidth="1"/>
    <col min="5771" max="5982" width="10.109375" style="220"/>
    <col min="5983" max="5983" width="36.33203125" style="220" customWidth="1"/>
    <col min="5984" max="6007" width="3.33203125" style="220" customWidth="1"/>
    <col min="6008" max="6008" width="44.109375" style="220" customWidth="1"/>
    <col min="6009" max="6026" width="9.88671875" style="220" customWidth="1"/>
    <col min="6027" max="6238" width="10.109375" style="220"/>
    <col min="6239" max="6239" width="36.33203125" style="220" customWidth="1"/>
    <col min="6240" max="6263" width="3.33203125" style="220" customWidth="1"/>
    <col min="6264" max="6264" width="44.109375" style="220" customWidth="1"/>
    <col min="6265" max="6282" width="9.88671875" style="220" customWidth="1"/>
    <col min="6283" max="6494" width="10.109375" style="220"/>
    <col min="6495" max="6495" width="36.33203125" style="220" customWidth="1"/>
    <col min="6496" max="6519" width="3.33203125" style="220" customWidth="1"/>
    <col min="6520" max="6520" width="44.109375" style="220" customWidth="1"/>
    <col min="6521" max="6538" width="9.88671875" style="220" customWidth="1"/>
    <col min="6539" max="6750" width="10.109375" style="220"/>
    <col min="6751" max="6751" width="36.33203125" style="220" customWidth="1"/>
    <col min="6752" max="6775" width="3.33203125" style="220" customWidth="1"/>
    <col min="6776" max="6776" width="44.109375" style="220" customWidth="1"/>
    <col min="6777" max="6794" width="9.88671875" style="220" customWidth="1"/>
    <col min="6795" max="7006" width="10.109375" style="220"/>
    <col min="7007" max="7007" width="36.33203125" style="220" customWidth="1"/>
    <col min="7008" max="7031" width="3.33203125" style="220" customWidth="1"/>
    <col min="7032" max="7032" width="44.109375" style="220" customWidth="1"/>
    <col min="7033" max="7050" width="9.88671875" style="220" customWidth="1"/>
    <col min="7051" max="7262" width="10.109375" style="220"/>
    <col min="7263" max="7263" width="36.33203125" style="220" customWidth="1"/>
    <col min="7264" max="7287" width="3.33203125" style="220" customWidth="1"/>
    <col min="7288" max="7288" width="44.109375" style="220" customWidth="1"/>
    <col min="7289" max="7306" width="9.88671875" style="220" customWidth="1"/>
    <col min="7307" max="7518" width="10.109375" style="220"/>
    <col min="7519" max="7519" width="36.33203125" style="220" customWidth="1"/>
    <col min="7520" max="7543" width="3.33203125" style="220" customWidth="1"/>
    <col min="7544" max="7544" width="44.109375" style="220" customWidth="1"/>
    <col min="7545" max="7562" width="9.88671875" style="220" customWidth="1"/>
    <col min="7563" max="7774" width="10.109375" style="220"/>
    <col min="7775" max="7775" width="36.33203125" style="220" customWidth="1"/>
    <col min="7776" max="7799" width="3.33203125" style="220" customWidth="1"/>
    <col min="7800" max="7800" width="44.109375" style="220" customWidth="1"/>
    <col min="7801" max="7818" width="9.88671875" style="220" customWidth="1"/>
    <col min="7819" max="8030" width="10.109375" style="220"/>
    <col min="8031" max="8031" width="36.33203125" style="220" customWidth="1"/>
    <col min="8032" max="8055" width="3.33203125" style="220" customWidth="1"/>
    <col min="8056" max="8056" width="44.109375" style="220" customWidth="1"/>
    <col min="8057" max="8074" width="9.88671875" style="220" customWidth="1"/>
    <col min="8075" max="8286" width="10.109375" style="220"/>
    <col min="8287" max="8287" width="36.33203125" style="220" customWidth="1"/>
    <col min="8288" max="8311" width="3.33203125" style="220" customWidth="1"/>
    <col min="8312" max="8312" width="44.109375" style="220" customWidth="1"/>
    <col min="8313" max="8330" width="9.88671875" style="220" customWidth="1"/>
    <col min="8331" max="8542" width="10.109375" style="220"/>
    <col min="8543" max="8543" width="36.33203125" style="220" customWidth="1"/>
    <col min="8544" max="8567" width="3.33203125" style="220" customWidth="1"/>
    <col min="8568" max="8568" width="44.109375" style="220" customWidth="1"/>
    <col min="8569" max="8586" width="9.88671875" style="220" customWidth="1"/>
    <col min="8587" max="8798" width="10.109375" style="220"/>
    <col min="8799" max="8799" width="36.33203125" style="220" customWidth="1"/>
    <col min="8800" max="8823" width="3.33203125" style="220" customWidth="1"/>
    <col min="8824" max="8824" width="44.109375" style="220" customWidth="1"/>
    <col min="8825" max="8842" width="9.88671875" style="220" customWidth="1"/>
    <col min="8843" max="9054" width="10.109375" style="220"/>
    <col min="9055" max="9055" width="36.33203125" style="220" customWidth="1"/>
    <col min="9056" max="9079" width="3.33203125" style="220" customWidth="1"/>
    <col min="9080" max="9080" width="44.109375" style="220" customWidth="1"/>
    <col min="9081" max="9098" width="9.88671875" style="220" customWidth="1"/>
    <col min="9099" max="9310" width="10.109375" style="220"/>
    <col min="9311" max="9311" width="36.33203125" style="220" customWidth="1"/>
    <col min="9312" max="9335" width="3.33203125" style="220" customWidth="1"/>
    <col min="9336" max="9336" width="44.109375" style="220" customWidth="1"/>
    <col min="9337" max="9354" width="9.88671875" style="220" customWidth="1"/>
    <col min="9355" max="9566" width="10.109375" style="220"/>
    <col min="9567" max="9567" width="36.33203125" style="220" customWidth="1"/>
    <col min="9568" max="9591" width="3.33203125" style="220" customWidth="1"/>
    <col min="9592" max="9592" width="44.109375" style="220" customWidth="1"/>
    <col min="9593" max="9610" width="9.88671875" style="220" customWidth="1"/>
    <col min="9611" max="9822" width="10.109375" style="220"/>
    <col min="9823" max="9823" width="36.33203125" style="220" customWidth="1"/>
    <col min="9824" max="9847" width="3.33203125" style="220" customWidth="1"/>
    <col min="9848" max="9848" width="44.109375" style="220" customWidth="1"/>
    <col min="9849" max="9866" width="9.88671875" style="220" customWidth="1"/>
    <col min="9867" max="10078" width="10.109375" style="220"/>
    <col min="10079" max="10079" width="36.33203125" style="220" customWidth="1"/>
    <col min="10080" max="10103" width="3.33203125" style="220" customWidth="1"/>
    <col min="10104" max="10104" width="44.109375" style="220" customWidth="1"/>
    <col min="10105" max="10122" width="9.88671875" style="220" customWidth="1"/>
    <col min="10123" max="10334" width="10.109375" style="220"/>
    <col min="10335" max="10335" width="36.33203125" style="220" customWidth="1"/>
    <col min="10336" max="10359" width="3.33203125" style="220" customWidth="1"/>
    <col min="10360" max="10360" width="44.109375" style="220" customWidth="1"/>
    <col min="10361" max="10378" width="9.88671875" style="220" customWidth="1"/>
    <col min="10379" max="10590" width="10.109375" style="220"/>
    <col min="10591" max="10591" width="36.33203125" style="220" customWidth="1"/>
    <col min="10592" max="10615" width="3.33203125" style="220" customWidth="1"/>
    <col min="10616" max="10616" width="44.109375" style="220" customWidth="1"/>
    <col min="10617" max="10634" width="9.88671875" style="220" customWidth="1"/>
    <col min="10635" max="10846" width="10.109375" style="220"/>
    <col min="10847" max="10847" width="36.33203125" style="220" customWidth="1"/>
    <col min="10848" max="10871" width="3.33203125" style="220" customWidth="1"/>
    <col min="10872" max="10872" width="44.109375" style="220" customWidth="1"/>
    <col min="10873" max="10890" width="9.88671875" style="220" customWidth="1"/>
    <col min="10891" max="11102" width="10.109375" style="220"/>
    <col min="11103" max="11103" width="36.33203125" style="220" customWidth="1"/>
    <col min="11104" max="11127" width="3.33203125" style="220" customWidth="1"/>
    <col min="11128" max="11128" width="44.109375" style="220" customWidth="1"/>
    <col min="11129" max="11146" width="9.88671875" style="220" customWidth="1"/>
    <col min="11147" max="11358" width="10.109375" style="220"/>
    <col min="11359" max="11359" width="36.33203125" style="220" customWidth="1"/>
    <col min="11360" max="11383" width="3.33203125" style="220" customWidth="1"/>
    <col min="11384" max="11384" width="44.109375" style="220" customWidth="1"/>
    <col min="11385" max="11402" width="9.88671875" style="220" customWidth="1"/>
    <col min="11403" max="11614" width="10.109375" style="220"/>
    <col min="11615" max="11615" width="36.33203125" style="220" customWidth="1"/>
    <col min="11616" max="11639" width="3.33203125" style="220" customWidth="1"/>
    <col min="11640" max="11640" width="44.109375" style="220" customWidth="1"/>
    <col min="11641" max="11658" width="9.88671875" style="220" customWidth="1"/>
    <col min="11659" max="11870" width="10.109375" style="220"/>
    <col min="11871" max="11871" width="36.33203125" style="220" customWidth="1"/>
    <col min="11872" max="11895" width="3.33203125" style="220" customWidth="1"/>
    <col min="11896" max="11896" width="44.109375" style="220" customWidth="1"/>
    <col min="11897" max="11914" width="9.88671875" style="220" customWidth="1"/>
    <col min="11915" max="12126" width="10.109375" style="220"/>
    <col min="12127" max="12127" width="36.33203125" style="220" customWidth="1"/>
    <col min="12128" max="12151" width="3.33203125" style="220" customWidth="1"/>
    <col min="12152" max="12152" width="44.109375" style="220" customWidth="1"/>
    <col min="12153" max="12170" width="9.88671875" style="220" customWidth="1"/>
    <col min="12171" max="12382" width="10.109375" style="220"/>
    <col min="12383" max="12383" width="36.33203125" style="220" customWidth="1"/>
    <col min="12384" max="12407" width="3.33203125" style="220" customWidth="1"/>
    <col min="12408" max="12408" width="44.109375" style="220" customWidth="1"/>
    <col min="12409" max="12426" width="9.88671875" style="220" customWidth="1"/>
    <col min="12427" max="12638" width="10.109375" style="220"/>
    <col min="12639" max="12639" width="36.33203125" style="220" customWidth="1"/>
    <col min="12640" max="12663" width="3.33203125" style="220" customWidth="1"/>
    <col min="12664" max="12664" width="44.109375" style="220" customWidth="1"/>
    <col min="12665" max="12682" width="9.88671875" style="220" customWidth="1"/>
    <col min="12683" max="12894" width="10.109375" style="220"/>
    <col min="12895" max="12895" width="36.33203125" style="220" customWidth="1"/>
    <col min="12896" max="12919" width="3.33203125" style="220" customWidth="1"/>
    <col min="12920" max="12920" width="44.109375" style="220" customWidth="1"/>
    <col min="12921" max="12938" width="9.88671875" style="220" customWidth="1"/>
    <col min="12939" max="13150" width="10.109375" style="220"/>
    <col min="13151" max="13151" width="36.33203125" style="220" customWidth="1"/>
    <col min="13152" max="13175" width="3.33203125" style="220" customWidth="1"/>
    <col min="13176" max="13176" width="44.109375" style="220" customWidth="1"/>
    <col min="13177" max="13194" width="9.88671875" style="220" customWidth="1"/>
    <col min="13195" max="13406" width="10.109375" style="220"/>
    <col min="13407" max="13407" width="36.33203125" style="220" customWidth="1"/>
    <col min="13408" max="13431" width="3.33203125" style="220" customWidth="1"/>
    <col min="13432" max="13432" width="44.109375" style="220" customWidth="1"/>
    <col min="13433" max="13450" width="9.88671875" style="220" customWidth="1"/>
    <col min="13451" max="13662" width="10.109375" style="220"/>
    <col min="13663" max="13663" width="36.33203125" style="220" customWidth="1"/>
    <col min="13664" max="13687" width="3.33203125" style="220" customWidth="1"/>
    <col min="13688" max="13688" width="44.109375" style="220" customWidth="1"/>
    <col min="13689" max="13706" width="9.88671875" style="220" customWidth="1"/>
    <col min="13707" max="13918" width="10.109375" style="220"/>
    <col min="13919" max="13919" width="36.33203125" style="220" customWidth="1"/>
    <col min="13920" max="13943" width="3.33203125" style="220" customWidth="1"/>
    <col min="13944" max="13944" width="44.109375" style="220" customWidth="1"/>
    <col min="13945" max="13962" width="9.88671875" style="220" customWidth="1"/>
    <col min="13963" max="14174" width="10.109375" style="220"/>
    <col min="14175" max="14175" width="36.33203125" style="220" customWidth="1"/>
    <col min="14176" max="14199" width="3.33203125" style="220" customWidth="1"/>
    <col min="14200" max="14200" width="44.109375" style="220" customWidth="1"/>
    <col min="14201" max="14218" width="9.88671875" style="220" customWidth="1"/>
    <col min="14219" max="14430" width="10.109375" style="220"/>
    <col min="14431" max="14431" width="36.33203125" style="220" customWidth="1"/>
    <col min="14432" max="14455" width="3.33203125" style="220" customWidth="1"/>
    <col min="14456" max="14456" width="44.109375" style="220" customWidth="1"/>
    <col min="14457" max="14474" width="9.88671875" style="220" customWidth="1"/>
    <col min="14475" max="14686" width="10.109375" style="220"/>
    <col min="14687" max="14687" width="36.33203125" style="220" customWidth="1"/>
    <col min="14688" max="14711" width="3.33203125" style="220" customWidth="1"/>
    <col min="14712" max="14712" width="44.109375" style="220" customWidth="1"/>
    <col min="14713" max="14730" width="9.88671875" style="220" customWidth="1"/>
    <col min="14731" max="14942" width="10.109375" style="220"/>
    <col min="14943" max="14943" width="36.33203125" style="220" customWidth="1"/>
    <col min="14944" max="14967" width="3.33203125" style="220" customWidth="1"/>
    <col min="14968" max="14968" width="44.109375" style="220" customWidth="1"/>
    <col min="14969" max="14986" width="9.88671875" style="220" customWidth="1"/>
    <col min="14987" max="15198" width="10.109375" style="220"/>
    <col min="15199" max="15199" width="36.33203125" style="220" customWidth="1"/>
    <col min="15200" max="15223" width="3.33203125" style="220" customWidth="1"/>
    <col min="15224" max="15224" width="44.109375" style="220" customWidth="1"/>
    <col min="15225" max="15242" width="9.88671875" style="220" customWidth="1"/>
    <col min="15243" max="15454" width="10.109375" style="220"/>
    <col min="15455" max="15455" width="36.33203125" style="220" customWidth="1"/>
    <col min="15456" max="15479" width="3.33203125" style="220" customWidth="1"/>
    <col min="15480" max="15480" width="44.109375" style="220" customWidth="1"/>
    <col min="15481" max="15498" width="9.88671875" style="220" customWidth="1"/>
    <col min="15499" max="15710" width="10.109375" style="220"/>
    <col min="15711" max="15711" width="36.33203125" style="220" customWidth="1"/>
    <col min="15712" max="15735" width="3.33203125" style="220" customWidth="1"/>
    <col min="15736" max="15736" width="44.109375" style="220" customWidth="1"/>
    <col min="15737" max="15754" width="9.88671875" style="220" customWidth="1"/>
    <col min="15755" max="16384" width="10.109375" style="220"/>
  </cols>
  <sheetData>
    <row r="1" spans="1:47" ht="11.25" customHeight="1" x14ac:dyDescent="0.3">
      <c r="A1" s="386" t="s">
        <v>0</v>
      </c>
      <c r="B1" s="387"/>
      <c r="C1" s="387"/>
      <c r="D1" s="387"/>
      <c r="E1" s="387"/>
      <c r="F1" s="387"/>
      <c r="G1" s="387"/>
      <c r="H1" s="387"/>
      <c r="I1" s="387"/>
      <c r="J1" s="387"/>
      <c r="K1" s="387"/>
      <c r="L1" s="387"/>
      <c r="M1" s="387"/>
      <c r="N1" s="387"/>
      <c r="O1" s="387"/>
      <c r="P1" s="387"/>
      <c r="Q1" s="387"/>
      <c r="R1" s="387"/>
      <c r="S1" s="387"/>
      <c r="T1" s="387"/>
      <c r="U1" s="387"/>
      <c r="V1" s="387"/>
      <c r="W1" s="387"/>
      <c r="X1" s="387"/>
      <c r="Y1" s="387"/>
      <c r="Z1" s="387"/>
      <c r="AA1" s="387"/>
      <c r="AB1" s="387"/>
      <c r="AC1" s="387"/>
      <c r="AD1" s="387"/>
      <c r="AE1" s="387"/>
      <c r="AF1" s="387"/>
      <c r="AG1" s="387"/>
      <c r="AH1" s="387"/>
      <c r="AI1" s="387"/>
      <c r="AJ1" s="387"/>
      <c r="AK1" s="387"/>
      <c r="AL1" s="387"/>
      <c r="AM1" s="387"/>
      <c r="AN1" s="387"/>
      <c r="AO1" s="387"/>
      <c r="AP1" s="387"/>
      <c r="AQ1" s="387"/>
      <c r="AR1" s="387"/>
      <c r="AS1" s="387"/>
      <c r="AT1" s="387"/>
      <c r="AU1" s="387"/>
    </row>
    <row r="2" spans="1:47" ht="20.100000000000001" customHeight="1" x14ac:dyDescent="0.3">
      <c r="A2" s="386" t="s">
        <v>1</v>
      </c>
      <c r="B2" s="387"/>
      <c r="C2" s="387"/>
      <c r="D2" s="387"/>
      <c r="E2" s="387"/>
      <c r="F2" s="387"/>
      <c r="G2" s="387"/>
      <c r="H2" s="387"/>
      <c r="I2" s="387"/>
      <c r="J2" s="387"/>
      <c r="K2" s="387"/>
      <c r="L2" s="387"/>
      <c r="M2" s="387"/>
      <c r="N2" s="387"/>
      <c r="O2" s="387"/>
      <c r="P2" s="387"/>
      <c r="Q2" s="387"/>
      <c r="R2" s="387"/>
      <c r="S2" s="387"/>
      <c r="T2" s="387"/>
      <c r="U2" s="387"/>
      <c r="V2" s="387"/>
      <c r="W2" s="387"/>
      <c r="X2" s="387"/>
      <c r="Y2" s="387"/>
      <c r="Z2" s="387"/>
      <c r="AA2" s="387"/>
      <c r="AB2" s="387"/>
      <c r="AC2" s="387"/>
      <c r="AD2" s="387"/>
      <c r="AE2" s="387"/>
      <c r="AF2" s="387"/>
      <c r="AG2" s="387"/>
      <c r="AH2" s="387"/>
      <c r="AI2" s="387"/>
      <c r="AJ2" s="387"/>
      <c r="AK2" s="387"/>
      <c r="AL2" s="387"/>
      <c r="AM2" s="387"/>
      <c r="AN2" s="387"/>
      <c r="AO2" s="387"/>
      <c r="AP2" s="387"/>
      <c r="AQ2" s="387"/>
      <c r="AR2" s="387"/>
      <c r="AS2" s="387"/>
      <c r="AT2" s="387"/>
      <c r="AU2" s="387"/>
    </row>
    <row r="3" spans="1:47" ht="20.100000000000001" customHeight="1" x14ac:dyDescent="0.3">
      <c r="A3" s="386" t="s">
        <v>129</v>
      </c>
      <c r="B3" s="387"/>
      <c r="C3" s="387"/>
      <c r="D3" s="387"/>
      <c r="E3" s="387"/>
      <c r="F3" s="387"/>
      <c r="G3" s="387"/>
      <c r="H3" s="387"/>
      <c r="I3" s="387"/>
      <c r="J3" s="387"/>
      <c r="K3" s="387"/>
      <c r="L3" s="387"/>
      <c r="M3" s="387"/>
      <c r="N3" s="387"/>
      <c r="O3" s="387"/>
      <c r="P3" s="387"/>
      <c r="Q3" s="387"/>
      <c r="R3" s="387"/>
      <c r="S3" s="387"/>
      <c r="T3" s="387"/>
      <c r="U3" s="387"/>
      <c r="V3" s="387"/>
      <c r="W3" s="387"/>
      <c r="X3" s="387"/>
      <c r="Y3" s="387"/>
      <c r="Z3" s="387"/>
      <c r="AA3" s="387"/>
      <c r="AB3" s="387"/>
      <c r="AC3" s="387"/>
      <c r="AD3" s="387"/>
      <c r="AE3" s="387"/>
      <c r="AF3" s="387"/>
      <c r="AG3" s="387"/>
      <c r="AH3" s="387"/>
      <c r="AI3" s="387"/>
      <c r="AJ3" s="387"/>
      <c r="AK3" s="387"/>
      <c r="AL3" s="387"/>
      <c r="AM3" s="387"/>
      <c r="AN3" s="387"/>
      <c r="AO3" s="387"/>
      <c r="AP3" s="387"/>
      <c r="AQ3" s="387"/>
      <c r="AR3" s="387"/>
      <c r="AS3" s="387"/>
      <c r="AT3" s="387"/>
      <c r="AU3" s="387"/>
    </row>
    <row r="4" spans="1:47" ht="16.5" customHeight="1" x14ac:dyDescent="0.3">
      <c r="A4" s="386" t="s">
        <v>255</v>
      </c>
      <c r="B4" s="387"/>
      <c r="C4" s="387"/>
      <c r="D4" s="387"/>
      <c r="E4" s="387"/>
      <c r="F4" s="387"/>
      <c r="G4" s="387"/>
      <c r="H4" s="387"/>
      <c r="I4" s="387"/>
      <c r="J4" s="387"/>
      <c r="K4" s="387"/>
      <c r="L4" s="387"/>
      <c r="M4" s="387"/>
      <c r="N4" s="387"/>
      <c r="O4" s="387"/>
      <c r="P4" s="387"/>
      <c r="Q4" s="387"/>
      <c r="R4" s="387"/>
      <c r="S4" s="387"/>
      <c r="T4" s="387"/>
      <c r="U4" s="387"/>
      <c r="V4" s="387"/>
      <c r="W4" s="387"/>
      <c r="X4" s="387"/>
      <c r="Y4" s="387"/>
      <c r="Z4" s="387"/>
      <c r="AA4" s="387"/>
      <c r="AB4" s="387"/>
      <c r="AC4" s="387"/>
      <c r="AD4" s="387"/>
      <c r="AE4" s="387"/>
      <c r="AF4" s="387"/>
      <c r="AG4" s="387"/>
      <c r="AH4" s="387"/>
      <c r="AI4" s="387"/>
      <c r="AJ4" s="387"/>
      <c r="AK4" s="387"/>
      <c r="AL4" s="387"/>
      <c r="AM4" s="387"/>
      <c r="AN4" s="387"/>
      <c r="AO4" s="387"/>
      <c r="AP4" s="387"/>
      <c r="AQ4" s="387"/>
      <c r="AR4" s="387"/>
      <c r="AS4" s="387"/>
      <c r="AT4" s="387"/>
      <c r="AU4" s="387"/>
    </row>
    <row r="5" spans="1:47" ht="57" customHeight="1" x14ac:dyDescent="0.3">
      <c r="A5" s="394" t="s">
        <v>237</v>
      </c>
      <c r="B5" s="394"/>
      <c r="C5" s="394"/>
      <c r="D5" s="394"/>
      <c r="E5" s="394"/>
      <c r="F5" s="394"/>
      <c r="G5" s="394"/>
      <c r="H5" s="394"/>
      <c r="I5" s="394"/>
      <c r="J5" s="394"/>
      <c r="K5" s="394"/>
      <c r="L5" s="394"/>
      <c r="M5" s="394"/>
      <c r="N5" s="394"/>
      <c r="O5" s="394"/>
      <c r="P5" s="394"/>
      <c r="Q5" s="394"/>
      <c r="R5" s="394"/>
      <c r="S5" s="394"/>
      <c r="T5" s="394"/>
      <c r="U5" s="394"/>
      <c r="V5" s="394"/>
      <c r="W5" s="394"/>
      <c r="X5" s="394"/>
      <c r="Y5" s="394"/>
      <c r="Z5" s="394"/>
      <c r="AA5" s="394"/>
      <c r="AB5" s="394"/>
      <c r="AC5" s="394"/>
      <c r="AD5" s="394"/>
      <c r="AE5" s="394"/>
      <c r="AF5" s="394"/>
      <c r="AG5" s="394"/>
      <c r="AH5" s="394"/>
      <c r="AI5" s="394"/>
      <c r="AJ5" s="394"/>
      <c r="AK5" s="394"/>
      <c r="AL5" s="394"/>
      <c r="AM5" s="394"/>
      <c r="AN5" s="394"/>
      <c r="AO5" s="394"/>
      <c r="AP5" s="394"/>
      <c r="AQ5" s="394"/>
      <c r="AR5" s="394"/>
      <c r="AS5" s="394"/>
      <c r="AT5" s="394"/>
      <c r="AU5" s="394"/>
    </row>
    <row r="6" spans="1:47" ht="58.95" customHeight="1" x14ac:dyDescent="0.3">
      <c r="A6" s="394"/>
      <c r="B6" s="394"/>
      <c r="C6" s="394"/>
      <c r="D6" s="394"/>
      <c r="E6" s="394"/>
      <c r="F6" s="394"/>
      <c r="G6" s="394"/>
      <c r="H6" s="394"/>
      <c r="I6" s="394"/>
      <c r="J6" s="394"/>
      <c r="K6" s="394"/>
      <c r="L6" s="394"/>
      <c r="M6" s="394"/>
      <c r="N6" s="394"/>
      <c r="O6" s="394"/>
      <c r="P6" s="394"/>
      <c r="Q6" s="394"/>
      <c r="R6" s="394"/>
      <c r="S6" s="394"/>
      <c r="T6" s="394"/>
      <c r="U6" s="394"/>
      <c r="V6" s="394"/>
      <c r="W6" s="394"/>
      <c r="X6" s="394"/>
      <c r="Y6" s="394"/>
      <c r="Z6" s="394"/>
      <c r="AA6" s="394"/>
      <c r="AB6" s="394"/>
      <c r="AC6" s="394"/>
      <c r="AD6" s="394"/>
      <c r="AE6" s="394"/>
      <c r="AF6" s="394"/>
      <c r="AG6" s="394"/>
      <c r="AH6" s="394"/>
      <c r="AI6" s="394"/>
      <c r="AJ6" s="394"/>
      <c r="AK6" s="394"/>
      <c r="AL6" s="394"/>
      <c r="AM6" s="394"/>
      <c r="AN6" s="394"/>
      <c r="AO6" s="394"/>
      <c r="AP6" s="394"/>
      <c r="AQ6" s="394"/>
      <c r="AR6" s="394"/>
      <c r="AS6" s="394"/>
      <c r="AT6" s="394"/>
      <c r="AU6" s="394"/>
    </row>
    <row r="7" spans="1:47" ht="20.100000000000001" customHeight="1" x14ac:dyDescent="0.3">
      <c r="A7" s="388" t="s">
        <v>130</v>
      </c>
      <c r="B7" s="389"/>
      <c r="C7" s="389"/>
      <c r="D7" s="389"/>
      <c r="E7" s="389"/>
      <c r="F7" s="389"/>
      <c r="G7" s="389"/>
      <c r="H7" s="389"/>
      <c r="I7" s="389"/>
      <c r="J7" s="389"/>
      <c r="K7" s="389"/>
      <c r="L7" s="389"/>
      <c r="M7" s="389"/>
      <c r="N7" s="389"/>
      <c r="O7" s="389"/>
      <c r="P7" s="389"/>
      <c r="Q7" s="389"/>
      <c r="R7" s="389"/>
      <c r="S7" s="389"/>
      <c r="T7" s="389"/>
      <c r="U7" s="389"/>
      <c r="V7" s="389"/>
      <c r="W7" s="389"/>
      <c r="X7" s="389"/>
      <c r="Y7" s="389"/>
      <c r="Z7" s="389"/>
      <c r="AA7" s="389"/>
      <c r="AB7" s="389"/>
      <c r="AC7" s="389"/>
      <c r="AD7" s="389"/>
      <c r="AE7" s="389"/>
      <c r="AF7" s="389"/>
      <c r="AG7" s="389"/>
      <c r="AH7" s="389"/>
      <c r="AI7" s="389"/>
      <c r="AJ7" s="389"/>
      <c r="AK7" s="389"/>
      <c r="AL7" s="389"/>
      <c r="AM7" s="389"/>
      <c r="AN7" s="389"/>
      <c r="AO7" s="389"/>
      <c r="AP7" s="389"/>
      <c r="AQ7" s="389"/>
      <c r="AR7" s="389"/>
      <c r="AS7" s="389"/>
      <c r="AT7" s="389"/>
      <c r="AU7" s="390"/>
    </row>
    <row r="8" spans="1:47" ht="24.75" customHeight="1" thickBot="1" x14ac:dyDescent="0.35">
      <c r="A8" s="391"/>
      <c r="B8" s="392"/>
      <c r="C8" s="392"/>
      <c r="D8" s="392"/>
      <c r="E8" s="392"/>
      <c r="F8" s="392"/>
      <c r="G8" s="392"/>
      <c r="H8" s="392"/>
      <c r="I8" s="392"/>
      <c r="J8" s="392"/>
      <c r="K8" s="392"/>
      <c r="L8" s="392"/>
      <c r="M8" s="392"/>
      <c r="N8" s="392"/>
      <c r="O8" s="392"/>
      <c r="P8" s="392"/>
      <c r="Q8" s="392"/>
      <c r="R8" s="392"/>
      <c r="S8" s="392"/>
      <c r="T8" s="392"/>
      <c r="U8" s="392"/>
      <c r="V8" s="392"/>
      <c r="W8" s="392"/>
      <c r="X8" s="392"/>
      <c r="Y8" s="392"/>
      <c r="Z8" s="392"/>
      <c r="AA8" s="392"/>
      <c r="AB8" s="392"/>
      <c r="AC8" s="392"/>
      <c r="AD8" s="392"/>
      <c r="AE8" s="392"/>
      <c r="AF8" s="392"/>
      <c r="AG8" s="392"/>
      <c r="AH8" s="392"/>
      <c r="AI8" s="392"/>
      <c r="AJ8" s="392"/>
      <c r="AK8" s="392"/>
      <c r="AL8" s="392"/>
      <c r="AM8" s="392"/>
      <c r="AN8" s="392"/>
      <c r="AO8" s="392"/>
      <c r="AP8" s="392"/>
      <c r="AQ8" s="392"/>
      <c r="AR8" s="392"/>
      <c r="AS8" s="392"/>
      <c r="AT8" s="392"/>
      <c r="AU8" s="393"/>
    </row>
    <row r="9" spans="1:47" ht="28.5" customHeight="1" thickBot="1" x14ac:dyDescent="0.35">
      <c r="A9" s="383" t="s">
        <v>131</v>
      </c>
      <c r="B9" s="399"/>
      <c r="C9" s="399"/>
      <c r="D9" s="399"/>
      <c r="E9" s="399"/>
      <c r="F9" s="399"/>
      <c r="G9" s="399"/>
      <c r="H9" s="399"/>
      <c r="I9" s="399"/>
      <c r="J9" s="399"/>
      <c r="K9" s="399"/>
      <c r="L9" s="399"/>
      <c r="M9" s="399"/>
      <c r="N9" s="399"/>
      <c r="O9" s="399"/>
      <c r="P9" s="399"/>
      <c r="Q9" s="399"/>
      <c r="R9" s="399"/>
      <c r="S9" s="399"/>
      <c r="T9" s="399"/>
      <c r="U9" s="399"/>
      <c r="V9" s="399"/>
      <c r="W9" s="399"/>
      <c r="X9" s="399"/>
      <c r="Y9" s="400"/>
      <c r="Z9" s="395" t="s">
        <v>132</v>
      </c>
      <c r="AA9" s="396" t="s">
        <v>133</v>
      </c>
      <c r="AB9" s="396"/>
      <c r="AC9" s="396"/>
      <c r="AD9" s="396"/>
      <c r="AE9" s="396"/>
      <c r="AF9" s="396"/>
      <c r="AG9" s="396"/>
      <c r="AH9" s="396"/>
      <c r="AI9" s="396"/>
      <c r="AJ9" s="396"/>
      <c r="AK9" s="396"/>
      <c r="AL9" s="396"/>
      <c r="AM9" s="396"/>
      <c r="AN9" s="396"/>
      <c r="AO9" s="396"/>
      <c r="AP9" s="396"/>
      <c r="AQ9" s="396"/>
      <c r="AR9" s="396"/>
      <c r="AS9" s="396"/>
      <c r="AT9" s="396"/>
      <c r="AU9" s="396"/>
    </row>
    <row r="10" spans="1:47" ht="50.1" customHeight="1" thickBot="1" x14ac:dyDescent="0.35">
      <c r="A10" s="384"/>
      <c r="B10" s="378" t="s">
        <v>134</v>
      </c>
      <c r="C10" s="379"/>
      <c r="D10" s="379"/>
      <c r="E10" s="221">
        <v>1</v>
      </c>
      <c r="F10" s="378" t="s">
        <v>134</v>
      </c>
      <c r="G10" s="379"/>
      <c r="H10" s="379"/>
      <c r="I10" s="221">
        <v>2</v>
      </c>
      <c r="J10" s="378" t="s">
        <v>134</v>
      </c>
      <c r="K10" s="379"/>
      <c r="L10" s="379"/>
      <c r="M10" s="221">
        <v>3</v>
      </c>
      <c r="N10" s="378" t="s">
        <v>134</v>
      </c>
      <c r="O10" s="379"/>
      <c r="P10" s="379"/>
      <c r="Q10" s="221">
        <v>4</v>
      </c>
      <c r="R10" s="378" t="s">
        <v>134</v>
      </c>
      <c r="S10" s="379"/>
      <c r="T10" s="379"/>
      <c r="U10" s="221">
        <v>5</v>
      </c>
      <c r="V10" s="378" t="s">
        <v>134</v>
      </c>
      <c r="W10" s="379"/>
      <c r="X10" s="379"/>
      <c r="Y10" s="221">
        <v>6</v>
      </c>
      <c r="Z10" s="395"/>
      <c r="AA10" s="53">
        <v>1</v>
      </c>
      <c r="AB10" s="53">
        <v>5</v>
      </c>
      <c r="AC10" s="53">
        <v>5</v>
      </c>
      <c r="AD10" s="53">
        <v>5</v>
      </c>
      <c r="AE10" s="53">
        <v>1</v>
      </c>
      <c r="AF10" s="53">
        <v>1</v>
      </c>
      <c r="AG10" s="53">
        <v>1</v>
      </c>
      <c r="AH10" s="53">
        <v>2</v>
      </c>
      <c r="AI10" s="53">
        <v>2</v>
      </c>
      <c r="AJ10" s="53">
        <v>1</v>
      </c>
      <c r="AK10" s="53">
        <v>1</v>
      </c>
      <c r="AL10" s="53">
        <v>1</v>
      </c>
      <c r="AM10" s="53">
        <v>1</v>
      </c>
      <c r="AN10" s="53">
        <v>1</v>
      </c>
      <c r="AO10" s="53">
        <v>1</v>
      </c>
      <c r="AP10" s="53">
        <v>1</v>
      </c>
      <c r="AQ10" s="53">
        <v>1</v>
      </c>
      <c r="AR10" s="53">
        <v>1</v>
      </c>
      <c r="AS10" s="53">
        <v>1</v>
      </c>
      <c r="AT10" s="53">
        <v>1</v>
      </c>
      <c r="AU10" s="52">
        <v>1</v>
      </c>
    </row>
    <row r="11" spans="1:47" ht="92.25" customHeight="1" thickTop="1" thickBot="1" x14ac:dyDescent="0.35">
      <c r="A11" s="385"/>
      <c r="B11" s="224">
        <v>1</v>
      </c>
      <c r="C11" s="222">
        <v>2</v>
      </c>
      <c r="D11" s="222">
        <v>3</v>
      </c>
      <c r="E11" s="223">
        <v>4</v>
      </c>
      <c r="F11" s="224">
        <v>1</v>
      </c>
      <c r="G11" s="222">
        <v>2</v>
      </c>
      <c r="H11" s="222">
        <v>3</v>
      </c>
      <c r="I11" s="223">
        <v>4</v>
      </c>
      <c r="J11" s="224">
        <v>1</v>
      </c>
      <c r="K11" s="222">
        <v>2</v>
      </c>
      <c r="L11" s="222">
        <v>3</v>
      </c>
      <c r="M11" s="223">
        <v>4</v>
      </c>
      <c r="N11" s="224">
        <v>1</v>
      </c>
      <c r="O11" s="222">
        <v>2</v>
      </c>
      <c r="P11" s="222">
        <v>3</v>
      </c>
      <c r="Q11" s="223">
        <v>4</v>
      </c>
      <c r="R11" s="224">
        <v>1</v>
      </c>
      <c r="S11" s="222">
        <v>2</v>
      </c>
      <c r="T11" s="222">
        <v>3</v>
      </c>
      <c r="U11" s="223">
        <v>4</v>
      </c>
      <c r="V11" s="224">
        <v>1</v>
      </c>
      <c r="W11" s="222">
        <v>2</v>
      </c>
      <c r="X11" s="222">
        <v>3</v>
      </c>
      <c r="Y11" s="223">
        <v>4</v>
      </c>
      <c r="Z11" s="395"/>
      <c r="AA11" s="50" t="s">
        <v>21</v>
      </c>
      <c r="AB11" s="51" t="s">
        <v>135</v>
      </c>
      <c r="AC11" s="51" t="s">
        <v>224</v>
      </c>
      <c r="AD11" s="51" t="s">
        <v>225</v>
      </c>
      <c r="AE11" s="51" t="s">
        <v>30</v>
      </c>
      <c r="AF11" s="51" t="s">
        <v>247</v>
      </c>
      <c r="AG11" s="51" t="s">
        <v>231</v>
      </c>
      <c r="AH11" s="52" t="s">
        <v>35</v>
      </c>
      <c r="AI11" s="51" t="s">
        <v>36</v>
      </c>
      <c r="AJ11" s="51" t="s">
        <v>37</v>
      </c>
      <c r="AK11" s="51" t="s">
        <v>227</v>
      </c>
      <c r="AL11" s="51" t="s">
        <v>109</v>
      </c>
      <c r="AM11" s="51" t="s">
        <v>27</v>
      </c>
      <c r="AN11" s="51" t="s">
        <v>28</v>
      </c>
      <c r="AO11" s="51" t="s">
        <v>232</v>
      </c>
      <c r="AP11" s="192" t="s">
        <v>245</v>
      </c>
      <c r="AQ11" s="192" t="s">
        <v>254</v>
      </c>
      <c r="AR11" s="192" t="s">
        <v>230</v>
      </c>
      <c r="AS11" s="192" t="s">
        <v>241</v>
      </c>
      <c r="AT11" s="192" t="s">
        <v>242</v>
      </c>
      <c r="AU11" s="192" t="s">
        <v>243</v>
      </c>
    </row>
    <row r="12" spans="1:47" ht="263.39999999999998" customHeight="1" thickBot="1" x14ac:dyDescent="0.35">
      <c r="A12" s="211" t="s">
        <v>137</v>
      </c>
      <c r="B12" s="227">
        <v>1</v>
      </c>
      <c r="C12" s="227">
        <v>1</v>
      </c>
      <c r="D12" s="227">
        <v>1</v>
      </c>
      <c r="E12" s="227">
        <v>1</v>
      </c>
      <c r="F12" s="225"/>
      <c r="G12" s="226"/>
      <c r="H12" s="226"/>
      <c r="I12" s="228"/>
      <c r="J12" s="225"/>
      <c r="K12" s="226"/>
      <c r="L12" s="226"/>
      <c r="M12" s="228"/>
      <c r="N12" s="225"/>
      <c r="O12" s="226"/>
      <c r="P12" s="226"/>
      <c r="Q12" s="228"/>
      <c r="R12" s="225"/>
      <c r="S12" s="226"/>
      <c r="T12" s="226"/>
      <c r="U12" s="228"/>
      <c r="V12" s="225"/>
      <c r="W12" s="226"/>
      <c r="X12" s="226"/>
      <c r="Y12" s="228"/>
      <c r="Z12" s="204" t="s">
        <v>233</v>
      </c>
      <c r="AA12" s="202">
        <v>0.5</v>
      </c>
      <c r="AB12" s="202">
        <v>2</v>
      </c>
      <c r="AC12" s="202">
        <v>2</v>
      </c>
      <c r="AD12" s="202">
        <v>2</v>
      </c>
      <c r="AE12" s="216">
        <v>1</v>
      </c>
      <c r="AF12" s="216">
        <v>0.5</v>
      </c>
      <c r="AG12" s="216">
        <v>1</v>
      </c>
      <c r="AH12" s="47">
        <v>1.5</v>
      </c>
      <c r="AI12" s="202">
        <v>1.5</v>
      </c>
      <c r="AJ12" s="47">
        <v>1</v>
      </c>
      <c r="AK12" s="47">
        <v>1</v>
      </c>
      <c r="AL12" s="48" t="s">
        <v>138</v>
      </c>
      <c r="AM12" s="48" t="s">
        <v>138</v>
      </c>
      <c r="AN12" s="48" t="s">
        <v>138</v>
      </c>
      <c r="AO12" s="48" t="s">
        <v>138</v>
      </c>
      <c r="AP12" s="48" t="s">
        <v>138</v>
      </c>
      <c r="AQ12" s="48" t="s">
        <v>138</v>
      </c>
      <c r="AR12" s="48" t="s">
        <v>138</v>
      </c>
      <c r="AS12" s="48" t="s">
        <v>138</v>
      </c>
      <c r="AT12" s="48" t="s">
        <v>138</v>
      </c>
      <c r="AU12" s="48" t="s">
        <v>138</v>
      </c>
    </row>
    <row r="13" spans="1:47" ht="18.600000000000001" thickBot="1" x14ac:dyDescent="0.35">
      <c r="A13" s="54" t="s">
        <v>139</v>
      </c>
      <c r="B13" s="229"/>
      <c r="C13" s="229"/>
      <c r="D13" s="229"/>
      <c r="E13" s="229"/>
      <c r="F13" s="229"/>
      <c r="G13" s="229"/>
      <c r="H13" s="229"/>
      <c r="I13" s="229"/>
      <c r="J13" s="229"/>
      <c r="K13" s="229"/>
      <c r="L13" s="229"/>
      <c r="M13" s="229"/>
      <c r="N13" s="229"/>
      <c r="O13" s="229"/>
      <c r="P13" s="229"/>
      <c r="Q13" s="229"/>
      <c r="R13" s="229"/>
      <c r="S13" s="229"/>
      <c r="T13" s="229"/>
      <c r="U13" s="229"/>
      <c r="V13" s="229"/>
      <c r="W13" s="229"/>
      <c r="X13" s="229"/>
      <c r="Y13" s="229"/>
      <c r="Z13" s="230"/>
      <c r="AA13" s="231"/>
      <c r="AB13" s="231"/>
      <c r="AC13" s="231"/>
      <c r="AD13" s="231"/>
      <c r="AE13" s="231"/>
      <c r="AF13" s="231"/>
      <c r="AG13" s="231"/>
      <c r="AH13" s="231"/>
      <c r="AI13" s="231"/>
      <c r="AJ13" s="231"/>
      <c r="AK13" s="231"/>
      <c r="AL13" s="231"/>
      <c r="AM13" s="231"/>
      <c r="AN13" s="231"/>
      <c r="AO13" s="231"/>
      <c r="AP13" s="231"/>
      <c r="AQ13" s="48"/>
      <c r="AR13" s="48"/>
      <c r="AS13" s="48"/>
      <c r="AT13" s="48"/>
      <c r="AU13" s="48"/>
    </row>
    <row r="14" spans="1:47" ht="219.6" customHeight="1" thickBot="1" x14ac:dyDescent="0.35">
      <c r="A14" s="55" t="s">
        <v>140</v>
      </c>
      <c r="B14" s="232"/>
      <c r="C14" s="233"/>
      <c r="D14" s="227">
        <v>1</v>
      </c>
      <c r="E14" s="227">
        <v>1</v>
      </c>
      <c r="F14" s="232">
        <v>1</v>
      </c>
      <c r="G14" s="233">
        <v>1</v>
      </c>
      <c r="H14" s="233">
        <v>1</v>
      </c>
      <c r="I14" s="235">
        <v>1</v>
      </c>
      <c r="J14" s="232">
        <v>1</v>
      </c>
      <c r="K14" s="233">
        <v>1</v>
      </c>
      <c r="L14" s="233">
        <v>1</v>
      </c>
      <c r="M14" s="235">
        <v>1</v>
      </c>
      <c r="N14" s="232">
        <v>1</v>
      </c>
      <c r="O14" s="233">
        <v>1</v>
      </c>
      <c r="P14" s="233">
        <v>1</v>
      </c>
      <c r="Q14" s="234">
        <v>1</v>
      </c>
      <c r="R14" s="232">
        <v>1</v>
      </c>
      <c r="S14" s="233">
        <v>1</v>
      </c>
      <c r="T14" s="233">
        <v>1</v>
      </c>
      <c r="U14" s="235">
        <v>1</v>
      </c>
      <c r="V14" s="232">
        <v>1</v>
      </c>
      <c r="W14" s="233">
        <v>1</v>
      </c>
      <c r="X14" s="233">
        <v>1</v>
      </c>
      <c r="Y14" s="235">
        <v>1</v>
      </c>
      <c r="Z14" s="205" t="s">
        <v>248</v>
      </c>
      <c r="AA14" s="202">
        <v>1.5</v>
      </c>
      <c r="AB14" s="202">
        <v>6</v>
      </c>
      <c r="AC14" s="202">
        <v>6</v>
      </c>
      <c r="AD14" s="202">
        <v>6</v>
      </c>
      <c r="AE14" s="216">
        <v>1</v>
      </c>
      <c r="AF14" s="216">
        <v>0.5</v>
      </c>
      <c r="AG14" s="216">
        <v>1</v>
      </c>
      <c r="AH14" s="47">
        <v>1</v>
      </c>
      <c r="AI14" s="202">
        <v>1</v>
      </c>
      <c r="AJ14" s="47">
        <v>1</v>
      </c>
      <c r="AK14" s="47">
        <v>1</v>
      </c>
      <c r="AL14" s="200" t="s">
        <v>138</v>
      </c>
      <c r="AM14" s="200" t="s">
        <v>138</v>
      </c>
      <c r="AN14" s="200" t="s">
        <v>138</v>
      </c>
      <c r="AO14" s="200" t="s">
        <v>138</v>
      </c>
      <c r="AP14" s="48" t="s">
        <v>138</v>
      </c>
      <c r="AQ14" s="48" t="s">
        <v>138</v>
      </c>
      <c r="AR14" s="48" t="s">
        <v>138</v>
      </c>
      <c r="AS14" s="48" t="s">
        <v>138</v>
      </c>
      <c r="AT14" s="48" t="s">
        <v>138</v>
      </c>
      <c r="AU14" s="48" t="s">
        <v>138</v>
      </c>
    </row>
    <row r="15" spans="1:47" ht="231" customHeight="1" thickBot="1" x14ac:dyDescent="0.35">
      <c r="A15" s="56" t="s">
        <v>141</v>
      </c>
      <c r="B15" s="236"/>
      <c r="C15" s="219"/>
      <c r="D15" s="219"/>
      <c r="E15" s="237"/>
      <c r="F15" s="236">
        <v>1</v>
      </c>
      <c r="G15" s="219">
        <v>1</v>
      </c>
      <c r="H15" s="219">
        <v>1</v>
      </c>
      <c r="I15" s="238">
        <v>1</v>
      </c>
      <c r="J15" s="236">
        <v>1</v>
      </c>
      <c r="K15" s="219">
        <v>1</v>
      </c>
      <c r="L15" s="219">
        <v>1</v>
      </c>
      <c r="M15" s="238">
        <v>1</v>
      </c>
      <c r="N15" s="236">
        <v>1</v>
      </c>
      <c r="O15" s="219">
        <v>1</v>
      </c>
      <c r="P15" s="219">
        <v>1</v>
      </c>
      <c r="Q15" s="237">
        <v>1</v>
      </c>
      <c r="R15" s="236">
        <v>1</v>
      </c>
      <c r="S15" s="219">
        <v>1</v>
      </c>
      <c r="T15" s="219">
        <v>1</v>
      </c>
      <c r="U15" s="237">
        <v>1</v>
      </c>
      <c r="V15" s="236">
        <v>1</v>
      </c>
      <c r="W15" s="219">
        <v>1</v>
      </c>
      <c r="X15" s="219">
        <v>1</v>
      </c>
      <c r="Y15" s="238">
        <v>1</v>
      </c>
      <c r="Z15" s="205" t="s">
        <v>234</v>
      </c>
      <c r="AA15" s="202">
        <v>1</v>
      </c>
      <c r="AB15" s="202">
        <v>6</v>
      </c>
      <c r="AC15" s="202">
        <v>6</v>
      </c>
      <c r="AD15" s="202">
        <v>6</v>
      </c>
      <c r="AE15" s="216">
        <v>0.5</v>
      </c>
      <c r="AF15" s="216">
        <v>0.5</v>
      </c>
      <c r="AG15" s="216">
        <v>0.5</v>
      </c>
      <c r="AH15" s="47">
        <v>3</v>
      </c>
      <c r="AI15" s="202">
        <v>3</v>
      </c>
      <c r="AJ15" s="47">
        <v>0.5</v>
      </c>
      <c r="AK15" s="47">
        <v>0.5</v>
      </c>
      <c r="AL15" s="48" t="s">
        <v>138</v>
      </c>
      <c r="AM15" s="48" t="s">
        <v>138</v>
      </c>
      <c r="AN15" s="48" t="s">
        <v>138</v>
      </c>
      <c r="AO15" s="48" t="s">
        <v>138</v>
      </c>
      <c r="AP15" s="48" t="s">
        <v>138</v>
      </c>
      <c r="AQ15" s="48" t="s">
        <v>138</v>
      </c>
      <c r="AR15" s="48" t="s">
        <v>138</v>
      </c>
      <c r="AS15" s="48" t="s">
        <v>138</v>
      </c>
      <c r="AT15" s="48" t="s">
        <v>138</v>
      </c>
      <c r="AU15" s="48" t="s">
        <v>138</v>
      </c>
    </row>
    <row r="16" spans="1:47" ht="249" customHeight="1" thickBot="1" x14ac:dyDescent="0.35">
      <c r="A16" s="56" t="s">
        <v>142</v>
      </c>
      <c r="B16" s="236"/>
      <c r="C16" s="219"/>
      <c r="D16" s="219"/>
      <c r="E16" s="238">
        <v>1</v>
      </c>
      <c r="F16" s="236"/>
      <c r="G16" s="219"/>
      <c r="H16" s="219" t="s">
        <v>58</v>
      </c>
      <c r="I16" s="238">
        <v>1</v>
      </c>
      <c r="J16" s="236"/>
      <c r="K16" s="219"/>
      <c r="L16" s="219" t="s">
        <v>58</v>
      </c>
      <c r="M16" s="238">
        <v>1</v>
      </c>
      <c r="N16" s="236"/>
      <c r="O16" s="219"/>
      <c r="P16" s="219"/>
      <c r="Q16" s="238">
        <v>1</v>
      </c>
      <c r="R16" s="236"/>
      <c r="S16" s="219"/>
      <c r="T16" s="219" t="s">
        <v>58</v>
      </c>
      <c r="U16" s="238">
        <v>1</v>
      </c>
      <c r="V16" s="236"/>
      <c r="W16" s="219"/>
      <c r="X16" s="219" t="s">
        <v>58</v>
      </c>
      <c r="Y16" s="238">
        <v>1</v>
      </c>
      <c r="Z16" s="205" t="s">
        <v>234</v>
      </c>
      <c r="AA16" s="202">
        <v>0.5</v>
      </c>
      <c r="AB16" s="202">
        <v>5</v>
      </c>
      <c r="AC16" s="202">
        <v>5</v>
      </c>
      <c r="AD16" s="202">
        <v>5</v>
      </c>
      <c r="AE16" s="216">
        <v>0.5</v>
      </c>
      <c r="AF16" s="216">
        <v>0.5</v>
      </c>
      <c r="AG16" s="216">
        <v>0.5</v>
      </c>
      <c r="AH16" s="47">
        <v>3</v>
      </c>
      <c r="AI16" s="202">
        <v>3</v>
      </c>
      <c r="AJ16" s="47">
        <v>0.5</v>
      </c>
      <c r="AK16" s="47">
        <v>0.5</v>
      </c>
      <c r="AL16" s="48" t="s">
        <v>138</v>
      </c>
      <c r="AM16" s="48" t="s">
        <v>138</v>
      </c>
      <c r="AN16" s="48" t="s">
        <v>138</v>
      </c>
      <c r="AO16" s="48" t="s">
        <v>138</v>
      </c>
      <c r="AP16" s="48" t="s">
        <v>138</v>
      </c>
      <c r="AQ16" s="48" t="s">
        <v>138</v>
      </c>
      <c r="AR16" s="48" t="s">
        <v>138</v>
      </c>
      <c r="AS16" s="48" t="s">
        <v>138</v>
      </c>
      <c r="AT16" s="48" t="s">
        <v>138</v>
      </c>
      <c r="AU16" s="48" t="s">
        <v>138</v>
      </c>
    </row>
    <row r="17" spans="1:47" ht="193.2" customHeight="1" thickBot="1" x14ac:dyDescent="0.35">
      <c r="A17" s="215" t="s">
        <v>143</v>
      </c>
      <c r="B17" s="236"/>
      <c r="C17" s="219"/>
      <c r="D17" s="219"/>
      <c r="E17" s="237"/>
      <c r="F17" s="236">
        <v>1</v>
      </c>
      <c r="G17" s="219">
        <v>1</v>
      </c>
      <c r="H17" s="219">
        <v>1</v>
      </c>
      <c r="I17" s="238">
        <v>1</v>
      </c>
      <c r="J17" s="236">
        <v>1</v>
      </c>
      <c r="K17" s="219">
        <v>1</v>
      </c>
      <c r="L17" s="219">
        <v>1</v>
      </c>
      <c r="M17" s="238">
        <v>1</v>
      </c>
      <c r="N17" s="236">
        <v>1</v>
      </c>
      <c r="O17" s="219">
        <v>1</v>
      </c>
      <c r="P17" s="219">
        <v>1</v>
      </c>
      <c r="Q17" s="237">
        <v>1</v>
      </c>
      <c r="R17" s="236">
        <v>1</v>
      </c>
      <c r="S17" s="219">
        <v>1</v>
      </c>
      <c r="T17" s="219">
        <v>1</v>
      </c>
      <c r="U17" s="237">
        <v>1</v>
      </c>
      <c r="V17" s="236">
        <v>1</v>
      </c>
      <c r="W17" s="219">
        <v>1</v>
      </c>
      <c r="X17" s="219">
        <v>1</v>
      </c>
      <c r="Y17" s="238">
        <v>1</v>
      </c>
      <c r="Z17" s="205" t="s">
        <v>234</v>
      </c>
      <c r="AA17" s="216">
        <v>1</v>
      </c>
      <c r="AB17" s="216">
        <v>5</v>
      </c>
      <c r="AC17" s="216">
        <v>5</v>
      </c>
      <c r="AD17" s="216">
        <v>5</v>
      </c>
      <c r="AE17" s="216">
        <v>0.5</v>
      </c>
      <c r="AF17" s="216">
        <v>0.5</v>
      </c>
      <c r="AG17" s="216">
        <v>0.5</v>
      </c>
      <c r="AH17" s="48">
        <v>1</v>
      </c>
      <c r="AI17" s="216">
        <v>1</v>
      </c>
      <c r="AJ17" s="48">
        <v>0.5</v>
      </c>
      <c r="AK17" s="48">
        <v>0.5</v>
      </c>
      <c r="AL17" s="48" t="s">
        <v>138</v>
      </c>
      <c r="AM17" s="48" t="s">
        <v>138</v>
      </c>
      <c r="AN17" s="48" t="s">
        <v>138</v>
      </c>
      <c r="AO17" s="48" t="s">
        <v>138</v>
      </c>
      <c r="AP17" s="48" t="s">
        <v>138</v>
      </c>
      <c r="AQ17" s="48" t="s">
        <v>138</v>
      </c>
      <c r="AR17" s="48" t="s">
        <v>138</v>
      </c>
      <c r="AS17" s="48" t="s">
        <v>138</v>
      </c>
      <c r="AT17" s="48" t="s">
        <v>138</v>
      </c>
      <c r="AU17" s="48" t="s">
        <v>138</v>
      </c>
    </row>
    <row r="18" spans="1:47" ht="191.4" customHeight="1" thickBot="1" x14ac:dyDescent="0.35">
      <c r="A18" s="56" t="s">
        <v>144</v>
      </c>
      <c r="B18" s="236"/>
      <c r="C18" s="219"/>
      <c r="D18" s="219"/>
      <c r="E18" s="237"/>
      <c r="F18" s="236"/>
      <c r="G18" s="219"/>
      <c r="H18" s="219"/>
      <c r="I18" s="238"/>
      <c r="J18" s="236"/>
      <c r="K18" s="219"/>
      <c r="L18" s="219"/>
      <c r="M18" s="238">
        <v>1</v>
      </c>
      <c r="N18" s="236"/>
      <c r="O18" s="219"/>
      <c r="P18" s="219"/>
      <c r="Q18" s="237"/>
      <c r="R18" s="236"/>
      <c r="S18" s="219"/>
      <c r="T18" s="219"/>
      <c r="U18" s="238"/>
      <c r="V18" s="236"/>
      <c r="W18" s="219"/>
      <c r="X18" s="219"/>
      <c r="Y18" s="238">
        <v>1</v>
      </c>
      <c r="Z18" s="205" t="s">
        <v>235</v>
      </c>
      <c r="AA18" s="216">
        <v>0.5</v>
      </c>
      <c r="AB18" s="216">
        <v>2</v>
      </c>
      <c r="AC18" s="216">
        <v>2</v>
      </c>
      <c r="AD18" s="216">
        <v>2</v>
      </c>
      <c r="AE18" s="216">
        <v>0.5</v>
      </c>
      <c r="AF18" s="216">
        <v>0.5</v>
      </c>
      <c r="AG18" s="216">
        <v>0.5</v>
      </c>
      <c r="AH18" s="48">
        <v>1</v>
      </c>
      <c r="AI18" s="216">
        <v>1</v>
      </c>
      <c r="AJ18" s="48">
        <v>0.5</v>
      </c>
      <c r="AK18" s="48">
        <v>0.5</v>
      </c>
      <c r="AL18" s="48" t="s">
        <v>138</v>
      </c>
      <c r="AM18" s="48" t="s">
        <v>138</v>
      </c>
      <c r="AN18" s="48" t="s">
        <v>138</v>
      </c>
      <c r="AO18" s="48" t="s">
        <v>138</v>
      </c>
      <c r="AP18" s="48" t="s">
        <v>138</v>
      </c>
      <c r="AQ18" s="48" t="s">
        <v>138</v>
      </c>
      <c r="AR18" s="48" t="s">
        <v>138</v>
      </c>
      <c r="AS18" s="48" t="s">
        <v>138</v>
      </c>
      <c r="AT18" s="48" t="s">
        <v>138</v>
      </c>
      <c r="AU18" s="48" t="s">
        <v>138</v>
      </c>
    </row>
    <row r="19" spans="1:47" ht="207.6" customHeight="1" thickBot="1" x14ac:dyDescent="0.35">
      <c r="A19" s="56" t="s">
        <v>145</v>
      </c>
      <c r="B19" s="239"/>
      <c r="C19" s="240"/>
      <c r="D19" s="240"/>
      <c r="E19" s="241"/>
      <c r="F19" s="239"/>
      <c r="G19" s="240"/>
      <c r="H19" s="240"/>
      <c r="I19" s="241" t="s">
        <v>58</v>
      </c>
      <c r="J19" s="239"/>
      <c r="K19" s="240"/>
      <c r="L19" s="240"/>
      <c r="M19" s="242"/>
      <c r="N19" s="239"/>
      <c r="O19" s="240"/>
      <c r="P19" s="240"/>
      <c r="Q19" s="242"/>
      <c r="R19" s="239"/>
      <c r="S19" s="240"/>
      <c r="T19" s="240"/>
      <c r="U19" s="241" t="s">
        <v>58</v>
      </c>
      <c r="V19" s="225"/>
      <c r="W19" s="226"/>
      <c r="X19" s="226"/>
      <c r="Y19" s="228">
        <v>1</v>
      </c>
      <c r="Z19" s="205" t="s">
        <v>234</v>
      </c>
      <c r="AA19" s="202">
        <v>0.5</v>
      </c>
      <c r="AB19" s="202">
        <v>2</v>
      </c>
      <c r="AC19" s="202">
        <v>2</v>
      </c>
      <c r="AD19" s="202">
        <v>2</v>
      </c>
      <c r="AE19" s="216">
        <v>1</v>
      </c>
      <c r="AF19" s="216">
        <v>0.5</v>
      </c>
      <c r="AG19" s="216">
        <v>1</v>
      </c>
      <c r="AH19" s="47">
        <v>1</v>
      </c>
      <c r="AI19" s="202">
        <v>1</v>
      </c>
      <c r="AJ19" s="47">
        <v>1</v>
      </c>
      <c r="AK19" s="47">
        <v>1</v>
      </c>
      <c r="AL19" s="48" t="s">
        <v>138</v>
      </c>
      <c r="AM19" s="48" t="s">
        <v>138</v>
      </c>
      <c r="AN19" s="48" t="s">
        <v>138</v>
      </c>
      <c r="AO19" s="48" t="s">
        <v>138</v>
      </c>
      <c r="AP19" s="48" t="s">
        <v>138</v>
      </c>
      <c r="AQ19" s="48" t="s">
        <v>138</v>
      </c>
      <c r="AR19" s="48" t="s">
        <v>138</v>
      </c>
      <c r="AS19" s="48" t="s">
        <v>138</v>
      </c>
      <c r="AT19" s="48" t="s">
        <v>138</v>
      </c>
      <c r="AU19" s="48" t="s">
        <v>138</v>
      </c>
    </row>
    <row r="20" spans="1:47" ht="206.4" customHeight="1" thickBot="1" x14ac:dyDescent="0.35">
      <c r="A20" s="57" t="s">
        <v>146</v>
      </c>
      <c r="B20" s="232"/>
      <c r="C20" s="233"/>
      <c r="D20" s="233"/>
      <c r="E20" s="235"/>
      <c r="F20" s="232"/>
      <c r="G20" s="233"/>
      <c r="H20" s="233"/>
      <c r="I20" s="235" t="s">
        <v>58</v>
      </c>
      <c r="J20" s="232"/>
      <c r="K20" s="233"/>
      <c r="L20" s="233"/>
      <c r="M20" s="234"/>
      <c r="N20" s="232"/>
      <c r="O20" s="233"/>
      <c r="P20" s="233"/>
      <c r="Q20" s="234"/>
      <c r="R20" s="232"/>
      <c r="S20" s="233"/>
      <c r="T20" s="233"/>
      <c r="U20" s="234" t="s">
        <v>58</v>
      </c>
      <c r="V20" s="236">
        <v>1</v>
      </c>
      <c r="W20" s="219">
        <v>1</v>
      </c>
      <c r="X20" s="219">
        <v>1</v>
      </c>
      <c r="Y20" s="238">
        <v>1</v>
      </c>
      <c r="Z20" s="252" t="s">
        <v>236</v>
      </c>
      <c r="AA20" s="202">
        <v>0.5</v>
      </c>
      <c r="AB20" s="202">
        <v>2</v>
      </c>
      <c r="AC20" s="202">
        <v>2</v>
      </c>
      <c r="AD20" s="202">
        <v>2</v>
      </c>
      <c r="AE20" s="216">
        <v>1</v>
      </c>
      <c r="AF20" s="216">
        <v>0.5</v>
      </c>
      <c r="AG20" s="216">
        <v>1</v>
      </c>
      <c r="AH20" s="47">
        <v>0.5</v>
      </c>
      <c r="AI20" s="202">
        <v>0.5</v>
      </c>
      <c r="AJ20" s="47">
        <v>1</v>
      </c>
      <c r="AK20" s="47">
        <v>1</v>
      </c>
      <c r="AL20" s="48" t="s">
        <v>138</v>
      </c>
      <c r="AM20" s="48" t="s">
        <v>138</v>
      </c>
      <c r="AN20" s="48" t="s">
        <v>138</v>
      </c>
      <c r="AO20" s="48" t="s">
        <v>138</v>
      </c>
      <c r="AP20" s="48" t="s">
        <v>138</v>
      </c>
      <c r="AQ20" s="48" t="s">
        <v>138</v>
      </c>
      <c r="AR20" s="48" t="s">
        <v>138</v>
      </c>
      <c r="AS20" s="48" t="s">
        <v>138</v>
      </c>
      <c r="AT20" s="48" t="s">
        <v>138</v>
      </c>
      <c r="AU20" s="48" t="s">
        <v>138</v>
      </c>
    </row>
    <row r="21" spans="1:47" ht="20.100000000000001" customHeight="1" thickTop="1" thickBot="1" x14ac:dyDescent="0.35">
      <c r="A21" s="243"/>
      <c r="B21" s="397"/>
      <c r="C21" s="397"/>
      <c r="D21" s="397"/>
      <c r="E21" s="397"/>
      <c r="F21" s="397"/>
      <c r="G21" s="397"/>
      <c r="H21" s="397"/>
      <c r="I21" s="397"/>
      <c r="J21" s="397"/>
      <c r="K21" s="397"/>
      <c r="L21" s="397"/>
      <c r="M21" s="397"/>
      <c r="N21" s="397"/>
      <c r="O21" s="397"/>
      <c r="P21" s="397"/>
      <c r="Q21" s="397"/>
      <c r="R21" s="397"/>
      <c r="S21" s="397"/>
      <c r="T21" s="397"/>
      <c r="U21" s="397"/>
      <c r="V21" s="398"/>
      <c r="W21" s="398"/>
      <c r="X21" s="398"/>
      <c r="Y21" s="398"/>
      <c r="Z21" s="203" t="s">
        <v>147</v>
      </c>
      <c r="AA21" s="49">
        <v>6</v>
      </c>
      <c r="AB21" s="49">
        <v>30</v>
      </c>
      <c r="AC21" s="49">
        <v>30</v>
      </c>
      <c r="AD21" s="49">
        <v>30</v>
      </c>
      <c r="AE21" s="49">
        <v>6</v>
      </c>
      <c r="AF21" s="49">
        <v>4</v>
      </c>
      <c r="AG21" s="49">
        <v>6</v>
      </c>
      <c r="AH21" s="49">
        <v>12</v>
      </c>
      <c r="AI21" s="49">
        <v>12</v>
      </c>
      <c r="AJ21" s="49">
        <v>6</v>
      </c>
      <c r="AK21" s="49">
        <v>6</v>
      </c>
      <c r="AL21" s="380" t="s">
        <v>148</v>
      </c>
      <c r="AM21" s="381"/>
      <c r="AN21" s="381"/>
      <c r="AO21" s="381"/>
      <c r="AP21" s="381"/>
      <c r="AQ21" s="381"/>
      <c r="AR21" s="381"/>
      <c r="AS21" s="381"/>
      <c r="AT21" s="381"/>
      <c r="AU21" s="382"/>
    </row>
    <row r="22" spans="1:47" ht="18.600000000000001" thickTop="1" x14ac:dyDescent="0.3">
      <c r="A22" s="244"/>
      <c r="AA22" s="245"/>
      <c r="AB22" s="245"/>
      <c r="AC22" s="245"/>
      <c r="AD22" s="245"/>
      <c r="AE22" s="245"/>
      <c r="AF22" s="245"/>
      <c r="AG22" s="245"/>
      <c r="AH22" s="245"/>
      <c r="AI22" s="245"/>
      <c r="AJ22" s="245"/>
      <c r="AK22" s="245"/>
      <c r="AL22" s="245"/>
      <c r="AM22" s="245"/>
      <c r="AN22" s="245"/>
      <c r="AO22" s="245"/>
      <c r="AP22" s="245"/>
      <c r="AQ22" s="245"/>
      <c r="AR22" s="245"/>
      <c r="AS22" s="245"/>
      <c r="AT22" s="245"/>
      <c r="AU22" s="245"/>
    </row>
    <row r="23" spans="1:47" x14ac:dyDescent="0.3">
      <c r="A23" s="58" t="s">
        <v>149</v>
      </c>
      <c r="C23" s="246"/>
      <c r="D23" s="246"/>
      <c r="Z23" s="191"/>
      <c r="AA23" s="247"/>
      <c r="AB23" s="247"/>
      <c r="AC23" s="247"/>
      <c r="AD23" s="247"/>
      <c r="AE23" s="247"/>
      <c r="AF23" s="247"/>
      <c r="AG23" s="247"/>
      <c r="AH23" s="247"/>
      <c r="AI23" s="247"/>
      <c r="AJ23" s="247"/>
      <c r="AK23" s="247"/>
      <c r="AL23" s="247"/>
      <c r="AM23" s="247"/>
      <c r="AN23" s="247"/>
      <c r="AO23" s="247"/>
      <c r="AP23" s="247"/>
      <c r="AQ23" s="247"/>
      <c r="AR23" s="247"/>
      <c r="AS23" s="247"/>
      <c r="AT23" s="247"/>
      <c r="AU23" s="247"/>
    </row>
    <row r="24" spans="1:47" x14ac:dyDescent="0.3">
      <c r="A24" s="59" t="s">
        <v>150</v>
      </c>
      <c r="C24" s="246"/>
      <c r="D24" s="246"/>
      <c r="E24" s="246"/>
      <c r="F24" s="246"/>
      <c r="G24" s="246"/>
      <c r="H24" s="246"/>
      <c r="I24" s="246"/>
      <c r="J24" s="246"/>
      <c r="K24" s="246"/>
      <c r="L24" s="246"/>
      <c r="M24" s="246"/>
      <c r="N24" s="246"/>
      <c r="O24" s="246"/>
      <c r="P24" s="246"/>
      <c r="Q24" s="246"/>
      <c r="R24" s="246"/>
      <c r="S24" s="246"/>
      <c r="T24" s="246"/>
      <c r="U24" s="246"/>
      <c r="V24" s="246"/>
      <c r="W24" s="246"/>
      <c r="X24" s="246"/>
      <c r="Y24" s="246"/>
    </row>
    <row r="25" spans="1:47" ht="15" customHeight="1" x14ac:dyDescent="0.3">
      <c r="Z25" s="191"/>
      <c r="AA25" s="191"/>
      <c r="AB25" s="191"/>
      <c r="AC25" s="191"/>
      <c r="AD25" s="191"/>
      <c r="AE25" s="191"/>
      <c r="AF25" s="191"/>
      <c r="AG25" s="191"/>
      <c r="AH25" s="191"/>
      <c r="AI25" s="191"/>
      <c r="AJ25" s="191"/>
      <c r="AK25" s="191"/>
      <c r="AL25" s="191"/>
      <c r="AM25" s="191"/>
      <c r="AN25" s="191"/>
      <c r="AO25" s="191"/>
      <c r="AP25" s="191"/>
      <c r="AQ25" s="191"/>
      <c r="AR25" s="191"/>
      <c r="AS25" s="191"/>
      <c r="AT25" s="191"/>
      <c r="AU25" s="191"/>
    </row>
    <row r="27" spans="1:47" x14ac:dyDescent="0.3">
      <c r="A27" s="60"/>
      <c r="B27" s="61"/>
      <c r="C27" s="61"/>
      <c r="D27" s="62"/>
      <c r="E27" s="63"/>
      <c r="F27" s="63"/>
      <c r="G27" s="63"/>
      <c r="H27" s="63"/>
      <c r="I27" s="63"/>
      <c r="J27" s="63"/>
      <c r="K27" s="63"/>
      <c r="L27" s="63"/>
      <c r="M27" s="63"/>
      <c r="N27" s="63"/>
      <c r="O27" s="63"/>
      <c r="P27" s="63"/>
      <c r="Q27" s="63"/>
      <c r="R27" s="63"/>
      <c r="S27" s="63"/>
      <c r="T27" s="63"/>
      <c r="U27" s="63"/>
      <c r="V27" s="63"/>
      <c r="W27" s="63"/>
      <c r="X27" s="63"/>
      <c r="Y27" s="63"/>
    </row>
    <row r="29" spans="1:47" s="191" customFormat="1" ht="16.5" customHeight="1" x14ac:dyDescent="0.3">
      <c r="A29" s="248" t="s">
        <v>151</v>
      </c>
      <c r="B29" s="220"/>
      <c r="C29" s="220"/>
      <c r="D29" s="220"/>
      <c r="E29" s="220"/>
      <c r="F29" s="220"/>
      <c r="G29" s="220"/>
      <c r="H29" s="220"/>
      <c r="I29" s="220"/>
      <c r="J29" s="220"/>
      <c r="K29" s="220"/>
      <c r="L29" s="220"/>
      <c r="M29" s="220"/>
      <c r="N29" s="220"/>
      <c r="O29" s="220"/>
      <c r="P29" s="220"/>
      <c r="Q29" s="220"/>
      <c r="R29" s="220"/>
      <c r="S29" s="220"/>
      <c r="T29" s="220"/>
      <c r="U29" s="220"/>
      <c r="V29" s="220"/>
      <c r="W29" s="220"/>
      <c r="X29" s="220"/>
      <c r="Y29" s="220"/>
    </row>
    <row r="30" spans="1:47" s="191" customFormat="1" x14ac:dyDescent="0.3">
      <c r="A30" s="220"/>
      <c r="B30" s="220"/>
      <c r="C30" s="220"/>
      <c r="D30" s="220"/>
      <c r="E30" s="220"/>
      <c r="F30" s="220"/>
      <c r="G30" s="220"/>
      <c r="H30" s="220"/>
      <c r="I30" s="220"/>
      <c r="J30" s="220"/>
      <c r="K30" s="220"/>
      <c r="L30" s="220"/>
      <c r="M30" s="220"/>
      <c r="N30" s="220"/>
      <c r="O30" s="220"/>
      <c r="P30" s="220"/>
      <c r="Q30" s="220"/>
      <c r="R30" s="220"/>
      <c r="S30" s="220"/>
      <c r="T30" s="220"/>
      <c r="U30" s="220"/>
      <c r="V30" s="220"/>
      <c r="W30" s="220"/>
      <c r="X30" s="220"/>
      <c r="Y30" s="220"/>
    </row>
    <row r="31" spans="1:47" s="191" customFormat="1" x14ac:dyDescent="0.3">
      <c r="A31" s="220"/>
      <c r="B31" s="220"/>
      <c r="C31" s="220"/>
      <c r="D31" s="220"/>
      <c r="E31" s="220"/>
      <c r="F31" s="220"/>
      <c r="G31" s="220"/>
      <c r="H31" s="220"/>
      <c r="I31" s="220"/>
      <c r="J31" s="220"/>
      <c r="K31" s="220"/>
      <c r="L31" s="220"/>
      <c r="M31" s="220"/>
      <c r="N31" s="220"/>
      <c r="O31" s="220"/>
      <c r="P31" s="220"/>
      <c r="Q31" s="220"/>
      <c r="R31" s="220"/>
      <c r="S31" s="220"/>
      <c r="T31" s="220"/>
      <c r="U31" s="220"/>
      <c r="V31" s="220"/>
      <c r="W31" s="220"/>
      <c r="X31" s="220"/>
      <c r="Y31" s="220"/>
    </row>
    <row r="32" spans="1:47" s="191" customFormat="1" x14ac:dyDescent="0.3">
      <c r="A32" s="220"/>
      <c r="B32" s="220"/>
      <c r="C32" s="220"/>
      <c r="D32" s="220"/>
      <c r="E32" s="220"/>
      <c r="F32" s="220"/>
      <c r="G32" s="220"/>
      <c r="H32" s="220"/>
      <c r="I32" s="220"/>
      <c r="J32" s="220"/>
      <c r="K32" s="220"/>
      <c r="L32" s="220"/>
      <c r="M32" s="220"/>
      <c r="N32" s="220"/>
      <c r="O32" s="220"/>
      <c r="P32" s="220"/>
      <c r="Q32" s="220"/>
      <c r="R32" s="220"/>
      <c r="S32" s="220"/>
      <c r="T32" s="220"/>
      <c r="U32" s="220"/>
      <c r="V32" s="220"/>
      <c r="W32" s="220"/>
      <c r="X32" s="220"/>
      <c r="Y32" s="220"/>
    </row>
    <row r="33" spans="1:25" s="191" customFormat="1" x14ac:dyDescent="0.3">
      <c r="A33" s="220"/>
      <c r="B33" s="220"/>
      <c r="C33" s="220"/>
      <c r="D33" s="220"/>
      <c r="E33" s="220"/>
      <c r="F33" s="220"/>
      <c r="G33" s="220"/>
      <c r="H33" s="220"/>
      <c r="I33" s="220"/>
      <c r="J33" s="220"/>
      <c r="K33" s="220"/>
      <c r="L33" s="220"/>
      <c r="M33" s="220"/>
      <c r="N33" s="220"/>
      <c r="O33" s="220"/>
      <c r="P33" s="220"/>
      <c r="Q33" s="220"/>
      <c r="R33" s="220"/>
      <c r="S33" s="220"/>
      <c r="T33" s="220"/>
      <c r="U33" s="220"/>
      <c r="V33" s="220"/>
      <c r="W33" s="220"/>
      <c r="X33" s="220"/>
      <c r="Y33" s="220"/>
    </row>
    <row r="34" spans="1:25" s="191" customFormat="1" x14ac:dyDescent="0.3">
      <c r="A34" s="220"/>
      <c r="B34" s="220"/>
      <c r="C34" s="220"/>
      <c r="D34" s="220"/>
      <c r="E34" s="220"/>
      <c r="F34" s="220"/>
      <c r="G34" s="220"/>
      <c r="H34" s="220"/>
      <c r="I34" s="220"/>
      <c r="J34" s="220"/>
      <c r="K34" s="220"/>
      <c r="L34" s="220"/>
      <c r="M34" s="220"/>
      <c r="N34" s="220"/>
      <c r="O34" s="220"/>
      <c r="P34" s="220"/>
      <c r="Q34" s="220"/>
      <c r="R34" s="220"/>
      <c r="S34" s="220"/>
      <c r="T34" s="220"/>
      <c r="U34" s="220"/>
      <c r="V34" s="220"/>
      <c r="W34" s="220"/>
      <c r="X34" s="220"/>
      <c r="Y34" s="220"/>
    </row>
    <row r="35" spans="1:25" s="191" customFormat="1" x14ac:dyDescent="0.3">
      <c r="A35" s="220"/>
      <c r="B35" s="220"/>
      <c r="C35" s="220"/>
      <c r="D35" s="220"/>
      <c r="E35" s="220"/>
      <c r="F35" s="220"/>
      <c r="G35" s="220"/>
      <c r="H35" s="220"/>
      <c r="I35" s="220"/>
      <c r="J35" s="220"/>
      <c r="K35" s="220"/>
      <c r="L35" s="220"/>
      <c r="M35" s="220"/>
      <c r="N35" s="220"/>
      <c r="O35" s="220"/>
      <c r="P35" s="220"/>
      <c r="Q35" s="220"/>
      <c r="R35" s="220"/>
      <c r="S35" s="220"/>
      <c r="T35" s="220"/>
      <c r="U35" s="220"/>
      <c r="V35" s="220"/>
      <c r="W35" s="220"/>
      <c r="X35" s="220"/>
      <c r="Y35" s="220"/>
    </row>
    <row r="36" spans="1:25" s="191" customFormat="1" x14ac:dyDescent="0.3">
      <c r="A36" s="220"/>
      <c r="B36" s="220"/>
      <c r="C36" s="220"/>
      <c r="D36" s="220"/>
      <c r="E36" s="220"/>
      <c r="F36" s="220"/>
      <c r="G36" s="220"/>
      <c r="H36" s="220"/>
      <c r="I36" s="220"/>
      <c r="J36" s="220"/>
      <c r="K36" s="220"/>
      <c r="L36" s="220"/>
      <c r="M36" s="220"/>
      <c r="N36" s="220"/>
      <c r="O36" s="220"/>
      <c r="P36" s="220"/>
      <c r="Q36" s="220"/>
      <c r="R36" s="220"/>
      <c r="S36" s="220"/>
      <c r="T36" s="220"/>
      <c r="U36" s="220"/>
      <c r="V36" s="220"/>
      <c r="W36" s="220"/>
      <c r="X36" s="220"/>
      <c r="Y36" s="220"/>
    </row>
    <row r="37" spans="1:25" s="191" customFormat="1" x14ac:dyDescent="0.3">
      <c r="A37" s="220"/>
      <c r="B37" s="220"/>
      <c r="C37" s="220"/>
      <c r="D37" s="220"/>
      <c r="E37" s="220"/>
      <c r="F37" s="220"/>
      <c r="G37" s="220"/>
      <c r="H37" s="220"/>
      <c r="I37" s="220"/>
      <c r="J37" s="220"/>
      <c r="K37" s="220"/>
      <c r="L37" s="220"/>
      <c r="M37" s="220"/>
      <c r="N37" s="220"/>
      <c r="O37" s="220"/>
      <c r="P37" s="220"/>
      <c r="Q37" s="220"/>
      <c r="R37" s="220"/>
      <c r="S37" s="220"/>
      <c r="T37" s="220"/>
      <c r="U37" s="220"/>
      <c r="V37" s="220"/>
      <c r="W37" s="220"/>
      <c r="X37" s="220"/>
      <c r="Y37" s="220"/>
    </row>
    <row r="38" spans="1:25" s="191" customFormat="1" x14ac:dyDescent="0.3">
      <c r="A38" s="220"/>
      <c r="B38" s="220"/>
      <c r="C38" s="220"/>
      <c r="D38" s="220"/>
      <c r="E38" s="220"/>
      <c r="F38" s="220"/>
      <c r="G38" s="220"/>
      <c r="H38" s="220"/>
      <c r="I38" s="220"/>
      <c r="J38" s="220"/>
      <c r="K38" s="220"/>
      <c r="L38" s="220"/>
      <c r="M38" s="220"/>
      <c r="N38" s="220"/>
      <c r="O38" s="220"/>
      <c r="P38" s="220"/>
      <c r="Q38" s="220"/>
      <c r="R38" s="220"/>
      <c r="S38" s="220"/>
      <c r="T38" s="220"/>
      <c r="U38" s="220"/>
      <c r="V38" s="220"/>
      <c r="W38" s="220"/>
      <c r="X38" s="220"/>
      <c r="Y38" s="220"/>
    </row>
    <row r="39" spans="1:25" s="191" customFormat="1" x14ac:dyDescent="0.3">
      <c r="A39" s="220"/>
      <c r="B39" s="220"/>
      <c r="C39" s="220"/>
      <c r="D39" s="220"/>
      <c r="E39" s="220"/>
      <c r="F39" s="220"/>
      <c r="G39" s="220"/>
      <c r="H39" s="220"/>
      <c r="I39" s="220"/>
      <c r="J39" s="220"/>
      <c r="K39" s="220"/>
      <c r="L39" s="220"/>
      <c r="M39" s="220"/>
      <c r="N39" s="220"/>
      <c r="O39" s="220"/>
      <c r="P39" s="220"/>
      <c r="Q39" s="220"/>
      <c r="R39" s="220"/>
      <c r="S39" s="220"/>
      <c r="T39" s="220"/>
      <c r="U39" s="220"/>
      <c r="V39" s="220"/>
      <c r="W39" s="220"/>
      <c r="X39" s="220"/>
      <c r="Y39" s="220"/>
    </row>
    <row r="40" spans="1:25" s="191" customFormat="1" x14ac:dyDescent="0.3">
      <c r="A40" s="220"/>
      <c r="B40" s="220"/>
      <c r="C40" s="220"/>
      <c r="D40" s="220"/>
      <c r="E40" s="220"/>
      <c r="F40" s="220"/>
      <c r="G40" s="220"/>
      <c r="H40" s="220"/>
      <c r="I40" s="220"/>
      <c r="J40" s="220"/>
      <c r="K40" s="220"/>
      <c r="L40" s="220"/>
      <c r="M40" s="220"/>
      <c r="N40" s="220"/>
      <c r="O40" s="220"/>
      <c r="P40" s="220"/>
      <c r="Q40" s="220"/>
      <c r="R40" s="220"/>
      <c r="S40" s="220"/>
      <c r="T40" s="220"/>
      <c r="U40" s="220"/>
      <c r="V40" s="220"/>
      <c r="W40" s="220"/>
      <c r="X40" s="220"/>
      <c r="Y40" s="220"/>
    </row>
    <row r="41" spans="1:25" s="191" customFormat="1" x14ac:dyDescent="0.3">
      <c r="A41" s="220"/>
      <c r="B41" s="220"/>
      <c r="C41" s="220"/>
      <c r="D41" s="220"/>
      <c r="E41" s="220"/>
      <c r="F41" s="220"/>
      <c r="G41" s="220"/>
      <c r="H41" s="220"/>
      <c r="I41" s="220"/>
      <c r="J41" s="220"/>
      <c r="K41" s="220"/>
      <c r="L41" s="220"/>
      <c r="M41" s="220"/>
      <c r="N41" s="220"/>
      <c r="O41" s="220"/>
      <c r="P41" s="220"/>
      <c r="Q41" s="220"/>
      <c r="R41" s="220"/>
      <c r="S41" s="220"/>
      <c r="T41" s="220"/>
      <c r="U41" s="220"/>
      <c r="V41" s="220"/>
      <c r="W41" s="220"/>
      <c r="X41" s="220"/>
      <c r="Y41" s="220"/>
    </row>
    <row r="42" spans="1:25" s="191" customFormat="1" x14ac:dyDescent="0.3">
      <c r="A42" s="220"/>
      <c r="B42" s="220"/>
      <c r="C42" s="220"/>
      <c r="D42" s="220"/>
      <c r="E42" s="220"/>
      <c r="F42" s="220"/>
      <c r="G42" s="220"/>
      <c r="H42" s="220"/>
      <c r="I42" s="220"/>
      <c r="J42" s="220"/>
      <c r="K42" s="220"/>
      <c r="L42" s="220"/>
      <c r="M42" s="220"/>
      <c r="N42" s="220"/>
      <c r="O42" s="220"/>
      <c r="P42" s="220"/>
      <c r="Q42" s="220"/>
      <c r="R42" s="220"/>
      <c r="S42" s="220"/>
      <c r="T42" s="220"/>
      <c r="U42" s="220"/>
      <c r="V42" s="220"/>
      <c r="W42" s="220"/>
      <c r="X42" s="220"/>
      <c r="Y42" s="220"/>
    </row>
    <row r="43" spans="1:25" s="191" customFormat="1" x14ac:dyDescent="0.3">
      <c r="A43" s="220"/>
      <c r="B43" s="220"/>
      <c r="C43" s="220"/>
      <c r="D43" s="220"/>
      <c r="E43" s="220"/>
      <c r="F43" s="220"/>
      <c r="G43" s="220"/>
      <c r="H43" s="220"/>
      <c r="I43" s="220"/>
      <c r="J43" s="220"/>
      <c r="K43" s="220"/>
      <c r="L43" s="220"/>
      <c r="M43" s="220"/>
      <c r="N43" s="220"/>
      <c r="O43" s="220"/>
      <c r="P43" s="220"/>
      <c r="Q43" s="220"/>
      <c r="R43" s="220"/>
      <c r="S43" s="220"/>
      <c r="T43" s="220"/>
      <c r="U43" s="220"/>
      <c r="V43" s="220"/>
      <c r="W43" s="220"/>
      <c r="X43" s="220"/>
      <c r="Y43" s="220"/>
    </row>
    <row r="44" spans="1:25" s="191" customFormat="1" x14ac:dyDescent="0.3">
      <c r="A44" s="220"/>
      <c r="B44" s="220"/>
      <c r="C44" s="220"/>
      <c r="D44" s="220"/>
      <c r="E44" s="220"/>
      <c r="F44" s="220"/>
      <c r="G44" s="220"/>
      <c r="H44" s="220"/>
      <c r="I44" s="220"/>
      <c r="J44" s="220"/>
      <c r="K44" s="220"/>
      <c r="L44" s="220"/>
      <c r="M44" s="220"/>
      <c r="N44" s="220"/>
      <c r="O44" s="220"/>
      <c r="P44" s="220"/>
      <c r="Q44" s="220"/>
      <c r="R44" s="220"/>
      <c r="S44" s="220"/>
      <c r="T44" s="220"/>
      <c r="U44" s="220"/>
      <c r="V44" s="220"/>
      <c r="W44" s="220"/>
      <c r="X44" s="220"/>
      <c r="Y44" s="220"/>
    </row>
    <row r="45" spans="1:25" s="191" customFormat="1" x14ac:dyDescent="0.3">
      <c r="A45" s="220"/>
      <c r="B45" s="220"/>
      <c r="C45" s="220"/>
      <c r="D45" s="220"/>
      <c r="E45" s="220"/>
      <c r="F45" s="220"/>
      <c r="G45" s="220"/>
      <c r="H45" s="220"/>
      <c r="I45" s="220"/>
      <c r="J45" s="220"/>
      <c r="K45" s="220"/>
      <c r="L45" s="220"/>
      <c r="M45" s="220"/>
      <c r="N45" s="220"/>
      <c r="O45" s="220"/>
      <c r="P45" s="220"/>
      <c r="Q45" s="220"/>
      <c r="R45" s="220"/>
      <c r="S45" s="220"/>
      <c r="T45" s="220"/>
      <c r="U45" s="220"/>
      <c r="V45" s="220"/>
      <c r="W45" s="220"/>
      <c r="X45" s="220"/>
      <c r="Y45" s="220"/>
    </row>
    <row r="46" spans="1:25" s="191" customFormat="1" x14ac:dyDescent="0.3">
      <c r="A46" s="220"/>
      <c r="B46" s="220"/>
      <c r="C46" s="220"/>
      <c r="D46" s="220"/>
      <c r="E46" s="220"/>
      <c r="F46" s="220"/>
      <c r="G46" s="220"/>
      <c r="H46" s="220"/>
      <c r="I46" s="220"/>
      <c r="J46" s="220"/>
      <c r="K46" s="220"/>
      <c r="L46" s="220"/>
      <c r="M46" s="220"/>
      <c r="N46" s="220"/>
      <c r="O46" s="220"/>
      <c r="P46" s="220"/>
      <c r="Q46" s="220"/>
      <c r="R46" s="220"/>
      <c r="S46" s="220"/>
      <c r="T46" s="220"/>
      <c r="U46" s="220"/>
      <c r="V46" s="220"/>
      <c r="W46" s="220"/>
      <c r="X46" s="220"/>
      <c r="Y46" s="220"/>
    </row>
    <row r="47" spans="1:25" s="191" customFormat="1" x14ac:dyDescent="0.3">
      <c r="A47" s="220"/>
      <c r="B47" s="220"/>
      <c r="C47" s="220"/>
      <c r="D47" s="220"/>
      <c r="E47" s="220"/>
      <c r="F47" s="220"/>
      <c r="G47" s="220"/>
      <c r="H47" s="220"/>
      <c r="I47" s="220"/>
      <c r="J47" s="220"/>
      <c r="K47" s="220"/>
      <c r="L47" s="220"/>
      <c r="M47" s="220"/>
      <c r="N47" s="220"/>
      <c r="O47" s="220"/>
      <c r="P47" s="220"/>
      <c r="Q47" s="220"/>
      <c r="R47" s="220"/>
      <c r="S47" s="220"/>
      <c r="T47" s="220"/>
      <c r="U47" s="220"/>
      <c r="V47" s="220"/>
      <c r="W47" s="220"/>
      <c r="X47" s="220"/>
      <c r="Y47" s="220"/>
    </row>
    <row r="48" spans="1:25" s="191" customFormat="1" x14ac:dyDescent="0.3"/>
    <row r="49" s="191" customFormat="1" x14ac:dyDescent="0.3"/>
    <row r="50" s="191" customFormat="1" x14ac:dyDescent="0.3"/>
    <row r="51" s="191" customFormat="1" x14ac:dyDescent="0.3"/>
    <row r="52" s="191" customFormat="1" x14ac:dyDescent="0.3"/>
    <row r="53" s="191" customFormat="1" x14ac:dyDescent="0.3"/>
    <row r="54" s="191" customFormat="1" ht="15" customHeight="1" x14ac:dyDescent="0.3"/>
    <row r="55" s="191" customFormat="1" x14ac:dyDescent="0.3"/>
  </sheetData>
  <mergeCells count="18">
    <mergeCell ref="A1:AU1"/>
    <mergeCell ref="A7:AU8"/>
    <mergeCell ref="A5:AU6"/>
    <mergeCell ref="A4:AU4"/>
    <mergeCell ref="A3:AU3"/>
    <mergeCell ref="F10:H10"/>
    <mergeCell ref="J10:L10"/>
    <mergeCell ref="AL21:AU21"/>
    <mergeCell ref="A9:A11"/>
    <mergeCell ref="A2:AU2"/>
    <mergeCell ref="Z9:Z11"/>
    <mergeCell ref="AA9:AU9"/>
    <mergeCell ref="B21:Y21"/>
    <mergeCell ref="N10:P10"/>
    <mergeCell ref="R10:T10"/>
    <mergeCell ref="V10:X10"/>
    <mergeCell ref="B9:Y9"/>
    <mergeCell ref="B10:D10"/>
  </mergeCells>
  <conditionalFormatting sqref="B12:Y20">
    <cfRule type="cellIs" dxfId="7" priority="1" stopIfTrue="1" operator="equal">
      <formula>1</formula>
    </cfRule>
  </conditionalFormatting>
  <printOptions horizontalCentered="1"/>
  <pageMargins left="0.70866141732283472" right="0.70866141732283472" top="0.74803149606299213" bottom="0.74803149606299213" header="0.31496062992125984" footer="0.31496062992125984"/>
  <pageSetup scale="1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workbookViewId="0">
      <selection sqref="A1:BE1"/>
    </sheetView>
  </sheetViews>
  <sheetFormatPr baseColWidth="10" defaultColWidth="11.44140625" defaultRowHeight="13.8" x14ac:dyDescent="0.3"/>
  <cols>
    <col min="1" max="1" width="40.44140625" style="1" customWidth="1"/>
    <col min="2" max="33" width="3.44140625" style="1" customWidth="1"/>
    <col min="34" max="34" width="42.44140625" style="1" customWidth="1"/>
    <col min="35" max="42" width="13" style="3" customWidth="1"/>
    <col min="43" max="43" width="13" style="1" customWidth="1"/>
    <col min="44" max="44" width="18" style="1" customWidth="1"/>
    <col min="45" max="56" width="13" style="1" customWidth="1"/>
    <col min="57" max="57" width="6" style="1" customWidth="1"/>
    <col min="58" max="283" width="11.44140625" style="1"/>
    <col min="284" max="284" width="40.44140625" style="1" customWidth="1"/>
    <col min="285" max="300" width="3.44140625" style="1" customWidth="1"/>
    <col min="301" max="301" width="33.109375" style="1" customWidth="1"/>
    <col min="302" max="307" width="6.44140625" style="1" customWidth="1"/>
    <col min="308" max="309" width="7.44140625" style="1" customWidth="1"/>
    <col min="310" max="312" width="6.44140625" style="1" customWidth="1"/>
    <col min="313" max="313" width="6" style="1" customWidth="1"/>
    <col min="314" max="539" width="11.44140625" style="1"/>
    <col min="540" max="540" width="40.44140625" style="1" customWidth="1"/>
    <col min="541" max="556" width="3.44140625" style="1" customWidth="1"/>
    <col min="557" max="557" width="33.109375" style="1" customWidth="1"/>
    <col min="558" max="563" width="6.44140625" style="1" customWidth="1"/>
    <col min="564" max="565" width="7.44140625" style="1" customWidth="1"/>
    <col min="566" max="568" width="6.44140625" style="1" customWidth="1"/>
    <col min="569" max="569" width="6" style="1" customWidth="1"/>
    <col min="570" max="795" width="11.44140625" style="1"/>
    <col min="796" max="796" width="40.44140625" style="1" customWidth="1"/>
    <col min="797" max="812" width="3.44140625" style="1" customWidth="1"/>
    <col min="813" max="813" width="33.109375" style="1" customWidth="1"/>
    <col min="814" max="819" width="6.44140625" style="1" customWidth="1"/>
    <col min="820" max="821" width="7.44140625" style="1" customWidth="1"/>
    <col min="822" max="824" width="6.44140625" style="1" customWidth="1"/>
    <col min="825" max="825" width="6" style="1" customWidth="1"/>
    <col min="826" max="1051" width="11.44140625" style="1"/>
    <col min="1052" max="1052" width="40.44140625" style="1" customWidth="1"/>
    <col min="1053" max="1068" width="3.44140625" style="1" customWidth="1"/>
    <col min="1069" max="1069" width="33.109375" style="1" customWidth="1"/>
    <col min="1070" max="1075" width="6.44140625" style="1" customWidth="1"/>
    <col min="1076" max="1077" width="7.44140625" style="1" customWidth="1"/>
    <col min="1078" max="1080" width="6.44140625" style="1" customWidth="1"/>
    <col min="1081" max="1081" width="6" style="1" customWidth="1"/>
    <col min="1082" max="1307" width="11.44140625" style="1"/>
    <col min="1308" max="1308" width="40.44140625" style="1" customWidth="1"/>
    <col min="1309" max="1324" width="3.44140625" style="1" customWidth="1"/>
    <col min="1325" max="1325" width="33.109375" style="1" customWidth="1"/>
    <col min="1326" max="1331" width="6.44140625" style="1" customWidth="1"/>
    <col min="1332" max="1333" width="7.44140625" style="1" customWidth="1"/>
    <col min="1334" max="1336" width="6.44140625" style="1" customWidth="1"/>
    <col min="1337" max="1337" width="6" style="1" customWidth="1"/>
    <col min="1338" max="1563" width="11.44140625" style="1"/>
    <col min="1564" max="1564" width="40.44140625" style="1" customWidth="1"/>
    <col min="1565" max="1580" width="3.44140625" style="1" customWidth="1"/>
    <col min="1581" max="1581" width="33.109375" style="1" customWidth="1"/>
    <col min="1582" max="1587" width="6.44140625" style="1" customWidth="1"/>
    <col min="1588" max="1589" width="7.44140625" style="1" customWidth="1"/>
    <col min="1590" max="1592" width="6.44140625" style="1" customWidth="1"/>
    <col min="1593" max="1593" width="6" style="1" customWidth="1"/>
    <col min="1594" max="1819" width="11.44140625" style="1"/>
    <col min="1820" max="1820" width="40.44140625" style="1" customWidth="1"/>
    <col min="1821" max="1836" width="3.44140625" style="1" customWidth="1"/>
    <col min="1837" max="1837" width="33.109375" style="1" customWidth="1"/>
    <col min="1838" max="1843" width="6.44140625" style="1" customWidth="1"/>
    <col min="1844" max="1845" width="7.44140625" style="1" customWidth="1"/>
    <col min="1846" max="1848" width="6.44140625" style="1" customWidth="1"/>
    <col min="1849" max="1849" width="6" style="1" customWidth="1"/>
    <col min="1850" max="2075" width="11.44140625" style="1"/>
    <col min="2076" max="2076" width="40.44140625" style="1" customWidth="1"/>
    <col min="2077" max="2092" width="3.44140625" style="1" customWidth="1"/>
    <col min="2093" max="2093" width="33.109375" style="1" customWidth="1"/>
    <col min="2094" max="2099" width="6.44140625" style="1" customWidth="1"/>
    <col min="2100" max="2101" width="7.44140625" style="1" customWidth="1"/>
    <col min="2102" max="2104" width="6.44140625" style="1" customWidth="1"/>
    <col min="2105" max="2105" width="6" style="1" customWidth="1"/>
    <col min="2106" max="2331" width="11.44140625" style="1"/>
    <col min="2332" max="2332" width="40.44140625" style="1" customWidth="1"/>
    <col min="2333" max="2348" width="3.44140625" style="1" customWidth="1"/>
    <col min="2349" max="2349" width="33.109375" style="1" customWidth="1"/>
    <col min="2350" max="2355" width="6.44140625" style="1" customWidth="1"/>
    <col min="2356" max="2357" width="7.44140625" style="1" customWidth="1"/>
    <col min="2358" max="2360" width="6.44140625" style="1" customWidth="1"/>
    <col min="2361" max="2361" width="6" style="1" customWidth="1"/>
    <col min="2362" max="2587" width="11.44140625" style="1"/>
    <col min="2588" max="2588" width="40.44140625" style="1" customWidth="1"/>
    <col min="2589" max="2604" width="3.44140625" style="1" customWidth="1"/>
    <col min="2605" max="2605" width="33.109375" style="1" customWidth="1"/>
    <col min="2606" max="2611" width="6.44140625" style="1" customWidth="1"/>
    <col min="2612" max="2613" width="7.44140625" style="1" customWidth="1"/>
    <col min="2614" max="2616" width="6.44140625" style="1" customWidth="1"/>
    <col min="2617" max="2617" width="6" style="1" customWidth="1"/>
    <col min="2618" max="2843" width="11.44140625" style="1"/>
    <col min="2844" max="2844" width="40.44140625" style="1" customWidth="1"/>
    <col min="2845" max="2860" width="3.44140625" style="1" customWidth="1"/>
    <col min="2861" max="2861" width="33.109375" style="1" customWidth="1"/>
    <col min="2862" max="2867" width="6.44140625" style="1" customWidth="1"/>
    <col min="2868" max="2869" width="7.44140625" style="1" customWidth="1"/>
    <col min="2870" max="2872" width="6.44140625" style="1" customWidth="1"/>
    <col min="2873" max="2873" width="6" style="1" customWidth="1"/>
    <col min="2874" max="3099" width="11.44140625" style="1"/>
    <col min="3100" max="3100" width="40.44140625" style="1" customWidth="1"/>
    <col min="3101" max="3116" width="3.44140625" style="1" customWidth="1"/>
    <col min="3117" max="3117" width="33.109375" style="1" customWidth="1"/>
    <col min="3118" max="3123" width="6.44140625" style="1" customWidth="1"/>
    <col min="3124" max="3125" width="7.44140625" style="1" customWidth="1"/>
    <col min="3126" max="3128" width="6.44140625" style="1" customWidth="1"/>
    <col min="3129" max="3129" width="6" style="1" customWidth="1"/>
    <col min="3130" max="3355" width="11.44140625" style="1"/>
    <col min="3356" max="3356" width="40.44140625" style="1" customWidth="1"/>
    <col min="3357" max="3372" width="3.44140625" style="1" customWidth="1"/>
    <col min="3373" max="3373" width="33.109375" style="1" customWidth="1"/>
    <col min="3374" max="3379" width="6.44140625" style="1" customWidth="1"/>
    <col min="3380" max="3381" width="7.44140625" style="1" customWidth="1"/>
    <col min="3382" max="3384" width="6.44140625" style="1" customWidth="1"/>
    <col min="3385" max="3385" width="6" style="1" customWidth="1"/>
    <col min="3386" max="3611" width="11.44140625" style="1"/>
    <col min="3612" max="3612" width="40.44140625" style="1" customWidth="1"/>
    <col min="3613" max="3628" width="3.44140625" style="1" customWidth="1"/>
    <col min="3629" max="3629" width="33.109375" style="1" customWidth="1"/>
    <col min="3630" max="3635" width="6.44140625" style="1" customWidth="1"/>
    <col min="3636" max="3637" width="7.44140625" style="1" customWidth="1"/>
    <col min="3638" max="3640" width="6.44140625" style="1" customWidth="1"/>
    <col min="3641" max="3641" width="6" style="1" customWidth="1"/>
    <col min="3642" max="3867" width="11.44140625" style="1"/>
    <col min="3868" max="3868" width="40.44140625" style="1" customWidth="1"/>
    <col min="3869" max="3884" width="3.44140625" style="1" customWidth="1"/>
    <col min="3885" max="3885" width="33.109375" style="1" customWidth="1"/>
    <col min="3886" max="3891" width="6.44140625" style="1" customWidth="1"/>
    <col min="3892" max="3893" width="7.44140625" style="1" customWidth="1"/>
    <col min="3894" max="3896" width="6.44140625" style="1" customWidth="1"/>
    <col min="3897" max="3897" width="6" style="1" customWidth="1"/>
    <col min="3898" max="4123" width="11.44140625" style="1"/>
    <col min="4124" max="4124" width="40.44140625" style="1" customWidth="1"/>
    <col min="4125" max="4140" width="3.44140625" style="1" customWidth="1"/>
    <col min="4141" max="4141" width="33.109375" style="1" customWidth="1"/>
    <col min="4142" max="4147" width="6.44140625" style="1" customWidth="1"/>
    <col min="4148" max="4149" width="7.44140625" style="1" customWidth="1"/>
    <col min="4150" max="4152" width="6.44140625" style="1" customWidth="1"/>
    <col min="4153" max="4153" width="6" style="1" customWidth="1"/>
    <col min="4154" max="4379" width="11.44140625" style="1"/>
    <col min="4380" max="4380" width="40.44140625" style="1" customWidth="1"/>
    <col min="4381" max="4396" width="3.44140625" style="1" customWidth="1"/>
    <col min="4397" max="4397" width="33.109375" style="1" customWidth="1"/>
    <col min="4398" max="4403" width="6.44140625" style="1" customWidth="1"/>
    <col min="4404" max="4405" width="7.44140625" style="1" customWidth="1"/>
    <col min="4406" max="4408" width="6.44140625" style="1" customWidth="1"/>
    <col min="4409" max="4409" width="6" style="1" customWidth="1"/>
    <col min="4410" max="4635" width="11.44140625" style="1"/>
    <col min="4636" max="4636" width="40.44140625" style="1" customWidth="1"/>
    <col min="4637" max="4652" width="3.44140625" style="1" customWidth="1"/>
    <col min="4653" max="4653" width="33.109375" style="1" customWidth="1"/>
    <col min="4654" max="4659" width="6.44140625" style="1" customWidth="1"/>
    <col min="4660" max="4661" width="7.44140625" style="1" customWidth="1"/>
    <col min="4662" max="4664" width="6.44140625" style="1" customWidth="1"/>
    <col min="4665" max="4665" width="6" style="1" customWidth="1"/>
    <col min="4666" max="4891" width="11.44140625" style="1"/>
    <col min="4892" max="4892" width="40.44140625" style="1" customWidth="1"/>
    <col min="4893" max="4908" width="3.44140625" style="1" customWidth="1"/>
    <col min="4909" max="4909" width="33.109375" style="1" customWidth="1"/>
    <col min="4910" max="4915" width="6.44140625" style="1" customWidth="1"/>
    <col min="4916" max="4917" width="7.44140625" style="1" customWidth="1"/>
    <col min="4918" max="4920" width="6.44140625" style="1" customWidth="1"/>
    <col min="4921" max="4921" width="6" style="1" customWidth="1"/>
    <col min="4922" max="5147" width="11.44140625" style="1"/>
    <col min="5148" max="5148" width="40.44140625" style="1" customWidth="1"/>
    <col min="5149" max="5164" width="3.44140625" style="1" customWidth="1"/>
    <col min="5165" max="5165" width="33.109375" style="1" customWidth="1"/>
    <col min="5166" max="5171" width="6.44140625" style="1" customWidth="1"/>
    <col min="5172" max="5173" width="7.44140625" style="1" customWidth="1"/>
    <col min="5174" max="5176" width="6.44140625" style="1" customWidth="1"/>
    <col min="5177" max="5177" width="6" style="1" customWidth="1"/>
    <col min="5178" max="5403" width="11.44140625" style="1"/>
    <col min="5404" max="5404" width="40.44140625" style="1" customWidth="1"/>
    <col min="5405" max="5420" width="3.44140625" style="1" customWidth="1"/>
    <col min="5421" max="5421" width="33.109375" style="1" customWidth="1"/>
    <col min="5422" max="5427" width="6.44140625" style="1" customWidth="1"/>
    <col min="5428" max="5429" width="7.44140625" style="1" customWidth="1"/>
    <col min="5430" max="5432" width="6.44140625" style="1" customWidth="1"/>
    <col min="5433" max="5433" width="6" style="1" customWidth="1"/>
    <col min="5434" max="5659" width="11.44140625" style="1"/>
    <col min="5660" max="5660" width="40.44140625" style="1" customWidth="1"/>
    <col min="5661" max="5676" width="3.44140625" style="1" customWidth="1"/>
    <col min="5677" max="5677" width="33.109375" style="1" customWidth="1"/>
    <col min="5678" max="5683" width="6.44140625" style="1" customWidth="1"/>
    <col min="5684" max="5685" width="7.44140625" style="1" customWidth="1"/>
    <col min="5686" max="5688" width="6.44140625" style="1" customWidth="1"/>
    <col min="5689" max="5689" width="6" style="1" customWidth="1"/>
    <col min="5690" max="5915" width="11.44140625" style="1"/>
    <col min="5916" max="5916" width="40.44140625" style="1" customWidth="1"/>
    <col min="5917" max="5932" width="3.44140625" style="1" customWidth="1"/>
    <col min="5933" max="5933" width="33.109375" style="1" customWidth="1"/>
    <col min="5934" max="5939" width="6.44140625" style="1" customWidth="1"/>
    <col min="5940" max="5941" width="7.44140625" style="1" customWidth="1"/>
    <col min="5942" max="5944" width="6.44140625" style="1" customWidth="1"/>
    <col min="5945" max="5945" width="6" style="1" customWidth="1"/>
    <col min="5946" max="6171" width="11.44140625" style="1"/>
    <col min="6172" max="6172" width="40.44140625" style="1" customWidth="1"/>
    <col min="6173" max="6188" width="3.44140625" style="1" customWidth="1"/>
    <col min="6189" max="6189" width="33.109375" style="1" customWidth="1"/>
    <col min="6190" max="6195" width="6.44140625" style="1" customWidth="1"/>
    <col min="6196" max="6197" width="7.44140625" style="1" customWidth="1"/>
    <col min="6198" max="6200" width="6.44140625" style="1" customWidth="1"/>
    <col min="6201" max="6201" width="6" style="1" customWidth="1"/>
    <col min="6202" max="6427" width="11.44140625" style="1"/>
    <col min="6428" max="6428" width="40.44140625" style="1" customWidth="1"/>
    <col min="6429" max="6444" width="3.44140625" style="1" customWidth="1"/>
    <col min="6445" max="6445" width="33.109375" style="1" customWidth="1"/>
    <col min="6446" max="6451" width="6.44140625" style="1" customWidth="1"/>
    <col min="6452" max="6453" width="7.44140625" style="1" customWidth="1"/>
    <col min="6454" max="6456" width="6.44140625" style="1" customWidth="1"/>
    <col min="6457" max="6457" width="6" style="1" customWidth="1"/>
    <col min="6458" max="6683" width="11.44140625" style="1"/>
    <col min="6684" max="6684" width="40.44140625" style="1" customWidth="1"/>
    <col min="6685" max="6700" width="3.44140625" style="1" customWidth="1"/>
    <col min="6701" max="6701" width="33.109375" style="1" customWidth="1"/>
    <col min="6702" max="6707" width="6.44140625" style="1" customWidth="1"/>
    <col min="6708" max="6709" width="7.44140625" style="1" customWidth="1"/>
    <col min="6710" max="6712" width="6.44140625" style="1" customWidth="1"/>
    <col min="6713" max="6713" width="6" style="1" customWidth="1"/>
    <col min="6714" max="6939" width="11.44140625" style="1"/>
    <col min="6940" max="6940" width="40.44140625" style="1" customWidth="1"/>
    <col min="6941" max="6956" width="3.44140625" style="1" customWidth="1"/>
    <col min="6957" max="6957" width="33.109375" style="1" customWidth="1"/>
    <col min="6958" max="6963" width="6.44140625" style="1" customWidth="1"/>
    <col min="6964" max="6965" width="7.44140625" style="1" customWidth="1"/>
    <col min="6966" max="6968" width="6.44140625" style="1" customWidth="1"/>
    <col min="6969" max="6969" width="6" style="1" customWidth="1"/>
    <col min="6970" max="7195" width="11.44140625" style="1"/>
    <col min="7196" max="7196" width="40.44140625" style="1" customWidth="1"/>
    <col min="7197" max="7212" width="3.44140625" style="1" customWidth="1"/>
    <col min="7213" max="7213" width="33.109375" style="1" customWidth="1"/>
    <col min="7214" max="7219" width="6.44140625" style="1" customWidth="1"/>
    <col min="7220" max="7221" width="7.44140625" style="1" customWidth="1"/>
    <col min="7222" max="7224" width="6.44140625" style="1" customWidth="1"/>
    <col min="7225" max="7225" width="6" style="1" customWidth="1"/>
    <col min="7226" max="7451" width="11.44140625" style="1"/>
    <col min="7452" max="7452" width="40.44140625" style="1" customWidth="1"/>
    <col min="7453" max="7468" width="3.44140625" style="1" customWidth="1"/>
    <col min="7469" max="7469" width="33.109375" style="1" customWidth="1"/>
    <col min="7470" max="7475" width="6.44140625" style="1" customWidth="1"/>
    <col min="7476" max="7477" width="7.44140625" style="1" customWidth="1"/>
    <col min="7478" max="7480" width="6.44140625" style="1" customWidth="1"/>
    <col min="7481" max="7481" width="6" style="1" customWidth="1"/>
    <col min="7482" max="7707" width="11.44140625" style="1"/>
    <col min="7708" max="7708" width="40.44140625" style="1" customWidth="1"/>
    <col min="7709" max="7724" width="3.44140625" style="1" customWidth="1"/>
    <col min="7725" max="7725" width="33.109375" style="1" customWidth="1"/>
    <col min="7726" max="7731" width="6.44140625" style="1" customWidth="1"/>
    <col min="7732" max="7733" width="7.44140625" style="1" customWidth="1"/>
    <col min="7734" max="7736" width="6.44140625" style="1" customWidth="1"/>
    <col min="7737" max="7737" width="6" style="1" customWidth="1"/>
    <col min="7738" max="7963" width="11.44140625" style="1"/>
    <col min="7964" max="7964" width="40.44140625" style="1" customWidth="1"/>
    <col min="7965" max="7980" width="3.44140625" style="1" customWidth="1"/>
    <col min="7981" max="7981" width="33.109375" style="1" customWidth="1"/>
    <col min="7982" max="7987" width="6.44140625" style="1" customWidth="1"/>
    <col min="7988" max="7989" width="7.44140625" style="1" customWidth="1"/>
    <col min="7990" max="7992" width="6.44140625" style="1" customWidth="1"/>
    <col min="7993" max="7993" width="6" style="1" customWidth="1"/>
    <col min="7994" max="8219" width="11.44140625" style="1"/>
    <col min="8220" max="8220" width="40.44140625" style="1" customWidth="1"/>
    <col min="8221" max="8236" width="3.44140625" style="1" customWidth="1"/>
    <col min="8237" max="8237" width="33.109375" style="1" customWidth="1"/>
    <col min="8238" max="8243" width="6.44140625" style="1" customWidth="1"/>
    <col min="8244" max="8245" width="7.44140625" style="1" customWidth="1"/>
    <col min="8246" max="8248" width="6.44140625" style="1" customWidth="1"/>
    <col min="8249" max="8249" width="6" style="1" customWidth="1"/>
    <col min="8250" max="8475" width="11.44140625" style="1"/>
    <col min="8476" max="8476" width="40.44140625" style="1" customWidth="1"/>
    <col min="8477" max="8492" width="3.44140625" style="1" customWidth="1"/>
    <col min="8493" max="8493" width="33.109375" style="1" customWidth="1"/>
    <col min="8494" max="8499" width="6.44140625" style="1" customWidth="1"/>
    <col min="8500" max="8501" width="7.44140625" style="1" customWidth="1"/>
    <col min="8502" max="8504" width="6.44140625" style="1" customWidth="1"/>
    <col min="8505" max="8505" width="6" style="1" customWidth="1"/>
    <col min="8506" max="8731" width="11.44140625" style="1"/>
    <col min="8732" max="8732" width="40.44140625" style="1" customWidth="1"/>
    <col min="8733" max="8748" width="3.44140625" style="1" customWidth="1"/>
    <col min="8749" max="8749" width="33.109375" style="1" customWidth="1"/>
    <col min="8750" max="8755" width="6.44140625" style="1" customWidth="1"/>
    <col min="8756" max="8757" width="7.44140625" style="1" customWidth="1"/>
    <col min="8758" max="8760" width="6.44140625" style="1" customWidth="1"/>
    <col min="8761" max="8761" width="6" style="1" customWidth="1"/>
    <col min="8762" max="8987" width="11.44140625" style="1"/>
    <col min="8988" max="8988" width="40.44140625" style="1" customWidth="1"/>
    <col min="8989" max="9004" width="3.44140625" style="1" customWidth="1"/>
    <col min="9005" max="9005" width="33.109375" style="1" customWidth="1"/>
    <col min="9006" max="9011" width="6.44140625" style="1" customWidth="1"/>
    <col min="9012" max="9013" width="7.44140625" style="1" customWidth="1"/>
    <col min="9014" max="9016" width="6.44140625" style="1" customWidth="1"/>
    <col min="9017" max="9017" width="6" style="1" customWidth="1"/>
    <col min="9018" max="9243" width="11.44140625" style="1"/>
    <col min="9244" max="9244" width="40.44140625" style="1" customWidth="1"/>
    <col min="9245" max="9260" width="3.44140625" style="1" customWidth="1"/>
    <col min="9261" max="9261" width="33.109375" style="1" customWidth="1"/>
    <col min="9262" max="9267" width="6.44140625" style="1" customWidth="1"/>
    <col min="9268" max="9269" width="7.44140625" style="1" customWidth="1"/>
    <col min="9270" max="9272" width="6.44140625" style="1" customWidth="1"/>
    <col min="9273" max="9273" width="6" style="1" customWidth="1"/>
    <col min="9274" max="9499" width="11.44140625" style="1"/>
    <col min="9500" max="9500" width="40.44140625" style="1" customWidth="1"/>
    <col min="9501" max="9516" width="3.44140625" style="1" customWidth="1"/>
    <col min="9517" max="9517" width="33.109375" style="1" customWidth="1"/>
    <col min="9518" max="9523" width="6.44140625" style="1" customWidth="1"/>
    <col min="9524" max="9525" width="7.44140625" style="1" customWidth="1"/>
    <col min="9526" max="9528" width="6.44140625" style="1" customWidth="1"/>
    <col min="9529" max="9529" width="6" style="1" customWidth="1"/>
    <col min="9530" max="9755" width="11.44140625" style="1"/>
    <col min="9756" max="9756" width="40.44140625" style="1" customWidth="1"/>
    <col min="9757" max="9772" width="3.44140625" style="1" customWidth="1"/>
    <col min="9773" max="9773" width="33.109375" style="1" customWidth="1"/>
    <col min="9774" max="9779" width="6.44140625" style="1" customWidth="1"/>
    <col min="9780" max="9781" width="7.44140625" style="1" customWidth="1"/>
    <col min="9782" max="9784" width="6.44140625" style="1" customWidth="1"/>
    <col min="9785" max="9785" width="6" style="1" customWidth="1"/>
    <col min="9786" max="10011" width="11.44140625" style="1"/>
    <col min="10012" max="10012" width="40.44140625" style="1" customWidth="1"/>
    <col min="10013" max="10028" width="3.44140625" style="1" customWidth="1"/>
    <col min="10029" max="10029" width="33.109375" style="1" customWidth="1"/>
    <col min="10030" max="10035" width="6.44140625" style="1" customWidth="1"/>
    <col min="10036" max="10037" width="7.44140625" style="1" customWidth="1"/>
    <col min="10038" max="10040" width="6.44140625" style="1" customWidth="1"/>
    <col min="10041" max="10041" width="6" style="1" customWidth="1"/>
    <col min="10042" max="10267" width="11.44140625" style="1"/>
    <col min="10268" max="10268" width="40.44140625" style="1" customWidth="1"/>
    <col min="10269" max="10284" width="3.44140625" style="1" customWidth="1"/>
    <col min="10285" max="10285" width="33.109375" style="1" customWidth="1"/>
    <col min="10286" max="10291" width="6.44140625" style="1" customWidth="1"/>
    <col min="10292" max="10293" width="7.44140625" style="1" customWidth="1"/>
    <col min="10294" max="10296" width="6.44140625" style="1" customWidth="1"/>
    <col min="10297" max="10297" width="6" style="1" customWidth="1"/>
    <col min="10298" max="10523" width="11.44140625" style="1"/>
    <col min="10524" max="10524" width="40.44140625" style="1" customWidth="1"/>
    <col min="10525" max="10540" width="3.44140625" style="1" customWidth="1"/>
    <col min="10541" max="10541" width="33.109375" style="1" customWidth="1"/>
    <col min="10542" max="10547" width="6.44140625" style="1" customWidth="1"/>
    <col min="10548" max="10549" width="7.44140625" style="1" customWidth="1"/>
    <col min="10550" max="10552" width="6.44140625" style="1" customWidth="1"/>
    <col min="10553" max="10553" width="6" style="1" customWidth="1"/>
    <col min="10554" max="10779" width="11.44140625" style="1"/>
    <col min="10780" max="10780" width="40.44140625" style="1" customWidth="1"/>
    <col min="10781" max="10796" width="3.44140625" style="1" customWidth="1"/>
    <col min="10797" max="10797" width="33.109375" style="1" customWidth="1"/>
    <col min="10798" max="10803" width="6.44140625" style="1" customWidth="1"/>
    <col min="10804" max="10805" width="7.44140625" style="1" customWidth="1"/>
    <col min="10806" max="10808" width="6.44140625" style="1" customWidth="1"/>
    <col min="10809" max="10809" width="6" style="1" customWidth="1"/>
    <col min="10810" max="11035" width="11.44140625" style="1"/>
    <col min="11036" max="11036" width="40.44140625" style="1" customWidth="1"/>
    <col min="11037" max="11052" width="3.44140625" style="1" customWidth="1"/>
    <col min="11053" max="11053" width="33.109375" style="1" customWidth="1"/>
    <col min="11054" max="11059" width="6.44140625" style="1" customWidth="1"/>
    <col min="11060" max="11061" width="7.44140625" style="1" customWidth="1"/>
    <col min="11062" max="11064" width="6.44140625" style="1" customWidth="1"/>
    <col min="11065" max="11065" width="6" style="1" customWidth="1"/>
    <col min="11066" max="11291" width="11.44140625" style="1"/>
    <col min="11292" max="11292" width="40.44140625" style="1" customWidth="1"/>
    <col min="11293" max="11308" width="3.44140625" style="1" customWidth="1"/>
    <col min="11309" max="11309" width="33.109375" style="1" customWidth="1"/>
    <col min="11310" max="11315" width="6.44140625" style="1" customWidth="1"/>
    <col min="11316" max="11317" width="7.44140625" style="1" customWidth="1"/>
    <col min="11318" max="11320" width="6.44140625" style="1" customWidth="1"/>
    <col min="11321" max="11321" width="6" style="1" customWidth="1"/>
    <col min="11322" max="11547" width="11.44140625" style="1"/>
    <col min="11548" max="11548" width="40.44140625" style="1" customWidth="1"/>
    <col min="11549" max="11564" width="3.44140625" style="1" customWidth="1"/>
    <col min="11565" max="11565" width="33.109375" style="1" customWidth="1"/>
    <col min="11566" max="11571" width="6.44140625" style="1" customWidth="1"/>
    <col min="11572" max="11573" width="7.44140625" style="1" customWidth="1"/>
    <col min="11574" max="11576" width="6.44140625" style="1" customWidth="1"/>
    <col min="11577" max="11577" width="6" style="1" customWidth="1"/>
    <col min="11578" max="11803" width="11.44140625" style="1"/>
    <col min="11804" max="11804" width="40.44140625" style="1" customWidth="1"/>
    <col min="11805" max="11820" width="3.44140625" style="1" customWidth="1"/>
    <col min="11821" max="11821" width="33.109375" style="1" customWidth="1"/>
    <col min="11822" max="11827" width="6.44140625" style="1" customWidth="1"/>
    <col min="11828" max="11829" width="7.44140625" style="1" customWidth="1"/>
    <col min="11830" max="11832" width="6.44140625" style="1" customWidth="1"/>
    <col min="11833" max="11833" width="6" style="1" customWidth="1"/>
    <col min="11834" max="12059" width="11.44140625" style="1"/>
    <col min="12060" max="12060" width="40.44140625" style="1" customWidth="1"/>
    <col min="12061" max="12076" width="3.44140625" style="1" customWidth="1"/>
    <col min="12077" max="12077" width="33.109375" style="1" customWidth="1"/>
    <col min="12078" max="12083" width="6.44140625" style="1" customWidth="1"/>
    <col min="12084" max="12085" width="7.44140625" style="1" customWidth="1"/>
    <col min="12086" max="12088" width="6.44140625" style="1" customWidth="1"/>
    <col min="12089" max="12089" width="6" style="1" customWidth="1"/>
    <col min="12090" max="12315" width="11.44140625" style="1"/>
    <col min="12316" max="12316" width="40.44140625" style="1" customWidth="1"/>
    <col min="12317" max="12332" width="3.44140625" style="1" customWidth="1"/>
    <col min="12333" max="12333" width="33.109375" style="1" customWidth="1"/>
    <col min="12334" max="12339" width="6.44140625" style="1" customWidth="1"/>
    <col min="12340" max="12341" width="7.44140625" style="1" customWidth="1"/>
    <col min="12342" max="12344" width="6.44140625" style="1" customWidth="1"/>
    <col min="12345" max="12345" width="6" style="1" customWidth="1"/>
    <col min="12346" max="12571" width="11.44140625" style="1"/>
    <col min="12572" max="12572" width="40.44140625" style="1" customWidth="1"/>
    <col min="12573" max="12588" width="3.44140625" style="1" customWidth="1"/>
    <col min="12589" max="12589" width="33.109375" style="1" customWidth="1"/>
    <col min="12590" max="12595" width="6.44140625" style="1" customWidth="1"/>
    <col min="12596" max="12597" width="7.44140625" style="1" customWidth="1"/>
    <col min="12598" max="12600" width="6.44140625" style="1" customWidth="1"/>
    <col min="12601" max="12601" width="6" style="1" customWidth="1"/>
    <col min="12602" max="12827" width="11.44140625" style="1"/>
    <col min="12828" max="12828" width="40.44140625" style="1" customWidth="1"/>
    <col min="12829" max="12844" width="3.44140625" style="1" customWidth="1"/>
    <col min="12845" max="12845" width="33.109375" style="1" customWidth="1"/>
    <col min="12846" max="12851" width="6.44140625" style="1" customWidth="1"/>
    <col min="12852" max="12853" width="7.44140625" style="1" customWidth="1"/>
    <col min="12854" max="12856" width="6.44140625" style="1" customWidth="1"/>
    <col min="12857" max="12857" width="6" style="1" customWidth="1"/>
    <col min="12858" max="13083" width="11.44140625" style="1"/>
    <col min="13084" max="13084" width="40.44140625" style="1" customWidth="1"/>
    <col min="13085" max="13100" width="3.44140625" style="1" customWidth="1"/>
    <col min="13101" max="13101" width="33.109375" style="1" customWidth="1"/>
    <col min="13102" max="13107" width="6.44140625" style="1" customWidth="1"/>
    <col min="13108" max="13109" width="7.44140625" style="1" customWidth="1"/>
    <col min="13110" max="13112" width="6.44140625" style="1" customWidth="1"/>
    <col min="13113" max="13113" width="6" style="1" customWidth="1"/>
    <col min="13114" max="13339" width="11.44140625" style="1"/>
    <col min="13340" max="13340" width="40.44140625" style="1" customWidth="1"/>
    <col min="13341" max="13356" width="3.44140625" style="1" customWidth="1"/>
    <col min="13357" max="13357" width="33.109375" style="1" customWidth="1"/>
    <col min="13358" max="13363" width="6.44140625" style="1" customWidth="1"/>
    <col min="13364" max="13365" width="7.44140625" style="1" customWidth="1"/>
    <col min="13366" max="13368" width="6.44140625" style="1" customWidth="1"/>
    <col min="13369" max="13369" width="6" style="1" customWidth="1"/>
    <col min="13370" max="13595" width="11.44140625" style="1"/>
    <col min="13596" max="13596" width="40.44140625" style="1" customWidth="1"/>
    <col min="13597" max="13612" width="3.44140625" style="1" customWidth="1"/>
    <col min="13613" max="13613" width="33.109375" style="1" customWidth="1"/>
    <col min="13614" max="13619" width="6.44140625" style="1" customWidth="1"/>
    <col min="13620" max="13621" width="7.44140625" style="1" customWidth="1"/>
    <col min="13622" max="13624" width="6.44140625" style="1" customWidth="1"/>
    <col min="13625" max="13625" width="6" style="1" customWidth="1"/>
    <col min="13626" max="13851" width="11.44140625" style="1"/>
    <col min="13852" max="13852" width="40.44140625" style="1" customWidth="1"/>
    <col min="13853" max="13868" width="3.44140625" style="1" customWidth="1"/>
    <col min="13869" max="13869" width="33.109375" style="1" customWidth="1"/>
    <col min="13870" max="13875" width="6.44140625" style="1" customWidth="1"/>
    <col min="13876" max="13877" width="7.44140625" style="1" customWidth="1"/>
    <col min="13878" max="13880" width="6.44140625" style="1" customWidth="1"/>
    <col min="13881" max="13881" width="6" style="1" customWidth="1"/>
    <col min="13882" max="14107" width="11.44140625" style="1"/>
    <col min="14108" max="14108" width="40.44140625" style="1" customWidth="1"/>
    <col min="14109" max="14124" width="3.44140625" style="1" customWidth="1"/>
    <col min="14125" max="14125" width="33.109375" style="1" customWidth="1"/>
    <col min="14126" max="14131" width="6.44140625" style="1" customWidth="1"/>
    <col min="14132" max="14133" width="7.44140625" style="1" customWidth="1"/>
    <col min="14134" max="14136" width="6.44140625" style="1" customWidth="1"/>
    <col min="14137" max="14137" width="6" style="1" customWidth="1"/>
    <col min="14138" max="14363" width="11.44140625" style="1"/>
    <col min="14364" max="14364" width="40.44140625" style="1" customWidth="1"/>
    <col min="14365" max="14380" width="3.44140625" style="1" customWidth="1"/>
    <col min="14381" max="14381" width="33.109375" style="1" customWidth="1"/>
    <col min="14382" max="14387" width="6.44140625" style="1" customWidth="1"/>
    <col min="14388" max="14389" width="7.44140625" style="1" customWidth="1"/>
    <col min="14390" max="14392" width="6.44140625" style="1" customWidth="1"/>
    <col min="14393" max="14393" width="6" style="1" customWidth="1"/>
    <col min="14394" max="14619" width="11.44140625" style="1"/>
    <col min="14620" max="14620" width="40.44140625" style="1" customWidth="1"/>
    <col min="14621" max="14636" width="3.44140625" style="1" customWidth="1"/>
    <col min="14637" max="14637" width="33.109375" style="1" customWidth="1"/>
    <col min="14638" max="14643" width="6.44140625" style="1" customWidth="1"/>
    <col min="14644" max="14645" width="7.44140625" style="1" customWidth="1"/>
    <col min="14646" max="14648" width="6.44140625" style="1" customWidth="1"/>
    <col min="14649" max="14649" width="6" style="1" customWidth="1"/>
    <col min="14650" max="14875" width="11.44140625" style="1"/>
    <col min="14876" max="14876" width="40.44140625" style="1" customWidth="1"/>
    <col min="14877" max="14892" width="3.44140625" style="1" customWidth="1"/>
    <col min="14893" max="14893" width="33.109375" style="1" customWidth="1"/>
    <col min="14894" max="14899" width="6.44140625" style="1" customWidth="1"/>
    <col min="14900" max="14901" width="7.44140625" style="1" customWidth="1"/>
    <col min="14902" max="14904" width="6.44140625" style="1" customWidth="1"/>
    <col min="14905" max="14905" width="6" style="1" customWidth="1"/>
    <col min="14906" max="15131" width="11.44140625" style="1"/>
    <col min="15132" max="15132" width="40.44140625" style="1" customWidth="1"/>
    <col min="15133" max="15148" width="3.44140625" style="1" customWidth="1"/>
    <col min="15149" max="15149" width="33.109375" style="1" customWidth="1"/>
    <col min="15150" max="15155" width="6.44140625" style="1" customWidth="1"/>
    <col min="15156" max="15157" width="7.44140625" style="1" customWidth="1"/>
    <col min="15158" max="15160" width="6.44140625" style="1" customWidth="1"/>
    <col min="15161" max="15161" width="6" style="1" customWidth="1"/>
    <col min="15162" max="15387" width="11.44140625" style="1"/>
    <col min="15388" max="15388" width="40.44140625" style="1" customWidth="1"/>
    <col min="15389" max="15404" width="3.44140625" style="1" customWidth="1"/>
    <col min="15405" max="15405" width="33.109375" style="1" customWidth="1"/>
    <col min="15406" max="15411" width="6.44140625" style="1" customWidth="1"/>
    <col min="15412" max="15413" width="7.44140625" style="1" customWidth="1"/>
    <col min="15414" max="15416" width="6.44140625" style="1" customWidth="1"/>
    <col min="15417" max="15417" width="6" style="1" customWidth="1"/>
    <col min="15418" max="15643" width="11.44140625" style="1"/>
    <col min="15644" max="15644" width="40.44140625" style="1" customWidth="1"/>
    <col min="15645" max="15660" width="3.44140625" style="1" customWidth="1"/>
    <col min="15661" max="15661" width="33.109375" style="1" customWidth="1"/>
    <col min="15662" max="15667" width="6.44140625" style="1" customWidth="1"/>
    <col min="15668" max="15669" width="7.44140625" style="1" customWidth="1"/>
    <col min="15670" max="15672" width="6.44140625" style="1" customWidth="1"/>
    <col min="15673" max="15673" width="6" style="1" customWidth="1"/>
    <col min="15674" max="15899" width="11.44140625" style="1"/>
    <col min="15900" max="15900" width="40.44140625" style="1" customWidth="1"/>
    <col min="15901" max="15916" width="3.44140625" style="1" customWidth="1"/>
    <col min="15917" max="15917" width="33.109375" style="1" customWidth="1"/>
    <col min="15918" max="15923" width="6.44140625" style="1" customWidth="1"/>
    <col min="15924" max="15925" width="7.44140625" style="1" customWidth="1"/>
    <col min="15926" max="15928" width="6.44140625" style="1" customWidth="1"/>
    <col min="15929" max="15929" width="6" style="1" customWidth="1"/>
    <col min="15930" max="16155" width="11.44140625" style="1"/>
    <col min="16156" max="16156" width="40.44140625" style="1" customWidth="1"/>
    <col min="16157" max="16172" width="3.44140625" style="1" customWidth="1"/>
    <col min="16173" max="16173" width="33.109375" style="1" customWidth="1"/>
    <col min="16174" max="16179" width="6.44140625" style="1" customWidth="1"/>
    <col min="16180" max="16181" width="7.44140625" style="1" customWidth="1"/>
    <col min="16182" max="16184" width="6.44140625" style="1" customWidth="1"/>
    <col min="16185" max="16185" width="6" style="1" customWidth="1"/>
    <col min="16186" max="16384" width="11.44140625" style="1"/>
  </cols>
  <sheetData>
    <row r="1" spans="1:73" ht="15.6" x14ac:dyDescent="0.3">
      <c r="A1" s="402" t="s">
        <v>0</v>
      </c>
      <c r="B1" s="402"/>
      <c r="C1" s="402"/>
      <c r="D1" s="402"/>
      <c r="E1" s="402"/>
      <c r="F1" s="402"/>
      <c r="G1" s="402"/>
      <c r="H1" s="402"/>
      <c r="I1" s="402"/>
      <c r="J1" s="402"/>
      <c r="K1" s="402"/>
      <c r="L1" s="402"/>
      <c r="M1" s="402"/>
      <c r="N1" s="402"/>
      <c r="O1" s="402"/>
      <c r="P1" s="402"/>
      <c r="Q1" s="402"/>
      <c r="R1" s="402"/>
      <c r="S1" s="402"/>
      <c r="T1" s="402"/>
      <c r="U1" s="402"/>
      <c r="V1" s="402"/>
      <c r="W1" s="402"/>
      <c r="X1" s="402"/>
      <c r="Y1" s="402"/>
      <c r="Z1" s="402"/>
      <c r="AA1" s="402"/>
      <c r="AB1" s="402"/>
      <c r="AC1" s="402"/>
      <c r="AD1" s="402"/>
      <c r="AE1" s="402"/>
      <c r="AF1" s="402"/>
      <c r="AG1" s="402"/>
      <c r="AH1" s="402"/>
      <c r="AI1" s="402"/>
      <c r="AJ1" s="402"/>
      <c r="AK1" s="402"/>
      <c r="AL1" s="402"/>
      <c r="AM1" s="402"/>
      <c r="AN1" s="402"/>
      <c r="AO1" s="402"/>
      <c r="AP1" s="402"/>
      <c r="AQ1" s="402"/>
      <c r="AR1" s="402"/>
      <c r="AS1" s="402"/>
      <c r="AT1" s="402"/>
      <c r="AU1" s="402"/>
      <c r="AV1" s="402"/>
      <c r="AW1" s="402"/>
      <c r="AX1" s="402"/>
      <c r="AY1" s="402"/>
      <c r="AZ1" s="402"/>
      <c r="BA1" s="402"/>
      <c r="BB1" s="402"/>
      <c r="BC1" s="402"/>
      <c r="BD1" s="402"/>
      <c r="BE1" s="402"/>
    </row>
    <row r="2" spans="1:73" ht="15.6" x14ac:dyDescent="0.3">
      <c r="A2" s="402" t="s">
        <v>1</v>
      </c>
      <c r="B2" s="402"/>
      <c r="C2" s="402"/>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c r="AL2" s="402"/>
      <c r="AM2" s="402"/>
      <c r="AN2" s="402"/>
      <c r="AO2" s="402"/>
      <c r="AP2" s="402"/>
      <c r="AQ2" s="402"/>
      <c r="AR2" s="402"/>
      <c r="AS2" s="402"/>
      <c r="AT2" s="402"/>
      <c r="AU2" s="402"/>
      <c r="AV2" s="402"/>
      <c r="AW2" s="402"/>
      <c r="AX2" s="402"/>
      <c r="AY2" s="402"/>
      <c r="AZ2" s="402"/>
      <c r="BA2" s="402"/>
      <c r="BB2" s="402"/>
      <c r="BC2" s="402"/>
      <c r="BD2" s="402"/>
      <c r="BE2" s="402"/>
    </row>
    <row r="3" spans="1:73" ht="15.6" x14ac:dyDescent="0.3">
      <c r="A3" s="402" t="s">
        <v>154</v>
      </c>
      <c r="B3" s="402"/>
      <c r="C3" s="402"/>
      <c r="D3" s="402"/>
      <c r="E3" s="402"/>
      <c r="F3" s="402"/>
      <c r="G3" s="402"/>
      <c r="H3" s="402"/>
      <c r="I3" s="402"/>
      <c r="J3" s="402"/>
      <c r="K3" s="402"/>
      <c r="L3" s="402"/>
      <c r="M3" s="402"/>
      <c r="N3" s="402"/>
      <c r="O3" s="402"/>
      <c r="P3" s="402"/>
      <c r="Q3" s="402"/>
      <c r="R3" s="402"/>
      <c r="S3" s="402"/>
      <c r="T3" s="402"/>
      <c r="U3" s="402"/>
      <c r="V3" s="402"/>
      <c r="W3" s="402"/>
      <c r="X3" s="402"/>
      <c r="Y3" s="402"/>
      <c r="Z3" s="402"/>
      <c r="AA3" s="402"/>
      <c r="AB3" s="402"/>
      <c r="AC3" s="402"/>
      <c r="AD3" s="402"/>
      <c r="AE3" s="402"/>
      <c r="AF3" s="402"/>
      <c r="AG3" s="402"/>
      <c r="AH3" s="402"/>
      <c r="AI3" s="402"/>
      <c r="AJ3" s="402"/>
      <c r="AK3" s="402"/>
      <c r="AL3" s="402"/>
      <c r="AM3" s="402"/>
      <c r="AN3" s="402"/>
      <c r="AO3" s="402"/>
      <c r="AP3" s="402"/>
      <c r="AQ3" s="402"/>
      <c r="AR3" s="402"/>
      <c r="AS3" s="402"/>
      <c r="AT3" s="402"/>
      <c r="AU3" s="402"/>
      <c r="AV3" s="402"/>
      <c r="AW3" s="402"/>
      <c r="AX3" s="402"/>
      <c r="AY3" s="402"/>
      <c r="AZ3" s="402"/>
      <c r="BA3" s="402"/>
      <c r="BB3" s="402"/>
      <c r="BC3" s="402"/>
      <c r="BD3" s="402"/>
      <c r="BE3" s="402"/>
    </row>
    <row r="4" spans="1:73" ht="15.6" x14ac:dyDescent="0.3">
      <c r="A4" s="402" t="s">
        <v>155</v>
      </c>
      <c r="B4" s="402"/>
      <c r="C4" s="402"/>
      <c r="D4" s="402"/>
      <c r="E4" s="402"/>
      <c r="F4" s="402"/>
      <c r="G4" s="402"/>
      <c r="H4" s="402"/>
      <c r="I4" s="402"/>
      <c r="J4" s="402"/>
      <c r="K4" s="402"/>
      <c r="L4" s="402"/>
      <c r="M4" s="402"/>
      <c r="N4" s="402"/>
      <c r="O4" s="402"/>
      <c r="P4" s="402"/>
      <c r="Q4" s="402"/>
      <c r="R4" s="402"/>
      <c r="S4" s="402"/>
      <c r="T4" s="402"/>
      <c r="U4" s="402"/>
      <c r="V4" s="402"/>
      <c r="W4" s="402"/>
      <c r="X4" s="402"/>
      <c r="Y4" s="402"/>
      <c r="Z4" s="402"/>
      <c r="AA4" s="402"/>
      <c r="AB4" s="402"/>
      <c r="AC4" s="402"/>
      <c r="AD4" s="402"/>
      <c r="AE4" s="402"/>
      <c r="AF4" s="402"/>
      <c r="AG4" s="402"/>
      <c r="AH4" s="402"/>
      <c r="AI4" s="402"/>
      <c r="AJ4" s="402"/>
      <c r="AK4" s="402"/>
      <c r="AL4" s="402"/>
      <c r="AM4" s="402"/>
      <c r="AN4" s="402"/>
      <c r="AO4" s="402"/>
      <c r="AP4" s="402"/>
      <c r="AQ4" s="402"/>
      <c r="AR4" s="402"/>
      <c r="AS4" s="402"/>
      <c r="AT4" s="402"/>
      <c r="AU4" s="402"/>
      <c r="AV4" s="402"/>
      <c r="AW4" s="402"/>
      <c r="AX4" s="402"/>
      <c r="AY4" s="402"/>
      <c r="AZ4" s="402"/>
      <c r="BA4" s="402"/>
      <c r="BB4" s="402"/>
      <c r="BC4" s="402"/>
      <c r="BD4" s="402"/>
      <c r="BE4" s="402"/>
    </row>
    <row r="5" spans="1:73" x14ac:dyDescent="0.3">
      <c r="A5" s="401"/>
      <c r="B5" s="401"/>
      <c r="C5" s="401"/>
      <c r="D5" s="401"/>
      <c r="E5" s="401"/>
      <c r="F5" s="401"/>
      <c r="G5" s="401"/>
      <c r="H5" s="401"/>
      <c r="I5" s="401"/>
      <c r="J5" s="401"/>
      <c r="K5" s="401"/>
      <c r="L5" s="401"/>
      <c r="M5" s="401"/>
      <c r="N5" s="401"/>
      <c r="O5" s="401"/>
      <c r="P5" s="401"/>
      <c r="Q5" s="401"/>
      <c r="R5" s="401"/>
      <c r="S5" s="401"/>
      <c r="T5" s="401"/>
      <c r="U5" s="401"/>
      <c r="V5" s="401"/>
      <c r="W5" s="401"/>
      <c r="X5" s="401"/>
      <c r="Y5" s="401"/>
      <c r="Z5" s="401"/>
      <c r="AA5" s="401"/>
      <c r="AB5" s="401"/>
      <c r="AC5" s="401"/>
      <c r="AD5" s="401"/>
      <c r="AE5" s="401"/>
      <c r="AF5" s="401"/>
      <c r="AG5" s="401"/>
      <c r="AH5" s="401"/>
      <c r="AI5" s="401"/>
      <c r="AJ5" s="401"/>
      <c r="AK5" s="401"/>
      <c r="AL5" s="401"/>
      <c r="AM5" s="401"/>
      <c r="AN5" s="401"/>
      <c r="AO5" s="401"/>
      <c r="AP5" s="401"/>
      <c r="AQ5" s="401"/>
      <c r="AR5" s="401"/>
      <c r="AS5" s="401"/>
      <c r="AT5" s="401"/>
      <c r="AU5" s="401"/>
      <c r="AV5" s="401"/>
      <c r="AW5" s="401"/>
      <c r="AX5" s="401"/>
      <c r="AY5" s="401"/>
      <c r="AZ5" s="401"/>
      <c r="BA5" s="401"/>
      <c r="BB5" s="401"/>
      <c r="BC5" s="401"/>
      <c r="BD5" s="401"/>
      <c r="BE5" s="401"/>
    </row>
    <row r="6" spans="1:73" x14ac:dyDescent="0.3">
      <c r="A6" s="401"/>
      <c r="B6" s="401"/>
      <c r="C6" s="401"/>
      <c r="D6" s="401"/>
      <c r="E6" s="401"/>
      <c r="F6" s="401"/>
      <c r="G6" s="401"/>
      <c r="H6" s="401"/>
      <c r="I6" s="401"/>
      <c r="J6" s="401"/>
      <c r="K6" s="401"/>
      <c r="L6" s="401"/>
      <c r="M6" s="401"/>
      <c r="N6" s="401"/>
      <c r="O6" s="401"/>
      <c r="P6" s="401"/>
      <c r="Q6" s="401"/>
      <c r="R6" s="401"/>
      <c r="S6" s="401"/>
      <c r="T6" s="401"/>
      <c r="U6" s="401"/>
      <c r="V6" s="401"/>
      <c r="W6" s="401"/>
      <c r="X6" s="401"/>
      <c r="Y6" s="401"/>
      <c r="Z6" s="401"/>
      <c r="AA6" s="401"/>
      <c r="AB6" s="401"/>
      <c r="AC6" s="401"/>
      <c r="AD6" s="401"/>
      <c r="AE6" s="401"/>
      <c r="AF6" s="401"/>
      <c r="AG6" s="401"/>
      <c r="AH6" s="401"/>
      <c r="AI6" s="401"/>
      <c r="AJ6" s="401"/>
      <c r="AK6" s="401"/>
      <c r="AL6" s="401"/>
      <c r="AM6" s="401"/>
      <c r="AN6" s="401"/>
      <c r="AO6" s="401"/>
      <c r="AP6" s="401"/>
      <c r="AQ6" s="401"/>
      <c r="AR6" s="401"/>
      <c r="AS6" s="401"/>
      <c r="AT6" s="401"/>
      <c r="AU6" s="401"/>
      <c r="AV6" s="401"/>
      <c r="AW6" s="401"/>
      <c r="AX6" s="401"/>
      <c r="AY6" s="401"/>
      <c r="AZ6" s="401"/>
      <c r="BA6" s="401"/>
      <c r="BB6" s="401"/>
      <c r="BC6" s="401"/>
      <c r="BD6" s="401"/>
      <c r="BE6" s="401"/>
    </row>
    <row r="7" spans="1:73" x14ac:dyDescent="0.3">
      <c r="A7" s="403" t="s">
        <v>130</v>
      </c>
      <c r="B7" s="403"/>
      <c r="C7" s="403"/>
      <c r="D7" s="403"/>
      <c r="E7" s="403"/>
      <c r="F7" s="403"/>
      <c r="G7" s="403"/>
      <c r="H7" s="403"/>
      <c r="I7" s="403"/>
      <c r="J7" s="403"/>
      <c r="K7" s="403"/>
      <c r="L7" s="403"/>
      <c r="M7" s="403"/>
      <c r="N7" s="403"/>
      <c r="O7" s="403"/>
      <c r="P7" s="403"/>
      <c r="Q7" s="403"/>
      <c r="R7" s="403"/>
      <c r="S7" s="403"/>
      <c r="T7" s="403"/>
      <c r="U7" s="403"/>
      <c r="V7" s="403"/>
      <c r="W7" s="403"/>
      <c r="X7" s="403"/>
      <c r="Y7" s="403"/>
      <c r="Z7" s="403"/>
      <c r="AA7" s="403"/>
      <c r="AB7" s="403"/>
      <c r="AC7" s="403"/>
      <c r="AD7" s="403"/>
      <c r="AE7" s="403"/>
      <c r="AF7" s="403"/>
      <c r="AG7" s="403"/>
      <c r="AH7" s="403"/>
      <c r="AI7" s="403"/>
      <c r="AJ7" s="403"/>
      <c r="AK7" s="403"/>
      <c r="AL7" s="403"/>
      <c r="AM7" s="403"/>
      <c r="AN7" s="403"/>
      <c r="AO7" s="403"/>
      <c r="AP7" s="403"/>
      <c r="AQ7" s="403"/>
      <c r="AR7" s="403"/>
      <c r="AS7" s="403"/>
      <c r="AT7" s="403"/>
      <c r="AU7" s="403"/>
      <c r="AV7" s="403"/>
      <c r="AW7" s="403"/>
      <c r="AX7" s="403"/>
      <c r="AY7" s="403"/>
      <c r="AZ7" s="403"/>
      <c r="BA7" s="403"/>
      <c r="BB7" s="403"/>
      <c r="BC7" s="403"/>
      <c r="BD7" s="403"/>
      <c r="BE7" s="403"/>
    </row>
    <row r="8" spans="1:73" x14ac:dyDescent="0.3">
      <c r="A8" s="403"/>
      <c r="B8" s="403"/>
      <c r="C8" s="403"/>
      <c r="D8" s="403"/>
      <c r="E8" s="403"/>
      <c r="F8" s="403"/>
      <c r="G8" s="403"/>
      <c r="H8" s="403"/>
      <c r="I8" s="403"/>
      <c r="J8" s="403"/>
      <c r="K8" s="403"/>
      <c r="L8" s="403"/>
      <c r="M8" s="403"/>
      <c r="N8" s="403"/>
      <c r="O8" s="403"/>
      <c r="P8" s="403"/>
      <c r="Q8" s="403"/>
      <c r="R8" s="403"/>
      <c r="S8" s="403"/>
      <c r="T8" s="403"/>
      <c r="U8" s="403"/>
      <c r="V8" s="403"/>
      <c r="W8" s="403"/>
      <c r="X8" s="403"/>
      <c r="Y8" s="403"/>
      <c r="Z8" s="403"/>
      <c r="AA8" s="403"/>
      <c r="AB8" s="403"/>
      <c r="AC8" s="403"/>
      <c r="AD8" s="403"/>
      <c r="AE8" s="403"/>
      <c r="AF8" s="403"/>
      <c r="AG8" s="403"/>
      <c r="AH8" s="403"/>
      <c r="AI8" s="403"/>
      <c r="AJ8" s="403"/>
      <c r="AK8" s="403"/>
      <c r="AL8" s="403"/>
      <c r="AM8" s="403"/>
      <c r="AN8" s="403"/>
      <c r="AO8" s="403"/>
      <c r="AP8" s="403"/>
      <c r="AQ8" s="403"/>
      <c r="AR8" s="403"/>
      <c r="AS8" s="403"/>
      <c r="AT8" s="403"/>
      <c r="AU8" s="403"/>
      <c r="AV8" s="403"/>
      <c r="AW8" s="403"/>
      <c r="AX8" s="403"/>
      <c r="AY8" s="403"/>
      <c r="AZ8" s="403"/>
      <c r="BA8" s="403"/>
      <c r="BB8" s="403"/>
      <c r="BC8" s="403"/>
      <c r="BD8" s="403"/>
      <c r="BE8" s="403"/>
    </row>
    <row r="9" spans="1:73" x14ac:dyDescent="0.3">
      <c r="AI9" s="2"/>
      <c r="AJ9" s="2"/>
      <c r="AK9" s="2"/>
      <c r="AL9" s="2"/>
      <c r="AS9" s="4"/>
      <c r="AT9" s="4"/>
      <c r="AU9" s="4"/>
      <c r="AV9" s="4"/>
      <c r="AW9" s="4"/>
      <c r="AX9" s="4"/>
      <c r="AY9" s="4"/>
      <c r="AZ9" s="4"/>
      <c r="BA9" s="4"/>
      <c r="BB9" s="4"/>
      <c r="BC9" s="4"/>
      <c r="BD9" s="4"/>
      <c r="BE9" s="4"/>
    </row>
    <row r="10" spans="1:73" x14ac:dyDescent="0.3">
      <c r="A10" s="404" t="s">
        <v>131</v>
      </c>
      <c r="B10" s="405">
        <v>1</v>
      </c>
      <c r="C10" s="406"/>
      <c r="D10" s="406"/>
      <c r="E10" s="407"/>
      <c r="F10" s="405">
        <v>2</v>
      </c>
      <c r="G10" s="406"/>
      <c r="H10" s="406"/>
      <c r="I10" s="407"/>
      <c r="J10" s="405">
        <v>3</v>
      </c>
      <c r="K10" s="406"/>
      <c r="L10" s="406"/>
      <c r="M10" s="407"/>
      <c r="N10" s="405">
        <v>4</v>
      </c>
      <c r="O10" s="406"/>
      <c r="P10" s="406"/>
      <c r="Q10" s="407"/>
      <c r="R10" s="405">
        <v>5</v>
      </c>
      <c r="S10" s="406"/>
      <c r="T10" s="406"/>
      <c r="U10" s="407"/>
      <c r="V10" s="405">
        <v>6</v>
      </c>
      <c r="W10" s="406"/>
      <c r="X10" s="406"/>
      <c r="Y10" s="407"/>
      <c r="Z10" s="405">
        <v>7</v>
      </c>
      <c r="AA10" s="406"/>
      <c r="AB10" s="406"/>
      <c r="AC10" s="407"/>
      <c r="AD10" s="405">
        <v>8</v>
      </c>
      <c r="AE10" s="406"/>
      <c r="AF10" s="406"/>
      <c r="AG10" s="407"/>
      <c r="AH10" s="409" t="s">
        <v>132</v>
      </c>
      <c r="AI10" s="410" t="s">
        <v>133</v>
      </c>
      <c r="AJ10" s="410"/>
      <c r="AK10" s="410"/>
      <c r="AL10" s="410"/>
      <c r="AM10" s="410"/>
      <c r="AN10" s="410"/>
      <c r="AO10" s="410"/>
      <c r="AP10" s="410"/>
      <c r="AQ10" s="410"/>
      <c r="AR10" s="410"/>
      <c r="AS10" s="410"/>
      <c r="AT10" s="410"/>
      <c r="AU10" s="410"/>
      <c r="AV10" s="410"/>
      <c r="AW10" s="410"/>
      <c r="AX10" s="410"/>
      <c r="AY10" s="410"/>
      <c r="AZ10" s="410"/>
      <c r="BA10" s="410"/>
      <c r="BB10" s="410"/>
      <c r="BC10" s="410"/>
      <c r="BD10" s="410"/>
      <c r="BE10" s="5"/>
    </row>
    <row r="11" spans="1:73" x14ac:dyDescent="0.3">
      <c r="A11" s="404"/>
      <c r="B11" s="6">
        <v>1</v>
      </c>
      <c r="C11" s="6">
        <v>2</v>
      </c>
      <c r="D11" s="6">
        <v>3</v>
      </c>
      <c r="E11" s="6">
        <v>4</v>
      </c>
      <c r="F11" s="6">
        <v>1</v>
      </c>
      <c r="G11" s="6">
        <v>2</v>
      </c>
      <c r="H11" s="6">
        <v>3</v>
      </c>
      <c r="I11" s="6">
        <v>4</v>
      </c>
      <c r="J11" s="6">
        <v>1</v>
      </c>
      <c r="K11" s="6">
        <v>2</v>
      </c>
      <c r="L11" s="6">
        <v>3</v>
      </c>
      <c r="M11" s="6">
        <v>4</v>
      </c>
      <c r="N11" s="6">
        <v>1</v>
      </c>
      <c r="O11" s="6">
        <v>2</v>
      </c>
      <c r="P11" s="6">
        <v>3</v>
      </c>
      <c r="Q11" s="6">
        <v>4</v>
      </c>
      <c r="R11" s="6">
        <v>1</v>
      </c>
      <c r="S11" s="6">
        <v>2</v>
      </c>
      <c r="T11" s="6">
        <v>3</v>
      </c>
      <c r="U11" s="6">
        <v>4</v>
      </c>
      <c r="V11" s="6">
        <v>1</v>
      </c>
      <c r="W11" s="6">
        <v>2</v>
      </c>
      <c r="X11" s="6">
        <v>3</v>
      </c>
      <c r="Y11" s="6">
        <v>4</v>
      </c>
      <c r="Z11" s="6">
        <v>1</v>
      </c>
      <c r="AA11" s="6">
        <v>2</v>
      </c>
      <c r="AB11" s="6">
        <v>3</v>
      </c>
      <c r="AC11" s="6">
        <v>4</v>
      </c>
      <c r="AD11" s="6">
        <v>1</v>
      </c>
      <c r="AE11" s="6">
        <v>2</v>
      </c>
      <c r="AF11" s="6">
        <v>3</v>
      </c>
      <c r="AG11" s="6">
        <v>4</v>
      </c>
      <c r="AH11" s="409"/>
      <c r="AI11" s="408" t="s">
        <v>156</v>
      </c>
      <c r="AJ11" s="408" t="s">
        <v>157</v>
      </c>
      <c r="AK11" s="408" t="s">
        <v>158</v>
      </c>
      <c r="AL11" s="408" t="s">
        <v>159</v>
      </c>
      <c r="AM11" s="408" t="s">
        <v>160</v>
      </c>
      <c r="AN11" s="408" t="s">
        <v>161</v>
      </c>
      <c r="AO11" s="408" t="s">
        <v>162</v>
      </c>
      <c r="AP11" s="408" t="s">
        <v>163</v>
      </c>
      <c r="AQ11" s="408" t="s">
        <v>164</v>
      </c>
      <c r="AR11" s="408" t="s">
        <v>165</v>
      </c>
      <c r="AS11" s="408" t="s">
        <v>166</v>
      </c>
      <c r="AT11" s="408" t="s">
        <v>167</v>
      </c>
      <c r="AU11" s="408" t="s">
        <v>168</v>
      </c>
      <c r="AV11" s="408" t="s">
        <v>169</v>
      </c>
      <c r="AW11" s="408" t="s">
        <v>170</v>
      </c>
      <c r="AX11" s="408" t="s">
        <v>171</v>
      </c>
      <c r="AY11" s="408" t="s">
        <v>172</v>
      </c>
      <c r="AZ11" s="408" t="s">
        <v>173</v>
      </c>
      <c r="BA11" s="408" t="s">
        <v>29</v>
      </c>
      <c r="BB11" s="408" t="s">
        <v>28</v>
      </c>
      <c r="BC11" s="408" t="s">
        <v>174</v>
      </c>
      <c r="BD11" s="408" t="s">
        <v>175</v>
      </c>
      <c r="BE11" s="7"/>
    </row>
    <row r="12" spans="1:73" s="3" customFormat="1" ht="34.35" customHeight="1" x14ac:dyDescent="0.3">
      <c r="A12" s="404"/>
      <c r="B12" s="404"/>
      <c r="C12" s="404"/>
      <c r="D12" s="404"/>
      <c r="E12" s="404"/>
      <c r="F12" s="404"/>
      <c r="G12" s="404"/>
      <c r="H12" s="404"/>
      <c r="I12" s="404"/>
      <c r="J12" s="404"/>
      <c r="K12" s="404"/>
      <c r="L12" s="404"/>
      <c r="M12" s="404"/>
      <c r="N12" s="404"/>
      <c r="O12" s="404"/>
      <c r="P12" s="404"/>
      <c r="Q12" s="404"/>
      <c r="R12" s="404"/>
      <c r="S12" s="404"/>
      <c r="T12" s="404"/>
      <c r="U12" s="404"/>
      <c r="V12" s="404"/>
      <c r="W12" s="404"/>
      <c r="X12" s="404"/>
      <c r="Y12" s="404"/>
      <c r="Z12" s="404"/>
      <c r="AA12" s="404"/>
      <c r="AB12" s="404"/>
      <c r="AC12" s="404"/>
      <c r="AD12" s="404"/>
      <c r="AE12" s="404"/>
      <c r="AF12" s="404"/>
      <c r="AG12" s="404"/>
      <c r="AH12" s="409"/>
      <c r="AI12" s="408"/>
      <c r="AJ12" s="408"/>
      <c r="AK12" s="408"/>
      <c r="AL12" s="408"/>
      <c r="AM12" s="408"/>
      <c r="AN12" s="408"/>
      <c r="AO12" s="408"/>
      <c r="AP12" s="408"/>
      <c r="AQ12" s="408"/>
      <c r="AR12" s="408"/>
      <c r="AS12" s="408"/>
      <c r="AT12" s="408"/>
      <c r="AU12" s="408"/>
      <c r="AV12" s="408"/>
      <c r="AW12" s="408"/>
      <c r="AX12" s="408"/>
      <c r="AY12" s="408"/>
      <c r="AZ12" s="408"/>
      <c r="BA12" s="408"/>
      <c r="BB12" s="408"/>
      <c r="BC12" s="408"/>
      <c r="BD12" s="408"/>
      <c r="BE12" s="7"/>
    </row>
    <row r="13" spans="1:73" x14ac:dyDescent="0.3">
      <c r="A13" s="8" t="s">
        <v>176</v>
      </c>
      <c r="B13" s="9"/>
      <c r="C13" s="9"/>
      <c r="D13" s="9"/>
      <c r="E13" s="9"/>
      <c r="F13" s="9"/>
      <c r="G13" s="9"/>
      <c r="H13" s="9"/>
      <c r="I13" s="9"/>
      <c r="J13" s="9"/>
      <c r="K13" s="9"/>
      <c r="L13" s="9"/>
      <c r="M13" s="9"/>
      <c r="N13" s="9"/>
      <c r="O13" s="9"/>
      <c r="P13" s="9"/>
      <c r="Q13" s="9"/>
      <c r="R13" s="9"/>
      <c r="S13" s="9"/>
      <c r="T13" s="9"/>
      <c r="U13" s="9"/>
      <c r="V13" s="9"/>
      <c r="W13" s="9"/>
      <c r="X13" s="9"/>
      <c r="Y13" s="9"/>
      <c r="Z13" s="9"/>
      <c r="AA13" s="9"/>
      <c r="AB13" s="9"/>
      <c r="AC13" s="9"/>
      <c r="AD13" s="9"/>
      <c r="AE13" s="9"/>
      <c r="AF13" s="9"/>
      <c r="AG13" s="9"/>
      <c r="AH13" s="10"/>
      <c r="AI13" s="11"/>
      <c r="AJ13" s="11"/>
      <c r="AK13" s="11"/>
      <c r="AL13" s="11"/>
      <c r="AM13" s="11"/>
      <c r="AN13" s="11"/>
      <c r="AO13" s="11"/>
      <c r="AP13" s="11"/>
      <c r="AQ13" s="11"/>
      <c r="AR13" s="11"/>
      <c r="AS13" s="11"/>
      <c r="AT13" s="11"/>
      <c r="AU13" s="11"/>
      <c r="AV13" s="11"/>
      <c r="AW13" s="11"/>
      <c r="AX13" s="11"/>
      <c r="AY13" s="11"/>
      <c r="AZ13" s="11"/>
      <c r="BA13" s="11"/>
      <c r="BB13" s="11"/>
      <c r="BC13" s="11"/>
      <c r="BD13" s="11"/>
      <c r="BE13" s="12"/>
    </row>
    <row r="14" spans="1:73" ht="179.4" x14ac:dyDescent="0.2">
      <c r="A14" s="8" t="s">
        <v>177</v>
      </c>
      <c r="B14" s="9">
        <v>1</v>
      </c>
      <c r="C14" s="9">
        <v>1</v>
      </c>
      <c r="D14" s="9">
        <v>1</v>
      </c>
      <c r="E14" s="9">
        <v>1</v>
      </c>
      <c r="F14" s="9">
        <v>1</v>
      </c>
      <c r="G14" s="9">
        <v>1</v>
      </c>
      <c r="H14" s="9">
        <v>1</v>
      </c>
      <c r="I14" s="9">
        <v>1</v>
      </c>
      <c r="J14" s="9">
        <v>1</v>
      </c>
      <c r="K14" s="9">
        <v>1</v>
      </c>
      <c r="L14" s="9">
        <v>1</v>
      </c>
      <c r="M14" s="9">
        <v>1</v>
      </c>
      <c r="N14" s="9">
        <v>1</v>
      </c>
      <c r="O14" s="9">
        <v>1</v>
      </c>
      <c r="P14" s="9">
        <v>1</v>
      </c>
      <c r="Q14" s="9">
        <v>1</v>
      </c>
      <c r="R14" s="9">
        <v>1</v>
      </c>
      <c r="S14" s="9">
        <v>1</v>
      </c>
      <c r="T14" s="9">
        <v>1</v>
      </c>
      <c r="U14" s="9">
        <v>1</v>
      </c>
      <c r="V14" s="9">
        <v>1</v>
      </c>
      <c r="W14" s="9">
        <v>1</v>
      </c>
      <c r="X14" s="9">
        <v>1</v>
      </c>
      <c r="Y14" s="9">
        <v>1</v>
      </c>
      <c r="Z14" s="9">
        <v>1</v>
      </c>
      <c r="AA14" s="9">
        <v>1</v>
      </c>
      <c r="AB14" s="9">
        <v>1</v>
      </c>
      <c r="AC14" s="9">
        <v>1</v>
      </c>
      <c r="AD14" s="9">
        <v>1</v>
      </c>
      <c r="AE14" s="9">
        <v>1</v>
      </c>
      <c r="AF14" s="9">
        <v>1</v>
      </c>
      <c r="AG14" s="9">
        <v>1</v>
      </c>
      <c r="AH14" s="13" t="s">
        <v>178</v>
      </c>
      <c r="AI14" s="11">
        <v>4</v>
      </c>
      <c r="AJ14" s="11">
        <v>4</v>
      </c>
      <c r="AK14" s="11">
        <v>4</v>
      </c>
      <c r="AL14" s="11">
        <v>4</v>
      </c>
      <c r="AM14" s="11">
        <v>4</v>
      </c>
      <c r="AN14" s="11">
        <v>4</v>
      </c>
      <c r="AO14" s="11">
        <v>4</v>
      </c>
      <c r="AP14" s="11">
        <v>4</v>
      </c>
      <c r="AQ14" s="11">
        <v>4</v>
      </c>
      <c r="AR14" s="11">
        <v>4</v>
      </c>
      <c r="AS14" s="11">
        <v>1.6</v>
      </c>
      <c r="AT14" s="11">
        <v>4</v>
      </c>
      <c r="AU14" s="11">
        <v>4</v>
      </c>
      <c r="AV14" s="11">
        <v>4</v>
      </c>
      <c r="AW14" s="11">
        <v>4</v>
      </c>
      <c r="AX14" s="11">
        <v>1.6</v>
      </c>
      <c r="AY14" s="11">
        <v>1.6</v>
      </c>
      <c r="AZ14" s="11">
        <v>1.6</v>
      </c>
      <c r="BA14" s="11">
        <v>1.6</v>
      </c>
      <c r="BB14" s="11">
        <v>1.6</v>
      </c>
      <c r="BC14" s="11">
        <v>1.6</v>
      </c>
      <c r="BD14" s="11">
        <v>1.6</v>
      </c>
      <c r="BE14" s="14"/>
      <c r="BF14" s="15"/>
      <c r="BH14" s="16"/>
      <c r="BI14" s="16"/>
      <c r="BJ14" s="16"/>
      <c r="BK14" s="16"/>
      <c r="BL14" s="16"/>
      <c r="BM14" s="16"/>
      <c r="BN14" s="16"/>
      <c r="BO14" s="16"/>
      <c r="BP14" s="16"/>
      <c r="BQ14" s="16"/>
      <c r="BR14" s="16"/>
      <c r="BS14" s="16"/>
      <c r="BT14" s="16"/>
      <c r="BU14" s="16"/>
    </row>
    <row r="15" spans="1:73" ht="124.2" x14ac:dyDescent="0.3">
      <c r="A15" s="8" t="s">
        <v>179</v>
      </c>
      <c r="B15" s="9">
        <v>1</v>
      </c>
      <c r="C15" s="9">
        <v>1</v>
      </c>
      <c r="D15" s="9">
        <v>1</v>
      </c>
      <c r="E15" s="9">
        <v>1</v>
      </c>
      <c r="F15" s="9">
        <v>1</v>
      </c>
      <c r="G15" s="9">
        <v>1</v>
      </c>
      <c r="H15" s="9">
        <v>1</v>
      </c>
      <c r="I15" s="9">
        <v>1</v>
      </c>
      <c r="J15" s="9">
        <v>1</v>
      </c>
      <c r="K15" s="9">
        <v>1</v>
      </c>
      <c r="L15" s="9">
        <v>1</v>
      </c>
      <c r="M15" s="9">
        <v>1</v>
      </c>
      <c r="N15" s="9">
        <v>1</v>
      </c>
      <c r="O15" s="9">
        <v>1</v>
      </c>
      <c r="P15" s="9">
        <v>1</v>
      </c>
      <c r="Q15" s="9">
        <v>1</v>
      </c>
      <c r="R15" s="9">
        <v>1</v>
      </c>
      <c r="S15" s="9">
        <v>1</v>
      </c>
      <c r="T15" s="9">
        <v>1</v>
      </c>
      <c r="U15" s="9">
        <v>1</v>
      </c>
      <c r="V15" s="9">
        <v>1</v>
      </c>
      <c r="W15" s="9">
        <v>1</v>
      </c>
      <c r="X15" s="9">
        <v>1</v>
      </c>
      <c r="Y15" s="9">
        <v>1</v>
      </c>
      <c r="Z15" s="9">
        <v>1</v>
      </c>
      <c r="AA15" s="9">
        <v>1</v>
      </c>
      <c r="AB15" s="9">
        <v>1</v>
      </c>
      <c r="AC15" s="9">
        <v>1</v>
      </c>
      <c r="AD15" s="9">
        <v>1</v>
      </c>
      <c r="AE15" s="9">
        <v>1</v>
      </c>
      <c r="AF15" s="9">
        <v>1</v>
      </c>
      <c r="AG15" s="9">
        <v>1</v>
      </c>
      <c r="AH15" s="13" t="s">
        <v>180</v>
      </c>
      <c r="AI15" s="11">
        <v>0.8</v>
      </c>
      <c r="AJ15" s="11">
        <v>0.8</v>
      </c>
      <c r="AK15" s="11">
        <v>0.8</v>
      </c>
      <c r="AL15" s="11">
        <v>0.8</v>
      </c>
      <c r="AM15" s="11">
        <v>0.8</v>
      </c>
      <c r="AN15" s="11">
        <v>0.8</v>
      </c>
      <c r="AO15" s="11">
        <v>0.8</v>
      </c>
      <c r="AP15" s="11">
        <v>0.8</v>
      </c>
      <c r="AQ15" s="11">
        <v>0.8</v>
      </c>
      <c r="AR15" s="11">
        <v>0.8</v>
      </c>
      <c r="AS15" s="11" t="s">
        <v>181</v>
      </c>
      <c r="AT15" s="11">
        <v>0.8</v>
      </c>
      <c r="AU15" s="11">
        <v>0.8</v>
      </c>
      <c r="AV15" s="11">
        <v>0.8</v>
      </c>
      <c r="AW15" s="11">
        <v>0.8</v>
      </c>
      <c r="AX15" s="11" t="s">
        <v>181</v>
      </c>
      <c r="AY15" s="11" t="s">
        <v>181</v>
      </c>
      <c r="AZ15" s="11" t="s">
        <v>181</v>
      </c>
      <c r="BA15" s="11" t="s">
        <v>181</v>
      </c>
      <c r="BB15" s="11" t="s">
        <v>181</v>
      </c>
      <c r="BC15" s="11" t="s">
        <v>181</v>
      </c>
      <c r="BD15" s="11" t="s">
        <v>181</v>
      </c>
      <c r="BE15" s="14"/>
      <c r="BF15" s="15"/>
    </row>
    <row r="16" spans="1:73" ht="179.4" x14ac:dyDescent="0.3">
      <c r="A16" s="8" t="s">
        <v>182</v>
      </c>
      <c r="B16" s="9"/>
      <c r="C16" s="9"/>
      <c r="D16" s="9"/>
      <c r="E16" s="9">
        <v>1</v>
      </c>
      <c r="F16" s="9"/>
      <c r="G16" s="9"/>
      <c r="H16" s="9" t="s">
        <v>58</v>
      </c>
      <c r="I16" s="9">
        <v>1</v>
      </c>
      <c r="J16" s="9"/>
      <c r="K16" s="9" t="s">
        <v>58</v>
      </c>
      <c r="L16" s="9" t="s">
        <v>58</v>
      </c>
      <c r="M16" s="9">
        <v>1</v>
      </c>
      <c r="N16" s="9"/>
      <c r="O16" s="9" t="s">
        <v>58</v>
      </c>
      <c r="P16" s="9" t="s">
        <v>58</v>
      </c>
      <c r="Q16" s="9">
        <v>1</v>
      </c>
      <c r="R16" s="9"/>
      <c r="S16" s="9"/>
      <c r="T16" s="9"/>
      <c r="U16" s="9">
        <v>1</v>
      </c>
      <c r="V16" s="9"/>
      <c r="W16" s="9"/>
      <c r="X16" s="9" t="s">
        <v>58</v>
      </c>
      <c r="Y16" s="9">
        <v>1</v>
      </c>
      <c r="Z16" s="9"/>
      <c r="AA16" s="9" t="s">
        <v>58</v>
      </c>
      <c r="AB16" s="9" t="s">
        <v>58</v>
      </c>
      <c r="AC16" s="9">
        <v>1</v>
      </c>
      <c r="AD16" s="9"/>
      <c r="AE16" s="9" t="s">
        <v>58</v>
      </c>
      <c r="AF16" s="9" t="s">
        <v>58</v>
      </c>
      <c r="AG16" s="9">
        <v>1</v>
      </c>
      <c r="AH16" s="13" t="s">
        <v>178</v>
      </c>
      <c r="AI16" s="11">
        <v>0.8</v>
      </c>
      <c r="AJ16" s="11">
        <v>0.8</v>
      </c>
      <c r="AK16" s="11">
        <v>0.8</v>
      </c>
      <c r="AL16" s="11">
        <v>0.8</v>
      </c>
      <c r="AM16" s="11">
        <v>0.8</v>
      </c>
      <c r="AN16" s="11">
        <v>0.8</v>
      </c>
      <c r="AO16" s="11">
        <v>0.8</v>
      </c>
      <c r="AP16" s="11">
        <v>0.8</v>
      </c>
      <c r="AQ16" s="11">
        <v>0.8</v>
      </c>
      <c r="AR16" s="11">
        <v>0.8</v>
      </c>
      <c r="AS16" s="17">
        <v>0.8</v>
      </c>
      <c r="AT16" s="17">
        <v>0.8</v>
      </c>
      <c r="AU16" s="17">
        <v>0.8</v>
      </c>
      <c r="AV16" s="11">
        <v>0.8</v>
      </c>
      <c r="AW16" s="11">
        <v>0.8</v>
      </c>
      <c r="AX16" s="17">
        <v>0.4</v>
      </c>
      <c r="AY16" s="17">
        <v>0.8</v>
      </c>
      <c r="AZ16" s="17">
        <v>0.8</v>
      </c>
      <c r="BA16" s="17">
        <v>0.8</v>
      </c>
      <c r="BB16" s="17">
        <v>0.8</v>
      </c>
      <c r="BC16" s="17">
        <v>0.8</v>
      </c>
      <c r="BD16" s="17">
        <v>0.8</v>
      </c>
      <c r="BE16" s="14"/>
      <c r="BF16" s="15"/>
    </row>
    <row r="17" spans="1:58" ht="124.2" x14ac:dyDescent="0.3">
      <c r="A17" s="8" t="s">
        <v>183</v>
      </c>
      <c r="B17" s="9">
        <v>1</v>
      </c>
      <c r="C17" s="9">
        <v>1</v>
      </c>
      <c r="D17" s="9">
        <v>1</v>
      </c>
      <c r="E17" s="9">
        <v>1</v>
      </c>
      <c r="F17" s="9">
        <v>1</v>
      </c>
      <c r="G17" s="9">
        <v>1</v>
      </c>
      <c r="H17" s="9">
        <v>1</v>
      </c>
      <c r="I17" s="9">
        <v>1</v>
      </c>
      <c r="J17" s="9">
        <v>1</v>
      </c>
      <c r="K17" s="9">
        <v>1</v>
      </c>
      <c r="L17" s="9">
        <v>1</v>
      </c>
      <c r="M17" s="9">
        <v>1</v>
      </c>
      <c r="N17" s="9">
        <v>1</v>
      </c>
      <c r="O17" s="9">
        <v>1</v>
      </c>
      <c r="P17" s="9">
        <v>1</v>
      </c>
      <c r="Q17" s="9">
        <v>1</v>
      </c>
      <c r="R17" s="9">
        <v>1</v>
      </c>
      <c r="S17" s="9">
        <v>1</v>
      </c>
      <c r="T17" s="9">
        <v>1</v>
      </c>
      <c r="U17" s="9">
        <v>1</v>
      </c>
      <c r="V17" s="9">
        <v>1</v>
      </c>
      <c r="W17" s="9">
        <v>1</v>
      </c>
      <c r="X17" s="9">
        <v>1</v>
      </c>
      <c r="Y17" s="9">
        <v>1</v>
      </c>
      <c r="Z17" s="9">
        <v>1</v>
      </c>
      <c r="AA17" s="9">
        <v>1</v>
      </c>
      <c r="AB17" s="9">
        <v>1</v>
      </c>
      <c r="AC17" s="9">
        <v>1</v>
      </c>
      <c r="AD17" s="9">
        <v>1</v>
      </c>
      <c r="AE17" s="9">
        <v>1</v>
      </c>
      <c r="AF17" s="9">
        <v>1</v>
      </c>
      <c r="AG17" s="9">
        <v>1</v>
      </c>
      <c r="AH17" s="13" t="s">
        <v>184</v>
      </c>
      <c r="AI17" s="11">
        <v>0.8</v>
      </c>
      <c r="AJ17" s="11">
        <v>0.8</v>
      </c>
      <c r="AK17" s="11">
        <v>0.8</v>
      </c>
      <c r="AL17" s="11">
        <v>0.8</v>
      </c>
      <c r="AM17" s="11">
        <v>0.8</v>
      </c>
      <c r="AN17" s="11">
        <v>0.8</v>
      </c>
      <c r="AO17" s="11">
        <v>0.8</v>
      </c>
      <c r="AP17" s="11">
        <v>0.8</v>
      </c>
      <c r="AQ17" s="11">
        <v>0.8</v>
      </c>
      <c r="AR17" s="11">
        <v>0.8</v>
      </c>
      <c r="AS17" s="17">
        <v>0.4</v>
      </c>
      <c r="AT17" s="17">
        <v>0.8</v>
      </c>
      <c r="AU17" s="17">
        <v>0.8</v>
      </c>
      <c r="AV17" s="11">
        <v>0.8</v>
      </c>
      <c r="AW17" s="11">
        <v>0.8</v>
      </c>
      <c r="AX17" s="17">
        <v>0.4</v>
      </c>
      <c r="AY17" s="17">
        <v>0.4</v>
      </c>
      <c r="AZ17" s="17">
        <v>0.4</v>
      </c>
      <c r="BA17" s="17">
        <v>0.4</v>
      </c>
      <c r="BB17" s="17">
        <v>0.4</v>
      </c>
      <c r="BC17" s="17">
        <v>0.4</v>
      </c>
      <c r="BD17" s="17">
        <v>0.4</v>
      </c>
      <c r="BE17" s="14"/>
      <c r="BF17" s="15"/>
    </row>
    <row r="18" spans="1:58" ht="124.2" x14ac:dyDescent="0.3">
      <c r="A18" s="8" t="s">
        <v>185</v>
      </c>
      <c r="B18" s="9"/>
      <c r="C18" s="9"/>
      <c r="D18" s="9"/>
      <c r="E18" s="9"/>
      <c r="F18" s="9"/>
      <c r="G18" s="9"/>
      <c r="H18" s="9"/>
      <c r="I18" s="9"/>
      <c r="J18" s="9"/>
      <c r="K18" s="9"/>
      <c r="L18" s="9"/>
      <c r="M18" s="9">
        <v>1</v>
      </c>
      <c r="N18" s="9"/>
      <c r="O18" s="9"/>
      <c r="P18" s="9"/>
      <c r="R18" s="9"/>
      <c r="S18" s="9"/>
      <c r="T18" s="9"/>
      <c r="U18" s="9"/>
      <c r="V18" s="9"/>
      <c r="W18" s="9"/>
      <c r="X18" s="9"/>
      <c r="Y18" s="9">
        <v>1</v>
      </c>
      <c r="Z18" s="9"/>
      <c r="AA18" s="9"/>
      <c r="AB18" s="9"/>
      <c r="AC18" s="9"/>
      <c r="AD18" s="9"/>
      <c r="AE18" s="9"/>
      <c r="AF18" s="9"/>
      <c r="AG18" s="9"/>
      <c r="AH18" s="13" t="s">
        <v>184</v>
      </c>
      <c r="AI18" s="11">
        <v>0.4</v>
      </c>
      <c r="AJ18" s="11">
        <v>0.4</v>
      </c>
      <c r="AK18" s="11">
        <v>0.4</v>
      </c>
      <c r="AL18" s="11">
        <v>0.4</v>
      </c>
      <c r="AM18" s="11">
        <v>0.4</v>
      </c>
      <c r="AN18" s="11">
        <v>0.4</v>
      </c>
      <c r="AO18" s="11">
        <v>0.4</v>
      </c>
      <c r="AP18" s="11">
        <v>0.4</v>
      </c>
      <c r="AQ18" s="11">
        <v>0.4</v>
      </c>
      <c r="AR18" s="11">
        <v>0.4</v>
      </c>
      <c r="AS18" s="17">
        <v>0.4</v>
      </c>
      <c r="AT18" s="17">
        <v>0.4</v>
      </c>
      <c r="AU18" s="17">
        <v>0.4</v>
      </c>
      <c r="AV18" s="11">
        <v>0.4</v>
      </c>
      <c r="AW18" s="11">
        <v>0.4</v>
      </c>
      <c r="AX18" s="17">
        <v>0.4</v>
      </c>
      <c r="AY18" s="17">
        <v>0.4</v>
      </c>
      <c r="AZ18" s="17">
        <v>0.4</v>
      </c>
      <c r="BA18" s="17">
        <v>0.4</v>
      </c>
      <c r="BB18" s="17">
        <v>0.4</v>
      </c>
      <c r="BC18" s="17">
        <v>0.4</v>
      </c>
      <c r="BD18" s="17">
        <v>0.4</v>
      </c>
      <c r="BE18" s="14"/>
      <c r="BF18" s="15"/>
    </row>
    <row r="19" spans="1:58" ht="124.2" x14ac:dyDescent="0.3">
      <c r="A19" s="8" t="s">
        <v>186</v>
      </c>
      <c r="B19" s="9"/>
      <c r="C19" s="9"/>
      <c r="D19" s="9"/>
      <c r="E19" s="9"/>
      <c r="F19" s="9"/>
      <c r="G19" s="9"/>
      <c r="H19" s="9"/>
      <c r="I19" s="9" t="s">
        <v>58</v>
      </c>
      <c r="J19" s="9"/>
      <c r="K19" s="9"/>
      <c r="L19" s="9"/>
      <c r="M19" s="9" t="s">
        <v>58</v>
      </c>
      <c r="N19" s="9"/>
      <c r="O19" s="9"/>
      <c r="P19" s="9"/>
      <c r="Q19" s="9"/>
      <c r="R19" s="9"/>
      <c r="S19" s="9"/>
      <c r="T19" s="9"/>
      <c r="U19" s="9"/>
      <c r="V19" s="9"/>
      <c r="W19" s="9"/>
      <c r="X19" s="9"/>
      <c r="Y19" s="9" t="s">
        <v>58</v>
      </c>
      <c r="Z19" s="9"/>
      <c r="AA19" s="9"/>
      <c r="AB19" s="9"/>
      <c r="AC19" s="9" t="s">
        <v>58</v>
      </c>
      <c r="AD19" s="9"/>
      <c r="AE19" s="9"/>
      <c r="AF19" s="9"/>
      <c r="AG19" s="9"/>
      <c r="AH19" s="13" t="s">
        <v>187</v>
      </c>
      <c r="AI19" s="11">
        <v>0.4</v>
      </c>
      <c r="AJ19" s="11">
        <v>0.4</v>
      </c>
      <c r="AK19" s="11">
        <v>0.4</v>
      </c>
      <c r="AL19" s="11">
        <v>0.4</v>
      </c>
      <c r="AM19" s="11">
        <v>0.4</v>
      </c>
      <c r="AN19" s="11">
        <v>0.4</v>
      </c>
      <c r="AO19" s="11">
        <v>0.4</v>
      </c>
      <c r="AP19" s="11">
        <v>0.4</v>
      </c>
      <c r="AQ19" s="11">
        <v>0.4</v>
      </c>
      <c r="AR19" s="11">
        <v>0.4</v>
      </c>
      <c r="AS19" s="17">
        <v>0.4</v>
      </c>
      <c r="AT19" s="17">
        <v>0.4</v>
      </c>
      <c r="AU19" s="17">
        <v>0.4</v>
      </c>
      <c r="AV19" s="11">
        <v>0.4</v>
      </c>
      <c r="AW19" s="11">
        <v>0.4</v>
      </c>
      <c r="AX19" s="17">
        <v>0.2</v>
      </c>
      <c r="AY19" s="17">
        <v>0.4</v>
      </c>
      <c r="AZ19" s="17">
        <v>0.4</v>
      </c>
      <c r="BA19" s="17">
        <v>0.4</v>
      </c>
      <c r="BB19" s="17">
        <v>0.4</v>
      </c>
      <c r="BC19" s="17">
        <v>0.4</v>
      </c>
      <c r="BD19" s="17">
        <v>0.4</v>
      </c>
      <c r="BE19" s="14"/>
      <c r="BF19" s="15"/>
    </row>
    <row r="20" spans="1:58" ht="124.2" x14ac:dyDescent="0.3">
      <c r="A20" s="8" t="s">
        <v>188</v>
      </c>
      <c r="B20" s="9"/>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13" t="s">
        <v>184</v>
      </c>
      <c r="AI20" s="11">
        <v>0.8</v>
      </c>
      <c r="AJ20" s="11">
        <v>0.8</v>
      </c>
      <c r="AK20" s="11">
        <v>0.8</v>
      </c>
      <c r="AL20" s="11">
        <v>0.8</v>
      </c>
      <c r="AM20" s="11">
        <v>0.8</v>
      </c>
      <c r="AN20" s="11">
        <v>0.8</v>
      </c>
      <c r="AO20" s="11">
        <v>0.8</v>
      </c>
      <c r="AP20" s="11">
        <v>0.8</v>
      </c>
      <c r="AQ20" s="11">
        <v>0.8</v>
      </c>
      <c r="AR20" s="11">
        <v>0.8</v>
      </c>
      <c r="AS20" s="17">
        <v>0.4</v>
      </c>
      <c r="AT20" s="17">
        <v>0.8</v>
      </c>
      <c r="AU20" s="17">
        <v>0.8</v>
      </c>
      <c r="AV20" s="11">
        <v>0.8</v>
      </c>
      <c r="AW20" s="11">
        <v>0.8</v>
      </c>
      <c r="AX20" s="17">
        <v>0</v>
      </c>
      <c r="AY20" s="17">
        <v>0.4</v>
      </c>
      <c r="AZ20" s="17">
        <v>0.4</v>
      </c>
      <c r="BA20" s="17">
        <v>0.4</v>
      </c>
      <c r="BB20" s="17">
        <v>0.4</v>
      </c>
      <c r="BC20" s="17">
        <v>0.4</v>
      </c>
      <c r="BD20" s="17">
        <v>0.4</v>
      </c>
      <c r="BE20" s="14"/>
      <c r="BF20" s="15"/>
    </row>
    <row r="21" spans="1:58" x14ac:dyDescent="0.3">
      <c r="A21" s="18" t="s">
        <v>58</v>
      </c>
      <c r="B21" s="414" t="s">
        <v>58</v>
      </c>
      <c r="C21" s="414"/>
      <c r="D21" s="414"/>
      <c r="E21" s="414"/>
      <c r="F21" s="414"/>
      <c r="G21" s="414"/>
      <c r="H21" s="414"/>
      <c r="I21" s="414"/>
      <c r="J21" s="414"/>
      <c r="K21" s="414"/>
      <c r="L21" s="414"/>
      <c r="M21" s="414"/>
      <c r="N21" s="414"/>
      <c r="O21" s="414"/>
      <c r="P21" s="414"/>
      <c r="Q21" s="414"/>
      <c r="R21" s="414" t="s">
        <v>58</v>
      </c>
      <c r="S21" s="414"/>
      <c r="T21" s="414"/>
      <c r="U21" s="414"/>
      <c r="V21" s="414"/>
      <c r="W21" s="414"/>
      <c r="X21" s="414"/>
      <c r="Y21" s="414"/>
      <c r="Z21" s="414"/>
      <c r="AA21" s="414"/>
      <c r="AB21" s="414"/>
      <c r="AC21" s="414"/>
      <c r="AD21" s="414"/>
      <c r="AE21" s="414"/>
      <c r="AF21" s="414"/>
      <c r="AG21" s="414"/>
      <c r="AH21" s="19" t="s">
        <v>189</v>
      </c>
      <c r="AI21" s="20">
        <v>8</v>
      </c>
      <c r="AJ21" s="20">
        <v>8</v>
      </c>
      <c r="AK21" s="20">
        <v>8</v>
      </c>
      <c r="AL21" s="20">
        <v>8</v>
      </c>
      <c r="AM21" s="20">
        <v>8</v>
      </c>
      <c r="AN21" s="20">
        <v>8</v>
      </c>
      <c r="AO21" s="20">
        <v>8</v>
      </c>
      <c r="AP21" s="20">
        <v>8</v>
      </c>
      <c r="AQ21" s="20">
        <v>8</v>
      </c>
      <c r="AR21" s="20">
        <v>8</v>
      </c>
      <c r="AS21" s="20">
        <v>4</v>
      </c>
      <c r="AT21" s="20">
        <v>8</v>
      </c>
      <c r="AU21" s="20">
        <v>8</v>
      </c>
      <c r="AV21" s="20">
        <v>8</v>
      </c>
      <c r="AW21" s="20">
        <v>8</v>
      </c>
      <c r="AX21" s="20">
        <v>3</v>
      </c>
      <c r="AY21" s="20">
        <v>4</v>
      </c>
      <c r="AZ21" s="20">
        <v>4</v>
      </c>
      <c r="BA21" s="20">
        <v>4</v>
      </c>
      <c r="BB21" s="20">
        <v>4</v>
      </c>
      <c r="BC21" s="20">
        <v>4</v>
      </c>
      <c r="BD21" s="20">
        <v>4</v>
      </c>
      <c r="BE21" s="21"/>
      <c r="BF21" s="22"/>
    </row>
    <row r="22" spans="1:58" hidden="1" x14ac:dyDescent="0.3">
      <c r="A22" s="23"/>
      <c r="B22" s="415"/>
      <c r="C22" s="415"/>
      <c r="D22" s="415"/>
      <c r="E22" s="415"/>
      <c r="F22" s="415"/>
      <c r="G22" s="415"/>
      <c r="H22" s="415"/>
      <c r="I22" s="415"/>
      <c r="J22" s="415"/>
      <c r="K22" s="415"/>
      <c r="L22" s="415"/>
      <c r="M22" s="415"/>
      <c r="N22" s="415"/>
      <c r="O22" s="415"/>
      <c r="P22" s="415"/>
      <c r="Q22" s="415"/>
      <c r="R22" s="415"/>
      <c r="S22" s="415"/>
      <c r="T22" s="415"/>
      <c r="U22" s="415"/>
      <c r="V22" s="415"/>
      <c r="W22" s="415"/>
      <c r="X22" s="415"/>
      <c r="Y22" s="415"/>
      <c r="Z22" s="415"/>
      <c r="AA22" s="415"/>
      <c r="AB22" s="415"/>
      <c r="AC22" s="415"/>
      <c r="AD22" s="415"/>
      <c r="AE22" s="415"/>
      <c r="AF22" s="415"/>
      <c r="AG22" s="415"/>
      <c r="AH22" s="19" t="s">
        <v>147</v>
      </c>
      <c r="AI22" s="20">
        <v>8</v>
      </c>
      <c r="AJ22" s="20">
        <v>8</v>
      </c>
      <c r="AK22" s="20">
        <v>8</v>
      </c>
      <c r="AL22" s="20">
        <v>8</v>
      </c>
      <c r="AM22" s="20">
        <v>8</v>
      </c>
      <c r="AN22" s="20">
        <v>8</v>
      </c>
      <c r="AO22" s="20">
        <v>8</v>
      </c>
      <c r="AP22" s="20">
        <v>8</v>
      </c>
      <c r="AQ22" s="20">
        <v>8</v>
      </c>
      <c r="AR22" s="20">
        <v>8</v>
      </c>
      <c r="AS22" s="20">
        <v>4</v>
      </c>
      <c r="AT22" s="20">
        <v>8</v>
      </c>
      <c r="AU22" s="20">
        <v>8</v>
      </c>
      <c r="AV22" s="20">
        <v>8</v>
      </c>
      <c r="AW22" s="20">
        <v>8</v>
      </c>
      <c r="AX22" s="20">
        <v>3</v>
      </c>
      <c r="AY22" s="20">
        <v>4</v>
      </c>
      <c r="AZ22" s="20">
        <v>4</v>
      </c>
      <c r="BA22" s="20">
        <v>4</v>
      </c>
      <c r="BB22" s="20">
        <v>4</v>
      </c>
      <c r="BC22" s="20">
        <v>4</v>
      </c>
      <c r="BD22" s="20">
        <v>4</v>
      </c>
      <c r="BE22" s="24"/>
    </row>
    <row r="23" spans="1:58" hidden="1" x14ac:dyDescent="0.3">
      <c r="AH23" s="1" t="s">
        <v>58</v>
      </c>
      <c r="AI23" s="25" t="s">
        <v>190</v>
      </c>
      <c r="AJ23" s="25" t="s">
        <v>190</v>
      </c>
      <c r="AK23" s="25" t="s">
        <v>190</v>
      </c>
      <c r="AL23" s="25" t="s">
        <v>190</v>
      </c>
      <c r="AM23" s="25" t="s">
        <v>190</v>
      </c>
      <c r="AN23" s="25" t="s">
        <v>190</v>
      </c>
      <c r="AO23" s="25" t="s">
        <v>190</v>
      </c>
      <c r="AP23" s="25" t="s">
        <v>190</v>
      </c>
      <c r="AQ23" s="25" t="s">
        <v>190</v>
      </c>
      <c r="AR23" s="25" t="s">
        <v>190</v>
      </c>
      <c r="AS23" s="25" t="s">
        <v>190</v>
      </c>
      <c r="AT23" s="25" t="s">
        <v>191</v>
      </c>
      <c r="AU23" s="25" t="s">
        <v>191</v>
      </c>
      <c r="AV23" s="25" t="s">
        <v>190</v>
      </c>
      <c r="AW23" s="25" t="s">
        <v>190</v>
      </c>
      <c r="AX23" s="25" t="s">
        <v>190</v>
      </c>
      <c r="AY23" s="25" t="s">
        <v>190</v>
      </c>
      <c r="AZ23" s="25" t="s">
        <v>190</v>
      </c>
      <c r="BA23" s="25" t="s">
        <v>190</v>
      </c>
      <c r="BB23" s="25" t="s">
        <v>190</v>
      </c>
      <c r="BC23" s="25" t="s">
        <v>190</v>
      </c>
      <c r="BD23" s="25" t="s">
        <v>190</v>
      </c>
    </row>
    <row r="24" spans="1:58" x14ac:dyDescent="0.3">
      <c r="AQ24" s="3"/>
      <c r="AR24" s="3"/>
      <c r="AS24" s="3"/>
      <c r="AT24" s="3"/>
      <c r="AU24" s="3"/>
      <c r="AV24" s="3"/>
      <c r="AW24" s="3"/>
      <c r="AX24" s="3"/>
      <c r="AY24" s="3"/>
      <c r="AZ24" s="3"/>
      <c r="BA24" s="3"/>
      <c r="BB24" s="3"/>
      <c r="BC24" s="3"/>
      <c r="BD24" s="3"/>
    </row>
    <row r="26" spans="1:58" ht="15.6" x14ac:dyDescent="0.3">
      <c r="A26" s="26"/>
      <c r="B26" s="27"/>
      <c r="C26" s="27"/>
      <c r="D26" s="28"/>
      <c r="E26" s="29"/>
      <c r="F26" s="29"/>
      <c r="R26" s="27"/>
      <c r="S26" s="27"/>
      <c r="T26" s="28"/>
      <c r="U26" s="29"/>
      <c r="V26" s="29"/>
      <c r="AI26" s="14"/>
      <c r="AJ26" s="14"/>
      <c r="AK26" s="14"/>
      <c r="AL26" s="14"/>
      <c r="AM26" s="14"/>
      <c r="AN26" s="14"/>
      <c r="AO26" s="14"/>
      <c r="AP26" s="14"/>
      <c r="AQ26" s="14"/>
      <c r="AR26" s="14"/>
      <c r="AS26" s="14"/>
      <c r="AT26" s="14"/>
      <c r="AU26" s="14"/>
      <c r="AV26" s="14"/>
      <c r="AW26" s="14"/>
      <c r="AX26" s="14"/>
      <c r="AY26" s="14"/>
      <c r="AZ26" s="14"/>
      <c r="BA26" s="14"/>
      <c r="BB26" s="14"/>
      <c r="BC26" s="14"/>
      <c r="BD26" s="14"/>
    </row>
    <row r="27" spans="1:58" x14ac:dyDescent="0.3">
      <c r="A27" s="411"/>
      <c r="B27" s="411"/>
      <c r="C27" s="411"/>
      <c r="D27" s="411"/>
      <c r="E27" s="411"/>
      <c r="F27" s="411"/>
      <c r="G27" s="411"/>
      <c r="H27" s="411"/>
      <c r="N27" s="30"/>
      <c r="O27" s="30"/>
      <c r="P27" s="30"/>
      <c r="Q27" s="30"/>
      <c r="Z27" s="30"/>
      <c r="AA27" s="30"/>
      <c r="AB27" s="30"/>
      <c r="AC27" s="30"/>
      <c r="AI27" s="14"/>
      <c r="AJ27" s="14"/>
      <c r="AK27" s="14"/>
      <c r="AL27" s="14"/>
      <c r="AM27" s="14"/>
      <c r="AN27" s="14"/>
      <c r="AO27" s="14"/>
      <c r="AP27" s="14"/>
      <c r="AQ27" s="14"/>
      <c r="AR27" s="14"/>
      <c r="AS27" s="14"/>
      <c r="AT27" s="14"/>
      <c r="AU27" s="14"/>
      <c r="AV27" s="14"/>
      <c r="AW27" s="14"/>
      <c r="AX27" s="14"/>
      <c r="AY27" s="14"/>
      <c r="AZ27" s="14"/>
      <c r="BA27" s="14"/>
      <c r="BB27" s="14"/>
      <c r="BC27" s="14"/>
      <c r="BD27" s="14"/>
    </row>
    <row r="28" spans="1:58" x14ac:dyDescent="0.3">
      <c r="A28" s="412" t="s">
        <v>192</v>
      </c>
      <c r="B28" s="412"/>
      <c r="C28" s="412"/>
      <c r="D28" s="412"/>
      <c r="E28" s="412"/>
      <c r="F28" s="412"/>
      <c r="G28" s="412"/>
      <c r="H28" s="412"/>
      <c r="R28" s="413" t="s">
        <v>193</v>
      </c>
      <c r="S28" s="413"/>
      <c r="T28" s="413"/>
      <c r="U28" s="413"/>
      <c r="V28" s="413"/>
      <c r="W28" s="413"/>
      <c r="X28" s="413"/>
      <c r="Y28" s="413"/>
      <c r="AI28" s="14"/>
      <c r="AJ28" s="14"/>
      <c r="AK28" s="14"/>
      <c r="AL28" s="14"/>
      <c r="AM28" s="14"/>
      <c r="AN28" s="14"/>
      <c r="AO28" s="14"/>
      <c r="AP28" s="14"/>
      <c r="AQ28" s="14"/>
      <c r="AR28" s="14"/>
      <c r="AS28" s="14"/>
      <c r="AT28" s="14"/>
      <c r="AU28" s="14"/>
      <c r="AV28" s="14"/>
      <c r="AW28" s="14"/>
      <c r="AX28" s="14"/>
      <c r="AY28" s="14"/>
      <c r="AZ28" s="14"/>
      <c r="BA28" s="14"/>
      <c r="BB28" s="14"/>
      <c r="BC28" s="14"/>
      <c r="BD28" s="14"/>
    </row>
    <row r="29" spans="1:58" x14ac:dyDescent="0.3">
      <c r="AI29" s="14"/>
      <c r="AJ29" s="14"/>
      <c r="AK29" s="14"/>
      <c r="AL29" s="14"/>
      <c r="AM29" s="14"/>
      <c r="AN29" s="14"/>
      <c r="AO29" s="14"/>
      <c r="AP29" s="14"/>
      <c r="AQ29" s="14"/>
      <c r="AR29" s="14"/>
      <c r="AS29" s="14"/>
      <c r="AT29" s="14"/>
      <c r="AU29" s="14"/>
      <c r="AV29" s="14"/>
      <c r="AW29" s="14"/>
      <c r="AX29" s="14"/>
      <c r="AY29" s="14"/>
      <c r="AZ29" s="14"/>
      <c r="BA29" s="14"/>
      <c r="BB29" s="14"/>
      <c r="BC29" s="14"/>
      <c r="BD29" s="14"/>
    </row>
    <row r="30" spans="1:58" x14ac:dyDescent="0.3">
      <c r="AI30" s="14"/>
      <c r="AJ30" s="14"/>
      <c r="AK30" s="14"/>
      <c r="AL30" s="14"/>
      <c r="AM30" s="14"/>
      <c r="AN30" s="14"/>
      <c r="AO30" s="14"/>
      <c r="AP30" s="14"/>
      <c r="AQ30" s="14"/>
      <c r="AR30" s="14"/>
      <c r="AS30" s="14"/>
      <c r="AT30" s="14"/>
      <c r="AU30" s="14"/>
      <c r="AV30" s="14"/>
      <c r="AW30" s="14"/>
      <c r="AX30" s="14"/>
      <c r="AY30" s="14"/>
      <c r="AZ30" s="14"/>
      <c r="BA30" s="14"/>
      <c r="BB30" s="14"/>
      <c r="BC30" s="14"/>
      <c r="BD30" s="14"/>
    </row>
    <row r="31" spans="1:58" x14ac:dyDescent="0.3">
      <c r="AI31" s="14"/>
      <c r="AJ31" s="14"/>
      <c r="AK31" s="14"/>
      <c r="AL31" s="14"/>
      <c r="AM31" s="14"/>
      <c r="AN31" s="14"/>
      <c r="AO31" s="14"/>
      <c r="AP31" s="14"/>
      <c r="AQ31" s="14"/>
      <c r="AR31" s="14"/>
      <c r="AS31" s="14"/>
      <c r="AT31" s="14"/>
      <c r="AU31" s="14"/>
      <c r="AV31" s="14"/>
      <c r="AW31" s="14"/>
      <c r="AX31" s="14"/>
      <c r="AY31" s="14"/>
      <c r="AZ31" s="14"/>
      <c r="BA31" s="14"/>
      <c r="BB31" s="14"/>
      <c r="BC31" s="14"/>
      <c r="BD31" s="14"/>
    </row>
    <row r="32" spans="1:58" x14ac:dyDescent="0.3">
      <c r="AI32" s="14"/>
      <c r="AJ32" s="14"/>
      <c r="AK32" s="14"/>
      <c r="AL32" s="14"/>
      <c r="AM32" s="14"/>
      <c r="AN32" s="14"/>
      <c r="AO32" s="14"/>
      <c r="AP32" s="14"/>
      <c r="AQ32" s="14"/>
      <c r="AR32" s="14"/>
      <c r="AS32" s="14"/>
      <c r="AT32" s="14"/>
      <c r="AU32" s="14"/>
      <c r="AV32" s="14"/>
      <c r="AW32" s="14"/>
      <c r="AX32" s="14"/>
      <c r="AY32" s="14"/>
      <c r="AZ32" s="14"/>
      <c r="BA32" s="14"/>
      <c r="BB32" s="14"/>
      <c r="BC32" s="14"/>
      <c r="BD32" s="14"/>
    </row>
    <row r="33" spans="35:56" x14ac:dyDescent="0.3">
      <c r="AI33" s="14"/>
      <c r="AJ33" s="14"/>
      <c r="AK33" s="14"/>
      <c r="AL33" s="14"/>
      <c r="AM33" s="14"/>
      <c r="AN33" s="14"/>
      <c r="AO33" s="14"/>
      <c r="AP33" s="14"/>
      <c r="AQ33" s="14"/>
      <c r="AR33" s="14"/>
      <c r="AS33" s="14"/>
      <c r="AT33" s="14"/>
      <c r="AU33" s="14"/>
      <c r="AV33" s="14"/>
      <c r="AW33" s="14"/>
      <c r="AX33" s="14"/>
      <c r="AY33" s="14"/>
      <c r="AZ33" s="14"/>
      <c r="BA33" s="14"/>
      <c r="BB33" s="14"/>
      <c r="BC33" s="14"/>
      <c r="BD33" s="14"/>
    </row>
    <row r="34" spans="35:56" x14ac:dyDescent="0.3">
      <c r="AI34" s="31"/>
      <c r="AJ34" s="31"/>
      <c r="AK34" s="31"/>
      <c r="AL34" s="31"/>
      <c r="AM34" s="31"/>
      <c r="AN34" s="31"/>
      <c r="AO34" s="31"/>
      <c r="AP34" s="31"/>
      <c r="AQ34" s="31"/>
      <c r="AR34" s="31"/>
      <c r="AS34" s="31"/>
      <c r="AT34" s="31"/>
      <c r="AU34" s="31"/>
      <c r="AV34" s="31"/>
      <c r="AW34" s="31"/>
      <c r="AX34" s="31"/>
      <c r="AY34" s="31"/>
      <c r="AZ34" s="31"/>
      <c r="BA34" s="31"/>
      <c r="BB34" s="31"/>
      <c r="BC34" s="31"/>
      <c r="BD34" s="31"/>
    </row>
    <row r="35" spans="35:56" x14ac:dyDescent="0.3">
      <c r="AI35" s="14"/>
      <c r="AJ35" s="14"/>
      <c r="AL35" s="14"/>
    </row>
    <row r="36" spans="35:56" x14ac:dyDescent="0.3">
      <c r="AI36" s="14"/>
      <c r="AJ36" s="14"/>
      <c r="AL36" s="14"/>
    </row>
  </sheetData>
  <mergeCells count="55">
    <mergeCell ref="A27:H27"/>
    <mergeCell ref="A28:H28"/>
    <mergeCell ref="R28:Y28"/>
    <mergeCell ref="B21:Q21"/>
    <mergeCell ref="R21:AG21"/>
    <mergeCell ref="B22:Q22"/>
    <mergeCell ref="R22:AG22"/>
    <mergeCell ref="Z12:AC12"/>
    <mergeCell ref="AD12:AG12"/>
    <mergeCell ref="B12:E12"/>
    <mergeCell ref="F12:I12"/>
    <mergeCell ref="J12:M12"/>
    <mergeCell ref="N12:Q12"/>
    <mergeCell ref="R12:U12"/>
    <mergeCell ref="V12:Y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AL11:AL12"/>
    <mergeCell ref="AM11:AM12"/>
    <mergeCell ref="AN11:AN12"/>
    <mergeCell ref="AO11:AO12"/>
    <mergeCell ref="AP11:AP12"/>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6:BE6"/>
    <mergeCell ref="A1:BE1"/>
    <mergeCell ref="A2:BE2"/>
    <mergeCell ref="A3:BE3"/>
    <mergeCell ref="A4:BE4"/>
    <mergeCell ref="A5:BE5"/>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heetViews>
  <sheetFormatPr baseColWidth="10" defaultColWidth="10.6640625" defaultRowHeight="14.4" x14ac:dyDescent="0.3"/>
  <cols>
    <col min="1" max="1" width="31.44140625" customWidth="1"/>
    <col min="2" max="2" width="26.44140625" customWidth="1"/>
    <col min="3" max="3" width="24.44140625" customWidth="1"/>
  </cols>
  <sheetData>
    <row r="1" spans="1:3" ht="15" thickBot="1" x14ac:dyDescent="0.35">
      <c r="A1" s="33" t="s">
        <v>194</v>
      </c>
      <c r="B1" s="416" t="s">
        <v>195</v>
      </c>
      <c r="C1" s="417"/>
    </row>
    <row r="2" spans="1:3" ht="29.1" customHeight="1" thickBot="1" x14ac:dyDescent="0.35">
      <c r="A2" s="34"/>
      <c r="B2" s="418" t="s">
        <v>196</v>
      </c>
      <c r="C2" s="419"/>
    </row>
    <row r="3" spans="1:3" x14ac:dyDescent="0.3">
      <c r="A3" s="36" t="s">
        <v>194</v>
      </c>
      <c r="B3" s="37" t="s">
        <v>197</v>
      </c>
      <c r="C3" s="38" t="s">
        <v>198</v>
      </c>
    </row>
    <row r="4" spans="1:3" x14ac:dyDescent="0.3">
      <c r="A4" s="39" t="s">
        <v>21</v>
      </c>
      <c r="B4" s="35">
        <v>7750000</v>
      </c>
      <c r="C4" s="40">
        <v>7900000</v>
      </c>
    </row>
    <row r="5" spans="1:3" x14ac:dyDescent="0.3">
      <c r="A5" s="39" t="s">
        <v>22</v>
      </c>
      <c r="B5" s="35">
        <v>6000000</v>
      </c>
      <c r="C5" s="40">
        <v>6145000</v>
      </c>
    </row>
    <row r="6" spans="1:3" x14ac:dyDescent="0.3">
      <c r="A6" s="39" t="s">
        <v>23</v>
      </c>
      <c r="B6" s="35">
        <v>3920000</v>
      </c>
      <c r="C6" s="40">
        <v>4050000</v>
      </c>
    </row>
    <row r="7" spans="1:3" x14ac:dyDescent="0.3">
      <c r="A7" s="39" t="s">
        <v>199</v>
      </c>
      <c r="B7" s="35">
        <v>6000000</v>
      </c>
      <c r="C7" s="40">
        <v>6145000</v>
      </c>
    </row>
    <row r="8" spans="1:3" x14ac:dyDescent="0.3">
      <c r="A8" s="39" t="s">
        <v>200</v>
      </c>
      <c r="B8" s="35">
        <v>3920000</v>
      </c>
      <c r="C8" s="40">
        <v>4050000</v>
      </c>
    </row>
    <row r="9" spans="1:3" x14ac:dyDescent="0.3">
      <c r="A9" s="39" t="s">
        <v>29</v>
      </c>
      <c r="B9" s="35">
        <v>7090000</v>
      </c>
      <c r="C9" s="40">
        <v>7240000</v>
      </c>
    </row>
    <row r="10" spans="1:3" x14ac:dyDescent="0.3">
      <c r="A10" s="39" t="s">
        <v>27</v>
      </c>
      <c r="B10" s="35">
        <v>7090000</v>
      </c>
      <c r="C10" s="40">
        <v>7240000</v>
      </c>
    </row>
    <row r="11" spans="1:3" x14ac:dyDescent="0.3">
      <c r="A11" s="39" t="s">
        <v>109</v>
      </c>
      <c r="B11" s="35">
        <v>7090000</v>
      </c>
      <c r="C11" s="40">
        <v>7240000</v>
      </c>
    </row>
    <row r="12" spans="1:3" x14ac:dyDescent="0.3">
      <c r="A12" s="39" t="s">
        <v>28</v>
      </c>
      <c r="B12" s="35">
        <v>7090000</v>
      </c>
      <c r="C12" s="40">
        <v>7240000</v>
      </c>
    </row>
    <row r="13" spans="1:3" x14ac:dyDescent="0.3">
      <c r="A13" s="39" t="s">
        <v>201</v>
      </c>
      <c r="B13" s="35">
        <v>7090000</v>
      </c>
      <c r="C13" s="40">
        <v>7240000</v>
      </c>
    </row>
    <row r="14" spans="1:3" x14ac:dyDescent="0.3">
      <c r="A14" s="39" t="s">
        <v>110</v>
      </c>
      <c r="B14" s="35">
        <v>7090000</v>
      </c>
      <c r="C14" s="40">
        <v>7240000</v>
      </c>
    </row>
    <row r="15" spans="1:3" x14ac:dyDescent="0.3">
      <c r="A15" s="39" t="s">
        <v>152</v>
      </c>
      <c r="B15" s="35">
        <v>7090000</v>
      </c>
      <c r="C15" s="40">
        <v>7240000</v>
      </c>
    </row>
    <row r="16" spans="1:3" x14ac:dyDescent="0.3">
      <c r="A16" s="39" t="s">
        <v>202</v>
      </c>
      <c r="B16" s="35">
        <v>7090000</v>
      </c>
      <c r="C16" s="40">
        <v>7240000</v>
      </c>
    </row>
    <row r="17" spans="1:3" x14ac:dyDescent="0.3">
      <c r="A17" s="39" t="s">
        <v>203</v>
      </c>
      <c r="B17" s="35">
        <v>6000000</v>
      </c>
      <c r="C17" s="40">
        <v>6145000</v>
      </c>
    </row>
    <row r="18" spans="1:3" x14ac:dyDescent="0.3">
      <c r="A18" s="39" t="s">
        <v>204</v>
      </c>
      <c r="B18" s="35">
        <v>6550000</v>
      </c>
      <c r="C18" s="40">
        <v>6700000</v>
      </c>
    </row>
    <row r="19" spans="1:3" x14ac:dyDescent="0.3">
      <c r="A19" s="39" t="s">
        <v>205</v>
      </c>
      <c r="B19" s="35">
        <v>6550000</v>
      </c>
      <c r="C19" s="40">
        <v>6700000</v>
      </c>
    </row>
    <row r="20" spans="1:3" x14ac:dyDescent="0.3">
      <c r="A20" s="39" t="s">
        <v>206</v>
      </c>
      <c r="B20" s="35">
        <v>4450000</v>
      </c>
      <c r="C20" s="40">
        <v>4600000</v>
      </c>
    </row>
    <row r="21" spans="1:3" x14ac:dyDescent="0.3">
      <c r="A21" s="39" t="s">
        <v>30</v>
      </c>
      <c r="B21" s="35">
        <v>4450000</v>
      </c>
      <c r="C21" s="40">
        <v>4600000</v>
      </c>
    </row>
    <row r="22" spans="1:3" x14ac:dyDescent="0.3">
      <c r="A22" s="39" t="s">
        <v>31</v>
      </c>
      <c r="B22" s="35">
        <v>4450000</v>
      </c>
      <c r="C22" s="40">
        <v>4600000</v>
      </c>
    </row>
    <row r="23" spans="1:3" x14ac:dyDescent="0.3">
      <c r="A23" s="39" t="s">
        <v>34</v>
      </c>
      <c r="B23" s="35">
        <v>4450000</v>
      </c>
      <c r="C23" s="40">
        <v>4600000</v>
      </c>
    </row>
    <row r="24" spans="1:3" ht="22.8" x14ac:dyDescent="0.3">
      <c r="A24" s="39" t="s">
        <v>116</v>
      </c>
      <c r="B24" s="35">
        <v>4450000</v>
      </c>
      <c r="C24" s="40">
        <v>4600000</v>
      </c>
    </row>
    <row r="25" spans="1:3" x14ac:dyDescent="0.3">
      <c r="A25" s="39" t="s">
        <v>207</v>
      </c>
      <c r="B25" s="35">
        <v>4450000</v>
      </c>
      <c r="C25" s="40">
        <v>4600000</v>
      </c>
    </row>
    <row r="26" spans="1:3" x14ac:dyDescent="0.3">
      <c r="A26" s="39" t="s">
        <v>208</v>
      </c>
      <c r="B26" s="35">
        <v>4450000</v>
      </c>
      <c r="C26" s="40">
        <v>4600000</v>
      </c>
    </row>
    <row r="27" spans="1:3" x14ac:dyDescent="0.3">
      <c r="A27" s="39" t="s">
        <v>32</v>
      </c>
      <c r="B27" s="35">
        <v>4450000</v>
      </c>
      <c r="C27" s="40">
        <v>4600000</v>
      </c>
    </row>
    <row r="28" spans="1:3" x14ac:dyDescent="0.3">
      <c r="A28" s="39" t="s">
        <v>209</v>
      </c>
      <c r="B28" s="35">
        <v>4450000</v>
      </c>
      <c r="C28" s="40">
        <v>4600000</v>
      </c>
    </row>
    <row r="29" spans="1:3" x14ac:dyDescent="0.3">
      <c r="A29" s="39" t="s">
        <v>210</v>
      </c>
      <c r="B29" s="35">
        <v>4450000</v>
      </c>
      <c r="C29" s="40">
        <v>4600000</v>
      </c>
    </row>
    <row r="30" spans="1:3" x14ac:dyDescent="0.3">
      <c r="A30" s="39" t="s">
        <v>136</v>
      </c>
      <c r="B30" s="35">
        <v>6000000</v>
      </c>
      <c r="C30" s="40">
        <v>6145000</v>
      </c>
    </row>
    <row r="31" spans="1:3" x14ac:dyDescent="0.3">
      <c r="A31" s="39" t="s">
        <v>120</v>
      </c>
      <c r="B31" s="35">
        <v>2260000</v>
      </c>
      <c r="C31" s="40">
        <v>2290000</v>
      </c>
    </row>
    <row r="32" spans="1:3" x14ac:dyDescent="0.3">
      <c r="A32" s="39" t="s">
        <v>118</v>
      </c>
      <c r="B32" s="35">
        <v>2370000</v>
      </c>
      <c r="C32" s="40">
        <v>2400000</v>
      </c>
    </row>
    <row r="33" spans="1:3" x14ac:dyDescent="0.3">
      <c r="A33" s="39" t="s">
        <v>119</v>
      </c>
      <c r="B33" s="35">
        <v>2370000</v>
      </c>
      <c r="C33" s="40">
        <v>2400000</v>
      </c>
    </row>
    <row r="34" spans="1:3" x14ac:dyDescent="0.3">
      <c r="A34" s="39" t="s">
        <v>211</v>
      </c>
      <c r="B34" s="35">
        <v>2370000</v>
      </c>
      <c r="C34" s="40">
        <v>2400000</v>
      </c>
    </row>
    <row r="35" spans="1:3" x14ac:dyDescent="0.3">
      <c r="A35" s="39" t="s">
        <v>212</v>
      </c>
      <c r="B35" s="35">
        <v>2370000</v>
      </c>
      <c r="C35" s="40">
        <v>2400000</v>
      </c>
    </row>
    <row r="36" spans="1:3" x14ac:dyDescent="0.3">
      <c r="A36" s="39" t="s">
        <v>39</v>
      </c>
      <c r="B36" s="35">
        <v>2260000</v>
      </c>
      <c r="C36" s="40">
        <v>2290000</v>
      </c>
    </row>
    <row r="37" spans="1:3" x14ac:dyDescent="0.3">
      <c r="A37" s="39" t="s">
        <v>43</v>
      </c>
      <c r="B37" s="35">
        <v>1470000</v>
      </c>
      <c r="C37" s="40">
        <v>1520000</v>
      </c>
    </row>
    <row r="38" spans="1:3" x14ac:dyDescent="0.3">
      <c r="A38" s="39" t="s">
        <v>153</v>
      </c>
      <c r="B38" s="35">
        <v>1470000</v>
      </c>
      <c r="C38" s="40">
        <v>1520000</v>
      </c>
    </row>
    <row r="39" spans="1:3" x14ac:dyDescent="0.3">
      <c r="A39" s="39" t="s">
        <v>213</v>
      </c>
      <c r="B39" s="35">
        <v>1240000</v>
      </c>
      <c r="C39" s="40">
        <v>1250000</v>
      </c>
    </row>
    <row r="40" spans="1:3" x14ac:dyDescent="0.3">
      <c r="A40" s="39" t="s">
        <v>214</v>
      </c>
      <c r="B40" s="35">
        <v>1200000</v>
      </c>
      <c r="C40" s="40">
        <v>1210000</v>
      </c>
    </row>
    <row r="41" spans="1:3" x14ac:dyDescent="0.3">
      <c r="A41" s="39" t="s">
        <v>46</v>
      </c>
      <c r="B41" s="35">
        <v>1250000</v>
      </c>
      <c r="C41" s="40">
        <v>1260000</v>
      </c>
    </row>
    <row r="42" spans="1:3" x14ac:dyDescent="0.3">
      <c r="A42" s="39" t="s">
        <v>64</v>
      </c>
      <c r="B42" s="35">
        <v>235000</v>
      </c>
      <c r="C42" s="40">
        <v>250000</v>
      </c>
    </row>
    <row r="43" spans="1:3" ht="57" x14ac:dyDescent="0.3">
      <c r="A43" s="39" t="s">
        <v>215</v>
      </c>
      <c r="B43" s="35">
        <v>4990000</v>
      </c>
      <c r="C43" s="40">
        <v>5145000</v>
      </c>
    </row>
    <row r="44" spans="1:3" ht="57" x14ac:dyDescent="0.3">
      <c r="A44" s="39" t="s">
        <v>216</v>
      </c>
      <c r="B44" s="35">
        <v>5650000</v>
      </c>
      <c r="C44" s="40">
        <v>5770000</v>
      </c>
    </row>
    <row r="45" spans="1:3" ht="34.200000000000003" x14ac:dyDescent="0.3">
      <c r="A45" s="39" t="s">
        <v>217</v>
      </c>
      <c r="B45" s="35">
        <v>805000</v>
      </c>
      <c r="C45" s="40">
        <v>830000</v>
      </c>
    </row>
    <row r="46" spans="1:3" ht="45.6" x14ac:dyDescent="0.3">
      <c r="A46" s="39" t="s">
        <v>218</v>
      </c>
      <c r="B46" s="35">
        <v>4990000</v>
      </c>
      <c r="C46" s="40">
        <v>5145000</v>
      </c>
    </row>
    <row r="47" spans="1:3" x14ac:dyDescent="0.3">
      <c r="A47" s="39" t="s">
        <v>68</v>
      </c>
      <c r="B47" s="35">
        <v>2440000</v>
      </c>
      <c r="C47" s="40">
        <v>2550000</v>
      </c>
    </row>
    <row r="48" spans="1:3" ht="22.8" x14ac:dyDescent="0.3">
      <c r="A48" s="39" t="s">
        <v>219</v>
      </c>
      <c r="B48" s="35">
        <v>6570000</v>
      </c>
      <c r="C48" s="40">
        <v>6690000</v>
      </c>
    </row>
    <row r="49" spans="1:3" ht="34.200000000000003" x14ac:dyDescent="0.3">
      <c r="A49" s="39" t="s">
        <v>69</v>
      </c>
      <c r="B49" s="35">
        <v>2440000</v>
      </c>
      <c r="C49" s="40">
        <v>2550000</v>
      </c>
    </row>
    <row r="50" spans="1:3" ht="22.8" x14ac:dyDescent="0.3">
      <c r="A50" s="39" t="s">
        <v>220</v>
      </c>
      <c r="B50" s="35">
        <v>595000</v>
      </c>
      <c r="C50" s="40">
        <v>610000</v>
      </c>
    </row>
    <row r="51" spans="1:3" ht="22.8" x14ac:dyDescent="0.3">
      <c r="A51" s="39" t="s">
        <v>221</v>
      </c>
      <c r="B51" s="35">
        <v>1800000</v>
      </c>
      <c r="C51" s="40">
        <v>1950000</v>
      </c>
    </row>
    <row r="52" spans="1:3" ht="22.8" x14ac:dyDescent="0.3">
      <c r="A52" s="39" t="s">
        <v>71</v>
      </c>
      <c r="B52" s="35">
        <v>2340000</v>
      </c>
      <c r="C52" s="40">
        <v>2490000</v>
      </c>
    </row>
    <row r="53" spans="1:3" ht="34.200000000000003" x14ac:dyDescent="0.3">
      <c r="A53" s="39" t="s">
        <v>222</v>
      </c>
      <c r="B53" s="35">
        <v>905000</v>
      </c>
      <c r="C53" s="40">
        <v>980000</v>
      </c>
    </row>
    <row r="54" spans="1:3" ht="23.4" thickBot="1" x14ac:dyDescent="0.35">
      <c r="A54" s="41" t="s">
        <v>223</v>
      </c>
      <c r="B54" s="42">
        <v>905000</v>
      </c>
      <c r="C54" s="43">
        <v>980000</v>
      </c>
    </row>
    <row r="55" spans="1:3" x14ac:dyDescent="0.3">
      <c r="A55" s="32"/>
    </row>
  </sheetData>
  <mergeCells count="2">
    <mergeCell ref="B1:C1"/>
    <mergeCell ref="B2:C2"/>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117E45DD4773642A9C4749D4530CED4" ma:contentTypeVersion="11" ma:contentTypeDescription="Crear nuevo documento." ma:contentTypeScope="" ma:versionID="007bc80c7d034ea9a8a697688774b95c">
  <xsd:schema xmlns:xsd="http://www.w3.org/2001/XMLSchema" xmlns:xs="http://www.w3.org/2001/XMLSchema" xmlns:p="http://schemas.microsoft.com/office/2006/metadata/properties" xmlns:ns3="e2d85093-1c7e-4663-ac27-a4cb795aca65" targetNamespace="http://schemas.microsoft.com/office/2006/metadata/properties" ma:root="true" ma:fieldsID="9379e0be76c07d33994d4adfdb175f6c" ns3:_="">
    <xsd:import namespace="e2d85093-1c7e-4663-ac27-a4cb795aca65"/>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_activity" minOccurs="0"/>
                <xsd:element ref="ns3:MediaServiceSystemTags" minOccurs="0"/>
                <xsd:element ref="ns3:MediaServiceOCR" minOccurs="0"/>
                <xsd:element ref="ns3:MediaServiceGenerationTime" minOccurs="0"/>
                <xsd:element ref="ns3:MediaServiceEventHashCode" minOccurs="0"/>
                <xsd:element ref="ns3:MediaServiceLocatio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d85093-1c7e-4663-ac27-a4cb795aca65"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_activity" ma:index="12" nillable="true" ma:displayName="_activity" ma:hidden="true" ma:internalName="_activity">
      <xsd:simpleType>
        <xsd:restriction base="dms:Note"/>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e2d85093-1c7e-4663-ac27-a4cb795aca65" xsi:nil="true"/>
  </documentManagement>
</p:properties>
</file>

<file path=customXml/itemProps1.xml><?xml version="1.0" encoding="utf-8"?>
<ds:datastoreItem xmlns:ds="http://schemas.openxmlformats.org/officeDocument/2006/customXml" ds:itemID="{FC7F9518-6DF0-4125-86DB-37DEAA6F26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d85093-1c7e-4663-ac27-a4cb795aca6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A968A75-8D74-4681-B995-6E5DE452B70E}">
  <ds:schemaRefs>
    <ds:schemaRef ds:uri="http://schemas.microsoft.com/sharepoint/v3/contenttype/forms"/>
  </ds:schemaRefs>
</ds:datastoreItem>
</file>

<file path=customXml/itemProps3.xml><?xml version="1.0" encoding="utf-8"?>
<ds:datastoreItem xmlns:ds="http://schemas.openxmlformats.org/officeDocument/2006/customXml" ds:itemID="{BFAA0CF6-3AAF-407D-92EB-5DDE1796BCF3}">
  <ds:schemaRefs>
    <ds:schemaRef ds:uri="http://schemas.microsoft.com/office/2006/metadata/properties"/>
    <ds:schemaRef ds:uri="http://schemas.openxmlformats.org/package/2006/metadata/core-properties"/>
    <ds:schemaRef ds:uri="http://purl.org/dc/dcmitype/"/>
    <ds:schemaRef ds:uri="http://schemas.microsoft.com/office/2006/documentManagement/types"/>
    <ds:schemaRef ds:uri="http://schemas.microsoft.com/office/infopath/2007/PartnerControls"/>
    <ds:schemaRef ds:uri="http://purl.org/dc/terms/"/>
    <ds:schemaRef ds:uri="e2d85093-1c7e-4663-ac27-a4cb795aca65"/>
    <ds:schemaRef ds:uri="http://www.w3.org/XML/1998/namespac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Formulario 1 </vt:lpstr>
      <vt:lpstr>Presupuesto Oficial</vt:lpstr>
      <vt:lpstr>Presupuesto Oficial V GUIA</vt:lpstr>
      <vt:lpstr>PLAN DE CARGAS</vt:lpstr>
      <vt:lpstr>Cronograma y plan de cargas</vt:lpstr>
      <vt:lpstr>Hoja2</vt:lpstr>
      <vt:lpstr>'Formulario 1 '!Área_de_impresión</vt:lpstr>
      <vt:lpstr>'Presupuesto Oficial'!Área_de_impresión</vt:lpstr>
      <vt:lpstr>'Presupuesto Oficial V GUIA'!Área_de_impresión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Sandra Liliana Baron Becerra</cp:lastModifiedBy>
  <cp:revision/>
  <dcterms:created xsi:type="dcterms:W3CDTF">2023-01-13T16:39:29Z</dcterms:created>
  <dcterms:modified xsi:type="dcterms:W3CDTF">2026-04-21T21:13:50Z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0x010100D117E45DD4773642A9C4749D4530CED4</vt:lpwstr>
  </property>
</Properties>
</file>