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Back Up\Desktop\VARIOS\TURBACO\2026\PGIRS\"/>
    </mc:Choice>
  </mc:AlternateContent>
  <xr:revisionPtr revIDLastSave="0" documentId="8_{02BCF79C-52DC-4394-8042-860EDF63D413}" xr6:coauthVersionLast="47" xr6:coauthVersionMax="47" xr10:uidLastSave="{00000000-0000-0000-0000-000000000000}"/>
  <bookViews>
    <workbookView xWindow="-120" yWindow="-120" windowWidth="20730" windowHeight="11160" xr2:uid="{FD6CB5F6-C732-481D-A3AF-37A7B45B88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38" i="1" l="1"/>
  <c r="F37" i="1"/>
  <c r="F36" i="1"/>
</calcChain>
</file>

<file path=xl/sharedStrings.xml><?xml version="1.0" encoding="utf-8"?>
<sst xmlns="http://schemas.openxmlformats.org/spreadsheetml/2006/main" count="64" uniqueCount="64">
  <si>
    <t>FASE</t>
  </si>
  <si>
    <t>ENTREGABLE</t>
  </si>
  <si>
    <t>CONTENIDO</t>
  </si>
  <si>
    <t>ACTIVIDAD</t>
  </si>
  <si>
    <t>COSTO</t>
  </si>
  <si>
    <t>FASE I</t>
  </si>
  <si>
    <t>Organización para la formulación del PGIRS</t>
  </si>
  <si>
    <t>Conformación del grupo Coordinador</t>
  </si>
  <si>
    <t>Identificación y elaboración de mapa de actores (Res. 754/2014)</t>
  </si>
  <si>
    <t>Conformación del grupo técnico de trabajo</t>
  </si>
  <si>
    <t>Acompañamiento en el seguimiento al cumplimiento de los procesos administrativos de conformación del Comité Coordinador</t>
  </si>
  <si>
    <t>Determinación de la línea base</t>
  </si>
  <si>
    <t xml:space="preserve">Parámetros. Aspectos institucionales del servicio público de aseo. Generación de residuos. Recolección, Transporte y Transferencia. Barrido y limpieza de vías y áreas públicas. Limpieza de playas costeras y ribereñas. Cote de césped y poda de árboles. Lavado de áreas públicas. Inclusión de Recicladores de oficio. Aprovechamiento. Disposición final. Residuos Especiales. Residuos de construcción y demolición. Gestión de residuos en área rural. Gestión del riesgo  </t>
  </si>
  <si>
    <t>Diseño, formulación e implementación  de la Caracterización de residuos sólidos domiciliarios por composición física</t>
  </si>
  <si>
    <t>Soporte administrativo, técnico y jurídico requerido en el levantamiento de información actualizada con el operador de aseo del Municipio para los programas técnicos, Secretaría de Planeación</t>
  </si>
  <si>
    <t>Diseño, formulación e implementación del Censo de recicladores de oficio</t>
  </si>
  <si>
    <t>Diseño, formulación e implementación  del Censo de Bodegas de recicladores</t>
  </si>
  <si>
    <t>Asesoría en la estructuración en el inventario de monumentos,  puentes, parques y número de Cestas Instaladas</t>
  </si>
  <si>
    <t>Asesoría en la identificación de basureros satélites (Rural y urbanos)</t>
  </si>
  <si>
    <t>Acompañamiento en las visitas de Análisis de estado actual de la prestación del servicio de público de aseo en la zona rural</t>
  </si>
  <si>
    <t>Proyecciones</t>
  </si>
  <si>
    <t>Actualización de proyecciones según la nueva producción per cápita.</t>
  </si>
  <si>
    <t>FASE II</t>
  </si>
  <si>
    <t>Objetivos y Metas</t>
  </si>
  <si>
    <t>Establecimientos de objetivos</t>
  </si>
  <si>
    <t>Soporte administrativo, técnico y jurídico requerido para la realización de mesas de trabajo como instrumentos económicos para incentivar la gestión de residuos sólidos "Construcción Árbol de problemas / Objetivos y Metas"</t>
  </si>
  <si>
    <t>Establecimiento de metas</t>
  </si>
  <si>
    <t>Análisis y selección de alternativas - proyectos</t>
  </si>
  <si>
    <t>Factores a considerar en la evaluación de alternativas</t>
  </si>
  <si>
    <t>Asesoramiento en la identificación, evolución, selección y evaluación de cada una de las e alternativas según los factores a considerar.</t>
  </si>
  <si>
    <t>Evaluación de tecnologías</t>
  </si>
  <si>
    <t>Evaluación de alternativas de regionalización</t>
  </si>
  <si>
    <t>Evaluación socioeconómica de proyectos</t>
  </si>
  <si>
    <t>Selección de alternativas</t>
  </si>
  <si>
    <t>Contenido de programas y proyectos</t>
  </si>
  <si>
    <t>FASE III</t>
  </si>
  <si>
    <t>Programas y proyectos del PGIRS</t>
  </si>
  <si>
    <t>Programa institucional para la prestación del servicio público de aseo</t>
  </si>
  <si>
    <t>Asesoramiento en la construcción y ejecución de  programas y socialización de avances</t>
  </si>
  <si>
    <t>Programa recolección, transporte y transferencia</t>
  </si>
  <si>
    <t>Programa de barrido y limpieza de vías y áreas públicas</t>
  </si>
  <si>
    <t>Programa de limpieza de playas costeras y ribereñas</t>
  </si>
  <si>
    <t>Programa de corte de césped y poda de árboles</t>
  </si>
  <si>
    <t>Programa de lavado de áreas públicas</t>
  </si>
  <si>
    <t>Programa de aprovechamiento</t>
  </si>
  <si>
    <t>Programa de inclusión de recicladores</t>
  </si>
  <si>
    <t>Programa de disposición final</t>
  </si>
  <si>
    <t>Programa de gestión de residuos especiales</t>
  </si>
  <si>
    <t>Programa de gestión de residuos de construcción y demolición</t>
  </si>
  <si>
    <t>Programa de gestión de residuos sólidos en área rural</t>
  </si>
  <si>
    <t>Programa de gestión del Riesgo</t>
  </si>
  <si>
    <t>FASE IV</t>
  </si>
  <si>
    <t>Cronograma</t>
  </si>
  <si>
    <t>Indicar las actividades generales y específicas de cada proyecto, el tiempo en que se llevara a cabo, el responsable de cada actividad, el horizonte en el cual se desarrollará (corto, mediano y largo plazo)</t>
  </si>
  <si>
    <t>Asesoramiento en la elaboración de cronograma de actividades teniendo en cuenta los tiempos en que se desarrollará cada programa</t>
  </si>
  <si>
    <t>Plan financiero</t>
  </si>
  <si>
    <t>Presentación del flujo de caja del PGIRS (valor de inversiones, costos e ingresos) establecido para el horizonte del PGIRS (corto, mediano y largo plazo)</t>
  </si>
  <si>
    <t>Asesoramiento en la elaboración del plan financiero para la puesta en marcha de cada uno de las actividades propuestas</t>
  </si>
  <si>
    <t>Implementación, evaluación y seguimiento</t>
  </si>
  <si>
    <t>Mecanismos de implementación, evaluación y seguimiento del PGIRS</t>
  </si>
  <si>
    <t>Asesoramiento en la construcción de los mecanismos para la implementación, evaluación y seguimiento del PGIRS.</t>
  </si>
  <si>
    <t>SUB 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</si>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</sst>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1"/>
      <color rgb="FF00000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9C9C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8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6" fontId="3" fillId="0" borderId="8" xfId="0" applyNumberFormat="1" applyFont="1" applyBorder="1" applyAlignment="1">
      <alignment horizontal="right" vertical="center"/>
    </xf>
    <xf numFmtId="6" fontId="3" fillId="0" borderId="2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/>
    </xf>
    <xf numFmtId="0" fontId="3" fillId="0" borderId="3" xfId="0" applyFont="1" applyBorder="1" applyAlignment="1">
      <alignment horizontal="justify" vertical="center"/>
    </xf>
    <xf numFmtId="0" fontId="3" fillId="0" borderId="10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6" fontId="3" fillId="0" borderId="10" xfId="0" applyNumberFormat="1" applyFont="1" applyBorder="1" applyAlignment="1">
      <alignment horizontal="right" vertical="center"/>
    </xf>
    <xf numFmtId="6" fontId="3" fillId="0" borderId="11" xfId="0" applyNumberFormat="1" applyFont="1" applyBorder="1" applyAlignment="1">
      <alignment horizontal="right" vertical="center"/>
    </xf>
    <xf numFmtId="6" fontId="3" fillId="0" borderId="7" xfId="0" applyNumberFormat="1" applyFont="1" applyBorder="1" applyAlignment="1">
      <alignment horizontal="right" vertical="center"/>
    </xf>
    <xf numFmtId="6" fontId="3" fillId="0" borderId="5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justify" vertical="center" wrapText="1"/>
    </xf>
    <xf numFmtId="6" fontId="3" fillId="0" borderId="12" xfId="0" applyNumberFormat="1" applyFont="1" applyBorder="1" applyAlignment="1">
      <alignment horizontal="right" vertical="center"/>
    </xf>
    <xf numFmtId="6" fontId="3" fillId="0" borderId="6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6" fontId="2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6" fontId="2" fillId="0" borderId="0" xfId="0" applyNumberFormat="1" applyFont="1" applyFill="1" applyBorder="1" applyAlignment="1">
      <alignment vertical="center"/>
    </xf>
    <xf numFmtId="6" fontId="2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F9477-17AE-4490-96AE-805AE44CB011}">
  <dimension ref="A1:K38"/>
  <sheetViews>
    <sheetView tabSelected="1" workbookViewId="0">
      <selection activeCell="E45" sqref="E45"/>
    </sheetView>
  </sheetViews>
  <sheetFormatPr baseColWidth="10" defaultRowHeight="15" x14ac:dyDescent="0.25"/>
  <cols>
    <col min="2" max="2" width="23.42578125" customWidth="1"/>
    <col min="3" max="3" width="25.85546875" customWidth="1"/>
    <col min="5" max="5" width="21.28515625" customWidth="1"/>
  </cols>
  <sheetData>
    <row r="1" spans="1:8" ht="16.5" thickBot="1" x14ac:dyDescent="0.3">
      <c r="A1" s="1" t="s">
        <v>0</v>
      </c>
      <c r="B1" s="2" t="s">
        <v>1</v>
      </c>
      <c r="C1" s="2" t="s">
        <v>2</v>
      </c>
      <c r="D1" s="7" t="s">
        <v>3</v>
      </c>
      <c r="E1" s="8"/>
      <c r="F1" s="7" t="s">
        <v>4</v>
      </c>
      <c r="G1" s="8"/>
      <c r="H1" s="3"/>
    </row>
    <row r="2" spans="1:8" ht="48.75" customHeight="1" thickBot="1" x14ac:dyDescent="0.3">
      <c r="A2" s="10" t="s">
        <v>5</v>
      </c>
      <c r="B2" s="13" t="s">
        <v>6</v>
      </c>
      <c r="C2" s="5" t="s">
        <v>7</v>
      </c>
      <c r="D2" s="15" t="s">
        <v>8</v>
      </c>
      <c r="E2" s="16"/>
      <c r="F2" s="17">
        <v>6440000</v>
      </c>
      <c r="G2" s="18"/>
      <c r="H2" s="3"/>
    </row>
    <row r="3" spans="1:8" ht="78.75" customHeight="1" thickBot="1" x14ac:dyDescent="0.3">
      <c r="A3" s="9"/>
      <c r="B3" s="14"/>
      <c r="C3" s="6" t="s">
        <v>9</v>
      </c>
      <c r="D3" s="19" t="s">
        <v>10</v>
      </c>
      <c r="E3" s="20"/>
      <c r="F3" s="17">
        <v>13787000</v>
      </c>
      <c r="G3" s="18"/>
      <c r="H3" s="3"/>
    </row>
    <row r="4" spans="1:8" ht="79.5" customHeight="1" thickBot="1" x14ac:dyDescent="0.3">
      <c r="A4" s="9"/>
      <c r="B4" s="13" t="s">
        <v>11</v>
      </c>
      <c r="C4" s="35" t="s">
        <v>12</v>
      </c>
      <c r="D4" s="19" t="s">
        <v>13</v>
      </c>
      <c r="E4" s="20"/>
      <c r="F4" s="17">
        <v>29873000</v>
      </c>
      <c r="G4" s="18"/>
      <c r="H4" s="3"/>
    </row>
    <row r="5" spans="1:8" ht="142.5" customHeight="1" thickBot="1" x14ac:dyDescent="0.3">
      <c r="A5" s="9"/>
      <c r="B5" s="21"/>
      <c r="C5" s="36"/>
      <c r="D5" s="19" t="s">
        <v>14</v>
      </c>
      <c r="E5" s="20"/>
      <c r="F5" s="17">
        <v>7651000</v>
      </c>
      <c r="G5" s="18"/>
      <c r="H5" s="3"/>
    </row>
    <row r="6" spans="1:8" ht="57" customHeight="1" thickBot="1" x14ac:dyDescent="0.3">
      <c r="A6" s="9"/>
      <c r="B6" s="21"/>
      <c r="C6" s="36"/>
      <c r="D6" s="19" t="s">
        <v>15</v>
      </c>
      <c r="E6" s="20"/>
      <c r="F6" s="17">
        <v>25678000</v>
      </c>
      <c r="G6" s="18"/>
      <c r="H6" s="3"/>
    </row>
    <row r="7" spans="1:8" ht="57" customHeight="1" thickBot="1" x14ac:dyDescent="0.3">
      <c r="A7" s="9"/>
      <c r="B7" s="21"/>
      <c r="C7" s="36"/>
      <c r="D7" s="19" t="s">
        <v>16</v>
      </c>
      <c r="E7" s="20"/>
      <c r="F7" s="17">
        <v>23415000</v>
      </c>
      <c r="G7" s="18"/>
      <c r="H7" s="3"/>
    </row>
    <row r="8" spans="1:8" ht="85.5" customHeight="1" thickBot="1" x14ac:dyDescent="0.3">
      <c r="A8" s="9"/>
      <c r="B8" s="21"/>
      <c r="C8" s="36"/>
      <c r="D8" s="19" t="s">
        <v>17</v>
      </c>
      <c r="E8" s="20"/>
      <c r="F8" s="17">
        <v>7542000</v>
      </c>
      <c r="G8" s="18"/>
      <c r="H8" s="3"/>
    </row>
    <row r="9" spans="1:8" ht="57" customHeight="1" thickBot="1" x14ac:dyDescent="0.3">
      <c r="A9" s="9"/>
      <c r="B9" s="21"/>
      <c r="C9" s="36"/>
      <c r="D9" s="19" t="s">
        <v>18</v>
      </c>
      <c r="E9" s="20"/>
      <c r="F9" s="17">
        <v>8590000</v>
      </c>
      <c r="G9" s="18"/>
      <c r="H9" s="3"/>
    </row>
    <row r="10" spans="1:8" ht="85.5" customHeight="1" thickBot="1" x14ac:dyDescent="0.3">
      <c r="A10" s="9"/>
      <c r="B10" s="21"/>
      <c r="C10" s="37"/>
      <c r="D10" s="19" t="s">
        <v>19</v>
      </c>
      <c r="E10" s="20"/>
      <c r="F10" s="17">
        <v>6000000</v>
      </c>
      <c r="G10" s="18"/>
      <c r="H10" s="3"/>
    </row>
    <row r="11" spans="1:8" ht="57" customHeight="1" thickBot="1" x14ac:dyDescent="0.3">
      <c r="A11" s="11"/>
      <c r="B11" s="14"/>
      <c r="C11" s="6" t="s">
        <v>20</v>
      </c>
      <c r="D11" s="19" t="s">
        <v>21</v>
      </c>
      <c r="E11" s="20"/>
      <c r="F11" s="17">
        <v>5122000</v>
      </c>
      <c r="G11" s="18"/>
      <c r="H11" s="3"/>
    </row>
    <row r="12" spans="1:8" ht="87.75" customHeight="1" thickBot="1" x14ac:dyDescent="0.3">
      <c r="A12" s="10" t="s">
        <v>22</v>
      </c>
      <c r="B12" s="22" t="s">
        <v>23</v>
      </c>
      <c r="C12" s="6" t="s">
        <v>24</v>
      </c>
      <c r="D12" s="24" t="s">
        <v>25</v>
      </c>
      <c r="E12" s="25"/>
      <c r="F12" s="28">
        <v>9587000</v>
      </c>
      <c r="G12" s="29"/>
      <c r="H12" s="3"/>
    </row>
    <row r="13" spans="1:8" ht="43.5" thickBot="1" x14ac:dyDescent="0.3">
      <c r="A13" s="9"/>
      <c r="B13" s="23"/>
      <c r="C13" s="6" t="s">
        <v>26</v>
      </c>
      <c r="D13" s="26"/>
      <c r="E13" s="27"/>
      <c r="F13" s="30"/>
      <c r="G13" s="31"/>
      <c r="H13" s="3"/>
    </row>
    <row r="14" spans="1:8" ht="100.5" thickBot="1" x14ac:dyDescent="0.3">
      <c r="A14" s="9"/>
      <c r="B14" s="13" t="s">
        <v>27</v>
      </c>
      <c r="C14" s="6" t="s">
        <v>28</v>
      </c>
      <c r="D14" s="24" t="s">
        <v>29</v>
      </c>
      <c r="E14" s="25"/>
      <c r="F14" s="28">
        <v>10571000</v>
      </c>
      <c r="G14" s="29"/>
      <c r="H14" s="3"/>
    </row>
    <row r="15" spans="1:8" ht="57.75" thickBot="1" x14ac:dyDescent="0.3">
      <c r="A15" s="9"/>
      <c r="B15" s="21"/>
      <c r="C15" s="6" t="s">
        <v>30</v>
      </c>
      <c r="D15" s="32"/>
      <c r="E15" s="12"/>
      <c r="F15" s="33"/>
      <c r="G15" s="34"/>
      <c r="H15" s="3"/>
    </row>
    <row r="16" spans="1:8" ht="86.25" thickBot="1" x14ac:dyDescent="0.3">
      <c r="A16" s="9"/>
      <c r="B16" s="21"/>
      <c r="C16" s="6" t="s">
        <v>31</v>
      </c>
      <c r="D16" s="32"/>
      <c r="E16" s="12"/>
      <c r="F16" s="33"/>
      <c r="G16" s="34"/>
      <c r="H16" s="3"/>
    </row>
    <row r="17" spans="1:8" ht="57.75" thickBot="1" x14ac:dyDescent="0.3">
      <c r="A17" s="9"/>
      <c r="B17" s="21"/>
      <c r="C17" s="6" t="s">
        <v>32</v>
      </c>
      <c r="D17" s="32"/>
      <c r="E17" s="12"/>
      <c r="F17" s="33"/>
      <c r="G17" s="34"/>
      <c r="H17" s="3"/>
    </row>
    <row r="18" spans="1:8" ht="57.75" thickBot="1" x14ac:dyDescent="0.3">
      <c r="A18" s="9"/>
      <c r="B18" s="21"/>
      <c r="C18" s="6" t="s">
        <v>33</v>
      </c>
      <c r="D18" s="32"/>
      <c r="E18" s="12"/>
      <c r="F18" s="33"/>
      <c r="G18" s="34"/>
      <c r="H18" s="3"/>
    </row>
    <row r="19" spans="1:8" ht="72" thickBot="1" x14ac:dyDescent="0.3">
      <c r="A19" s="11"/>
      <c r="B19" s="14"/>
      <c r="C19" s="6" t="s">
        <v>34</v>
      </c>
      <c r="D19" s="26"/>
      <c r="E19" s="27"/>
      <c r="F19" s="30"/>
      <c r="G19" s="31"/>
      <c r="H19" s="3"/>
    </row>
    <row r="20" spans="1:8" ht="100.5" thickBot="1" x14ac:dyDescent="0.3">
      <c r="A20" s="10" t="s">
        <v>35</v>
      </c>
      <c r="B20" s="13" t="s">
        <v>36</v>
      </c>
      <c r="C20" s="6" t="s">
        <v>37</v>
      </c>
      <c r="D20" s="24" t="s">
        <v>38</v>
      </c>
      <c r="E20" s="25"/>
      <c r="F20" s="28">
        <v>62854000</v>
      </c>
      <c r="G20" s="29"/>
      <c r="H20" s="3"/>
    </row>
    <row r="21" spans="1:8" ht="100.5" thickBot="1" x14ac:dyDescent="0.3">
      <c r="A21" s="9"/>
      <c r="B21" s="21"/>
      <c r="C21" s="6" t="s">
        <v>39</v>
      </c>
      <c r="D21" s="32"/>
      <c r="E21" s="12"/>
      <c r="F21" s="33"/>
      <c r="G21" s="34"/>
      <c r="H21" s="3"/>
    </row>
    <row r="22" spans="1:8" ht="86.25" thickBot="1" x14ac:dyDescent="0.3">
      <c r="A22" s="9"/>
      <c r="B22" s="21"/>
      <c r="C22" s="6" t="s">
        <v>40</v>
      </c>
      <c r="D22" s="32"/>
      <c r="E22" s="12"/>
      <c r="F22" s="33"/>
      <c r="G22" s="34"/>
      <c r="H22" s="3"/>
    </row>
    <row r="23" spans="1:8" ht="86.25" thickBot="1" x14ac:dyDescent="0.3">
      <c r="A23" s="9"/>
      <c r="B23" s="21"/>
      <c r="C23" s="6" t="s">
        <v>41</v>
      </c>
      <c r="D23" s="32"/>
      <c r="E23" s="12"/>
      <c r="F23" s="33"/>
      <c r="G23" s="34"/>
      <c r="H23" s="3"/>
    </row>
    <row r="24" spans="1:8" ht="72" thickBot="1" x14ac:dyDescent="0.3">
      <c r="A24" s="9"/>
      <c r="B24" s="21"/>
      <c r="C24" s="6" t="s">
        <v>42</v>
      </c>
      <c r="D24" s="32"/>
      <c r="E24" s="12"/>
      <c r="F24" s="33"/>
      <c r="G24" s="34"/>
      <c r="H24" s="3"/>
    </row>
    <row r="25" spans="1:8" ht="57.75" thickBot="1" x14ac:dyDescent="0.3">
      <c r="A25" s="9"/>
      <c r="B25" s="21"/>
      <c r="C25" s="6" t="s">
        <v>43</v>
      </c>
      <c r="D25" s="32"/>
      <c r="E25" s="12"/>
      <c r="F25" s="33"/>
      <c r="G25" s="34"/>
      <c r="H25" s="3"/>
    </row>
    <row r="26" spans="1:8" ht="57.75" thickBot="1" x14ac:dyDescent="0.3">
      <c r="A26" s="9"/>
      <c r="B26" s="21"/>
      <c r="C26" s="6" t="s">
        <v>44</v>
      </c>
      <c r="D26" s="32"/>
      <c r="E26" s="12"/>
      <c r="F26" s="33"/>
      <c r="G26" s="34"/>
      <c r="H26" s="3"/>
    </row>
    <row r="27" spans="1:8" ht="86.25" thickBot="1" x14ac:dyDescent="0.3">
      <c r="A27" s="9"/>
      <c r="B27" s="21"/>
      <c r="C27" s="6" t="s">
        <v>45</v>
      </c>
      <c r="D27" s="32"/>
      <c r="E27" s="12"/>
      <c r="F27" s="33"/>
      <c r="G27" s="34"/>
      <c r="H27" s="3"/>
    </row>
    <row r="28" spans="1:8" ht="57.75" thickBot="1" x14ac:dyDescent="0.3">
      <c r="A28" s="9"/>
      <c r="B28" s="21"/>
      <c r="C28" s="6" t="s">
        <v>46</v>
      </c>
      <c r="D28" s="32"/>
      <c r="E28" s="12"/>
      <c r="F28" s="33"/>
      <c r="G28" s="34"/>
      <c r="H28" s="3"/>
    </row>
    <row r="29" spans="1:8" ht="72" thickBot="1" x14ac:dyDescent="0.3">
      <c r="A29" s="9"/>
      <c r="B29" s="21"/>
      <c r="C29" s="6" t="s">
        <v>47</v>
      </c>
      <c r="D29" s="32"/>
      <c r="E29" s="12"/>
      <c r="F29" s="33"/>
      <c r="G29" s="34"/>
      <c r="H29" s="3"/>
    </row>
    <row r="30" spans="1:8" ht="114.75" thickBot="1" x14ac:dyDescent="0.3">
      <c r="A30" s="9"/>
      <c r="B30" s="21"/>
      <c r="C30" s="6" t="s">
        <v>48</v>
      </c>
      <c r="D30" s="32"/>
      <c r="E30" s="12"/>
      <c r="F30" s="33"/>
      <c r="G30" s="34"/>
      <c r="H30" s="3"/>
    </row>
    <row r="31" spans="1:8" ht="86.25" thickBot="1" x14ac:dyDescent="0.3">
      <c r="A31" s="9"/>
      <c r="B31" s="21"/>
      <c r="C31" s="6" t="s">
        <v>49</v>
      </c>
      <c r="D31" s="32"/>
      <c r="E31" s="12"/>
      <c r="F31" s="33"/>
      <c r="G31" s="34"/>
      <c r="H31" s="3"/>
    </row>
    <row r="32" spans="1:8" ht="43.5" thickBot="1" x14ac:dyDescent="0.3">
      <c r="A32" s="11"/>
      <c r="B32" s="14"/>
      <c r="C32" s="6" t="s">
        <v>50</v>
      </c>
      <c r="D32" s="26"/>
      <c r="E32" s="27"/>
      <c r="F32" s="30"/>
      <c r="G32" s="31"/>
      <c r="H32" s="3"/>
    </row>
    <row r="33" spans="1:11" ht="328.5" thickBot="1" x14ac:dyDescent="0.3">
      <c r="A33" s="10" t="s">
        <v>51</v>
      </c>
      <c r="B33" s="6" t="s">
        <v>52</v>
      </c>
      <c r="C33" s="6" t="s">
        <v>53</v>
      </c>
      <c r="D33" s="19" t="s">
        <v>54</v>
      </c>
      <c r="E33" s="20"/>
      <c r="F33" s="17">
        <v>12357000</v>
      </c>
      <c r="G33" s="18"/>
      <c r="H33" s="3"/>
    </row>
    <row r="34" spans="1:11" ht="100.5" thickBot="1" x14ac:dyDescent="0.3">
      <c r="A34" s="9"/>
      <c r="B34" s="5" t="s">
        <v>55</v>
      </c>
      <c r="C34" s="6" t="s">
        <v>56</v>
      </c>
      <c r="D34" s="19" t="s">
        <v>57</v>
      </c>
      <c r="E34" s="20"/>
      <c r="F34" s="17">
        <v>12357000</v>
      </c>
      <c r="G34" s="18"/>
      <c r="H34" s="3"/>
    </row>
    <row r="35" spans="1:11" ht="57.75" thickBot="1" x14ac:dyDescent="0.3">
      <c r="A35" s="9"/>
      <c r="B35" s="38" t="s">
        <v>58</v>
      </c>
      <c r="C35" s="4" t="s">
        <v>59</v>
      </c>
      <c r="D35" s="24" t="s">
        <v>60</v>
      </c>
      <c r="E35" s="25"/>
      <c r="F35" s="28">
        <v>10195000</v>
      </c>
      <c r="G35" s="29"/>
      <c r="H35" s="3"/>
    </row>
    <row r="36" spans="1:11" ht="15.75" thickBot="1" x14ac:dyDescent="0.3">
      <c r="A36" s="39" t="s">
        <v>61</v>
      </c>
      <c r="B36" s="39"/>
      <c r="C36" s="39"/>
      <c r="D36" s="39"/>
      <c r="E36" s="39"/>
      <c r="F36" s="40">
        <f>SUM(F2:G35)</f>
        <v>252019000</v>
      </c>
      <c r="G36" s="39"/>
      <c r="H36" s="43"/>
      <c r="J36" s="44"/>
      <c r="K36" s="44"/>
    </row>
    <row r="37" spans="1:11" ht="15.75" thickBot="1" x14ac:dyDescent="0.3">
      <c r="A37" s="39" t="s">
        <v>62</v>
      </c>
      <c r="B37" s="39"/>
      <c r="C37" s="39"/>
      <c r="D37" s="39"/>
      <c r="E37" s="41">
        <v>0.19</v>
      </c>
      <c r="F37" s="40">
        <f>F36*E37</f>
        <v>47883610</v>
      </c>
      <c r="G37" s="39"/>
      <c r="H37" s="43"/>
      <c r="J37" s="44"/>
      <c r="K37" s="44"/>
    </row>
    <row r="38" spans="1:11" ht="15.75" thickBot="1" x14ac:dyDescent="0.3">
      <c r="A38" s="42" t="s">
        <v>63</v>
      </c>
      <c r="B38" s="42"/>
      <c r="C38" s="42"/>
      <c r="D38" s="42"/>
      <c r="E38" s="42"/>
      <c r="F38" s="40">
        <f>SUM(F36:G37)</f>
        <v>299902610</v>
      </c>
      <c r="G38" s="39"/>
      <c r="H38" s="43"/>
      <c r="J38" s="44"/>
      <c r="K38" s="44"/>
    </row>
  </sheetData>
  <mergeCells count="53">
    <mergeCell ref="J36:K36"/>
    <mergeCell ref="J37:K37"/>
    <mergeCell ref="J38:K38"/>
    <mergeCell ref="F36:G36"/>
    <mergeCell ref="F37:G37"/>
    <mergeCell ref="F38:G38"/>
    <mergeCell ref="A36:E36"/>
    <mergeCell ref="A38:E38"/>
    <mergeCell ref="D35:E35"/>
    <mergeCell ref="F35:G35"/>
    <mergeCell ref="A37:D37"/>
    <mergeCell ref="F14:G19"/>
    <mergeCell ref="A20:A32"/>
    <mergeCell ref="B20:B32"/>
    <mergeCell ref="D20:E32"/>
    <mergeCell ref="F20:G32"/>
    <mergeCell ref="A33:A35"/>
    <mergeCell ref="D33:E33"/>
    <mergeCell ref="F33:G33"/>
    <mergeCell ref="D34:E34"/>
    <mergeCell ref="F34:G34"/>
    <mergeCell ref="D10:E10"/>
    <mergeCell ref="F10:G10"/>
    <mergeCell ref="D11:E11"/>
    <mergeCell ref="F11:G11"/>
    <mergeCell ref="A12:A19"/>
    <mergeCell ref="B12:B13"/>
    <mergeCell ref="D12:E13"/>
    <mergeCell ref="F12:G13"/>
    <mergeCell ref="B14:B19"/>
    <mergeCell ref="D14:E19"/>
    <mergeCell ref="D7:E7"/>
    <mergeCell ref="F7:G7"/>
    <mergeCell ref="D8:E8"/>
    <mergeCell ref="F8:G8"/>
    <mergeCell ref="D9:E9"/>
    <mergeCell ref="F9:G9"/>
    <mergeCell ref="D4:E4"/>
    <mergeCell ref="F4:G4"/>
    <mergeCell ref="D5:E5"/>
    <mergeCell ref="F5:G5"/>
    <mergeCell ref="D6:E6"/>
    <mergeCell ref="F6:G6"/>
    <mergeCell ref="D1:E1"/>
    <mergeCell ref="F1:G1"/>
    <mergeCell ref="A2:A11"/>
    <mergeCell ref="B2:B3"/>
    <mergeCell ref="D2:E2"/>
    <mergeCell ref="F2:G2"/>
    <mergeCell ref="D3:E3"/>
    <mergeCell ref="F3:G3"/>
    <mergeCell ref="B4:B11"/>
    <mergeCell ref="C4:C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Gomez</dc:creator>
  <cp:lastModifiedBy>Jonathan Gomez</cp:lastModifiedBy>
  <dcterms:created xsi:type="dcterms:W3CDTF">2026-06-04T22:16:27Z</dcterms:created>
  <dcterms:modified xsi:type="dcterms:W3CDTF">2026-06-04T22:25:17Z</dcterms:modified>
</cp:coreProperties>
</file>