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7"/>
  <workbookPr defaultThemeVersion="202300"/>
  <mc:AlternateContent xmlns:mc="http://schemas.openxmlformats.org/markup-compatibility/2006">
    <mc:Choice Requires="x15">
      <x15ac:absPath xmlns:x15ac="http://schemas.microsoft.com/office/spreadsheetml/2010/11/ac" url="/Users/mateocontreras/Desktop/HOMIL/PROCESOS/ABRIL/LAVADO DE TANQUES/"/>
    </mc:Choice>
  </mc:AlternateContent>
  <xr:revisionPtr revIDLastSave="0" documentId="8_{B1545540-5811-1246-ADA9-964E16A20133}" xr6:coauthVersionLast="47" xr6:coauthVersionMax="47" xr10:uidLastSave="{00000000-0000-0000-0000-000000000000}"/>
  <bookViews>
    <workbookView xWindow="0" yWindow="0" windowWidth="28800" windowHeight="18000" xr2:uid="{F4DE7E35-5932-534C-86F1-A158804B58D8}"/>
  </bookViews>
  <sheets>
    <sheet name="OFERTA ECONOMICA"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8" i="1" l="1"/>
  <c r="I14" i="1" l="1"/>
  <c r="I22" i="1"/>
  <c r="I15" i="1"/>
  <c r="I23" i="1"/>
  <c r="I16" i="1"/>
  <c r="I24" i="1"/>
  <c r="I9" i="1"/>
  <c r="I17" i="1"/>
  <c r="I25" i="1"/>
  <c r="I10" i="1"/>
  <c r="I18" i="1"/>
  <c r="I26" i="1"/>
  <c r="I11" i="1"/>
  <c r="I19" i="1"/>
  <c r="I27" i="1"/>
  <c r="I12" i="1"/>
  <c r="I20" i="1"/>
  <c r="I28" i="1"/>
  <c r="I13" i="1"/>
  <c r="I21" i="1"/>
  <c r="I29" i="1"/>
</calcChain>
</file>

<file path=xl/sharedStrings.xml><?xml version="1.0" encoding="utf-8"?>
<sst xmlns="http://schemas.openxmlformats.org/spreadsheetml/2006/main" count="78" uniqueCount="54">
  <si>
    <t>ÍTEM</t>
  </si>
  <si>
    <t>ACTIVIDAD</t>
  </si>
  <si>
    <t>DESCRIPCIÓN</t>
  </si>
  <si>
    <t>MEDIDAS (m3)</t>
  </si>
  <si>
    <t>UNIDAD DE MEDIDA</t>
  </si>
  <si>
    <t>CANTIDAD</t>
  </si>
  <si>
    <t>VALOR UNITARIO INCLUIDO IVA</t>
  </si>
  <si>
    <t>VALOR TOTAL INCLUIDO IVA</t>
  </si>
  <si>
    <t>SERVICIO DE LAVADO Y DESINFECCIÓN DE TANQUES DE ALMACENAMIENTO DE AGUA POTABLE</t>
  </si>
  <si>
    <t>TANQUE NORTE ALTO (2 COMPARTIMIENTOS)</t>
  </si>
  <si>
    <r>
      <t xml:space="preserve">LARGO 24 ANCHO 12 ALTO 4,5 </t>
    </r>
    <r>
      <rPr>
        <b/>
        <sz val="8"/>
        <color theme="1"/>
        <rFont val="Verdana"/>
        <family val="2"/>
      </rPr>
      <t>TOTAL 1296 m3</t>
    </r>
  </si>
  <si>
    <t>UNIDAD</t>
  </si>
  <si>
    <t>TANQUE SUR ALTO (4 COMPARTIMIENTOS)</t>
  </si>
  <si>
    <r>
      <t xml:space="preserve">LARGO 23,52 ANCHO 13,44 ALTO 4,94 </t>
    </r>
    <r>
      <rPr>
        <b/>
        <sz val="8"/>
        <color theme="1"/>
        <rFont val="Verdana"/>
        <family val="2"/>
      </rPr>
      <t>TOTAL 1561,57 m3</t>
    </r>
  </si>
  <si>
    <t>CASETA 1 (2 COMPARTIMIENTOS)</t>
  </si>
  <si>
    <r>
      <t xml:space="preserve">LARGO 3,76 ANCHO 4,14 ALTO 2,4 </t>
    </r>
    <r>
      <rPr>
        <b/>
        <sz val="8"/>
        <color theme="1"/>
        <rFont val="Verdana"/>
        <family val="2"/>
      </rPr>
      <t>TOTAL 37.36 m3</t>
    </r>
  </si>
  <si>
    <t>CASETA 2 (2 COMPARTIMIENTOS)</t>
  </si>
  <si>
    <r>
      <t xml:space="preserve">LARGO 2,58 ANCHO 4,82 ALTO 3,3 </t>
    </r>
    <r>
      <rPr>
        <b/>
        <sz val="8"/>
        <color theme="1"/>
        <rFont val="Verdana"/>
        <family val="2"/>
      </rPr>
      <t>TOTAL 41.04 m3</t>
    </r>
  </si>
  <si>
    <t>TANQUE NORTE BAJO</t>
  </si>
  <si>
    <r>
      <t xml:space="preserve">LARGO 9,9 ANCHO 9,9 ALTO 3,97 </t>
    </r>
    <r>
      <rPr>
        <b/>
        <sz val="8"/>
        <color theme="1"/>
        <rFont val="Verdana"/>
        <family val="2"/>
      </rPr>
      <t>TOTAL 389.1 m3</t>
    </r>
  </si>
  <si>
    <t>TANQUE SUR BAJO</t>
  </si>
  <si>
    <t>CÁMARA DE SUCCIÓN</t>
  </si>
  <si>
    <r>
      <t xml:space="preserve">LARGO 3,43 ANCHO 1,04 ALTO 4,7 </t>
    </r>
    <r>
      <rPr>
        <b/>
        <sz val="8"/>
        <color theme="1"/>
        <rFont val="Verdana"/>
        <family val="2"/>
      </rPr>
      <t>TOTAL 16.8 m3</t>
    </r>
  </si>
  <si>
    <t>TOMA DE MUESTRAS Y ANÁLISIS FISICOQUÍMICOS Y MICROBIOLÓGICOS DE TANQUES DE ALMACENAMIENTO DE AGUA POTABLE</t>
  </si>
  <si>
    <t>TURBIEDAD</t>
  </si>
  <si>
    <t>CLORO RESIDUAL LIBRE</t>
  </si>
  <si>
    <t>COLOR APARENTE</t>
  </si>
  <si>
    <t>CONDUCTIVIDAD</t>
  </si>
  <si>
    <t>DUREZA TOTAL</t>
  </si>
  <si>
    <t xml:space="preserve"> PH</t>
  </si>
  <si>
    <t xml:space="preserve"> ALCALINIDAD TOTAL</t>
  </si>
  <si>
    <t xml:space="preserve"> HIERRO</t>
  </si>
  <si>
    <t>CLORUROS</t>
  </si>
  <si>
    <t>SULFATOS</t>
  </si>
  <si>
    <t>AEROBIOS MESOFILOS</t>
  </si>
  <si>
    <t>COLIFORMES TOTALES</t>
  </si>
  <si>
    <t>COLIFORMES FECALES</t>
  </si>
  <si>
    <t>E. COLI</t>
  </si>
  <si>
    <t>IRCA</t>
  </si>
  <si>
    <t>Instrucciones para el diligenciamiento del formato de propuesta economica</t>
  </si>
  <si>
    <r>
      <rPr>
        <b/>
        <u/>
        <sz val="8"/>
        <color theme="1"/>
        <rFont val="Verdana"/>
        <family val="2"/>
      </rPr>
      <t xml:space="preserve">Notas:
</t>
    </r>
    <r>
      <rPr>
        <b/>
        <sz val="8"/>
        <color theme="1"/>
        <rFont val="Verdana"/>
        <family val="2"/>
      </rPr>
      <t xml:space="preserve">
</t>
    </r>
    <r>
      <rPr>
        <b/>
        <sz val="8"/>
        <rFont val="Verdana"/>
        <family val="2"/>
      </rPr>
      <t xml:space="preserve">Nota 1: El contrato se adjudicará al proponente que oferte el menor precio. La oferta presentada no podrá exceder los precios unitarios techo de referencia para ninguno de los elementos, consignados en el estudio de mercado realizado por la entidad o la oferta so pena rechazo.
Nota 2: Los precios unitarios sin IVA de la propuesta no deben tener decimales, en caso contrario se aplicará la fórmula de redondear de Excel.
Nota 3: El proponente deberá diligenciar de manera completa el “Formulario de Oferta Económica” el mismo no podrá ser objeto de modificación por parte de los proponentes so pena de incurrir en rechazo. 
Nota 4: El proponente deberá incluir los valores en el “Formulario de Oferta Económica” sin IVA y porcentaje IVA según aplique
Nota 5: El diligenciamiento total del “Formulario de Oferta Económica” es de obligatorio cumplimiento teniendo en cuenta que con base en el mismo se evaluará económicamente su propuesta. </t>
    </r>
  </si>
  <si>
    <t>* Los proponentes deberán presentar sus propuestas a través del SECOP II. Para ello, los proponentes deberán registrarse y contar con usuario y contraseña. No se aceptarán propuestas enviadas por correo electrónico o en físico, salvo lo dispuesto para situaciones indisponibilidad del SECOP II.
• Por favor diligenciar solo las celdas en AMARILLO.
• Revisar todos los requerimientos que se exponen en el documento "Especificaciones Técnicas" y Anexos; y formular su cotización en concordancia con éstos, garantizando que los bienes y/o servicios ofrecidos cumplan en su totalidad con las especificaciones técnicas descritas.
* La adjudicación se realizará a la oferta que tenga el valor total incluido IVA (si aplica) más bajo de los elementos requeridos por la Unidad, siempre y cuando cumpla con todas las condiciones exigidas. Si esta no cumple con las condiciones de la invitación, la Entidad Estatal debe verificar el cumplimento de los requisitos de la invitación de la oferta con el segundo mejor precio, y así sucesivamente.</t>
  </si>
  <si>
    <r>
      <rPr>
        <b/>
        <sz val="8"/>
        <color theme="1"/>
        <rFont val="Verdana"/>
        <family val="2"/>
      </rPr>
      <t>OBJETO:</t>
    </r>
    <r>
      <rPr>
        <sz val="8"/>
        <color theme="1"/>
        <rFont val="Verdana"/>
        <family val="2"/>
      </rPr>
      <t xml:space="preserve"> 
 Prestación de servicio de lavado, desinfección, toma de muestras y análisis fisicoquímico y microbiológico de tanques de almacenamiento de agua potable </t>
    </r>
  </si>
  <si>
    <r>
      <rPr>
        <b/>
        <sz val="8"/>
        <color theme="1"/>
        <rFont val="Verdana"/>
        <family val="2"/>
      </rPr>
      <t>HOSPITAL MILITAR CENTRAL</t>
    </r>
    <r>
      <rPr>
        <sz val="8"/>
        <color theme="1"/>
        <rFont val="Verdana"/>
        <family val="2"/>
      </rPr>
      <t xml:space="preserve">
FORMULARIO DE OFERTA ECONOMICA - PROCESO DE MINIMA CUANTIA</t>
    </r>
  </si>
  <si>
    <t>PRECIOS TECHO DE REFERENCIA</t>
  </si>
  <si>
    <t>PRECIOS OFERTADOS</t>
  </si>
  <si>
    <t>FIRMA REPRESENTANTE LEGAL </t>
  </si>
  <si>
    <t>Nombre: </t>
  </si>
  <si>
    <t>C.C. </t>
  </si>
  <si>
    <t>Expedida en:</t>
  </si>
  <si>
    <t>Nombre de la Empresa: </t>
  </si>
  <si>
    <t>Nit</t>
  </si>
  <si>
    <t>Datos de Contacto:</t>
  </si>
  <si>
    <t>Telefono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</si>
</sst>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8" x14ac:knownFonts="1">
    <font>
      <sz val="12"/>
      <color theme="1"/>
      <name val="Aptos Narrow"/>
      <family val="2"/>
      <scheme val="minor"/>
    </font>
    <font>
      <b/>
      <sz val="8"/>
      <color theme="1"/>
      <name val="Verdana"/>
      <family val="2"/>
    </font>
    <font>
      <sz val="8"/>
      <color theme="1"/>
      <name val="Verdana"/>
      <family val="2"/>
    </font>
    <font>
      <sz val="8"/>
      <color rgb="FF000000"/>
      <name val="Verdana"/>
      <family val="2"/>
    </font>
    <font>
      <b/>
      <u/>
      <sz val="8"/>
      <color theme="1"/>
      <name val="Verdana"/>
      <family val="2"/>
    </font>
    <font>
      <b/>
      <sz val="8"/>
      <name val="Verdana"/>
      <family val="2"/>
    </font>
    <font>
      <sz val="8"/>
      <color theme="1"/>
      <name val="Aptos"/>
    </font>
    <font>
      <b/>
      <sz val="8"/>
      <color theme="1"/>
      <name val="Aptos"/>
    </font>
  </fonts>
  <fills count="4">
    <fill>
      <patternFill patternType="none"/>
    </fill>
    <fill>
      <patternFill patternType="gray125"/>
    </fill>
    <fill>
      <patternFill patternType="solid">
        <fgColor theme="2"/>
        <bgColor indexed="64"/>
      </patternFill>
    </fill>
    <fill>
      <patternFill patternType="solid">
        <fgColor rgb="FFFFF3CD"/>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164" fontId="2" fillId="0" borderId="1" xfId="0" applyNumberFormat="1" applyFont="1" applyBorder="1" applyAlignment="1">
      <alignment vertical="center"/>
    </xf>
    <xf numFmtId="0" fontId="2" fillId="0" borderId="2" xfId="0" applyFont="1" applyBorder="1" applyAlignment="1">
      <alignment horizontal="center" vertical="center" wrapText="1"/>
    </xf>
    <xf numFmtId="0" fontId="3" fillId="0" borderId="1"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164" fontId="0" fillId="3" borderId="1" xfId="0" applyNumberFormat="1" applyFill="1" applyBorder="1"/>
    <xf numFmtId="0" fontId="6" fillId="0" borderId="1" xfId="0" applyFont="1" applyBorder="1"/>
    <xf numFmtId="0" fontId="7" fillId="0" borderId="1" xfId="0" applyFont="1" applyBorder="1"/>
    <xf numFmtId="0" fontId="7" fillId="0" borderId="5" xfId="0" applyFont="1"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6" fillId="0" borderId="1" xfId="0" applyFont="1" applyBorder="1" applyAlignment="1">
      <alignment horizontal="center"/>
    </xf>
    <xf numFmtId="0" fontId="6"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1104900</xdr:colOff>
      <xdr:row>0</xdr:row>
      <xdr:rowOff>192999</xdr:rowOff>
    </xdr:from>
    <xdr:to>
      <xdr:col>10</xdr:col>
      <xdr:colOff>868974</xdr:colOff>
      <xdr:row>1</xdr:row>
      <xdr:rowOff>63501</xdr:rowOff>
    </xdr:to>
    <xdr:pic>
      <xdr:nvPicPr>
        <xdr:cNvPr id="2" name="Imagen 1">
          <a:extLst>
            <a:ext uri="{FF2B5EF4-FFF2-40B4-BE49-F238E27FC236}">
              <a16:creationId xmlns:a16="http://schemas.microsoft.com/office/drawing/2014/main" id="{408BF853-03E8-0842-9B39-334A9C00C8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28400" y="192999"/>
          <a:ext cx="945174" cy="77220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6E163-4C6A-BC42-B5FD-CB524BFF011A}">
  <dimension ref="B1:K34"/>
  <sheetViews>
    <sheetView tabSelected="1" workbookViewId="0">
      <selection activeCell="J30" sqref="J30:K34"/>
    </sheetView>
  </sheetViews>
  <sheetFormatPr baseColWidth="10" defaultRowHeight="16" x14ac:dyDescent="0.2"/>
  <cols>
    <col min="2" max="2" width="5.5" bestFit="1" customWidth="1"/>
    <col min="3" max="3" width="17.1640625" customWidth="1"/>
    <col min="4" max="4" width="22" customWidth="1"/>
    <col min="5" max="5" width="26.83203125" customWidth="1"/>
    <col min="6" max="6" width="12" customWidth="1"/>
    <col min="7" max="7" width="8.5" customWidth="1"/>
    <col min="8" max="8" width="15.5" customWidth="1"/>
    <col min="9" max="9" width="15.83203125" customWidth="1"/>
    <col min="10" max="10" width="15.5" customWidth="1"/>
    <col min="11" max="11" width="15.33203125" customWidth="1"/>
  </cols>
  <sheetData>
    <row r="1" spans="2:11" ht="71" customHeight="1" x14ac:dyDescent="0.2">
      <c r="B1" s="11" t="s">
        <v>43</v>
      </c>
      <c r="C1" s="12"/>
      <c r="D1" s="12"/>
      <c r="E1" s="12"/>
      <c r="F1" s="12"/>
      <c r="G1" s="12"/>
      <c r="H1" s="12"/>
      <c r="I1" s="12"/>
      <c r="J1" s="12"/>
      <c r="K1" s="13"/>
    </row>
    <row r="2" spans="2:11" ht="46" customHeight="1" x14ac:dyDescent="0.2">
      <c r="B2" s="3" t="s">
        <v>42</v>
      </c>
      <c r="C2" s="3"/>
      <c r="D2" s="3"/>
      <c r="E2" s="3"/>
      <c r="F2" s="3"/>
      <c r="G2" s="3"/>
      <c r="H2" s="3"/>
      <c r="I2" s="3"/>
      <c r="J2" s="3"/>
      <c r="K2" s="3"/>
    </row>
    <row r="3" spans="2:11" x14ac:dyDescent="0.2">
      <c r="B3" s="14" t="s">
        <v>39</v>
      </c>
      <c r="C3" s="14"/>
      <c r="D3" s="14"/>
      <c r="E3" s="14"/>
      <c r="F3" s="14"/>
      <c r="G3" s="14"/>
      <c r="H3" s="14"/>
      <c r="I3" s="14"/>
      <c r="J3" s="14"/>
      <c r="K3" s="14"/>
    </row>
    <row r="4" spans="2:11" ht="130" customHeight="1" x14ac:dyDescent="0.2">
      <c r="B4" s="15" t="s">
        <v>40</v>
      </c>
      <c r="C4" s="15"/>
      <c r="D4" s="15"/>
      <c r="E4" s="15"/>
      <c r="F4" s="15"/>
      <c r="G4" s="15"/>
      <c r="H4" s="15"/>
      <c r="I4" s="15"/>
      <c r="J4" s="15"/>
      <c r="K4" s="15"/>
    </row>
    <row r="5" spans="2:11" ht="109" customHeight="1" x14ac:dyDescent="0.2">
      <c r="B5" s="16" t="s">
        <v>41</v>
      </c>
      <c r="C5" s="16"/>
      <c r="D5" s="16"/>
      <c r="E5" s="16"/>
      <c r="F5" s="16"/>
      <c r="G5" s="16"/>
      <c r="H5" s="16"/>
      <c r="I5" s="16"/>
      <c r="J5" s="16"/>
      <c r="K5" s="16"/>
    </row>
    <row r="6" spans="2:11" ht="28" customHeight="1" x14ac:dyDescent="0.2">
      <c r="B6" s="19" t="s">
        <v>0</v>
      </c>
      <c r="C6" s="19" t="s">
        <v>1</v>
      </c>
      <c r="D6" s="22" t="s">
        <v>2</v>
      </c>
      <c r="E6" s="22" t="s">
        <v>3</v>
      </c>
      <c r="F6" s="22" t="s">
        <v>4</v>
      </c>
      <c r="G6" s="19" t="s">
        <v>5</v>
      </c>
      <c r="H6" s="17" t="s">
        <v>44</v>
      </c>
      <c r="I6" s="18"/>
      <c r="J6" s="21" t="s">
        <v>45</v>
      </c>
      <c r="K6" s="21"/>
    </row>
    <row r="7" spans="2:11" ht="35" customHeight="1" x14ac:dyDescent="0.2">
      <c r="B7" s="20"/>
      <c r="C7" s="20"/>
      <c r="D7" s="23"/>
      <c r="E7" s="23"/>
      <c r="F7" s="23"/>
      <c r="G7" s="20"/>
      <c r="H7" s="1" t="s">
        <v>6</v>
      </c>
      <c r="I7" s="1" t="s">
        <v>7</v>
      </c>
      <c r="J7" s="1" t="s">
        <v>6</v>
      </c>
      <c r="K7" s="1" t="s">
        <v>7</v>
      </c>
    </row>
    <row r="8" spans="2:11" ht="24" x14ac:dyDescent="0.2">
      <c r="B8" s="2">
        <v>1</v>
      </c>
      <c r="C8" s="3" t="s">
        <v>8</v>
      </c>
      <c r="D8" s="4" t="s">
        <v>9</v>
      </c>
      <c r="E8" s="5" t="s">
        <v>10</v>
      </c>
      <c r="F8" s="2" t="s">
        <v>11</v>
      </c>
      <c r="G8" s="2">
        <v>2</v>
      </c>
      <c r="H8" s="6">
        <v>1804040</v>
      </c>
      <c r="I8" s="6">
        <f>+G8*H8</f>
        <v>3608080</v>
      </c>
      <c r="J8" s="24"/>
      <c r="K8" s="24"/>
    </row>
    <row r="9" spans="2:11" ht="24" x14ac:dyDescent="0.2">
      <c r="B9" s="2">
        <v>2</v>
      </c>
      <c r="C9" s="3"/>
      <c r="D9" s="5" t="s">
        <v>12</v>
      </c>
      <c r="E9" s="5" t="s">
        <v>13</v>
      </c>
      <c r="F9" s="2" t="s">
        <v>11</v>
      </c>
      <c r="G9" s="2">
        <v>2</v>
      </c>
      <c r="H9" s="6">
        <v>2488885</v>
      </c>
      <c r="I9" s="6">
        <f>+G9*H9</f>
        <v>4977770</v>
      </c>
      <c r="J9" s="24"/>
      <c r="K9" s="24"/>
    </row>
    <row r="10" spans="2:11" ht="24" x14ac:dyDescent="0.2">
      <c r="B10" s="2">
        <v>3</v>
      </c>
      <c r="C10" s="3"/>
      <c r="D10" s="5" t="s">
        <v>14</v>
      </c>
      <c r="E10" s="5" t="s">
        <v>15</v>
      </c>
      <c r="F10" s="2" t="s">
        <v>11</v>
      </c>
      <c r="G10" s="2">
        <v>2</v>
      </c>
      <c r="H10" s="6">
        <v>211701</v>
      </c>
      <c r="I10" s="6">
        <f>+G10*H10</f>
        <v>423402</v>
      </c>
      <c r="J10" s="24"/>
      <c r="K10" s="24"/>
    </row>
    <row r="11" spans="2:11" ht="24" x14ac:dyDescent="0.2">
      <c r="B11" s="2">
        <v>4</v>
      </c>
      <c r="C11" s="3"/>
      <c r="D11" s="5" t="s">
        <v>16</v>
      </c>
      <c r="E11" s="5" t="s">
        <v>17</v>
      </c>
      <c r="F11" s="2" t="s">
        <v>11</v>
      </c>
      <c r="G11" s="2">
        <v>2</v>
      </c>
      <c r="H11" s="6">
        <v>251209</v>
      </c>
      <c r="I11" s="6">
        <f>+G11*H11</f>
        <v>502418</v>
      </c>
      <c r="J11" s="24"/>
      <c r="K11" s="24"/>
    </row>
    <row r="12" spans="2:11" ht="24" x14ac:dyDescent="0.2">
      <c r="B12" s="2">
        <v>5</v>
      </c>
      <c r="C12" s="3"/>
      <c r="D12" s="5" t="s">
        <v>18</v>
      </c>
      <c r="E12" s="5" t="s">
        <v>19</v>
      </c>
      <c r="F12" s="2" t="s">
        <v>11</v>
      </c>
      <c r="G12" s="2">
        <v>1</v>
      </c>
      <c r="H12" s="6">
        <v>602735</v>
      </c>
      <c r="I12" s="6">
        <f>+G12*H12</f>
        <v>602735</v>
      </c>
      <c r="J12" s="24"/>
      <c r="K12" s="24"/>
    </row>
    <row r="13" spans="2:11" ht="24" x14ac:dyDescent="0.2">
      <c r="B13" s="2">
        <v>6</v>
      </c>
      <c r="C13" s="3"/>
      <c r="D13" s="5" t="s">
        <v>20</v>
      </c>
      <c r="E13" s="5" t="s">
        <v>19</v>
      </c>
      <c r="F13" s="2" t="s">
        <v>11</v>
      </c>
      <c r="G13" s="2">
        <v>1</v>
      </c>
      <c r="H13" s="6">
        <v>602735</v>
      </c>
      <c r="I13" s="6">
        <f>+G13*H13</f>
        <v>602735</v>
      </c>
      <c r="J13" s="24"/>
      <c r="K13" s="24"/>
    </row>
    <row r="14" spans="2:11" ht="24" x14ac:dyDescent="0.2">
      <c r="B14" s="2">
        <v>7</v>
      </c>
      <c r="C14" s="3"/>
      <c r="D14" s="5" t="s">
        <v>21</v>
      </c>
      <c r="E14" s="5" t="s">
        <v>22</v>
      </c>
      <c r="F14" s="2" t="s">
        <v>11</v>
      </c>
      <c r="G14" s="2">
        <v>1</v>
      </c>
      <c r="H14" s="6">
        <v>117096</v>
      </c>
      <c r="I14" s="6">
        <f>+G14*H14</f>
        <v>117096</v>
      </c>
      <c r="J14" s="24"/>
      <c r="K14" s="24"/>
    </row>
    <row r="15" spans="2:11" x14ac:dyDescent="0.2">
      <c r="B15" s="2">
        <v>8</v>
      </c>
      <c r="C15" s="7" t="s">
        <v>23</v>
      </c>
      <c r="D15" s="8" t="s">
        <v>24</v>
      </c>
      <c r="E15" s="8"/>
      <c r="F15" s="2" t="s">
        <v>11</v>
      </c>
      <c r="G15" s="2">
        <v>11</v>
      </c>
      <c r="H15" s="6">
        <v>20251</v>
      </c>
      <c r="I15" s="6">
        <f>+G15*H15</f>
        <v>222761</v>
      </c>
      <c r="J15" s="24"/>
      <c r="K15" s="24"/>
    </row>
    <row r="16" spans="2:11" x14ac:dyDescent="0.2">
      <c r="B16" s="2">
        <v>9</v>
      </c>
      <c r="C16" s="9"/>
      <c r="D16" s="8" t="s">
        <v>25</v>
      </c>
      <c r="E16" s="8"/>
      <c r="F16" s="2" t="s">
        <v>11</v>
      </c>
      <c r="G16" s="2">
        <v>11</v>
      </c>
      <c r="H16" s="6">
        <v>71043</v>
      </c>
      <c r="I16" s="6">
        <f>+G16*H16</f>
        <v>781473</v>
      </c>
      <c r="J16" s="24"/>
      <c r="K16" s="24"/>
    </row>
    <row r="17" spans="2:11" x14ac:dyDescent="0.2">
      <c r="B17" s="2">
        <v>10</v>
      </c>
      <c r="C17" s="9"/>
      <c r="D17" s="8" t="s">
        <v>26</v>
      </c>
      <c r="E17" s="8"/>
      <c r="F17" s="2" t="s">
        <v>11</v>
      </c>
      <c r="G17" s="2">
        <v>11</v>
      </c>
      <c r="H17" s="6">
        <v>20251</v>
      </c>
      <c r="I17" s="6">
        <f>+G17*H17</f>
        <v>222761</v>
      </c>
      <c r="J17" s="24"/>
      <c r="K17" s="24"/>
    </row>
    <row r="18" spans="2:11" x14ac:dyDescent="0.2">
      <c r="B18" s="2">
        <v>11</v>
      </c>
      <c r="C18" s="9"/>
      <c r="D18" s="8" t="s">
        <v>27</v>
      </c>
      <c r="E18" s="8"/>
      <c r="F18" s="2" t="s">
        <v>11</v>
      </c>
      <c r="G18" s="2">
        <v>11</v>
      </c>
      <c r="H18" s="6">
        <v>30453</v>
      </c>
      <c r="I18" s="6">
        <f>+G18*H18</f>
        <v>334983</v>
      </c>
      <c r="J18" s="24"/>
      <c r="K18" s="24"/>
    </row>
    <row r="19" spans="2:11" x14ac:dyDescent="0.2">
      <c r="B19" s="2">
        <v>12</v>
      </c>
      <c r="C19" s="9"/>
      <c r="D19" s="8" t="s">
        <v>28</v>
      </c>
      <c r="E19" s="8"/>
      <c r="F19" s="2" t="s">
        <v>11</v>
      </c>
      <c r="G19" s="2">
        <v>11</v>
      </c>
      <c r="H19" s="6">
        <v>19289</v>
      </c>
      <c r="I19" s="6">
        <f>+G19*H19</f>
        <v>212179</v>
      </c>
      <c r="J19" s="24"/>
      <c r="K19" s="24"/>
    </row>
    <row r="20" spans="2:11" x14ac:dyDescent="0.2">
      <c r="B20" s="2">
        <v>13</v>
      </c>
      <c r="C20" s="9"/>
      <c r="D20" s="8" t="s">
        <v>29</v>
      </c>
      <c r="E20" s="8"/>
      <c r="F20" s="2" t="s">
        <v>11</v>
      </c>
      <c r="G20" s="2">
        <v>11</v>
      </c>
      <c r="H20" s="6">
        <v>14215</v>
      </c>
      <c r="I20" s="6">
        <f>+G20*H20</f>
        <v>156365</v>
      </c>
      <c r="J20" s="24"/>
      <c r="K20" s="24"/>
    </row>
    <row r="21" spans="2:11" x14ac:dyDescent="0.2">
      <c r="B21" s="2">
        <v>14</v>
      </c>
      <c r="C21" s="9"/>
      <c r="D21" s="8" t="s">
        <v>30</v>
      </c>
      <c r="E21" s="8"/>
      <c r="F21" s="2" t="s">
        <v>11</v>
      </c>
      <c r="G21" s="2">
        <v>11</v>
      </c>
      <c r="H21" s="6">
        <v>19289</v>
      </c>
      <c r="I21" s="6">
        <f>+G21*H21</f>
        <v>212179</v>
      </c>
      <c r="J21" s="24"/>
      <c r="K21" s="24"/>
    </row>
    <row r="22" spans="2:11" x14ac:dyDescent="0.2">
      <c r="B22" s="2">
        <v>15</v>
      </c>
      <c r="C22" s="9"/>
      <c r="D22" s="8" t="s">
        <v>31</v>
      </c>
      <c r="E22" s="8"/>
      <c r="F22" s="2" t="s">
        <v>11</v>
      </c>
      <c r="G22" s="2">
        <v>11</v>
      </c>
      <c r="H22" s="6">
        <v>57845</v>
      </c>
      <c r="I22" s="6">
        <f>+G22*H22</f>
        <v>636295</v>
      </c>
      <c r="J22" s="24"/>
      <c r="K22" s="24"/>
    </row>
    <row r="23" spans="2:11" x14ac:dyDescent="0.2">
      <c r="B23" s="2">
        <v>16</v>
      </c>
      <c r="C23" s="9"/>
      <c r="D23" s="8" t="s">
        <v>32</v>
      </c>
      <c r="E23" s="8"/>
      <c r="F23" s="2" t="s">
        <v>11</v>
      </c>
      <c r="G23" s="2">
        <v>11</v>
      </c>
      <c r="H23" s="6">
        <v>34716</v>
      </c>
      <c r="I23" s="6">
        <f>+G23*H23</f>
        <v>381876</v>
      </c>
      <c r="J23" s="24"/>
      <c r="K23" s="24"/>
    </row>
    <row r="24" spans="2:11" x14ac:dyDescent="0.2">
      <c r="B24" s="2">
        <v>17</v>
      </c>
      <c r="C24" s="9"/>
      <c r="D24" s="8" t="s">
        <v>33</v>
      </c>
      <c r="E24" s="8"/>
      <c r="F24" s="2" t="s">
        <v>11</v>
      </c>
      <c r="G24" s="2">
        <v>11</v>
      </c>
      <c r="H24" s="6">
        <v>38567</v>
      </c>
      <c r="I24" s="6">
        <f>+G24*H24</f>
        <v>424237</v>
      </c>
      <c r="J24" s="24"/>
      <c r="K24" s="24"/>
    </row>
    <row r="25" spans="2:11" x14ac:dyDescent="0.2">
      <c r="B25" s="2">
        <v>18</v>
      </c>
      <c r="C25" s="9"/>
      <c r="D25" s="8" t="s">
        <v>34</v>
      </c>
      <c r="E25" s="8"/>
      <c r="F25" s="2" t="s">
        <v>11</v>
      </c>
      <c r="G25" s="2">
        <v>11</v>
      </c>
      <c r="H25" s="6">
        <v>67657</v>
      </c>
      <c r="I25" s="6">
        <f>+G25*H25</f>
        <v>744227</v>
      </c>
      <c r="J25" s="24"/>
      <c r="K25" s="24"/>
    </row>
    <row r="26" spans="2:11" x14ac:dyDescent="0.2">
      <c r="B26" s="2">
        <v>19</v>
      </c>
      <c r="C26" s="9"/>
      <c r="D26" s="8" t="s">
        <v>35</v>
      </c>
      <c r="E26" s="8"/>
      <c r="F26" s="2" t="s">
        <v>11</v>
      </c>
      <c r="G26" s="2">
        <v>11</v>
      </c>
      <c r="H26" s="6">
        <v>70945</v>
      </c>
      <c r="I26" s="6">
        <f>+G26*H26</f>
        <v>780395</v>
      </c>
      <c r="J26" s="24"/>
      <c r="K26" s="24"/>
    </row>
    <row r="27" spans="2:11" x14ac:dyDescent="0.2">
      <c r="B27" s="2">
        <v>20</v>
      </c>
      <c r="C27" s="9"/>
      <c r="D27" s="8" t="s">
        <v>36</v>
      </c>
      <c r="E27" s="8"/>
      <c r="F27" s="2" t="s">
        <v>11</v>
      </c>
      <c r="G27" s="2">
        <v>11</v>
      </c>
      <c r="H27" s="6">
        <v>70945</v>
      </c>
      <c r="I27" s="6">
        <f>+G27*H27</f>
        <v>780395</v>
      </c>
      <c r="J27" s="24"/>
      <c r="K27" s="24"/>
    </row>
    <row r="28" spans="2:11" x14ac:dyDescent="0.2">
      <c r="B28" s="2">
        <v>21</v>
      </c>
      <c r="C28" s="9"/>
      <c r="D28" s="8" t="s">
        <v>37</v>
      </c>
      <c r="E28" s="8"/>
      <c r="F28" s="2" t="s">
        <v>11</v>
      </c>
      <c r="G28" s="2">
        <v>11</v>
      </c>
      <c r="H28" s="6">
        <v>64953</v>
      </c>
      <c r="I28" s="6">
        <f>+G28*H28</f>
        <v>714483</v>
      </c>
      <c r="J28" s="24"/>
      <c r="K28" s="24"/>
    </row>
    <row r="29" spans="2:11" x14ac:dyDescent="0.2">
      <c r="B29" s="2">
        <v>22</v>
      </c>
      <c r="C29" s="10"/>
      <c r="D29" s="8" t="s">
        <v>38</v>
      </c>
      <c r="E29" s="8"/>
      <c r="F29" s="2" t="s">
        <v>11</v>
      </c>
      <c r="G29" s="2">
        <v>11</v>
      </c>
      <c r="H29" s="6">
        <v>64433</v>
      </c>
      <c r="I29" s="6">
        <f>+G29*H29</f>
        <v>708763</v>
      </c>
      <c r="J29" s="24"/>
      <c r="K29" s="24"/>
    </row>
    <row r="30" spans="2:11" x14ac:dyDescent="0.2">
      <c r="B30" s="25"/>
      <c r="C30" s="26" t="s">
        <v>46</v>
      </c>
      <c r="D30" s="27"/>
      <c r="E30" s="28"/>
      <c r="F30" s="28"/>
      <c r="G30" s="28"/>
      <c r="H30" s="28"/>
      <c r="I30" s="29"/>
      <c r="J30" s="31"/>
      <c r="K30" s="31"/>
    </row>
    <row r="31" spans="2:11" x14ac:dyDescent="0.2">
      <c r="B31" s="25"/>
      <c r="C31" s="26" t="s">
        <v>47</v>
      </c>
      <c r="D31" s="27"/>
      <c r="E31" s="28"/>
      <c r="F31" s="28"/>
      <c r="G31" s="28"/>
      <c r="H31" s="29"/>
      <c r="I31" s="25"/>
      <c r="J31" s="31"/>
      <c r="K31" s="31"/>
    </row>
    <row r="32" spans="2:11" x14ac:dyDescent="0.2">
      <c r="B32" s="25"/>
      <c r="C32" s="26" t="s">
        <v>48</v>
      </c>
      <c r="D32" s="27"/>
      <c r="E32" s="28"/>
      <c r="F32" s="28"/>
      <c r="G32" s="29"/>
      <c r="H32" s="26" t="s">
        <v>49</v>
      </c>
      <c r="I32" s="30"/>
      <c r="J32" s="31"/>
      <c r="K32" s="31"/>
    </row>
    <row r="33" spans="2:11" x14ac:dyDescent="0.2">
      <c r="B33" s="25"/>
      <c r="C33" s="26" t="s">
        <v>50</v>
      </c>
      <c r="D33" s="27"/>
      <c r="E33" s="28"/>
      <c r="F33" s="28"/>
      <c r="G33" s="29"/>
      <c r="H33" s="26" t="s">
        <v>51</v>
      </c>
      <c r="I33" s="25"/>
      <c r="J33" s="31"/>
      <c r="K33" s="31"/>
    </row>
    <row r="34" spans="2:11" x14ac:dyDescent="0.2">
      <c r="B34" s="25"/>
      <c r="C34" s="26" t="s">
        <v>52</v>
      </c>
      <c r="D34" s="27"/>
      <c r="E34" s="28"/>
      <c r="F34" s="28"/>
      <c r="G34" s="29"/>
      <c r="H34" s="26" t="s">
        <v>53</v>
      </c>
      <c r="I34" s="25"/>
      <c r="J34" s="31"/>
      <c r="K34" s="31"/>
    </row>
  </sheetData>
  <mergeCells count="21">
    <mergeCell ref="J30:K34"/>
    <mergeCell ref="D31:H31"/>
    <mergeCell ref="D32:G32"/>
    <mergeCell ref="D33:G33"/>
    <mergeCell ref="D34:G34"/>
    <mergeCell ref="F6:F7"/>
    <mergeCell ref="E6:E7"/>
    <mergeCell ref="D6:D7"/>
    <mergeCell ref="C6:C7"/>
    <mergeCell ref="B6:B7"/>
    <mergeCell ref="D30:I30"/>
    <mergeCell ref="C8:C14"/>
    <mergeCell ref="C15:C29"/>
    <mergeCell ref="B1:K1"/>
    <mergeCell ref="B2:K2"/>
    <mergeCell ref="B3:K3"/>
    <mergeCell ref="B4:K4"/>
    <mergeCell ref="B5:K5"/>
    <mergeCell ref="H6:I6"/>
    <mergeCell ref="J6:K6"/>
    <mergeCell ref="G6:G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JARED MATEO CONTRERAS  ALONSO</dc:creator>
  <cp:lastModifiedBy>JARED MATEO CONTRERAS  ALONSO</cp:lastModifiedBy>
  <dcterms:created xsi:type="dcterms:W3CDTF">2026-05-27T15:10:06Z</dcterms:created>
  <dcterms:modified xsi:type="dcterms:W3CDTF">2026-05-27T15:16:17Z</dcterms:modified>
</cp:coreProperties>
</file>