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loria.martinez\Documents\CONTRATO CRYOGAS\INFORMES SUPERVISION\"/>
    </mc:Choice>
  </mc:AlternateContent>
  <bookViews>
    <workbookView xWindow="0" yWindow="0" windowWidth="28800" windowHeight="12315" tabRatio="585"/>
  </bookViews>
  <sheets>
    <sheet name="Bienes y-o Mantenimientos (NP)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0">'Bienes y-o Mantenimientos (NP)'!$A$1:$O$86</definedName>
    <definedName name="_xlnm.Print_Area" localSheetId="1">'Bienes y-o Mantenimientos nuevo'!$A$1:$O$129</definedName>
    <definedName name="_xlnm.Print_Area" localSheetId="3">'OBRA-INTERV'!$A$1:$M$94</definedName>
    <definedName name="_xlnm.Print_Area" localSheetId="2">'SERVICIOS 1'!$A$1:$O$97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0" i="9" l="1"/>
  <c r="A95" i="6" l="1"/>
  <c r="N25" i="9"/>
  <c r="N38" i="9" l="1"/>
  <c r="L38" i="9"/>
  <c r="E38" i="9"/>
  <c r="I38" i="9"/>
  <c r="B38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C63" i="8"/>
  <c r="L62" i="6"/>
  <c r="F62" i="6"/>
  <c r="N98" i="6" l="1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<sst xmlns="http://schemas.openxmlformats.org/spreadsheetml/2006/main" count="477" uniqueCount="230">
  <si>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</si>
  <si>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</si>
  <si>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</si>
  <si>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</si>
  <si>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</si>
  <si>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</si>
  <si>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</si>
  <si>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</si>
  <si>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</si>
  <si>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</si>
  <si>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</si>
  <si>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</si>
  <si>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</si>
  <si>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</si>
  <si>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</si>
  <si>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</si>
  <si>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</si>
  <si>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</si>
  <si>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</si>
  <si>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</si>
  <si>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</si>
  <si>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</si>
  <si>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</si>
  <si>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</si>
  <si>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</si>
  <si>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</si>
  <si>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</si>
  <si>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</si>
  <si>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</si>
  <si>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</si>
  <si>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</si>
  <si>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</si>
  <si>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</si>
  <si>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</si>
  <si>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</si>
  <si>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</si>
  <si>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</si>
  <si>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</si>
  <si>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</si>
  <si>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</si>
  <si>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</si>
  <si>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</si>
  <si>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</si>
  <si>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</si>
  <si>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</si>
  <si>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</si>
  <si>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</si>
  <si>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</si>
  <si>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</si>
  <si>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</si>
  <si>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</si>
  <si>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</si>
  <si>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</si>
  <si>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</si>
  <si>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</si>
  <si>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</si>
  <si>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</si>
  <si>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</si>
  <si>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</si>
  <si>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</si>
  <si>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</si>
  <si>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</si>
  <si>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</si>
  <si>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</si>
  <si>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</si>
  <si>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</si>
  <si>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</si>
  <si>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</si>
  <si>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</si>
  <si>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</si>
  <si>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</si>
  <si>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</si>
  <si>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</si>
  <si>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</si>
  <si>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</si>
  <si>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</si>
  <si>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</si>
  <si>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</si>
  <si>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</si>
  <si>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</si>
  <si>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</si>
  <si>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</si>
  <si>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</si>
  <si>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</si>
  <si>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</si>
  <si>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</si>
  <si>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</si>
  <si>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</si>
  <si>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</si>
  <si>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</si>
  <si>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</si>
  <si>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</si>
  <si>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</si>
  <si>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</si>
  <si>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</si>
  <si>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</si>
  <si>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</si>
  <si>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</si>
  <si>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</si>
  <si>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</si>
  <si>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</si>
  <si>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</si>
  <si>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</si>
  <si>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</si>
  <si>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</si>
  <si>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</si>
  <si>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</si>
  <si>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</si>
  <si>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</si>
  <si>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</si>
  <si>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</si>
  <si>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</si>
  <si>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</si>
  <si>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</si>
  <si>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</si>
  <si>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</si>
  <si>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</si>
  <si>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</si>
  <si>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</si>
  <si>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</si>
  <si>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</si>
  <si>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</si>
  <si>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</si>
  <si>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</si>
  <si>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</si>
  <si>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</si>
  <si>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</si>
  <si>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</si>
  <si>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</si>
  <si>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</si>
  <si>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</si>
  <si>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</si>
  <si>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</si>
  <si>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</si>
  <si>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</si>
  <si>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</si>
  <si>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</si>
  <si>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</si>
  <si>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</si>
  <si>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</si>
  <si>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</si>
  <si>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</si>
  <si>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</si>
  <si>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</si>
  <si>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</si>
  <si>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</si>
  <si>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</si>
  <si>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</si>
  <si>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</si>
  <si>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</si>
  <si>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</si>
  <si>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</si>
  <si>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</si>
  <si>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</si>
  <si>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</si>
  <si>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</si>
  <si>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</si>
  <si>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</si>
  <si>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</si>
  <si>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</si>
  <si>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</si>
  <si>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</si>
  <si>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</si>
  <si>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</si>
  <si>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</si>
  <si>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</si>
  <si>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</si>
  <si>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</si>
  <si>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</si>
  <si>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</si>
  <si>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</si>
  <si>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</si>
  <si>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</si>
  <si>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</si>
  <si>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</si>
  <si>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</si>
  <si>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>Registro Presupuestal  (RP) No.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</si>
  <si>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</si>
  <si>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</si>
  <si>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</si>
  <si>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</si>
  <si>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</si>
  <si>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</si>
  <si>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</si>
  <si>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</si>
  <si>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</si>
  <si>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</si>
  <si>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</si>
  <si>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</si>
  <si>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</si>
  <si>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</si>
  <si>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</si>
  <si>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</si>
  <si>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</si>
  <si>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</si>
  <si>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</si>
  <si>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</si>
  <si>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</si>
  <si>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</si>
  <si>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</si>
  <si>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</si>
  <si>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</si>
  <si>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</si>
  <si>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</si>
  <si>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 xml:space="preserve">No. FACTURA y/o MES DE PRESTACION DEL SERVICIO </t>
  </si>
  <si>
    <t>ALMACEN AL QUE INGRESA</t>
  </si>
  <si>
    <t xml:space="preserve">FIRMA </t>
  </si>
  <si>
    <t>FECHA DE EMISIÓN: 30-05-2024</t>
  </si>
  <si>
    <t>X</t>
  </si>
  <si>
    <t xml:space="preserve">MAYO </t>
  </si>
  <si>
    <t>048-2026</t>
  </si>
  <si>
    <t>MC-048-2026-HOMIL</t>
  </si>
  <si>
    <t>SUMINISTRO DE LOS GASES MEDICINALES, OXIGENO- HELIO, OXIDO NÍTRICO, Y ADICIONALMENTE HELIO, PARA LOS DIFERENTES SERVICIOS QUE PRESTA EL HOSPITAL MILITAR CENTRAL.</t>
  </si>
  <si>
    <t>GASES INDUSTRIALES DE COLOMBIA S.A</t>
  </si>
  <si>
    <t>860013704-3</t>
  </si>
  <si>
    <t>SUMINISTRO</t>
  </si>
  <si>
    <t>MÍNIMA CUANTÍA</t>
  </si>
  <si>
    <t>BANCO SANTANDER DE NEGOCIOS COLOMBIA S.A.</t>
  </si>
  <si>
    <t>100-00614-7</t>
  </si>
  <si>
    <t>VIGENCIA 2026</t>
  </si>
  <si>
    <t xml:space="preserve">Nombre del Supervisor: Gloria Judith Martínez Moreno
</t>
  </si>
  <si>
    <t>Fecha de notificación: 13/05/2026</t>
  </si>
  <si>
    <t>NOMBRES Y APELLIDOS DEL SUPERVISOR: Gloria Judith Martínez Moreno</t>
  </si>
  <si>
    <t>CELULAR : 3184015293</t>
  </si>
  <si>
    <t>CORREO: gjmartinez@homil.gov.co</t>
  </si>
  <si>
    <t>Fecha de aprobación de la Garantía (Si aplica): 08/05/2026</t>
  </si>
  <si>
    <t>Garantía Cumplimiento (Si aplica) : 2084894</t>
  </si>
  <si>
    <t>Aseguradora (Si aplica): Liberty Seguros</t>
  </si>
  <si>
    <t>VALOR AUTORIZADO A PAGO EN LETRAS: (Ej: Cuarenta y seis millones cuatroscientos sesenta y nueve mil novescientos sesenta y un pesos m/cte) Cero</t>
  </si>
  <si>
    <r>
      <t xml:space="preserve">NOTA 1: </t>
    </r>
    <r>
      <rPr>
        <sz val="9"/>
        <rFont val="Tahoma"/>
        <family val="2"/>
      </rPr>
      <t>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 contratista presento el informe de actividades o la relación de bienes y servicios contratados, el cual es parte integral del presente dando cumplimiento a lo contenido en el objeto y las obligaciones del mismo. NO APLICA DEBIDO A QUE NO FACTURARON EN EL MES DE MAYO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</si>
</sst>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9"/>
      <color theme="8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1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16" fillId="7" borderId="75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24" fillId="8" borderId="27" xfId="0" applyFont="1" applyFill="1" applyBorder="1" applyAlignment="1">
      <alignment vertical="center" wrapText="1"/>
    </xf>
    <xf numFmtId="0" fontId="16" fillId="8" borderId="77" xfId="0" applyFont="1" applyFill="1" applyBorder="1" applyAlignment="1">
      <alignment vertical="center" wrapText="1"/>
    </xf>
    <xf numFmtId="0" fontId="24" fillId="8" borderId="26" xfId="0" applyFont="1" applyFill="1" applyBorder="1" applyAlignment="1">
      <alignment vertical="center" wrapText="1"/>
    </xf>
    <xf numFmtId="0" fontId="16" fillId="8" borderId="78" xfId="0" applyFont="1" applyFill="1" applyBorder="1" applyAlignment="1">
      <alignment vertical="center" wrapText="1"/>
    </xf>
    <xf numFmtId="0" fontId="24" fillId="8" borderId="16" xfId="0" applyFont="1" applyFill="1" applyBorder="1" applyAlignment="1">
      <alignment vertical="center" wrapText="1"/>
    </xf>
    <xf numFmtId="0" fontId="24" fillId="8" borderId="18" xfId="0" applyFont="1" applyFill="1" applyBorder="1" applyAlignment="1">
      <alignment vertical="center" wrapText="1"/>
    </xf>
    <xf numFmtId="0" fontId="16" fillId="8" borderId="79" xfId="0" applyFont="1" applyFill="1" applyBorder="1" applyAlignment="1">
      <alignment vertical="center" wrapText="1"/>
    </xf>
    <xf numFmtId="0" fontId="11" fillId="8" borderId="26" xfId="0" applyFont="1" applyFill="1" applyBorder="1" applyAlignment="1">
      <alignment vertical="center"/>
    </xf>
    <xf numFmtId="0" fontId="10" fillId="8" borderId="26" xfId="0" applyFont="1" applyFill="1" applyBorder="1" applyAlignment="1">
      <alignment vertical="center" wrapText="1"/>
    </xf>
    <xf numFmtId="0" fontId="10" fillId="8" borderId="16" xfId="0" applyFont="1" applyFill="1" applyBorder="1" applyAlignment="1">
      <alignment vertical="center" wrapText="1"/>
    </xf>
    <xf numFmtId="0" fontId="10" fillId="8" borderId="62" xfId="0" applyFont="1" applyFill="1" applyBorder="1" applyAlignment="1">
      <alignment vertical="center" wrapText="1"/>
    </xf>
    <xf numFmtId="44" fontId="16" fillId="4" borderId="0" xfId="1" applyFont="1" applyFill="1" applyBorder="1" applyAlignment="1">
      <alignment vertical="center" wrapText="1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23" fillId="0" borderId="45" xfId="0" applyFont="1" applyBorder="1"/>
    <xf numFmtId="0" fontId="23" fillId="0" borderId="1" xfId="0" applyFont="1" applyBorder="1"/>
    <xf numFmtId="0" fontId="25" fillId="7" borderId="3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3" fillId="4" borderId="9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1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3" fillId="4" borderId="8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4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vertical="center" wrapText="1"/>
    </xf>
    <xf numFmtId="0" fontId="16" fillId="8" borderId="15" xfId="0" applyFont="1" applyFill="1" applyBorder="1" applyAlignment="1">
      <alignment vertical="center" wrapText="1"/>
    </xf>
    <xf numFmtId="0" fontId="16" fillId="8" borderId="26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vertical="center" wrapText="1"/>
    </xf>
    <xf numFmtId="0" fontId="16" fillId="8" borderId="16" xfId="0" applyFont="1" applyFill="1" applyBorder="1" applyAlignment="1">
      <alignment vertical="center" wrapText="1"/>
    </xf>
    <xf numFmtId="0" fontId="16" fillId="8" borderId="18" xfId="0" applyFont="1" applyFill="1" applyBorder="1" applyAlignment="1">
      <alignment vertical="center" wrapText="1"/>
    </xf>
    <xf numFmtId="0" fontId="16" fillId="13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4" fillId="4" borderId="26" xfId="0" applyFont="1" applyFill="1" applyBorder="1" applyAlignment="1">
      <alignment vertical="center" wrapText="1"/>
    </xf>
    <xf numFmtId="0" fontId="24" fillId="4" borderId="27" xfId="0" applyFont="1" applyFill="1" applyBorder="1" applyAlignment="1">
      <alignment vertical="center" wrapText="1"/>
    </xf>
    <xf numFmtId="0" fontId="24" fillId="4" borderId="16" xfId="0" applyFont="1" applyFill="1" applyBorder="1" applyAlignment="1">
      <alignment vertical="center" wrapText="1"/>
    </xf>
    <xf numFmtId="0" fontId="24" fillId="4" borderId="18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6" fillId="8" borderId="2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3" fillId="4" borderId="0" xfId="0" applyFont="1" applyFill="1"/>
    <xf numFmtId="0" fontId="16" fillId="8" borderId="97" xfId="0" applyFont="1" applyFill="1" applyBorder="1" applyAlignment="1">
      <alignment vertical="center" wrapText="1"/>
    </xf>
    <xf numFmtId="0" fontId="23" fillId="8" borderId="76" xfId="0" applyFont="1" applyFill="1" applyBorder="1" applyAlignment="1">
      <alignment horizontal="center" vertical="center" wrapText="1"/>
    </xf>
    <xf numFmtId="0" fontId="16" fillId="8" borderId="78" xfId="0" applyFont="1" applyFill="1" applyBorder="1" applyAlignment="1">
      <alignment horizontal="center" vertical="center" wrapText="1"/>
    </xf>
    <xf numFmtId="0" fontId="11" fillId="8" borderId="78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44" fontId="16" fillId="4" borderId="96" xfId="1" applyFont="1" applyFill="1" applyBorder="1" applyAlignment="1">
      <alignment vertical="center" wrapText="1"/>
    </xf>
    <xf numFmtId="0" fontId="16" fillId="4" borderId="26" xfId="0" applyFont="1" applyFill="1" applyBorder="1" applyAlignment="1">
      <alignment horizontal="left" vertical="top"/>
    </xf>
    <xf numFmtId="0" fontId="16" fillId="4" borderId="69" xfId="0" applyFont="1" applyFill="1" applyBorder="1" applyAlignment="1">
      <alignment vertical="top"/>
    </xf>
    <xf numFmtId="0" fontId="25" fillId="7" borderId="73" xfId="0" applyFont="1" applyFill="1" applyBorder="1" applyAlignment="1">
      <alignment horizontal="center" vertical="center" wrapText="1"/>
    </xf>
    <xf numFmtId="0" fontId="25" fillId="7" borderId="74" xfId="0" applyFont="1" applyFill="1" applyBorder="1" applyAlignment="1">
      <alignment horizontal="center" vertical="center" wrapText="1"/>
    </xf>
    <xf numFmtId="0" fontId="23" fillId="0" borderId="101" xfId="0" applyFont="1" applyBorder="1"/>
    <xf numFmtId="0" fontId="23" fillId="0" borderId="92" xfId="0" applyFont="1" applyBorder="1"/>
    <xf numFmtId="0" fontId="16" fillId="4" borderId="55" xfId="0" applyFont="1" applyFill="1" applyBorder="1"/>
    <xf numFmtId="0" fontId="23" fillId="4" borderId="0" xfId="0" applyFont="1" applyFill="1" applyBorder="1"/>
    <xf numFmtId="0" fontId="23" fillId="4" borderId="96" xfId="0" applyFont="1" applyFill="1" applyBorder="1"/>
    <xf numFmtId="0" fontId="21" fillId="2" borderId="26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3" fillId="0" borderId="26" xfId="0" applyFont="1" applyBorder="1"/>
    <xf numFmtId="0" fontId="23" fillId="0" borderId="27" xfId="0" applyFont="1" applyBorder="1"/>
    <xf numFmtId="0" fontId="23" fillId="4" borderId="55" xfId="0" applyFont="1" applyFill="1" applyBorder="1"/>
    <xf numFmtId="0" fontId="23" fillId="4" borderId="55" xfId="0" applyFont="1" applyFill="1" applyBorder="1" applyAlignment="1">
      <alignment horizontal="left" vertical="center"/>
    </xf>
    <xf numFmtId="0" fontId="23" fillId="4" borderId="96" xfId="0" applyFont="1" applyFill="1" applyBorder="1" applyAlignment="1">
      <alignment horizontal="left" vertical="center"/>
    </xf>
    <xf numFmtId="0" fontId="23" fillId="0" borderId="55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6" fillId="10" borderId="26" xfId="0" applyFont="1" applyFill="1" applyBorder="1" applyAlignment="1">
      <alignment horizontal="center" vertical="center" wrapText="1"/>
    </xf>
    <xf numFmtId="0" fontId="6" fillId="4" borderId="97" xfId="0" applyFont="1" applyFill="1" applyBorder="1" applyAlignment="1">
      <alignment horizontal="justify" vertical="center" wrapText="1"/>
    </xf>
    <xf numFmtId="0" fontId="23" fillId="4" borderId="102" xfId="0" applyFont="1" applyFill="1" applyBorder="1" applyAlignment="1">
      <alignment horizontal="left" vertical="center"/>
    </xf>
    <xf numFmtId="0" fontId="23" fillId="4" borderId="73" xfId="0" applyFont="1" applyFill="1" applyBorder="1" applyAlignment="1">
      <alignment horizontal="left" vertical="center"/>
    </xf>
    <xf numFmtId="0" fontId="23" fillId="4" borderId="58" xfId="0" applyFont="1" applyFill="1" applyBorder="1"/>
    <xf numFmtId="0" fontId="23" fillId="4" borderId="65" xfId="0" applyFont="1" applyFill="1" applyBorder="1"/>
    <xf numFmtId="0" fontId="23" fillId="4" borderId="103" xfId="0" applyFont="1" applyFill="1" applyBorder="1"/>
    <xf numFmtId="0" fontId="16" fillId="8" borderId="73" xfId="0" applyFont="1" applyFill="1" applyBorder="1" applyAlignment="1">
      <alignment horizontal="center" vertical="center" wrapText="1"/>
    </xf>
    <xf numFmtId="14" fontId="16" fillId="8" borderId="74" xfId="0" applyNumberFormat="1" applyFont="1" applyFill="1" applyBorder="1" applyAlignment="1">
      <alignment horizontal="center" vertical="center" wrapText="1"/>
    </xf>
    <xf numFmtId="14" fontId="16" fillId="8" borderId="27" xfId="0" applyNumberFormat="1" applyFont="1" applyFill="1" applyBorder="1" applyAlignment="1">
      <alignment vertical="center" wrapText="1"/>
    </xf>
    <xf numFmtId="0" fontId="16" fillId="4" borderId="73" xfId="0" applyFont="1" applyFill="1" applyBorder="1" applyAlignment="1">
      <alignment horizontal="center" vertical="center" wrapText="1"/>
    </xf>
    <xf numFmtId="14" fontId="16" fillId="4" borderId="74" xfId="0" applyNumberFormat="1" applyFont="1" applyFill="1" applyBorder="1" applyAlignment="1">
      <alignment vertical="center" wrapText="1"/>
    </xf>
    <xf numFmtId="0" fontId="10" fillId="5" borderId="78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69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44" fontId="11" fillId="8" borderId="34" xfId="0" applyNumberFormat="1" applyFont="1" applyFill="1" applyBorder="1" applyAlignment="1">
      <alignment horizontal="center" vertical="center"/>
    </xf>
    <xf numFmtId="0" fontId="11" fillId="8" borderId="68" xfId="0" applyFont="1" applyFill="1" applyBorder="1" applyAlignment="1">
      <alignment horizontal="center" vertical="center"/>
    </xf>
    <xf numFmtId="44" fontId="16" fillId="8" borderId="5" xfId="1" applyFont="1" applyFill="1" applyBorder="1" applyAlignment="1">
      <alignment horizontal="center" vertical="center" wrapText="1"/>
    </xf>
    <xf numFmtId="44" fontId="16" fillId="8" borderId="6" xfId="1" applyFont="1" applyFill="1" applyBorder="1" applyAlignment="1">
      <alignment horizontal="center" vertical="center" wrapText="1"/>
    </xf>
    <xf numFmtId="44" fontId="16" fillId="8" borderId="7" xfId="1" applyFont="1" applyFill="1" applyBorder="1" applyAlignment="1">
      <alignment horizontal="center" vertical="center" wrapText="1"/>
    </xf>
    <xf numFmtId="44" fontId="16" fillId="8" borderId="69" xfId="1" applyFont="1" applyFill="1" applyBorder="1" applyAlignment="1">
      <alignment horizontal="center" vertical="center" wrapText="1"/>
    </xf>
    <xf numFmtId="0" fontId="16" fillId="8" borderId="78" xfId="0" applyFont="1" applyFill="1" applyBorder="1" applyAlignment="1">
      <alignment horizontal="left" vertical="top" wrapText="1"/>
    </xf>
    <xf numFmtId="0" fontId="16" fillId="8" borderId="6" xfId="0" applyFont="1" applyFill="1" applyBorder="1" applyAlignment="1">
      <alignment horizontal="left" vertical="top" wrapText="1"/>
    </xf>
    <xf numFmtId="0" fontId="16" fillId="8" borderId="7" xfId="0" applyFont="1" applyFill="1" applyBorder="1" applyAlignment="1">
      <alignment horizontal="left" vertical="top" wrapText="1"/>
    </xf>
    <xf numFmtId="0" fontId="16" fillId="8" borderId="5" xfId="0" applyFont="1" applyFill="1" applyBorder="1" applyAlignment="1">
      <alignment horizontal="left" vertical="top" wrapText="1"/>
    </xf>
    <xf numFmtId="0" fontId="16" fillId="8" borderId="69" xfId="0" applyFont="1" applyFill="1" applyBorder="1" applyAlignment="1">
      <alignment horizontal="left" vertical="top" wrapText="1"/>
    </xf>
    <xf numFmtId="0" fontId="16" fillId="9" borderId="99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76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9" borderId="69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0" fontId="16" fillId="8" borderId="69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0" fillId="8" borderId="39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6" fillId="9" borderId="97" xfId="0" applyFont="1" applyFill="1" applyBorder="1" applyAlignment="1">
      <alignment horizontal="center" vertical="center"/>
    </xf>
    <xf numFmtId="0" fontId="16" fillId="9" borderId="73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4" borderId="66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91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76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95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9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94" xfId="0" applyFont="1" applyFill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0" fontId="24" fillId="8" borderId="4" xfId="0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16" fillId="0" borderId="52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61" xfId="0" applyFont="1" applyFill="1" applyBorder="1" applyAlignment="1">
      <alignment horizontal="left" vertical="center" wrapText="1"/>
    </xf>
    <xf numFmtId="0" fontId="20" fillId="0" borderId="52" xfId="0" applyFont="1" applyFill="1" applyBorder="1" applyAlignment="1">
      <alignment horizontal="left" vertical="center" wrapText="1"/>
    </xf>
    <xf numFmtId="0" fontId="20" fillId="0" borderId="60" xfId="0" applyFont="1" applyFill="1" applyBorder="1" applyAlignment="1">
      <alignment horizontal="left" vertical="center" wrapText="1"/>
    </xf>
    <xf numFmtId="0" fontId="20" fillId="0" borderId="61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95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94" xfId="0" applyFont="1" applyFill="1" applyBorder="1" applyAlignment="1">
      <alignment horizontal="center" vertical="center" wrapText="1"/>
    </xf>
    <xf numFmtId="0" fontId="16" fillId="8" borderId="76" xfId="0" applyFont="1" applyFill="1" applyBorder="1" applyAlignment="1">
      <alignment horizontal="center" vertical="center" wrapText="1"/>
    </xf>
    <xf numFmtId="0" fontId="16" fillId="8" borderId="12" xfId="0" applyFont="1" applyFill="1" applyBorder="1" applyAlignment="1">
      <alignment horizontal="center" vertical="center" wrapText="1"/>
    </xf>
    <xf numFmtId="0" fontId="16" fillId="8" borderId="26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6" fillId="8" borderId="94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horizontal="center" vertical="center" wrapText="1"/>
    </xf>
    <xf numFmtId="0" fontId="16" fillId="8" borderId="98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24" fillId="8" borderId="77" xfId="0" applyFont="1" applyFill="1" applyBorder="1" applyAlignment="1">
      <alignment horizontal="center" vertical="center" wrapText="1"/>
    </xf>
    <xf numFmtId="0" fontId="24" fillId="8" borderId="68" xfId="0" applyFont="1" applyFill="1" applyBorder="1" applyAlignment="1">
      <alignment horizontal="center" vertical="center" wrapText="1"/>
    </xf>
    <xf numFmtId="0" fontId="16" fillId="8" borderId="78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1" fillId="8" borderId="38" xfId="0" applyFont="1" applyFill="1" applyBorder="1" applyAlignment="1">
      <alignment horizontal="center" vertical="center"/>
    </xf>
    <xf numFmtId="0" fontId="11" fillId="8" borderId="70" xfId="0" applyFont="1" applyFill="1" applyBorder="1" applyAlignment="1">
      <alignment horizontal="center" vertical="center"/>
    </xf>
    <xf numFmtId="0" fontId="16" fillId="8" borderId="35" xfId="0" applyFont="1" applyFill="1" applyBorder="1" applyAlignment="1">
      <alignment horizontal="center" vertical="center" wrapText="1"/>
    </xf>
    <xf numFmtId="0" fontId="16" fillId="8" borderId="68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8" borderId="6" xfId="0" applyFont="1" applyFill="1" applyBorder="1" applyAlignment="1">
      <alignment horizontal="center" vertical="center"/>
    </xf>
    <xf numFmtId="0" fontId="23" fillId="8" borderId="7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26" fillId="10" borderId="26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10" borderId="27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27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left" vertical="center" wrapText="1"/>
    </xf>
    <xf numFmtId="0" fontId="16" fillId="4" borderId="55" xfId="0" applyFont="1" applyFill="1" applyBorder="1" applyAlignment="1">
      <alignment horizontal="left"/>
    </xf>
    <xf numFmtId="0" fontId="16" fillId="4" borderId="0" xfId="0" applyFont="1" applyFill="1" applyBorder="1" applyAlignment="1">
      <alignment horizontal="left"/>
    </xf>
    <xf numFmtId="0" fontId="16" fillId="4" borderId="96" xfId="0" applyFont="1" applyFill="1" applyBorder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12" fillId="11" borderId="87" xfId="0" applyFont="1" applyFill="1" applyBorder="1" applyAlignment="1">
      <alignment horizontal="center" vertical="center" wrapText="1"/>
    </xf>
    <xf numFmtId="0" fontId="28" fillId="0" borderId="88" xfId="0" applyFont="1" applyBorder="1"/>
    <xf numFmtId="0" fontId="12" fillId="11" borderId="89" xfId="0" applyFont="1" applyFill="1" applyBorder="1" applyAlignment="1">
      <alignment horizontal="center" vertical="center" wrapText="1"/>
    </xf>
    <xf numFmtId="0" fontId="28" fillId="0" borderId="90" xfId="0" applyFont="1" applyBorder="1"/>
    <xf numFmtId="0" fontId="12" fillId="11" borderId="63" xfId="0" applyFont="1" applyFill="1" applyBorder="1" applyAlignment="1">
      <alignment horizontal="center" vertical="center" wrapText="1"/>
    </xf>
    <xf numFmtId="0" fontId="12" fillId="11" borderId="8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29" fillId="2" borderId="66" xfId="0" applyFont="1" applyFill="1" applyBorder="1" applyAlignment="1">
      <alignment horizontal="center" vertical="center"/>
    </xf>
    <xf numFmtId="0" fontId="29" fillId="2" borderId="64" xfId="0" applyFont="1" applyFill="1" applyBorder="1" applyAlignment="1">
      <alignment horizontal="center" vertical="center"/>
    </xf>
    <xf numFmtId="0" fontId="29" fillId="2" borderId="57" xfId="0" applyFont="1" applyFill="1" applyBorder="1" applyAlignment="1">
      <alignment horizontal="center" vertical="center"/>
    </xf>
    <xf numFmtId="0" fontId="29" fillId="2" borderId="67" xfId="0" applyFont="1" applyFill="1" applyBorder="1" applyAlignment="1">
      <alignment horizontal="center" vertical="center"/>
    </xf>
    <xf numFmtId="0" fontId="29" fillId="2" borderId="65" xfId="0" applyFont="1" applyFill="1" applyBorder="1" applyAlignment="1">
      <alignment horizontal="center" vertical="center"/>
    </xf>
    <xf numFmtId="0" fontId="29" fillId="2" borderId="59" xfId="0" applyFont="1" applyFill="1" applyBorder="1" applyAlignment="1">
      <alignment horizontal="center" vertical="center"/>
    </xf>
    <xf numFmtId="0" fontId="12" fillId="11" borderId="82" xfId="0" applyFont="1" applyFill="1" applyBorder="1" applyAlignment="1">
      <alignment horizontal="center" vertical="center" wrapText="1"/>
    </xf>
    <xf numFmtId="0" fontId="12" fillId="11" borderId="83" xfId="0" applyFont="1" applyFill="1" applyBorder="1" applyAlignment="1">
      <alignment horizontal="center" vertical="center" wrapText="1"/>
    </xf>
    <xf numFmtId="0" fontId="16" fillId="7" borderId="64" xfId="0" applyFont="1" applyFill="1" applyBorder="1" applyAlignment="1">
      <alignment horizontal="center" vertical="center" wrapText="1"/>
    </xf>
    <xf numFmtId="0" fontId="16" fillId="7" borderId="57" xfId="0" applyFont="1" applyFill="1" applyBorder="1" applyAlignment="1">
      <alignment horizontal="center" vertical="center" wrapText="1"/>
    </xf>
    <xf numFmtId="0" fontId="16" fillId="7" borderId="65" xfId="0" applyFont="1" applyFill="1" applyBorder="1" applyAlignment="1">
      <alignment horizontal="center" vertical="center" wrapText="1"/>
    </xf>
    <xf numFmtId="0" fontId="16" fillId="7" borderId="59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95" xfId="0" applyFont="1" applyFill="1" applyBorder="1" applyAlignment="1">
      <alignment horizontal="center" vertical="center"/>
    </xf>
    <xf numFmtId="0" fontId="16" fillId="8" borderId="99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55" xfId="0" applyFont="1" applyFill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76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16" fillId="8" borderId="27" xfId="0" applyFont="1" applyFill="1" applyBorder="1" applyAlignment="1">
      <alignment horizontal="left" vertical="center" wrapText="1"/>
    </xf>
    <xf numFmtId="0" fontId="16" fillId="8" borderId="53" xfId="0" applyFont="1" applyFill="1" applyBorder="1" applyAlignment="1">
      <alignment horizontal="left" vertical="center" wrapText="1"/>
    </xf>
    <xf numFmtId="0" fontId="16" fillId="8" borderId="51" xfId="0" applyFont="1" applyFill="1" applyBorder="1" applyAlignment="1">
      <alignment horizontal="left" vertical="center" wrapText="1"/>
    </xf>
    <xf numFmtId="0" fontId="16" fillId="8" borderId="100" xfId="0" applyFont="1" applyFill="1" applyBorder="1" applyAlignment="1">
      <alignment horizontal="left" vertical="center" wrapText="1"/>
    </xf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0" fontId="16" fillId="8" borderId="92" xfId="0" applyFont="1" applyFill="1" applyBorder="1" applyAlignment="1">
      <alignment horizontal="left" vertical="center" wrapText="1"/>
    </xf>
    <xf numFmtId="44" fontId="11" fillId="8" borderId="35" xfId="1" applyFont="1" applyFill="1" applyBorder="1" applyAlignment="1">
      <alignment horizontal="center" vertical="center"/>
    </xf>
    <xf numFmtId="44" fontId="11" fillId="8" borderId="36" xfId="1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44" fontId="16" fillId="8" borderId="37" xfId="1" applyFont="1" applyFill="1" applyBorder="1" applyAlignment="1">
      <alignment horizontal="center" vertical="center" wrapText="1"/>
    </xf>
    <xf numFmtId="44" fontId="16" fillId="8" borderId="70" xfId="1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44" fontId="16" fillId="8" borderId="38" xfId="1" applyFont="1" applyFill="1" applyBorder="1" applyAlignment="1">
      <alignment horizontal="center" vertical="center" wrapText="1"/>
    </xf>
    <xf numFmtId="44" fontId="16" fillId="8" borderId="39" xfId="1" applyFont="1" applyFill="1" applyBorder="1" applyAlignment="1">
      <alignment horizontal="center" vertical="center" wrapText="1"/>
    </xf>
    <xf numFmtId="44" fontId="10" fillId="8" borderId="52" xfId="0" applyNumberFormat="1" applyFont="1" applyFill="1" applyBorder="1" applyAlignment="1">
      <alignment horizontal="center" vertical="center" wrapText="1"/>
    </xf>
    <xf numFmtId="44" fontId="10" fillId="8" borderId="60" xfId="0" applyNumberFormat="1" applyFont="1" applyFill="1" applyBorder="1" applyAlignment="1">
      <alignment horizontal="center" vertical="center" wrapText="1"/>
    </xf>
    <xf numFmtId="44" fontId="10" fillId="8" borderId="61" xfId="0" applyNumberFormat="1" applyFont="1" applyFill="1" applyBorder="1" applyAlignment="1">
      <alignment horizontal="center" vertical="center" wrapText="1"/>
    </xf>
    <xf numFmtId="44" fontId="16" fillId="8" borderId="52" xfId="1" applyFont="1" applyFill="1" applyBorder="1" applyAlignment="1">
      <alignment horizontal="center" vertical="center" wrapText="1"/>
    </xf>
    <xf numFmtId="44" fontId="16" fillId="8" borderId="60" xfId="1" applyFont="1" applyFill="1" applyBorder="1" applyAlignment="1">
      <alignment horizontal="center" vertical="center" wrapText="1"/>
    </xf>
    <xf numFmtId="44" fontId="16" fillId="8" borderId="61" xfId="1" applyFont="1" applyFill="1" applyBorder="1" applyAlignment="1">
      <alignment horizontal="center" vertical="center" wrapText="1"/>
    </xf>
    <xf numFmtId="8" fontId="16" fillId="8" borderId="5" xfId="0" applyNumberFormat="1" applyFont="1" applyFill="1" applyBorder="1" applyAlignment="1">
      <alignment horizontal="center" vertical="center" wrapText="1"/>
    </xf>
    <xf numFmtId="0" fontId="23" fillId="8" borderId="6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16" fillId="4" borderId="26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 wrapText="1"/>
    </xf>
    <xf numFmtId="0" fontId="16" fillId="4" borderId="78" xfId="0" applyFont="1" applyFill="1" applyBorder="1" applyAlignment="1">
      <alignment horizontal="left" vertical="top"/>
    </xf>
    <xf numFmtId="0" fontId="16" fillId="4" borderId="6" xfId="0" applyFont="1" applyFill="1" applyBorder="1" applyAlignment="1">
      <alignment horizontal="left" vertical="top"/>
    </xf>
    <xf numFmtId="0" fontId="16" fillId="4" borderId="69" xfId="0" applyFont="1" applyFill="1" applyBorder="1" applyAlignment="1">
      <alignment horizontal="left" vertical="top"/>
    </xf>
    <xf numFmtId="0" fontId="24" fillId="8" borderId="7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10" fillId="5" borderId="99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95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27" fillId="2" borderId="66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44" fontId="2" fillId="8" borderId="1" xfId="1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44" fontId="2" fillId="8" borderId="6" xfId="1" applyFont="1" applyFill="1" applyBorder="1" applyAlignment="1">
      <alignment horizontal="left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4" borderId="3" xfId="0" applyFont="1" applyFill="1" applyBorder="1" applyAlignment="1">
      <alignment horizontal="lef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816429</xdr:colOff>
      <xdr:row>1</xdr:row>
      <xdr:rowOff>84666</xdr:rowOff>
    </xdr:from>
    <xdr:to>
      <xdr:col>1</xdr:col>
      <xdr:colOff>1442357</xdr:colOff>
      <xdr:row>7</xdr:row>
      <xdr:rowOff>49276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6429" y="479273"/>
          <a:ext cx="2136321" cy="998753"/>
        </a:xfrm>
        <a:prstGeom prst="rect">
          <a:avLst/>
        </a:prstGeom>
      </xdr:spPr>
    </xdr:pic>
    <xdr:clientData/>
  </xdr:twoCellAnchor>
  <xdr:twoCellAnchor editAs="oneCell">
    <xdr:from>
      <xdr:col>11</xdr:col>
      <xdr:colOff>10587</xdr:colOff>
      <xdr:row>73</xdr:row>
      <xdr:rowOff>0</xdr:rowOff>
    </xdr:from>
    <xdr:to>
      <xdr:col>13</xdr:col>
      <xdr:colOff>508003</xdr:colOff>
      <xdr:row>75</xdr:row>
      <xdr:rowOff>42333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774" b="89474" l="9831" r="95506">
                      <a14:foregroundMark x1="12079" y1="39098" x2="44944" y2="71429"/>
                      <a14:foregroundMark x1="14888" y1="65414" x2="23596" y2="36842"/>
                      <a14:foregroundMark x1="23596" y1="39098" x2="44663" y2="65414"/>
                      <a14:foregroundMark x1="23596" y1="75188" x2="48034" y2="63910"/>
                      <a14:foregroundMark x1="49157" y1="42857" x2="95506" y2="72932"/>
                      <a14:foregroundMark x1="50281" y1="78195" x2="93820" y2="56391"/>
                      <a14:foregroundMark x1="56180" y1="45113" x2="84831" y2="48120"/>
                      <a14:foregroundMark x1="56180" y1="81955" x2="94101" y2="75188"/>
                      <a14:foregroundMark x1="37640" y1="46617" x2="47191" y2="81955"/>
                      <a14:foregroundMark x1="33427" y1="61654" x2="47191" y2="76692"/>
                      <a14:foregroundMark x1="44944" y1="55639" x2="29213" y2="66917"/>
                    </a14:backgroundRemoval>
                  </a14:imgEffect>
                  <a14:imgEffect>
                    <a14:artisticPhotocopy/>
                  </a14:imgEffect>
                  <a14:imgEffect>
                    <a14:sharpenSoften amount="-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98670" y="19007667"/>
          <a:ext cx="2561166" cy="5820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/>
      <sheetData sheetId="1"/>
      <sheetData sheetId="2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AA86"/>
  <sheetViews>
    <sheetView tabSelected="1" view="pageBreakPreview" zoomScale="90" zoomScaleNormal="100" zoomScaleSheetLayoutView="90" workbookViewId="0">
      <selection activeCell="A80" sqref="A80:O80"/>
    </sheetView>
  </sheetViews>
  <sheetFormatPr baseColWidth="10" defaultColWidth="8" defaultRowHeight="12.75" customHeight="1" x14ac:dyDescent="0.2"/>
  <cols>
    <col min="1" max="1" width="22.7109375" style="15" customWidth="1"/>
    <col min="2" max="2" width="22.28515625" style="15" customWidth="1"/>
    <col min="3" max="3" width="12.7109375" style="15" customWidth="1"/>
    <col min="4" max="4" width="13.5703125" style="15" customWidth="1"/>
    <col min="5" max="5" width="16" style="15" customWidth="1"/>
    <col min="6" max="6" width="11.7109375" style="15" customWidth="1"/>
    <col min="7" max="7" width="10.42578125" style="15" customWidth="1"/>
    <col min="8" max="8" width="13" style="15" customWidth="1"/>
    <col min="9" max="9" width="11.42578125" style="15" customWidth="1"/>
    <col min="10" max="10" width="10.140625" style="15" customWidth="1"/>
    <col min="11" max="11" width="13.140625" style="15" customWidth="1"/>
    <col min="12" max="12" width="17.85546875" style="15" customWidth="1"/>
    <col min="13" max="13" width="13" style="15" customWidth="1"/>
    <col min="14" max="14" width="12.140625" style="15" customWidth="1"/>
    <col min="15" max="15" width="20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31.5" customHeight="1" x14ac:dyDescent="0.2">
      <c r="A1" s="231" t="s">
        <v>0</v>
      </c>
      <c r="B1" s="232"/>
      <c r="C1" s="232"/>
      <c r="D1" s="233" t="s">
        <v>202</v>
      </c>
      <c r="E1" s="234"/>
      <c r="F1" s="234"/>
      <c r="G1" s="234"/>
      <c r="H1" s="234"/>
      <c r="I1" s="234"/>
      <c r="J1" s="234"/>
      <c r="K1" s="234"/>
      <c r="L1" s="235"/>
      <c r="M1" s="236" t="s">
        <v>2</v>
      </c>
      <c r="N1" s="237"/>
      <c r="O1" s="238"/>
    </row>
    <row r="2" spans="1:15" ht="12.75" customHeight="1" x14ac:dyDescent="0.2">
      <c r="A2" s="239"/>
      <c r="B2" s="240"/>
      <c r="C2" s="241"/>
      <c r="D2" s="245" t="s">
        <v>3</v>
      </c>
      <c r="E2" s="246"/>
      <c r="F2" s="246"/>
      <c r="G2" s="246"/>
      <c r="H2" s="246"/>
      <c r="I2" s="246"/>
      <c r="J2" s="246"/>
      <c r="K2" s="246"/>
      <c r="L2" s="246"/>
      <c r="M2" s="249" t="s">
        <v>207</v>
      </c>
      <c r="N2" s="249"/>
      <c r="O2" s="250"/>
    </row>
    <row r="3" spans="1:15" x14ac:dyDescent="0.2">
      <c r="A3" s="239"/>
      <c r="B3" s="240"/>
      <c r="C3" s="241"/>
      <c r="D3" s="247"/>
      <c r="E3" s="248"/>
      <c r="F3" s="248"/>
      <c r="G3" s="248"/>
      <c r="H3" s="248"/>
      <c r="I3" s="248"/>
      <c r="J3" s="248"/>
      <c r="K3" s="248"/>
      <c r="L3" s="248"/>
      <c r="M3" s="249"/>
      <c r="N3" s="249"/>
      <c r="O3" s="250"/>
    </row>
    <row r="4" spans="1:15" ht="16.5" customHeight="1" x14ac:dyDescent="0.2">
      <c r="A4" s="239"/>
      <c r="B4" s="240"/>
      <c r="C4" s="241"/>
      <c r="D4" s="251" t="s">
        <v>199</v>
      </c>
      <c r="E4" s="252"/>
      <c r="F4" s="252"/>
      <c r="G4" s="252"/>
      <c r="H4" s="252"/>
      <c r="I4" s="252"/>
      <c r="J4" s="252"/>
      <c r="K4" s="252"/>
      <c r="L4" s="253"/>
      <c r="M4" s="261" t="s">
        <v>198</v>
      </c>
      <c r="N4" s="262"/>
      <c r="O4" s="263"/>
    </row>
    <row r="5" spans="1:15" ht="16.5" customHeight="1" x14ac:dyDescent="0.2">
      <c r="A5" s="239"/>
      <c r="B5" s="240"/>
      <c r="C5" s="241"/>
      <c r="D5" s="144" t="s">
        <v>200</v>
      </c>
      <c r="E5" s="145"/>
      <c r="F5" s="145"/>
      <c r="G5" s="145"/>
      <c r="H5" s="145"/>
      <c r="I5" s="145"/>
      <c r="J5" s="145"/>
      <c r="K5" s="145"/>
      <c r="L5" s="146"/>
      <c r="M5" s="264"/>
      <c r="N5" s="265"/>
      <c r="O5" s="266"/>
    </row>
    <row r="6" spans="1:15" ht="12" customHeight="1" x14ac:dyDescent="0.2">
      <c r="A6" s="239"/>
      <c r="B6" s="240"/>
      <c r="C6" s="241"/>
      <c r="D6" s="254" t="s">
        <v>7</v>
      </c>
      <c r="E6" s="254"/>
      <c r="F6" s="254"/>
      <c r="G6" s="254"/>
      <c r="H6" s="254"/>
      <c r="I6" s="254"/>
      <c r="J6" s="254"/>
      <c r="K6" s="254"/>
      <c r="L6" s="254"/>
      <c r="M6" s="255" t="s">
        <v>8</v>
      </c>
      <c r="N6" s="255"/>
      <c r="O6" s="256"/>
    </row>
    <row r="7" spans="1:15" ht="12" customHeight="1" x14ac:dyDescent="0.2">
      <c r="A7" s="239"/>
      <c r="B7" s="240"/>
      <c r="C7" s="241"/>
      <c r="D7" s="254"/>
      <c r="E7" s="254"/>
      <c r="F7" s="254"/>
      <c r="G7" s="254"/>
      <c r="H7" s="254"/>
      <c r="I7" s="254"/>
      <c r="J7" s="254"/>
      <c r="K7" s="254"/>
      <c r="L7" s="254"/>
      <c r="M7" s="257"/>
      <c r="N7" s="257"/>
      <c r="O7" s="258"/>
    </row>
    <row r="8" spans="1:15" ht="12" customHeight="1" x14ac:dyDescent="0.2">
      <c r="A8" s="242"/>
      <c r="B8" s="243"/>
      <c r="C8" s="244"/>
      <c r="D8" s="254"/>
      <c r="E8" s="254"/>
      <c r="F8" s="254"/>
      <c r="G8" s="254"/>
      <c r="H8" s="254"/>
      <c r="I8" s="254"/>
      <c r="J8" s="254"/>
      <c r="K8" s="254"/>
      <c r="L8" s="254"/>
      <c r="M8" s="259"/>
      <c r="N8" s="259"/>
      <c r="O8" s="260"/>
    </row>
    <row r="9" spans="1:15" ht="14.25" customHeight="1" x14ac:dyDescent="0.2">
      <c r="A9" s="224" t="s">
        <v>9</v>
      </c>
      <c r="B9" s="270">
        <v>46178</v>
      </c>
      <c r="C9" s="271"/>
      <c r="D9" s="226" t="s">
        <v>122</v>
      </c>
      <c r="E9" s="226"/>
      <c r="F9" s="285" t="s">
        <v>208</v>
      </c>
      <c r="G9" s="286"/>
      <c r="H9" s="226" t="s">
        <v>123</v>
      </c>
      <c r="I9" s="273"/>
      <c r="J9" s="274"/>
      <c r="K9" s="275"/>
      <c r="L9" s="272" t="s">
        <v>203</v>
      </c>
      <c r="M9" s="289" t="s">
        <v>209</v>
      </c>
      <c r="N9" s="290"/>
      <c r="O9" s="291"/>
    </row>
    <row r="10" spans="1:15" s="2" customFormat="1" ht="49.5" customHeight="1" x14ac:dyDescent="0.25">
      <c r="A10" s="225"/>
      <c r="B10" s="271"/>
      <c r="C10" s="271"/>
      <c r="D10" s="226"/>
      <c r="E10" s="226"/>
      <c r="F10" s="287"/>
      <c r="G10" s="288"/>
      <c r="H10" s="226"/>
      <c r="I10" s="276"/>
      <c r="J10" s="277"/>
      <c r="K10" s="278"/>
      <c r="L10" s="272"/>
      <c r="M10" s="292"/>
      <c r="N10" s="293"/>
      <c r="O10" s="294"/>
    </row>
    <row r="11" spans="1:15" s="2" customFormat="1" ht="31.5" customHeight="1" x14ac:dyDescent="0.25">
      <c r="A11" s="147" t="s">
        <v>147</v>
      </c>
      <c r="B11" s="325" t="s">
        <v>210</v>
      </c>
      <c r="C11" s="326"/>
      <c r="D11" s="326"/>
      <c r="E11" s="326"/>
      <c r="F11" s="326"/>
      <c r="G11" s="327"/>
      <c r="H11" s="223" t="s">
        <v>160</v>
      </c>
      <c r="I11" s="223"/>
      <c r="J11" s="419">
        <v>78790000</v>
      </c>
      <c r="K11" s="218"/>
      <c r="L11" s="218"/>
      <c r="M11" s="218"/>
      <c r="N11" s="218"/>
      <c r="O11" s="220"/>
    </row>
    <row r="12" spans="1:15" s="2" customFormat="1" ht="39" customHeight="1" x14ac:dyDescent="0.25">
      <c r="A12" s="147" t="s">
        <v>139</v>
      </c>
      <c r="B12" s="325" t="s">
        <v>211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420"/>
    </row>
    <row r="13" spans="1:15" s="2" customFormat="1" ht="16.5" customHeight="1" x14ac:dyDescent="0.25">
      <c r="A13" s="147" t="s">
        <v>144</v>
      </c>
      <c r="B13" s="325" t="s">
        <v>212</v>
      </c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420"/>
    </row>
    <row r="14" spans="1:15" s="2" customFormat="1" ht="24" customHeight="1" x14ac:dyDescent="0.25">
      <c r="A14" s="147" t="s">
        <v>145</v>
      </c>
      <c r="B14" s="325" t="s">
        <v>213</v>
      </c>
      <c r="C14" s="326"/>
      <c r="D14" s="326"/>
      <c r="E14" s="326"/>
      <c r="F14" s="326"/>
      <c r="G14" s="327"/>
      <c r="H14" s="223" t="s">
        <v>161</v>
      </c>
      <c r="I14" s="223"/>
      <c r="J14" s="217" t="s">
        <v>214</v>
      </c>
      <c r="K14" s="218"/>
      <c r="L14" s="218"/>
      <c r="M14" s="218"/>
      <c r="N14" s="218"/>
      <c r="O14" s="220"/>
    </row>
    <row r="15" spans="1:15" s="2" customFormat="1" ht="36" customHeight="1" x14ac:dyDescent="0.25">
      <c r="A15" s="147" t="s">
        <v>142</v>
      </c>
      <c r="B15" s="325" t="s">
        <v>215</v>
      </c>
      <c r="C15" s="326"/>
      <c r="D15" s="326"/>
      <c r="E15" s="326"/>
      <c r="F15" s="326"/>
      <c r="G15" s="327"/>
      <c r="H15" s="223" t="s">
        <v>143</v>
      </c>
      <c r="I15" s="223"/>
      <c r="J15" s="217" t="s">
        <v>216</v>
      </c>
      <c r="K15" s="218"/>
      <c r="L15" s="218"/>
      <c r="M15" s="218"/>
      <c r="N15" s="218"/>
      <c r="O15" s="220"/>
    </row>
    <row r="16" spans="1:15" s="2" customFormat="1" ht="42" customHeight="1" thickBot="1" x14ac:dyDescent="0.3">
      <c r="A16" s="151" t="s">
        <v>52</v>
      </c>
      <c r="B16" s="267" t="s">
        <v>218</v>
      </c>
      <c r="C16" s="268"/>
      <c r="D16" s="269"/>
      <c r="E16" s="98" t="s">
        <v>53</v>
      </c>
      <c r="F16" s="267" t="s">
        <v>217</v>
      </c>
      <c r="G16" s="268"/>
      <c r="H16" s="269"/>
      <c r="I16" s="149" t="s">
        <v>54</v>
      </c>
      <c r="J16" s="98" t="s">
        <v>55</v>
      </c>
      <c r="K16" s="301"/>
      <c r="L16" s="301"/>
      <c r="M16" s="98" t="s">
        <v>56</v>
      </c>
      <c r="N16" s="301" t="s">
        <v>208</v>
      </c>
      <c r="O16" s="302"/>
    </row>
    <row r="17" spans="1:17" s="2" customFormat="1" ht="36" customHeight="1" thickBot="1" x14ac:dyDescent="0.3">
      <c r="A17" s="279" t="s">
        <v>226</v>
      </c>
      <c r="B17" s="280"/>
      <c r="C17" s="281"/>
      <c r="D17" s="282" t="s">
        <v>227</v>
      </c>
      <c r="E17" s="283"/>
      <c r="F17" s="284"/>
      <c r="G17" s="279" t="s">
        <v>225</v>
      </c>
      <c r="H17" s="280"/>
      <c r="I17" s="280"/>
      <c r="J17" s="280"/>
      <c r="K17" s="280"/>
      <c r="L17" s="280"/>
      <c r="M17" s="280"/>
      <c r="N17" s="280"/>
      <c r="O17" s="281"/>
      <c r="P17" s="138"/>
    </row>
    <row r="18" spans="1:17" s="2" customFormat="1" ht="19.5" customHeight="1" thickBot="1" x14ac:dyDescent="0.3">
      <c r="A18" s="323" t="s">
        <v>162</v>
      </c>
      <c r="B18" s="321" t="s">
        <v>166</v>
      </c>
      <c r="C18" s="321"/>
      <c r="D18" s="321"/>
      <c r="E18" s="321"/>
      <c r="F18" s="321"/>
      <c r="G18" s="321"/>
      <c r="H18" s="321"/>
      <c r="I18" s="363" t="s">
        <v>204</v>
      </c>
      <c r="J18" s="364"/>
      <c r="K18" s="321" t="s">
        <v>165</v>
      </c>
      <c r="L18" s="321" t="s">
        <v>167</v>
      </c>
      <c r="M18" s="321" t="s">
        <v>205</v>
      </c>
      <c r="N18" s="227" t="s">
        <v>168</v>
      </c>
      <c r="O18" s="228"/>
      <c r="P18" s="139"/>
    </row>
    <row r="19" spans="1:17" s="2" customFormat="1" ht="47.25" customHeight="1" thickBot="1" x14ac:dyDescent="0.3">
      <c r="A19" s="324"/>
      <c r="B19" s="92" t="s">
        <v>140</v>
      </c>
      <c r="C19" s="93" t="s">
        <v>175</v>
      </c>
      <c r="D19" s="94" t="s">
        <v>157</v>
      </c>
      <c r="E19" s="95" t="s">
        <v>175</v>
      </c>
      <c r="F19" s="307" t="s">
        <v>176</v>
      </c>
      <c r="G19" s="308"/>
      <c r="H19" s="96" t="s">
        <v>163</v>
      </c>
      <c r="I19" s="365"/>
      <c r="J19" s="366"/>
      <c r="K19" s="322"/>
      <c r="L19" s="322"/>
      <c r="M19" s="322"/>
      <c r="N19" s="229"/>
      <c r="O19" s="230"/>
      <c r="P19" s="139"/>
    </row>
    <row r="20" spans="1:17" s="2" customFormat="1" ht="30" customHeight="1" x14ac:dyDescent="0.25">
      <c r="A20" s="152" t="s">
        <v>219</v>
      </c>
      <c r="B20" s="183">
        <v>153326</v>
      </c>
      <c r="C20" s="184">
        <v>46090</v>
      </c>
      <c r="D20" s="186">
        <v>2058</v>
      </c>
      <c r="E20" s="187">
        <v>46154</v>
      </c>
      <c r="F20" s="295">
        <v>203926</v>
      </c>
      <c r="G20" s="296"/>
      <c r="H20" s="185">
        <v>46154</v>
      </c>
      <c r="I20" s="312"/>
      <c r="J20" s="313"/>
      <c r="K20" s="100"/>
      <c r="L20" s="132"/>
      <c r="M20" s="133"/>
      <c r="N20" s="319">
        <v>0</v>
      </c>
      <c r="O20" s="320"/>
    </row>
    <row r="21" spans="1:17" s="2" customFormat="1" ht="15" customHeight="1" x14ac:dyDescent="0.25">
      <c r="A21" s="153"/>
      <c r="B21" s="101"/>
      <c r="C21" s="99"/>
      <c r="D21" s="140"/>
      <c r="E21" s="141"/>
      <c r="F21" s="297"/>
      <c r="G21" s="298"/>
      <c r="H21" s="99"/>
      <c r="I21" s="428"/>
      <c r="J21" s="429"/>
      <c r="K21" s="102"/>
      <c r="L21" s="134"/>
      <c r="M21" s="135"/>
      <c r="N21" s="218"/>
      <c r="O21" s="220"/>
    </row>
    <row r="22" spans="1:17" s="2" customFormat="1" ht="18.75" customHeight="1" x14ac:dyDescent="0.25">
      <c r="A22" s="153"/>
      <c r="B22" s="101"/>
      <c r="C22" s="99"/>
      <c r="D22" s="140"/>
      <c r="E22" s="141"/>
      <c r="F22" s="297"/>
      <c r="G22" s="298"/>
      <c r="H22" s="99"/>
      <c r="I22" s="428"/>
      <c r="J22" s="429"/>
      <c r="K22" s="102"/>
      <c r="L22" s="134"/>
      <c r="M22" s="135"/>
      <c r="N22" s="218"/>
      <c r="O22" s="220"/>
    </row>
    <row r="23" spans="1:17" s="2" customFormat="1" ht="15.75" customHeight="1" x14ac:dyDescent="0.25">
      <c r="A23" s="154"/>
      <c r="B23" s="101"/>
      <c r="C23" s="99"/>
      <c r="D23" s="140"/>
      <c r="E23" s="141"/>
      <c r="F23" s="303"/>
      <c r="G23" s="304"/>
      <c r="H23" s="99"/>
      <c r="I23" s="428"/>
      <c r="J23" s="429"/>
      <c r="K23" s="102"/>
      <c r="L23" s="134"/>
      <c r="M23" s="135"/>
      <c r="N23" s="218"/>
      <c r="O23" s="220"/>
    </row>
    <row r="24" spans="1:17" s="2" customFormat="1" ht="12" customHeight="1" thickBot="1" x14ac:dyDescent="0.3">
      <c r="A24" s="154"/>
      <c r="B24" s="103"/>
      <c r="C24" s="104"/>
      <c r="D24" s="142"/>
      <c r="E24" s="143"/>
      <c r="F24" s="305"/>
      <c r="G24" s="306"/>
      <c r="H24" s="104"/>
      <c r="I24" s="430"/>
      <c r="J24" s="431"/>
      <c r="K24" s="105"/>
      <c r="L24" s="136"/>
      <c r="M24" s="137"/>
      <c r="N24" s="317"/>
      <c r="O24" s="318"/>
    </row>
    <row r="25" spans="1:17" s="2" customFormat="1" ht="27" customHeight="1" x14ac:dyDescent="0.25">
      <c r="A25" s="314" t="s">
        <v>164</v>
      </c>
      <c r="B25" s="315"/>
      <c r="C25" s="316"/>
      <c r="D25" s="309"/>
      <c r="E25" s="310"/>
      <c r="F25" s="310"/>
      <c r="G25" s="310"/>
      <c r="H25" s="310"/>
      <c r="I25" s="310"/>
      <c r="J25" s="310"/>
      <c r="K25" s="310"/>
      <c r="L25" s="310"/>
      <c r="M25" s="311"/>
      <c r="N25" s="299">
        <f>SUM(N20:O24)</f>
        <v>0</v>
      </c>
      <c r="O25" s="300"/>
    </row>
    <row r="26" spans="1:17" s="64" customFormat="1" ht="27" customHeight="1" x14ac:dyDescent="0.25">
      <c r="A26" s="432" t="s">
        <v>228</v>
      </c>
      <c r="B26" s="433"/>
      <c r="C26" s="433"/>
      <c r="D26" s="433"/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4"/>
    </row>
    <row r="27" spans="1:17" s="64" customFormat="1" ht="18" customHeight="1" thickBot="1" x14ac:dyDescent="0.3">
      <c r="A27" s="437"/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9"/>
    </row>
    <row r="28" spans="1:17" s="64" customFormat="1" ht="29.25" customHeight="1" x14ac:dyDescent="0.25">
      <c r="A28" s="435" t="s">
        <v>162</v>
      </c>
      <c r="B28" s="400" t="s">
        <v>169</v>
      </c>
      <c r="C28" s="400"/>
      <c r="D28" s="401"/>
      <c r="E28" s="440" t="s">
        <v>174</v>
      </c>
      <c r="F28" s="400"/>
      <c r="G28" s="400"/>
      <c r="H28" s="401"/>
      <c r="I28" s="442" t="s">
        <v>170</v>
      </c>
      <c r="J28" s="443"/>
      <c r="K28" s="444"/>
      <c r="L28" s="396" t="s">
        <v>171</v>
      </c>
      <c r="M28" s="396"/>
      <c r="N28" s="396" t="s">
        <v>172</v>
      </c>
      <c r="O28" s="397"/>
    </row>
    <row r="29" spans="1:17" s="2" customFormat="1" ht="6.75" customHeight="1" thickBot="1" x14ac:dyDescent="0.3">
      <c r="A29" s="436"/>
      <c r="B29" s="402"/>
      <c r="C29" s="402"/>
      <c r="D29" s="403"/>
      <c r="E29" s="441"/>
      <c r="F29" s="402"/>
      <c r="G29" s="402"/>
      <c r="H29" s="403"/>
      <c r="I29" s="445"/>
      <c r="J29" s="446"/>
      <c r="K29" s="447"/>
      <c r="L29" s="398"/>
      <c r="M29" s="398"/>
      <c r="N29" s="398"/>
      <c r="O29" s="399"/>
    </row>
    <row r="30" spans="1:17" s="2" customFormat="1" ht="21" customHeight="1" x14ac:dyDescent="0.25">
      <c r="A30" s="106" t="s">
        <v>219</v>
      </c>
      <c r="B30" s="391">
        <v>78790000</v>
      </c>
      <c r="C30" s="391"/>
      <c r="D30" s="392"/>
      <c r="E30" s="393"/>
      <c r="F30" s="394"/>
      <c r="G30" s="394"/>
      <c r="H30" s="395"/>
      <c r="I30" s="393"/>
      <c r="J30" s="394"/>
      <c r="K30" s="395"/>
      <c r="L30" s="393"/>
      <c r="M30" s="395"/>
      <c r="N30" s="197">
        <f>B30+E30-I30-L30</f>
        <v>78790000</v>
      </c>
      <c r="O30" s="198"/>
    </row>
    <row r="31" spans="1:17" s="2" customFormat="1" ht="21" customHeight="1" x14ac:dyDescent="0.25">
      <c r="A31" s="107"/>
      <c r="B31" s="195"/>
      <c r="C31" s="195"/>
      <c r="D31" s="196"/>
      <c r="E31" s="370"/>
      <c r="F31" s="195"/>
      <c r="G31" s="195"/>
      <c r="H31" s="196"/>
      <c r="I31" s="199"/>
      <c r="J31" s="200"/>
      <c r="K31" s="201"/>
      <c r="L31" s="199"/>
      <c r="M31" s="201"/>
      <c r="N31" s="199"/>
      <c r="O31" s="202"/>
      <c r="Q31" s="3"/>
    </row>
    <row r="32" spans="1:17" s="2" customFormat="1" ht="21" customHeight="1" x14ac:dyDescent="0.25">
      <c r="A32" s="107"/>
      <c r="B32" s="195"/>
      <c r="C32" s="195"/>
      <c r="D32" s="196"/>
      <c r="E32" s="370"/>
      <c r="F32" s="195"/>
      <c r="G32" s="195"/>
      <c r="H32" s="196"/>
      <c r="I32" s="199"/>
      <c r="J32" s="200"/>
      <c r="K32" s="201"/>
      <c r="L32" s="199"/>
      <c r="M32" s="201"/>
      <c r="N32" s="199"/>
      <c r="O32" s="202"/>
    </row>
    <row r="33" spans="1:20" s="2" customFormat="1" ht="21" customHeight="1" x14ac:dyDescent="0.25">
      <c r="A33" s="107"/>
      <c r="B33" s="195"/>
      <c r="C33" s="195"/>
      <c r="D33" s="196"/>
      <c r="E33" s="370"/>
      <c r="F33" s="195"/>
      <c r="G33" s="195"/>
      <c r="H33" s="196"/>
      <c r="I33" s="199"/>
      <c r="J33" s="200"/>
      <c r="K33" s="201"/>
      <c r="L33" s="199"/>
      <c r="M33" s="201"/>
      <c r="N33" s="199"/>
      <c r="O33" s="202"/>
      <c r="T33" s="4"/>
    </row>
    <row r="34" spans="1:20" s="2" customFormat="1" ht="21" customHeight="1" x14ac:dyDescent="0.25">
      <c r="A34" s="107"/>
      <c r="B34" s="195"/>
      <c r="C34" s="195"/>
      <c r="D34" s="196"/>
      <c r="E34" s="370"/>
      <c r="F34" s="195"/>
      <c r="G34" s="195"/>
      <c r="H34" s="196"/>
      <c r="I34" s="199"/>
      <c r="J34" s="200"/>
      <c r="K34" s="201"/>
      <c r="L34" s="199"/>
      <c r="M34" s="201"/>
      <c r="N34" s="199"/>
      <c r="O34" s="202"/>
      <c r="T34" s="5"/>
    </row>
    <row r="35" spans="1:20" s="2" customFormat="1" ht="21" customHeight="1" x14ac:dyDescent="0.25">
      <c r="A35" s="107"/>
      <c r="B35" s="195"/>
      <c r="C35" s="195"/>
      <c r="D35" s="196"/>
      <c r="E35" s="370"/>
      <c r="F35" s="195"/>
      <c r="G35" s="195"/>
      <c r="H35" s="196"/>
      <c r="I35" s="199"/>
      <c r="J35" s="200"/>
      <c r="K35" s="201"/>
      <c r="L35" s="199"/>
      <c r="M35" s="201"/>
      <c r="N35" s="199"/>
      <c r="O35" s="202"/>
    </row>
    <row r="36" spans="1:20" s="2" customFormat="1" ht="21" customHeight="1" x14ac:dyDescent="0.25">
      <c r="A36" s="107"/>
      <c r="B36" s="195"/>
      <c r="C36" s="195"/>
      <c r="D36" s="196"/>
      <c r="E36" s="370"/>
      <c r="F36" s="195"/>
      <c r="G36" s="195"/>
      <c r="H36" s="196"/>
      <c r="I36" s="199"/>
      <c r="J36" s="200"/>
      <c r="K36" s="201"/>
      <c r="L36" s="199"/>
      <c r="M36" s="201"/>
      <c r="N36" s="199"/>
      <c r="O36" s="202"/>
    </row>
    <row r="37" spans="1:20" s="2" customFormat="1" ht="21" customHeight="1" thickBot="1" x14ac:dyDescent="0.3">
      <c r="A37" s="108"/>
      <c r="B37" s="221"/>
      <c r="C37" s="221"/>
      <c r="D37" s="222"/>
      <c r="E37" s="410"/>
      <c r="F37" s="221"/>
      <c r="G37" s="221"/>
      <c r="H37" s="222"/>
      <c r="I37" s="408"/>
      <c r="J37" s="411"/>
      <c r="K37" s="412"/>
      <c r="L37" s="408"/>
      <c r="M37" s="412"/>
      <c r="N37" s="408"/>
      <c r="O37" s="409"/>
    </row>
    <row r="38" spans="1:20" s="2" customFormat="1" ht="21" customHeight="1" thickBot="1" x14ac:dyDescent="0.3">
      <c r="A38" s="109" t="s">
        <v>173</v>
      </c>
      <c r="B38" s="413">
        <f>SUM(B30:D37)</f>
        <v>78790000</v>
      </c>
      <c r="C38" s="414"/>
      <c r="D38" s="415"/>
      <c r="E38" s="413">
        <f>SUM(E30:H37)</f>
        <v>0</v>
      </c>
      <c r="F38" s="414"/>
      <c r="G38" s="414"/>
      <c r="H38" s="415"/>
      <c r="I38" s="416">
        <f>SUM(I30:K37)</f>
        <v>0</v>
      </c>
      <c r="J38" s="417"/>
      <c r="K38" s="418"/>
      <c r="L38" s="416">
        <f>SUM(L30:M37)</f>
        <v>0</v>
      </c>
      <c r="M38" s="418"/>
      <c r="N38" s="416">
        <f>SUM(N30:O37)</f>
        <v>78790000</v>
      </c>
      <c r="O38" s="418"/>
    </row>
    <row r="39" spans="1:20" s="2" customFormat="1" ht="21" customHeight="1" x14ac:dyDescent="0.25">
      <c r="A39" s="155"/>
      <c r="B39" s="156"/>
      <c r="C39" s="156"/>
      <c r="D39" s="156"/>
      <c r="E39" s="156"/>
      <c r="F39" s="156"/>
      <c r="G39" s="156"/>
      <c r="H39" s="156"/>
      <c r="I39" s="110"/>
      <c r="J39" s="110"/>
      <c r="K39" s="110"/>
      <c r="L39" s="110"/>
      <c r="M39" s="110"/>
      <c r="N39" s="110"/>
      <c r="O39" s="157"/>
    </row>
    <row r="40" spans="1:20" s="6" customFormat="1" ht="23.25" customHeight="1" x14ac:dyDescent="0.25">
      <c r="A40" s="203" t="s">
        <v>220</v>
      </c>
      <c r="B40" s="204"/>
      <c r="C40" s="204"/>
      <c r="D40" s="204"/>
      <c r="E40" s="204"/>
      <c r="F40" s="204"/>
      <c r="G40" s="204"/>
      <c r="H40" s="205"/>
      <c r="I40" s="206" t="s">
        <v>221</v>
      </c>
      <c r="J40" s="204"/>
      <c r="K40" s="204"/>
      <c r="L40" s="204"/>
      <c r="M40" s="204"/>
      <c r="N40" s="204"/>
      <c r="O40" s="207"/>
    </row>
    <row r="41" spans="1:20" s="2" customFormat="1" ht="15.75" customHeight="1" x14ac:dyDescent="0.25">
      <c r="A41" s="208" t="s">
        <v>43</v>
      </c>
      <c r="B41" s="209"/>
      <c r="C41" s="209"/>
      <c r="D41" s="210"/>
      <c r="E41" s="214" t="s">
        <v>44</v>
      </c>
      <c r="F41" s="215"/>
      <c r="G41" s="215"/>
      <c r="H41" s="215"/>
      <c r="I41" s="215"/>
      <c r="J41" s="215"/>
      <c r="K41" s="215"/>
      <c r="L41" s="215" t="s">
        <v>45</v>
      </c>
      <c r="M41" s="215"/>
      <c r="N41" s="215"/>
      <c r="O41" s="216"/>
    </row>
    <row r="42" spans="1:20" s="2" customFormat="1" ht="18" customHeight="1" x14ac:dyDescent="0.25">
      <c r="A42" s="211"/>
      <c r="B42" s="212"/>
      <c r="C42" s="212"/>
      <c r="D42" s="213"/>
      <c r="E42" s="217"/>
      <c r="F42" s="218"/>
      <c r="G42" s="218"/>
      <c r="H42" s="218"/>
      <c r="I42" s="218"/>
      <c r="J42" s="218"/>
      <c r="K42" s="219"/>
      <c r="L42" s="217"/>
      <c r="M42" s="218"/>
      <c r="N42" s="218"/>
      <c r="O42" s="220"/>
    </row>
    <row r="43" spans="1:20" s="2" customFormat="1" ht="18" customHeight="1" x14ac:dyDescent="0.25">
      <c r="A43" s="314" t="s">
        <v>46</v>
      </c>
      <c r="B43" s="371"/>
      <c r="C43" s="371"/>
      <c r="D43" s="372"/>
      <c r="E43" s="373"/>
      <c r="F43" s="374"/>
      <c r="G43" s="374"/>
      <c r="H43" s="374"/>
      <c r="I43" s="374"/>
      <c r="J43" s="374"/>
      <c r="K43" s="374"/>
      <c r="L43" s="374"/>
      <c r="M43" s="374"/>
      <c r="N43" s="374"/>
      <c r="O43" s="375"/>
    </row>
    <row r="44" spans="1:20" s="2" customFormat="1" ht="17.25" customHeight="1" x14ac:dyDescent="0.25">
      <c r="A44" s="376" t="s">
        <v>47</v>
      </c>
      <c r="B44" s="377"/>
      <c r="C44" s="377"/>
      <c r="D44" s="378"/>
      <c r="E44" s="383" t="s">
        <v>48</v>
      </c>
      <c r="F44" s="383"/>
      <c r="G44" s="383"/>
      <c r="H44" s="383"/>
      <c r="I44" s="383"/>
      <c r="J44" s="383"/>
      <c r="K44" s="383"/>
      <c r="L44" s="383"/>
      <c r="M44" s="383"/>
      <c r="N44" s="383"/>
      <c r="O44" s="384"/>
    </row>
    <row r="45" spans="1:20" s="2" customFormat="1" ht="19.5" customHeight="1" x14ac:dyDescent="0.25">
      <c r="A45" s="379"/>
      <c r="B45" s="380"/>
      <c r="C45" s="380"/>
      <c r="D45" s="381"/>
      <c r="E45" s="385" t="s">
        <v>26</v>
      </c>
      <c r="F45" s="386"/>
      <c r="G45" s="386"/>
      <c r="H45" s="386"/>
      <c r="I45" s="386"/>
      <c r="J45" s="386"/>
      <c r="K45" s="386"/>
      <c r="L45" s="386"/>
      <c r="M45" s="386"/>
      <c r="N45" s="386"/>
      <c r="O45" s="387"/>
    </row>
    <row r="46" spans="1:20" s="2" customFormat="1" ht="15" customHeight="1" x14ac:dyDescent="0.25">
      <c r="A46" s="379"/>
      <c r="B46" s="380"/>
      <c r="C46" s="380"/>
      <c r="D46" s="381"/>
      <c r="E46" s="388" t="s">
        <v>27</v>
      </c>
      <c r="F46" s="389"/>
      <c r="G46" s="389"/>
      <c r="H46" s="389"/>
      <c r="I46" s="389"/>
      <c r="J46" s="389"/>
      <c r="K46" s="389"/>
      <c r="L46" s="389"/>
      <c r="M46" s="389"/>
      <c r="N46" s="389"/>
      <c r="O46" s="390"/>
    </row>
    <row r="47" spans="1:20" s="2" customFormat="1" ht="15" customHeight="1" x14ac:dyDescent="0.25">
      <c r="A47" s="382"/>
      <c r="B47" s="315"/>
      <c r="C47" s="315"/>
      <c r="D47" s="316"/>
      <c r="E47" s="388" t="s">
        <v>32</v>
      </c>
      <c r="F47" s="389"/>
      <c r="G47" s="389"/>
      <c r="H47" s="389"/>
      <c r="I47" s="389"/>
      <c r="J47" s="389"/>
      <c r="K47" s="389"/>
      <c r="L47" s="389"/>
      <c r="M47" s="389"/>
      <c r="N47" s="389"/>
      <c r="O47" s="390"/>
    </row>
    <row r="48" spans="1:20" ht="37.5" customHeight="1" x14ac:dyDescent="0.2">
      <c r="A48" s="422" t="s">
        <v>229</v>
      </c>
      <c r="B48" s="423"/>
      <c r="C48" s="423"/>
      <c r="D48" s="423"/>
      <c r="E48" s="423"/>
      <c r="F48" s="423"/>
      <c r="G48" s="423"/>
      <c r="H48" s="423"/>
      <c r="I48" s="423"/>
      <c r="J48" s="423"/>
      <c r="K48" s="423"/>
      <c r="L48" s="423"/>
      <c r="M48" s="423"/>
      <c r="N48" s="423"/>
      <c r="O48" s="424"/>
    </row>
    <row r="49" spans="1:15" ht="22.5" customHeight="1" x14ac:dyDescent="0.2">
      <c r="A49" s="158" t="s">
        <v>185</v>
      </c>
      <c r="B49" s="111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59"/>
    </row>
    <row r="50" spans="1:15" ht="20.25" customHeight="1" x14ac:dyDescent="0.2">
      <c r="A50" s="425" t="s">
        <v>186</v>
      </c>
      <c r="B50" s="426"/>
      <c r="C50" s="426"/>
      <c r="D50" s="426"/>
      <c r="E50" s="426"/>
      <c r="F50" s="426"/>
      <c r="G50" s="426"/>
      <c r="H50" s="426"/>
      <c r="I50" s="426"/>
      <c r="J50" s="426"/>
      <c r="K50" s="426"/>
      <c r="L50" s="426"/>
      <c r="M50" s="426"/>
      <c r="N50" s="426"/>
      <c r="O50" s="427"/>
    </row>
    <row r="51" spans="1:15" ht="54" customHeight="1" x14ac:dyDescent="0.2">
      <c r="A51" s="160" t="s">
        <v>91</v>
      </c>
      <c r="B51" s="115" t="s">
        <v>92</v>
      </c>
      <c r="C51" s="115" t="s">
        <v>93</v>
      </c>
      <c r="D51" s="115" t="s">
        <v>153</v>
      </c>
      <c r="E51" s="115" t="s">
        <v>94</v>
      </c>
      <c r="F51" s="115" t="s">
        <v>154</v>
      </c>
      <c r="G51" s="115" t="s">
        <v>95</v>
      </c>
      <c r="H51" s="115" t="s">
        <v>155</v>
      </c>
      <c r="I51" s="116" t="s">
        <v>150</v>
      </c>
      <c r="J51" s="115" t="s">
        <v>96</v>
      </c>
      <c r="K51" s="115" t="s">
        <v>156</v>
      </c>
      <c r="L51" s="115" t="s">
        <v>97</v>
      </c>
      <c r="M51" s="115" t="s">
        <v>98</v>
      </c>
      <c r="N51" s="115" t="s">
        <v>85</v>
      </c>
      <c r="O51" s="161" t="s">
        <v>99</v>
      </c>
    </row>
    <row r="52" spans="1:15" ht="12.75" customHeight="1" x14ac:dyDescent="0.2">
      <c r="A52" s="16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63"/>
    </row>
    <row r="53" spans="1:15" ht="12.75" customHeight="1" x14ac:dyDescent="0.2">
      <c r="A53" s="16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63"/>
    </row>
    <row r="54" spans="1:15" ht="12.75" customHeight="1" x14ac:dyDescent="0.2">
      <c r="A54" s="164" t="s">
        <v>187</v>
      </c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6"/>
    </row>
    <row r="55" spans="1:15" ht="54" customHeight="1" x14ac:dyDescent="0.2">
      <c r="A55" s="167" t="s">
        <v>177</v>
      </c>
      <c r="B55" s="97" t="s">
        <v>178</v>
      </c>
      <c r="C55" s="97" t="s">
        <v>179</v>
      </c>
      <c r="D55" s="367" t="s">
        <v>180</v>
      </c>
      <c r="E55" s="368"/>
      <c r="F55" s="369"/>
      <c r="G55" s="367" t="s">
        <v>181</v>
      </c>
      <c r="H55" s="368"/>
      <c r="I55" s="368"/>
      <c r="J55" s="368"/>
      <c r="K55" s="368" t="s">
        <v>182</v>
      </c>
      <c r="L55" s="369"/>
      <c r="M55" s="97" t="s">
        <v>183</v>
      </c>
      <c r="N55" s="97" t="s">
        <v>184</v>
      </c>
      <c r="O55" s="168" t="s">
        <v>99</v>
      </c>
    </row>
    <row r="56" spans="1:15" ht="12.75" customHeight="1" x14ac:dyDescent="0.2">
      <c r="A56" s="169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70"/>
    </row>
    <row r="57" spans="1:15" ht="13.5" customHeight="1" x14ac:dyDescent="0.2">
      <c r="A57" s="169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70"/>
    </row>
    <row r="58" spans="1:15" ht="15.75" customHeight="1" x14ac:dyDescent="0.2">
      <c r="A58" s="169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70"/>
    </row>
    <row r="59" spans="1:15" ht="12.75" customHeight="1" x14ac:dyDescent="0.2">
      <c r="A59" s="169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70"/>
    </row>
    <row r="60" spans="1:15" ht="12.75" customHeight="1" x14ac:dyDescent="0.2">
      <c r="A60" s="169"/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70"/>
    </row>
    <row r="61" spans="1:15" ht="15" customHeight="1" x14ac:dyDescent="0.2">
      <c r="A61" s="169"/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70"/>
    </row>
    <row r="62" spans="1:15" s="150" customFormat="1" ht="12.75" customHeight="1" x14ac:dyDescent="0.2">
      <c r="A62" s="171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6"/>
    </row>
    <row r="63" spans="1:15" ht="12.75" customHeight="1" x14ac:dyDescent="0.2">
      <c r="A63" s="405" t="s">
        <v>188</v>
      </c>
      <c r="B63" s="406"/>
      <c r="C63" s="406"/>
      <c r="D63" s="406"/>
      <c r="E63" s="406"/>
      <c r="F63" s="406"/>
      <c r="G63" s="406"/>
      <c r="H63" s="406"/>
      <c r="I63" s="406"/>
      <c r="J63" s="406"/>
      <c r="K63" s="406"/>
      <c r="L63" s="406"/>
      <c r="M63" s="406"/>
      <c r="N63" s="406"/>
      <c r="O63" s="407"/>
    </row>
    <row r="64" spans="1:15" ht="12.75" customHeight="1" x14ac:dyDescent="0.2">
      <c r="A64" s="172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73"/>
    </row>
    <row r="65" spans="1:27" ht="12.75" customHeight="1" x14ac:dyDescent="0.2">
      <c r="A65" s="172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73"/>
    </row>
    <row r="66" spans="1:27" ht="12.75" customHeight="1" x14ac:dyDescent="0.2">
      <c r="A66" s="174" t="s">
        <v>197</v>
      </c>
      <c r="B66" s="175"/>
      <c r="C66" s="175"/>
      <c r="D66" s="175"/>
      <c r="E66" s="175"/>
      <c r="F66" s="175"/>
      <c r="G66" s="175"/>
      <c r="H66" s="175"/>
      <c r="I66" s="175"/>
      <c r="J66" s="126"/>
      <c r="K66" s="126"/>
      <c r="L66" s="126"/>
      <c r="M66" s="126"/>
      <c r="N66" s="126"/>
      <c r="O66" s="173"/>
    </row>
    <row r="67" spans="1:27" ht="12.75" customHeight="1" x14ac:dyDescent="0.2">
      <c r="A67" s="335" t="s">
        <v>189</v>
      </c>
      <c r="B67" s="336"/>
      <c r="C67" s="336"/>
      <c r="D67" s="336"/>
      <c r="E67" s="336"/>
      <c r="F67" s="336"/>
      <c r="G67" s="336"/>
      <c r="H67" s="336"/>
      <c r="I67" s="336"/>
      <c r="J67" s="336"/>
      <c r="K67" s="336"/>
      <c r="L67" s="336"/>
      <c r="M67" s="336"/>
      <c r="N67" s="336"/>
      <c r="O67" s="337"/>
    </row>
    <row r="68" spans="1:27" ht="12.75" customHeight="1" x14ac:dyDescent="0.2">
      <c r="A68" s="176" t="s">
        <v>193</v>
      </c>
      <c r="B68" s="404" t="s">
        <v>194</v>
      </c>
      <c r="C68" s="404"/>
      <c r="D68" s="404"/>
      <c r="E68" s="404" t="s">
        <v>195</v>
      </c>
      <c r="F68" s="404"/>
      <c r="G68" s="336" t="s">
        <v>190</v>
      </c>
      <c r="H68" s="336"/>
      <c r="I68" s="336"/>
      <c r="J68" s="336" t="s">
        <v>191</v>
      </c>
      <c r="K68" s="336"/>
      <c r="L68" s="336"/>
      <c r="M68" s="336" t="s">
        <v>192</v>
      </c>
      <c r="N68" s="336"/>
      <c r="O68" s="337"/>
    </row>
    <row r="69" spans="1:27" ht="12.75" customHeight="1" x14ac:dyDescent="0.2">
      <c r="A69" s="177"/>
      <c r="B69" s="125"/>
      <c r="C69" s="117"/>
      <c r="D69" s="118"/>
      <c r="E69" s="122"/>
      <c r="F69" s="118"/>
      <c r="G69" s="148" t="s">
        <v>193</v>
      </c>
      <c r="H69" s="339" t="s">
        <v>196</v>
      </c>
      <c r="I69" s="339"/>
      <c r="J69" s="148" t="s">
        <v>193</v>
      </c>
      <c r="K69" s="339" t="s">
        <v>196</v>
      </c>
      <c r="L69" s="339"/>
      <c r="M69" s="148" t="s">
        <v>193</v>
      </c>
      <c r="N69" s="339" t="s">
        <v>196</v>
      </c>
      <c r="O69" s="354"/>
    </row>
    <row r="70" spans="1:27" ht="12.75" customHeight="1" x14ac:dyDescent="0.2">
      <c r="A70" s="178"/>
      <c r="B70" s="123"/>
      <c r="C70" s="126"/>
      <c r="D70" s="119"/>
      <c r="E70" s="123"/>
      <c r="F70" s="119"/>
      <c r="G70" s="338"/>
      <c r="H70" s="338"/>
      <c r="I70" s="338"/>
      <c r="J70" s="339"/>
      <c r="K70" s="339"/>
      <c r="L70" s="339"/>
      <c r="M70" s="421"/>
      <c r="N70" s="339"/>
      <c r="O70" s="354"/>
    </row>
    <row r="71" spans="1:27" ht="12.75" customHeight="1" thickBot="1" x14ac:dyDescent="0.25">
      <c r="A71" s="179"/>
      <c r="B71" s="124"/>
      <c r="C71" s="120"/>
      <c r="D71" s="121"/>
      <c r="E71" s="124"/>
      <c r="F71" s="121"/>
      <c r="G71" s="338"/>
      <c r="H71" s="338"/>
      <c r="I71" s="338"/>
      <c r="J71" s="339"/>
      <c r="K71" s="339"/>
      <c r="L71" s="339"/>
      <c r="M71" s="421"/>
      <c r="N71" s="339"/>
      <c r="O71" s="354"/>
    </row>
    <row r="72" spans="1:27" s="129" customFormat="1" ht="21.75" customHeight="1" x14ac:dyDescent="0.25">
      <c r="A72" s="352" t="s">
        <v>58</v>
      </c>
      <c r="B72" s="355" t="s">
        <v>59</v>
      </c>
      <c r="C72" s="356"/>
      <c r="D72" s="356"/>
      <c r="E72" s="356"/>
      <c r="F72" s="356"/>
      <c r="G72" s="356"/>
      <c r="H72" s="356"/>
      <c r="I72" s="356"/>
      <c r="J72" s="356"/>
      <c r="K72" s="357"/>
      <c r="L72" s="361" t="s">
        <v>201</v>
      </c>
      <c r="M72" s="362"/>
      <c r="N72" s="130" t="s">
        <v>62</v>
      </c>
      <c r="O72" s="131">
        <v>10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8"/>
    </row>
    <row r="73" spans="1:27" s="129" customFormat="1" ht="12.75" customHeight="1" thickBot="1" x14ac:dyDescent="0.3">
      <c r="A73" s="353"/>
      <c r="B73" s="358"/>
      <c r="C73" s="359"/>
      <c r="D73" s="359"/>
      <c r="E73" s="359"/>
      <c r="F73" s="359"/>
      <c r="G73" s="359"/>
      <c r="H73" s="359"/>
      <c r="I73" s="359"/>
      <c r="J73" s="359"/>
      <c r="K73" s="360"/>
      <c r="L73" s="348" t="s">
        <v>64</v>
      </c>
      <c r="M73" s="349"/>
      <c r="N73" s="350" t="s">
        <v>113</v>
      </c>
      <c r="O73" s="351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8"/>
    </row>
    <row r="74" spans="1:27" ht="12.75" customHeight="1" x14ac:dyDescent="0.2">
      <c r="A74" s="171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6"/>
    </row>
    <row r="75" spans="1:27" ht="30" customHeight="1" x14ac:dyDescent="0.2">
      <c r="A75" s="188" t="s">
        <v>222</v>
      </c>
      <c r="B75" s="189"/>
      <c r="C75" s="189"/>
      <c r="D75" s="189"/>
      <c r="E75" s="189"/>
      <c r="F75" s="189"/>
      <c r="G75" s="189"/>
      <c r="H75" s="190"/>
      <c r="I75" s="191" t="s">
        <v>206</v>
      </c>
      <c r="J75" s="191"/>
      <c r="K75" s="192"/>
      <c r="L75" s="193"/>
      <c r="M75" s="193"/>
      <c r="N75" s="193"/>
      <c r="O75" s="194"/>
    </row>
    <row r="76" spans="1:27" ht="12.75" customHeight="1" x14ac:dyDescent="0.2">
      <c r="A76" s="340" t="s">
        <v>151</v>
      </c>
      <c r="B76" s="341"/>
      <c r="C76" s="191">
        <v>52832037</v>
      </c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342"/>
    </row>
    <row r="77" spans="1:27" ht="12.75" customHeight="1" x14ac:dyDescent="0.2">
      <c r="A77" s="340" t="s">
        <v>223</v>
      </c>
      <c r="B77" s="341"/>
      <c r="C77" s="341"/>
      <c r="D77" s="341"/>
      <c r="E77" s="341"/>
      <c r="F77" s="341"/>
      <c r="G77" s="341"/>
      <c r="H77" s="341"/>
      <c r="I77" s="341" t="s">
        <v>224</v>
      </c>
      <c r="J77" s="341"/>
      <c r="K77" s="341"/>
      <c r="L77" s="341"/>
      <c r="M77" s="341"/>
      <c r="N77" s="341"/>
      <c r="O77" s="343"/>
    </row>
    <row r="78" spans="1:27" ht="12.75" customHeight="1" x14ac:dyDescent="0.2">
      <c r="A78" s="171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6"/>
    </row>
    <row r="79" spans="1:27" ht="12.75" customHeight="1" x14ac:dyDescent="0.2">
      <c r="A79" s="171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6"/>
    </row>
    <row r="80" spans="1:27" ht="12.75" customHeight="1" x14ac:dyDescent="0.2">
      <c r="A80" s="344" t="s">
        <v>105</v>
      </c>
      <c r="B80" s="345"/>
      <c r="C80" s="345"/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6"/>
    </row>
    <row r="81" spans="1:17" ht="13.5" thickBot="1" x14ac:dyDescent="0.25">
      <c r="A81" s="171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6"/>
      <c r="Q81" s="12"/>
    </row>
    <row r="82" spans="1:17" ht="12.75" customHeight="1" x14ac:dyDescent="0.2">
      <c r="A82" s="171"/>
      <c r="B82" s="347" t="s">
        <v>106</v>
      </c>
      <c r="C82" s="333"/>
      <c r="D82" s="333"/>
      <c r="E82" s="333"/>
      <c r="F82" s="333"/>
      <c r="G82" s="333"/>
      <c r="H82" s="333"/>
      <c r="I82" s="333"/>
      <c r="J82" s="333" t="s">
        <v>107</v>
      </c>
      <c r="K82" s="333"/>
      <c r="L82" s="333" t="s">
        <v>108</v>
      </c>
      <c r="M82" s="333"/>
      <c r="N82" s="334"/>
      <c r="O82" s="166"/>
    </row>
    <row r="83" spans="1:17" ht="12.75" customHeight="1" x14ac:dyDescent="0.2">
      <c r="A83" s="171"/>
      <c r="B83" s="328" t="s">
        <v>109</v>
      </c>
      <c r="C83" s="329"/>
      <c r="D83" s="329"/>
      <c r="E83" s="329"/>
      <c r="F83" s="329"/>
      <c r="G83" s="329"/>
      <c r="H83" s="329"/>
      <c r="I83" s="329"/>
      <c r="J83" s="329"/>
      <c r="K83" s="329"/>
      <c r="L83" s="329"/>
      <c r="M83" s="329"/>
      <c r="N83" s="330"/>
      <c r="O83" s="166"/>
    </row>
    <row r="84" spans="1:17" ht="12.75" customHeight="1" x14ac:dyDescent="0.2">
      <c r="A84" s="171"/>
      <c r="B84" s="331" t="s">
        <v>110</v>
      </c>
      <c r="C84" s="332"/>
      <c r="D84" s="332"/>
      <c r="E84" s="332"/>
      <c r="F84" s="332"/>
      <c r="G84" s="332"/>
      <c r="H84" s="332"/>
      <c r="I84" s="332"/>
      <c r="J84" s="332"/>
      <c r="K84" s="332"/>
      <c r="L84" s="329"/>
      <c r="M84" s="329"/>
      <c r="N84" s="330"/>
      <c r="O84" s="166"/>
    </row>
    <row r="85" spans="1:17" ht="12.75" customHeight="1" x14ac:dyDescent="0.2">
      <c r="A85" s="171"/>
      <c r="B85" s="328" t="s">
        <v>111</v>
      </c>
      <c r="C85" s="329"/>
      <c r="D85" s="329"/>
      <c r="E85" s="329"/>
      <c r="F85" s="329"/>
      <c r="G85" s="329"/>
      <c r="H85" s="329"/>
      <c r="I85" s="329"/>
      <c r="J85" s="329"/>
      <c r="K85" s="329"/>
      <c r="L85" s="329"/>
      <c r="M85" s="329"/>
      <c r="N85" s="330"/>
      <c r="O85" s="166"/>
    </row>
    <row r="86" spans="1:17" ht="12.75" customHeight="1" thickBot="1" x14ac:dyDescent="0.25">
      <c r="A86" s="180"/>
      <c r="B86" s="181"/>
      <c r="C86" s="181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2"/>
    </row>
  </sheetData>
  <mergeCells count="175">
    <mergeCell ref="J11:O11"/>
    <mergeCell ref="B12:O12"/>
    <mergeCell ref="B13:O13"/>
    <mergeCell ref="B14:G14"/>
    <mergeCell ref="J14:O14"/>
    <mergeCell ref="B15:G15"/>
    <mergeCell ref="J15:O15"/>
    <mergeCell ref="M70:M71"/>
    <mergeCell ref="A48:O48"/>
    <mergeCell ref="A50:O50"/>
    <mergeCell ref="E35:H35"/>
    <mergeCell ref="E36:H36"/>
    <mergeCell ref="I21:J21"/>
    <mergeCell ref="I22:J22"/>
    <mergeCell ref="I23:J23"/>
    <mergeCell ref="I24:J24"/>
    <mergeCell ref="A26:O26"/>
    <mergeCell ref="A28:A29"/>
    <mergeCell ref="A27:O27"/>
    <mergeCell ref="E28:H29"/>
    <mergeCell ref="I28:K29"/>
    <mergeCell ref="I31:K31"/>
    <mergeCell ref="N33:O33"/>
    <mergeCell ref="N34:O34"/>
    <mergeCell ref="B30:D30"/>
    <mergeCell ref="E30:H30"/>
    <mergeCell ref="I30:K30"/>
    <mergeCell ref="L30:M30"/>
    <mergeCell ref="N28:O29"/>
    <mergeCell ref="L28:M29"/>
    <mergeCell ref="B28:D29"/>
    <mergeCell ref="B68:D68"/>
    <mergeCell ref="E68:F68"/>
    <mergeCell ref="G68:I68"/>
    <mergeCell ref="A63:O63"/>
    <mergeCell ref="N35:O35"/>
    <mergeCell ref="N36:O36"/>
    <mergeCell ref="N37:O37"/>
    <mergeCell ref="E37:H37"/>
    <mergeCell ref="I37:K37"/>
    <mergeCell ref="B38:D38"/>
    <mergeCell ref="E38:H38"/>
    <mergeCell ref="I38:K38"/>
    <mergeCell ref="L38:M38"/>
    <mergeCell ref="N38:O38"/>
    <mergeCell ref="L37:M37"/>
    <mergeCell ref="I18:J19"/>
    <mergeCell ref="K18:K19"/>
    <mergeCell ref="B18:H18"/>
    <mergeCell ref="D55:F55"/>
    <mergeCell ref="G55:J55"/>
    <mergeCell ref="K55:L55"/>
    <mergeCell ref="L32:M32"/>
    <mergeCell ref="L33:M33"/>
    <mergeCell ref="L34:M34"/>
    <mergeCell ref="L35:M35"/>
    <mergeCell ref="L36:M36"/>
    <mergeCell ref="I35:K35"/>
    <mergeCell ref="I36:K36"/>
    <mergeCell ref="E31:H31"/>
    <mergeCell ref="E32:H32"/>
    <mergeCell ref="E33:H33"/>
    <mergeCell ref="E34:H34"/>
    <mergeCell ref="A43:D43"/>
    <mergeCell ref="E43:O43"/>
    <mergeCell ref="A44:D47"/>
    <mergeCell ref="E44:O44"/>
    <mergeCell ref="E45:O45"/>
    <mergeCell ref="E46:O46"/>
    <mergeCell ref="E47:O47"/>
    <mergeCell ref="L82:N82"/>
    <mergeCell ref="A67:O67"/>
    <mergeCell ref="G70:G71"/>
    <mergeCell ref="H70:I71"/>
    <mergeCell ref="J70:J71"/>
    <mergeCell ref="A76:B76"/>
    <mergeCell ref="C76:O76"/>
    <mergeCell ref="A77:H77"/>
    <mergeCell ref="I77:O77"/>
    <mergeCell ref="A80:O80"/>
    <mergeCell ref="B82:I82"/>
    <mergeCell ref="J82:K82"/>
    <mergeCell ref="L73:M73"/>
    <mergeCell ref="N73:O73"/>
    <mergeCell ref="A72:A73"/>
    <mergeCell ref="H69:I69"/>
    <mergeCell ref="K69:L69"/>
    <mergeCell ref="J68:L68"/>
    <mergeCell ref="M68:O68"/>
    <mergeCell ref="N69:O69"/>
    <mergeCell ref="K70:L71"/>
    <mergeCell ref="B72:K73"/>
    <mergeCell ref="L72:M72"/>
    <mergeCell ref="N70:O71"/>
    <mergeCell ref="B85:I85"/>
    <mergeCell ref="J85:K85"/>
    <mergeCell ref="L85:N85"/>
    <mergeCell ref="B83:I83"/>
    <mergeCell ref="J83:K83"/>
    <mergeCell ref="L83:N83"/>
    <mergeCell ref="B84:I84"/>
    <mergeCell ref="J84:K84"/>
    <mergeCell ref="L84:N84"/>
    <mergeCell ref="F20:G20"/>
    <mergeCell ref="F21:G21"/>
    <mergeCell ref="F22:G22"/>
    <mergeCell ref="N25:O25"/>
    <mergeCell ref="H11:I11"/>
    <mergeCell ref="H15:I15"/>
    <mergeCell ref="B16:D16"/>
    <mergeCell ref="K16:L16"/>
    <mergeCell ref="N16:O16"/>
    <mergeCell ref="N21:O21"/>
    <mergeCell ref="N22:O22"/>
    <mergeCell ref="N23:O23"/>
    <mergeCell ref="F23:G23"/>
    <mergeCell ref="F24:G24"/>
    <mergeCell ref="F19:G19"/>
    <mergeCell ref="D25:M25"/>
    <mergeCell ref="I20:J20"/>
    <mergeCell ref="A25:C25"/>
    <mergeCell ref="N24:O24"/>
    <mergeCell ref="N20:O20"/>
    <mergeCell ref="L18:L19"/>
    <mergeCell ref="M18:M19"/>
    <mergeCell ref="A18:A19"/>
    <mergeCell ref="B11:G11"/>
    <mergeCell ref="H14:I14"/>
    <mergeCell ref="A9:A10"/>
    <mergeCell ref="D9:E10"/>
    <mergeCell ref="H9:H10"/>
    <mergeCell ref="N18:O19"/>
    <mergeCell ref="A1:C1"/>
    <mergeCell ref="D1:L1"/>
    <mergeCell ref="M1:O1"/>
    <mergeCell ref="A2:C8"/>
    <mergeCell ref="D2:L3"/>
    <mergeCell ref="M2:O3"/>
    <mergeCell ref="D4:L4"/>
    <mergeCell ref="D6:L8"/>
    <mergeCell ref="M6:O8"/>
    <mergeCell ref="M4:O5"/>
    <mergeCell ref="F16:H16"/>
    <mergeCell ref="B9:C10"/>
    <mergeCell ref="L9:L10"/>
    <mergeCell ref="I9:K10"/>
    <mergeCell ref="G17:O17"/>
    <mergeCell ref="D17:F17"/>
    <mergeCell ref="A17:C17"/>
    <mergeCell ref="F9:G10"/>
    <mergeCell ref="M9:O10"/>
    <mergeCell ref="A75:H75"/>
    <mergeCell ref="I75:J75"/>
    <mergeCell ref="K75:O75"/>
    <mergeCell ref="B33:D33"/>
    <mergeCell ref="B34:D34"/>
    <mergeCell ref="B35:D35"/>
    <mergeCell ref="N30:O30"/>
    <mergeCell ref="B31:D31"/>
    <mergeCell ref="B32:D32"/>
    <mergeCell ref="I32:K32"/>
    <mergeCell ref="I33:K33"/>
    <mergeCell ref="I34:K34"/>
    <mergeCell ref="L31:M31"/>
    <mergeCell ref="N31:O31"/>
    <mergeCell ref="N32:O32"/>
    <mergeCell ref="A40:H40"/>
    <mergeCell ref="I40:O40"/>
    <mergeCell ref="A41:D42"/>
    <mergeCell ref="E41:K41"/>
    <mergeCell ref="L41:O41"/>
    <mergeCell ref="E42:K42"/>
    <mergeCell ref="L42:O42"/>
    <mergeCell ref="B36:D36"/>
    <mergeCell ref="B37:D37"/>
  </mergeCells>
  <pageMargins left="0.36" right="0.17" top="0.42" bottom="0.39" header="0.3" footer="0.3"/>
  <pageSetup paperSize="142" scale="46" fitToHeight="0" orientation="portrait" r:id="rId1"/>
  <rowBreaks count="1" manualBreakCount="1">
    <brk id="71" max="1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254" t="s">
        <v>0</v>
      </c>
      <c r="B1" s="254"/>
      <c r="C1" s="254"/>
      <c r="D1" s="610" t="s">
        <v>152</v>
      </c>
      <c r="E1" s="611"/>
      <c r="F1" s="611"/>
      <c r="G1" s="611"/>
      <c r="H1" s="611"/>
      <c r="I1" s="611"/>
      <c r="J1" s="611"/>
      <c r="K1" s="611"/>
      <c r="L1" s="612"/>
      <c r="M1" s="613" t="s">
        <v>2</v>
      </c>
      <c r="N1" s="255"/>
      <c r="O1" s="614"/>
    </row>
    <row r="2" spans="1:15" ht="12.75" customHeight="1" x14ac:dyDescent="0.2">
      <c r="A2" s="615"/>
      <c r="B2" s="615"/>
      <c r="C2" s="241"/>
      <c r="D2" s="245" t="s">
        <v>3</v>
      </c>
      <c r="E2" s="246"/>
      <c r="F2" s="246"/>
      <c r="G2" s="246"/>
      <c r="H2" s="246"/>
      <c r="I2" s="246"/>
      <c r="J2" s="246"/>
      <c r="K2" s="246"/>
      <c r="L2" s="246"/>
      <c r="M2" s="616" t="s">
        <v>4</v>
      </c>
      <c r="N2" s="616"/>
      <c r="O2" s="616"/>
    </row>
    <row r="3" spans="1:15" x14ac:dyDescent="0.2">
      <c r="A3" s="615"/>
      <c r="B3" s="615"/>
      <c r="C3" s="241"/>
      <c r="D3" s="247"/>
      <c r="E3" s="248"/>
      <c r="F3" s="248"/>
      <c r="G3" s="248"/>
      <c r="H3" s="248"/>
      <c r="I3" s="248"/>
      <c r="J3" s="248"/>
      <c r="K3" s="248"/>
      <c r="L3" s="248"/>
      <c r="M3" s="616"/>
      <c r="N3" s="616"/>
      <c r="O3" s="616"/>
    </row>
    <row r="4" spans="1:15" ht="16.5" customHeight="1" x14ac:dyDescent="0.2">
      <c r="A4" s="615"/>
      <c r="B4" s="615"/>
      <c r="C4" s="241"/>
      <c r="D4" s="251" t="s">
        <v>5</v>
      </c>
      <c r="E4" s="252"/>
      <c r="F4" s="252"/>
      <c r="G4" s="252"/>
      <c r="H4" s="252"/>
      <c r="I4" s="252"/>
      <c r="J4" s="252"/>
      <c r="K4" s="252"/>
      <c r="L4" s="253"/>
      <c r="M4" s="617" t="s">
        <v>6</v>
      </c>
      <c r="N4" s="618"/>
      <c r="O4" s="619"/>
    </row>
    <row r="5" spans="1:15" ht="12" customHeight="1" x14ac:dyDescent="0.2">
      <c r="A5" s="615"/>
      <c r="B5" s="615"/>
      <c r="C5" s="241"/>
      <c r="D5" s="254" t="s">
        <v>7</v>
      </c>
      <c r="E5" s="254"/>
      <c r="F5" s="254"/>
      <c r="G5" s="254"/>
      <c r="H5" s="254"/>
      <c r="I5" s="254"/>
      <c r="J5" s="254"/>
      <c r="K5" s="254"/>
      <c r="L5" s="254"/>
      <c r="M5" s="255" t="s">
        <v>8</v>
      </c>
      <c r="N5" s="255"/>
      <c r="O5" s="614"/>
    </row>
    <row r="6" spans="1:15" ht="12" customHeight="1" x14ac:dyDescent="0.2">
      <c r="A6" s="243"/>
      <c r="B6" s="243"/>
      <c r="C6" s="244"/>
      <c r="D6" s="254"/>
      <c r="E6" s="254"/>
      <c r="F6" s="254"/>
      <c r="G6" s="254"/>
      <c r="H6" s="254"/>
      <c r="I6" s="254"/>
      <c r="J6" s="254"/>
      <c r="K6" s="254"/>
      <c r="L6" s="254"/>
      <c r="M6" s="259"/>
      <c r="N6" s="259"/>
      <c r="O6" s="620"/>
    </row>
    <row r="7" spans="1:15" ht="14.25" customHeight="1" x14ac:dyDescent="0.2">
      <c r="A7" s="629" t="s">
        <v>9</v>
      </c>
      <c r="B7" s="639" t="s">
        <v>10</v>
      </c>
      <c r="C7" s="640"/>
      <c r="D7" s="640"/>
      <c r="E7" s="640"/>
      <c r="F7" s="640"/>
      <c r="G7" s="77"/>
      <c r="H7" s="621" t="s">
        <v>122</v>
      </c>
      <c r="I7" s="621"/>
      <c r="J7" s="62"/>
      <c r="K7" s="62"/>
      <c r="L7" s="621" t="s">
        <v>123</v>
      </c>
      <c r="M7" s="75"/>
      <c r="N7" s="62"/>
      <c r="O7" s="62"/>
    </row>
    <row r="8" spans="1:15" s="2" customFormat="1" ht="36" customHeight="1" x14ac:dyDescent="0.25">
      <c r="A8" s="630"/>
      <c r="B8" s="641"/>
      <c r="C8" s="642"/>
      <c r="D8" s="642"/>
      <c r="E8" s="642"/>
      <c r="F8" s="642"/>
      <c r="G8" s="78"/>
      <c r="H8" s="621"/>
      <c r="I8" s="621"/>
      <c r="J8" s="63"/>
      <c r="K8" s="63"/>
      <c r="L8" s="621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632"/>
      <c r="C11" s="633"/>
      <c r="D11" s="633"/>
      <c r="E11" s="633"/>
      <c r="F11" s="633"/>
      <c r="G11" s="633"/>
      <c r="H11" s="634" t="s">
        <v>141</v>
      </c>
      <c r="I11" s="634"/>
      <c r="J11" s="634"/>
      <c r="K11" s="635"/>
      <c r="L11" s="509"/>
      <c r="M11" s="509"/>
      <c r="N11" s="509"/>
      <c r="O11" s="509"/>
    </row>
    <row r="12" spans="1:15" s="2" customFormat="1" ht="30" customHeight="1" x14ac:dyDescent="0.25">
      <c r="A12" s="56" t="s">
        <v>142</v>
      </c>
      <c r="B12" s="636"/>
      <c r="C12" s="637"/>
      <c r="D12" s="637"/>
      <c r="E12" s="637"/>
      <c r="F12" s="637"/>
      <c r="G12" s="637"/>
      <c r="H12" s="638" t="s">
        <v>143</v>
      </c>
      <c r="I12" s="638"/>
      <c r="J12" s="638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513"/>
      <c r="C14" s="513"/>
      <c r="D14" s="513"/>
      <c r="E14" s="513"/>
      <c r="F14" s="513"/>
      <c r="G14" s="513"/>
      <c r="H14" s="513"/>
      <c r="I14" s="509" t="s">
        <v>50</v>
      </c>
      <c r="J14" s="509"/>
      <c r="K14" s="622"/>
      <c r="L14" s="622"/>
      <c r="M14" s="622"/>
      <c r="N14" s="622"/>
      <c r="O14" s="622"/>
    </row>
    <row r="15" spans="1:15" s="64" customFormat="1" ht="24" customHeight="1" x14ac:dyDescent="0.25">
      <c r="A15" s="56" t="s">
        <v>52</v>
      </c>
      <c r="B15" s="631"/>
      <c r="C15" s="631"/>
      <c r="D15" s="631"/>
      <c r="E15" s="631"/>
      <c r="F15" s="631"/>
      <c r="G15" s="631"/>
      <c r="H15" s="631"/>
      <c r="I15" s="499" t="s">
        <v>53</v>
      </c>
      <c r="J15" s="500"/>
      <c r="K15" s="514"/>
      <c r="L15" s="514"/>
      <c r="M15" s="514"/>
      <c r="N15" s="514"/>
      <c r="O15" s="514"/>
    </row>
    <row r="16" spans="1:15" s="64" customFormat="1" ht="17.25" customHeight="1" x14ac:dyDescent="0.25">
      <c r="A16" s="514" t="s">
        <v>54</v>
      </c>
      <c r="B16" s="72"/>
      <c r="C16" s="65"/>
      <c r="D16" s="65"/>
      <c r="E16" s="65"/>
      <c r="F16" s="65"/>
      <c r="G16" s="65"/>
      <c r="H16" s="65"/>
      <c r="I16" s="623" t="s">
        <v>55</v>
      </c>
      <c r="J16" s="624"/>
      <c r="K16" s="624"/>
      <c r="L16" s="624"/>
      <c r="M16" s="625" t="s">
        <v>56</v>
      </c>
      <c r="N16" s="625"/>
      <c r="O16" s="625"/>
    </row>
    <row r="17" spans="1:20" s="64" customFormat="1" ht="18" customHeight="1" x14ac:dyDescent="0.25">
      <c r="A17" s="514"/>
      <c r="B17" s="73"/>
      <c r="C17" s="66"/>
      <c r="D17" s="66"/>
      <c r="E17" s="66"/>
      <c r="F17" s="66"/>
      <c r="G17" s="66"/>
      <c r="H17" s="66"/>
      <c r="I17" s="626"/>
      <c r="J17" s="627"/>
      <c r="K17" s="627"/>
      <c r="L17" s="628"/>
      <c r="M17" s="626"/>
      <c r="N17" s="627"/>
      <c r="O17" s="628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499"/>
      <c r="C19" s="500"/>
      <c r="D19" s="500"/>
      <c r="E19" s="500"/>
      <c r="F19" s="500"/>
      <c r="G19" s="500"/>
      <c r="H19" s="501"/>
      <c r="I19" s="505" t="s">
        <v>19</v>
      </c>
      <c r="J19" s="506"/>
      <c r="K19" s="506"/>
      <c r="L19" s="506"/>
      <c r="M19" s="506"/>
      <c r="N19" s="506"/>
      <c r="O19" s="507"/>
    </row>
    <row r="20" spans="1:20" s="2" customFormat="1" ht="21" customHeight="1" x14ac:dyDescent="0.25">
      <c r="A20" s="84" t="s">
        <v>20</v>
      </c>
      <c r="B20" s="499"/>
      <c r="C20" s="500"/>
      <c r="D20" s="500"/>
      <c r="E20" s="500"/>
      <c r="F20" s="500"/>
      <c r="G20" s="500"/>
      <c r="H20" s="501"/>
      <c r="I20" s="508">
        <f>+I21+I22+I23+I24+I25</f>
        <v>0</v>
      </c>
      <c r="J20" s="508"/>
      <c r="K20" s="508"/>
      <c r="L20" s="508"/>
      <c r="M20" s="508"/>
      <c r="N20" s="508"/>
      <c r="O20" s="508"/>
    </row>
    <row r="21" spans="1:20" s="2" customFormat="1" ht="21" customHeight="1" x14ac:dyDescent="0.25">
      <c r="A21" s="510" t="s">
        <v>127</v>
      </c>
      <c r="B21" s="511"/>
      <c r="C21" s="511"/>
      <c r="D21" s="511"/>
      <c r="E21" s="511"/>
      <c r="F21" s="511"/>
      <c r="G21" s="511"/>
      <c r="H21" s="512"/>
      <c r="I21" s="508">
        <v>0</v>
      </c>
      <c r="J21" s="508"/>
      <c r="K21" s="508"/>
      <c r="L21" s="508"/>
      <c r="M21" s="508"/>
      <c r="N21" s="508"/>
      <c r="O21" s="508"/>
      <c r="Q21" s="3"/>
    </row>
    <row r="22" spans="1:20" s="2" customFormat="1" ht="21" customHeight="1" x14ac:dyDescent="0.25">
      <c r="A22" s="510" t="s">
        <v>128</v>
      </c>
      <c r="B22" s="511"/>
      <c r="C22" s="511"/>
      <c r="D22" s="511"/>
      <c r="E22" s="511"/>
      <c r="F22" s="511"/>
      <c r="G22" s="511"/>
      <c r="H22" s="512"/>
      <c r="I22" s="508">
        <v>0</v>
      </c>
      <c r="J22" s="508"/>
      <c r="K22" s="508"/>
      <c r="L22" s="508"/>
      <c r="M22" s="508"/>
      <c r="N22" s="508"/>
      <c r="O22" s="508"/>
    </row>
    <row r="23" spans="1:20" s="2" customFormat="1" ht="21" customHeight="1" x14ac:dyDescent="0.25">
      <c r="A23" s="510" t="s">
        <v>23</v>
      </c>
      <c r="B23" s="511"/>
      <c r="C23" s="511"/>
      <c r="D23" s="511"/>
      <c r="E23" s="511"/>
      <c r="F23" s="511"/>
      <c r="G23" s="511"/>
      <c r="H23" s="512"/>
      <c r="I23" s="508">
        <v>0</v>
      </c>
      <c r="J23" s="508"/>
      <c r="K23" s="508"/>
      <c r="L23" s="508"/>
      <c r="M23" s="508"/>
      <c r="N23" s="508"/>
      <c r="O23" s="508"/>
      <c r="T23" s="4"/>
    </row>
    <row r="24" spans="1:20" s="2" customFormat="1" ht="21" customHeight="1" x14ac:dyDescent="0.25">
      <c r="A24" s="510" t="s">
        <v>23</v>
      </c>
      <c r="B24" s="511"/>
      <c r="C24" s="511"/>
      <c r="D24" s="511"/>
      <c r="E24" s="511"/>
      <c r="F24" s="511"/>
      <c r="G24" s="511"/>
      <c r="H24" s="512"/>
      <c r="I24" s="508">
        <v>0</v>
      </c>
      <c r="J24" s="508"/>
      <c r="K24" s="508"/>
      <c r="L24" s="508"/>
      <c r="M24" s="508"/>
      <c r="N24" s="508"/>
      <c r="O24" s="508"/>
      <c r="T24" s="5"/>
    </row>
    <row r="25" spans="1:20" s="2" customFormat="1" ht="21" customHeight="1" x14ac:dyDescent="0.25">
      <c r="A25" s="510" t="s">
        <v>24</v>
      </c>
      <c r="B25" s="511"/>
      <c r="C25" s="511"/>
      <c r="D25" s="511"/>
      <c r="E25" s="511"/>
      <c r="F25" s="511"/>
      <c r="G25" s="511"/>
      <c r="H25" s="512"/>
      <c r="I25" s="508">
        <v>0</v>
      </c>
      <c r="J25" s="508"/>
      <c r="K25" s="508"/>
      <c r="L25" s="508"/>
      <c r="M25" s="508"/>
      <c r="N25" s="508"/>
      <c r="O25" s="508"/>
    </row>
    <row r="26" spans="1:20" s="2" customFormat="1" ht="21" customHeight="1" x14ac:dyDescent="0.25">
      <c r="A26" s="472" t="s">
        <v>25</v>
      </c>
      <c r="B26" s="473"/>
      <c r="C26" s="473"/>
      <c r="D26" s="473"/>
      <c r="E26" s="473"/>
      <c r="F26" s="473"/>
      <c r="G26" s="473"/>
      <c r="H26" s="474"/>
      <c r="I26" s="508">
        <f>SUM(I27:O30)</f>
        <v>0</v>
      </c>
      <c r="J26" s="508"/>
      <c r="K26" s="508"/>
      <c r="L26" s="508"/>
      <c r="M26" s="508"/>
      <c r="N26" s="508"/>
      <c r="O26" s="508"/>
    </row>
    <row r="27" spans="1:20" s="2" customFormat="1" ht="21" customHeight="1" x14ac:dyDescent="0.25">
      <c r="A27" s="472" t="s">
        <v>26</v>
      </c>
      <c r="B27" s="473"/>
      <c r="C27" s="473"/>
      <c r="D27" s="473"/>
      <c r="E27" s="473"/>
      <c r="F27" s="473"/>
      <c r="G27" s="473"/>
      <c r="H27" s="474"/>
      <c r="I27" s="508">
        <v>0</v>
      </c>
      <c r="J27" s="508"/>
      <c r="K27" s="508"/>
      <c r="L27" s="508"/>
      <c r="M27" s="508"/>
      <c r="N27" s="508"/>
      <c r="O27" s="508"/>
    </row>
    <row r="28" spans="1:20" s="2" customFormat="1" ht="21" customHeight="1" x14ac:dyDescent="0.25">
      <c r="A28" s="472" t="s">
        <v>27</v>
      </c>
      <c r="B28" s="473"/>
      <c r="C28" s="473"/>
      <c r="D28" s="473"/>
      <c r="E28" s="473"/>
      <c r="F28" s="473"/>
      <c r="G28" s="473"/>
      <c r="H28" s="474"/>
      <c r="I28" s="508">
        <v>0</v>
      </c>
      <c r="J28" s="508"/>
      <c r="K28" s="508"/>
      <c r="L28" s="508"/>
      <c r="M28" s="508"/>
      <c r="N28" s="508"/>
      <c r="O28" s="508"/>
    </row>
    <row r="29" spans="1:20" s="2" customFormat="1" ht="21" customHeight="1" x14ac:dyDescent="0.25">
      <c r="A29" s="472" t="s">
        <v>28</v>
      </c>
      <c r="B29" s="473"/>
      <c r="C29" s="473"/>
      <c r="D29" s="473"/>
      <c r="E29" s="473"/>
      <c r="F29" s="473"/>
      <c r="G29" s="473"/>
      <c r="H29" s="474"/>
      <c r="I29" s="508">
        <v>0</v>
      </c>
      <c r="J29" s="508"/>
      <c r="K29" s="508"/>
      <c r="L29" s="508"/>
      <c r="M29" s="508"/>
      <c r="N29" s="508"/>
      <c r="O29" s="508"/>
    </row>
    <row r="30" spans="1:20" s="2" customFormat="1" ht="21" customHeight="1" x14ac:dyDescent="0.25">
      <c r="A30" s="472" t="s">
        <v>29</v>
      </c>
      <c r="B30" s="473"/>
      <c r="C30" s="473"/>
      <c r="D30" s="473"/>
      <c r="E30" s="473"/>
      <c r="F30" s="473"/>
      <c r="G30" s="473"/>
      <c r="H30" s="474"/>
      <c r="I30" s="508">
        <v>0</v>
      </c>
      <c r="J30" s="508"/>
      <c r="K30" s="508"/>
      <c r="L30" s="508"/>
      <c r="M30" s="508"/>
      <c r="N30" s="508"/>
      <c r="O30" s="508"/>
    </row>
    <row r="31" spans="1:20" s="2" customFormat="1" ht="21" customHeight="1" x14ac:dyDescent="0.25">
      <c r="A31" s="472" t="s">
        <v>30</v>
      </c>
      <c r="B31" s="473"/>
      <c r="C31" s="473"/>
      <c r="D31" s="473"/>
      <c r="E31" s="473"/>
      <c r="F31" s="473"/>
      <c r="G31" s="473"/>
      <c r="H31" s="474"/>
      <c r="I31" s="508">
        <f>+I32+I33+I34+I35</f>
        <v>0</v>
      </c>
      <c r="J31" s="508"/>
      <c r="K31" s="508"/>
      <c r="L31" s="508"/>
      <c r="M31" s="508"/>
      <c r="N31" s="508"/>
      <c r="O31" s="508"/>
    </row>
    <row r="32" spans="1:20" s="2" customFormat="1" ht="21" customHeight="1" x14ac:dyDescent="0.25">
      <c r="A32" s="472" t="s">
        <v>26</v>
      </c>
      <c r="B32" s="473"/>
      <c r="C32" s="473"/>
      <c r="D32" s="473"/>
      <c r="E32" s="473"/>
      <c r="F32" s="473"/>
      <c r="G32" s="473"/>
      <c r="H32" s="474"/>
      <c r="I32" s="508">
        <v>0</v>
      </c>
      <c r="J32" s="508"/>
      <c r="K32" s="508"/>
      <c r="L32" s="508"/>
      <c r="M32" s="508"/>
      <c r="N32" s="508"/>
      <c r="O32" s="508"/>
    </row>
    <row r="33" spans="1:15" s="2" customFormat="1" ht="21" customHeight="1" x14ac:dyDescent="0.25">
      <c r="A33" s="472" t="s">
        <v>31</v>
      </c>
      <c r="B33" s="473"/>
      <c r="C33" s="473"/>
      <c r="D33" s="473"/>
      <c r="E33" s="473"/>
      <c r="F33" s="473"/>
      <c r="G33" s="473"/>
      <c r="H33" s="474"/>
      <c r="I33" s="508">
        <v>0</v>
      </c>
      <c r="J33" s="508"/>
      <c r="K33" s="508"/>
      <c r="L33" s="508"/>
      <c r="M33" s="508"/>
      <c r="N33" s="508"/>
      <c r="O33" s="508"/>
    </row>
    <row r="34" spans="1:15" s="2" customFormat="1" ht="21" customHeight="1" x14ac:dyDescent="0.25">
      <c r="A34" s="472" t="s">
        <v>32</v>
      </c>
      <c r="B34" s="473"/>
      <c r="C34" s="473"/>
      <c r="D34" s="473"/>
      <c r="E34" s="473"/>
      <c r="F34" s="473"/>
      <c r="G34" s="473"/>
      <c r="H34" s="474"/>
      <c r="I34" s="508">
        <v>0</v>
      </c>
      <c r="J34" s="508"/>
      <c r="K34" s="508"/>
      <c r="L34" s="508"/>
      <c r="M34" s="508"/>
      <c r="N34" s="508"/>
      <c r="O34" s="508"/>
    </row>
    <row r="35" spans="1:15" s="2" customFormat="1" ht="21" customHeight="1" x14ac:dyDescent="0.25">
      <c r="A35" s="472" t="s">
        <v>33</v>
      </c>
      <c r="B35" s="473"/>
      <c r="C35" s="473"/>
      <c r="D35" s="473"/>
      <c r="E35" s="473"/>
      <c r="F35" s="473"/>
      <c r="G35" s="473"/>
      <c r="H35" s="474"/>
      <c r="I35" s="508">
        <v>0</v>
      </c>
      <c r="J35" s="508"/>
      <c r="K35" s="508"/>
      <c r="L35" s="508"/>
      <c r="M35" s="508"/>
      <c r="N35" s="508"/>
      <c r="O35" s="508"/>
    </row>
    <row r="36" spans="1:15" s="2" customFormat="1" ht="31.5" customHeight="1" x14ac:dyDescent="0.25">
      <c r="A36" s="448" t="s">
        <v>34</v>
      </c>
      <c r="B36" s="449"/>
      <c r="C36" s="449"/>
      <c r="D36" s="449"/>
      <c r="E36" s="449"/>
      <c r="F36" s="449"/>
      <c r="G36" s="449"/>
      <c r="H36" s="450"/>
      <c r="I36" s="527">
        <f>+I20+I26-I31</f>
        <v>0</v>
      </c>
      <c r="J36" s="527"/>
      <c r="K36" s="527"/>
      <c r="L36" s="527"/>
      <c r="M36" s="527"/>
      <c r="N36" s="527"/>
      <c r="O36" s="527"/>
    </row>
    <row r="37" spans="1:15" s="2" customFormat="1" ht="21.75" customHeight="1" x14ac:dyDescent="0.25">
      <c r="A37" s="448" t="s">
        <v>157</v>
      </c>
      <c r="B37" s="449"/>
      <c r="C37" s="449"/>
      <c r="D37" s="449"/>
      <c r="E37" s="449"/>
      <c r="F37" s="449"/>
      <c r="G37" s="449"/>
      <c r="H37" s="450"/>
      <c r="I37" s="499"/>
      <c r="J37" s="500"/>
      <c r="K37" s="500"/>
      <c r="L37" s="500"/>
      <c r="M37" s="500"/>
      <c r="N37" s="500"/>
      <c r="O37" s="501"/>
    </row>
    <row r="38" spans="1:15" s="2" customFormat="1" ht="21" customHeight="1" x14ac:dyDescent="0.25">
      <c r="A38" s="448" t="s">
        <v>37</v>
      </c>
      <c r="B38" s="449"/>
      <c r="C38" s="449"/>
      <c r="D38" s="449"/>
      <c r="E38" s="449"/>
      <c r="F38" s="449"/>
      <c r="G38" s="449"/>
      <c r="H38" s="450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472" t="s">
        <v>9</v>
      </c>
      <c r="B39" s="473"/>
      <c r="C39" s="473"/>
      <c r="D39" s="473"/>
      <c r="E39" s="473"/>
      <c r="F39" s="473"/>
      <c r="G39" s="473"/>
      <c r="H39" s="474"/>
      <c r="I39" s="505" t="s">
        <v>19</v>
      </c>
      <c r="J39" s="506"/>
      <c r="K39" s="506"/>
      <c r="L39" s="506"/>
      <c r="M39" s="506"/>
      <c r="N39" s="506"/>
      <c r="O39" s="507"/>
    </row>
    <row r="40" spans="1:15" s="2" customFormat="1" ht="23.25" customHeight="1" x14ac:dyDescent="0.25">
      <c r="A40" s="472" t="s">
        <v>38</v>
      </c>
      <c r="B40" s="473"/>
      <c r="C40" s="473"/>
      <c r="D40" s="473"/>
      <c r="E40" s="473"/>
      <c r="F40" s="473"/>
      <c r="G40" s="473"/>
      <c r="H40" s="474"/>
      <c r="I40" s="500"/>
      <c r="J40" s="500"/>
      <c r="K40" s="500"/>
      <c r="L40" s="500"/>
      <c r="M40" s="500"/>
      <c r="N40" s="500"/>
      <c r="O40" s="501"/>
    </row>
    <row r="41" spans="1:15" s="2" customFormat="1" ht="23.25" customHeight="1" x14ac:dyDescent="0.25">
      <c r="A41" s="472" t="s">
        <v>39</v>
      </c>
      <c r="B41" s="473"/>
      <c r="C41" s="473"/>
      <c r="D41" s="473"/>
      <c r="E41" s="473"/>
      <c r="F41" s="473"/>
      <c r="G41" s="473"/>
      <c r="H41" s="474"/>
      <c r="I41" s="499"/>
      <c r="J41" s="500"/>
      <c r="K41" s="500"/>
      <c r="L41" s="500"/>
      <c r="M41" s="500"/>
      <c r="N41" s="500"/>
      <c r="O41" s="501"/>
    </row>
    <row r="42" spans="1:15" s="6" customFormat="1" ht="23.25" customHeight="1" x14ac:dyDescent="0.25">
      <c r="A42" s="475" t="s">
        <v>40</v>
      </c>
      <c r="B42" s="476"/>
      <c r="C42" s="476"/>
      <c r="D42" s="476"/>
      <c r="E42" s="476"/>
      <c r="F42" s="476"/>
      <c r="G42" s="476"/>
      <c r="H42" s="477"/>
      <c r="I42" s="502"/>
      <c r="J42" s="503"/>
      <c r="K42" s="503"/>
      <c r="L42" s="503"/>
      <c r="M42" s="503"/>
      <c r="N42" s="503"/>
      <c r="O42" s="504"/>
    </row>
    <row r="43" spans="1:15" s="6" customFormat="1" ht="23.25" customHeight="1" x14ac:dyDescent="0.25">
      <c r="A43" s="475" t="s">
        <v>158</v>
      </c>
      <c r="B43" s="476"/>
      <c r="C43" s="476"/>
      <c r="D43" s="476"/>
      <c r="E43" s="476"/>
      <c r="F43" s="476"/>
      <c r="G43" s="476"/>
      <c r="H43" s="477"/>
      <c r="I43" s="475" t="s">
        <v>159</v>
      </c>
      <c r="J43" s="476"/>
      <c r="K43" s="476"/>
      <c r="L43" s="476"/>
      <c r="M43" s="476"/>
      <c r="N43" s="476"/>
      <c r="O43" s="477"/>
    </row>
    <row r="44" spans="1:15" s="2" customFormat="1" ht="15.75" customHeight="1" x14ac:dyDescent="0.25">
      <c r="A44" s="493" t="s">
        <v>43</v>
      </c>
      <c r="B44" s="494"/>
      <c r="C44" s="494"/>
      <c r="D44" s="495"/>
      <c r="E44" s="530" t="s">
        <v>44</v>
      </c>
      <c r="F44" s="524"/>
      <c r="G44" s="524"/>
      <c r="H44" s="524"/>
      <c r="I44" s="524"/>
      <c r="J44" s="524"/>
      <c r="K44" s="524"/>
      <c r="L44" s="524" t="s">
        <v>45</v>
      </c>
      <c r="M44" s="524"/>
      <c r="N44" s="524"/>
      <c r="O44" s="524"/>
    </row>
    <row r="45" spans="1:15" s="2" customFormat="1" ht="22.5" customHeight="1" x14ac:dyDescent="0.25">
      <c r="A45" s="496"/>
      <c r="B45" s="497"/>
      <c r="C45" s="497"/>
      <c r="D45" s="498"/>
      <c r="E45" s="499"/>
      <c r="F45" s="500"/>
      <c r="G45" s="500"/>
      <c r="H45" s="500"/>
      <c r="I45" s="500"/>
      <c r="J45" s="500"/>
      <c r="K45" s="501"/>
      <c r="L45" s="499"/>
      <c r="M45" s="500"/>
      <c r="N45" s="500"/>
      <c r="O45" s="500"/>
    </row>
    <row r="46" spans="1:15" s="2" customFormat="1" ht="22.5" customHeight="1" x14ac:dyDescent="0.25">
      <c r="A46" s="472" t="s">
        <v>46</v>
      </c>
      <c r="B46" s="473"/>
      <c r="C46" s="473"/>
      <c r="D46" s="474"/>
      <c r="E46" s="538"/>
      <c r="F46" s="539"/>
      <c r="G46" s="539"/>
      <c r="H46" s="539"/>
      <c r="I46" s="539"/>
      <c r="J46" s="539"/>
      <c r="K46" s="539"/>
      <c r="L46" s="539"/>
      <c r="M46" s="539"/>
      <c r="N46" s="539"/>
      <c r="O46" s="540"/>
    </row>
    <row r="47" spans="1:15" s="2" customFormat="1" ht="22.5" customHeight="1" x14ac:dyDescent="0.25">
      <c r="A47" s="463" t="s">
        <v>47</v>
      </c>
      <c r="B47" s="464"/>
      <c r="C47" s="464"/>
      <c r="D47" s="465"/>
      <c r="E47" s="537" t="s">
        <v>48</v>
      </c>
      <c r="F47" s="537"/>
      <c r="G47" s="537"/>
      <c r="H47" s="537"/>
      <c r="I47" s="537"/>
      <c r="J47" s="537"/>
      <c r="K47" s="537"/>
      <c r="L47" s="537"/>
      <c r="M47" s="537"/>
      <c r="N47" s="537"/>
      <c r="O47" s="537"/>
    </row>
    <row r="48" spans="1:15" s="2" customFormat="1" ht="22.5" customHeight="1" x14ac:dyDescent="0.25">
      <c r="A48" s="466"/>
      <c r="B48" s="467"/>
      <c r="C48" s="467"/>
      <c r="D48" s="468"/>
      <c r="E48" s="541" t="s">
        <v>26</v>
      </c>
      <c r="F48" s="542"/>
      <c r="G48" s="542"/>
      <c r="H48" s="542"/>
      <c r="I48" s="542"/>
      <c r="J48" s="542"/>
      <c r="K48" s="542"/>
      <c r="L48" s="542"/>
      <c r="M48" s="542"/>
      <c r="N48" s="542"/>
      <c r="O48" s="542"/>
    </row>
    <row r="49" spans="1:15" s="2" customFormat="1" ht="22.5" customHeight="1" x14ac:dyDescent="0.25">
      <c r="A49" s="466"/>
      <c r="B49" s="467"/>
      <c r="C49" s="467"/>
      <c r="D49" s="468"/>
      <c r="E49" s="525" t="s">
        <v>27</v>
      </c>
      <c r="F49" s="526"/>
      <c r="G49" s="526"/>
      <c r="H49" s="526"/>
      <c r="I49" s="526"/>
      <c r="J49" s="526"/>
      <c r="K49" s="526"/>
      <c r="L49" s="526"/>
      <c r="M49" s="526"/>
      <c r="N49" s="526"/>
      <c r="O49" s="526"/>
    </row>
    <row r="50" spans="1:15" s="2" customFormat="1" ht="22.5" customHeight="1" x14ac:dyDescent="0.25">
      <c r="A50" s="469"/>
      <c r="B50" s="470"/>
      <c r="C50" s="470"/>
      <c r="D50" s="471"/>
      <c r="E50" s="525" t="s">
        <v>32</v>
      </c>
      <c r="F50" s="526"/>
      <c r="G50" s="526"/>
      <c r="H50" s="526"/>
      <c r="I50" s="526"/>
      <c r="J50" s="526"/>
      <c r="K50" s="526"/>
      <c r="L50" s="526"/>
      <c r="M50" s="526"/>
      <c r="N50" s="526"/>
      <c r="O50" s="526"/>
    </row>
    <row r="51" spans="1:15" s="2" customFormat="1" ht="18" customHeight="1" x14ac:dyDescent="0.25">
      <c r="A51" s="478"/>
      <c r="B51" s="479"/>
      <c r="C51" s="479"/>
      <c r="D51" s="48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</row>
    <row r="52" spans="1:15" s="2" customFormat="1" ht="18" customHeight="1" x14ac:dyDescent="0.25">
      <c r="A52" s="481"/>
      <c r="B52" s="482"/>
      <c r="C52" s="482"/>
      <c r="D52" s="483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</row>
    <row r="53" spans="1:15" s="2" customFormat="1" ht="18" customHeight="1" x14ac:dyDescent="0.25">
      <c r="A53" s="484"/>
      <c r="B53" s="485"/>
      <c r="C53" s="485"/>
      <c r="D53" s="486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461" t="s">
        <v>79</v>
      </c>
      <c r="B56" s="462"/>
      <c r="C56" s="515" t="s">
        <v>80</v>
      </c>
      <c r="D56" s="515"/>
      <c r="E56" s="515"/>
      <c r="F56" s="515" t="s">
        <v>81</v>
      </c>
      <c r="G56" s="515"/>
      <c r="H56" s="515"/>
      <c r="I56" s="515"/>
      <c r="J56" s="515"/>
      <c r="K56" s="515"/>
      <c r="L56" s="516" t="s">
        <v>82</v>
      </c>
      <c r="M56" s="517"/>
      <c r="N56" s="515" t="s">
        <v>83</v>
      </c>
      <c r="O56" s="518"/>
    </row>
    <row r="57" spans="1:15" s="2" customFormat="1" ht="18" customHeight="1" x14ac:dyDescent="0.25">
      <c r="A57" s="459" t="s">
        <v>84</v>
      </c>
      <c r="B57" s="460"/>
      <c r="C57" s="523">
        <f>+I36</f>
        <v>0</v>
      </c>
      <c r="D57" s="523"/>
      <c r="E57" s="523"/>
      <c r="F57" s="523">
        <v>0</v>
      </c>
      <c r="G57" s="523"/>
      <c r="H57" s="523"/>
      <c r="I57" s="523"/>
      <c r="J57" s="523"/>
      <c r="K57" s="523"/>
      <c r="L57" s="523">
        <v>0</v>
      </c>
      <c r="M57" s="523"/>
      <c r="N57" s="523">
        <f>+C57-F57-L57</f>
        <v>0</v>
      </c>
      <c r="O57" s="523"/>
    </row>
    <row r="58" spans="1:15" s="2" customFormat="1" ht="18" customHeight="1" x14ac:dyDescent="0.25">
      <c r="A58" s="457" t="s">
        <v>84</v>
      </c>
      <c r="B58" s="458"/>
      <c r="C58" s="519">
        <f>+I22</f>
        <v>0</v>
      </c>
      <c r="D58" s="519"/>
      <c r="E58" s="519"/>
      <c r="F58" s="519">
        <v>0</v>
      </c>
      <c r="G58" s="519"/>
      <c r="H58" s="519"/>
      <c r="I58" s="519"/>
      <c r="J58" s="519"/>
      <c r="K58" s="519"/>
      <c r="L58" s="519">
        <v>0</v>
      </c>
      <c r="M58" s="519"/>
      <c r="N58" s="519">
        <f>+C58-F58-L58</f>
        <v>0</v>
      </c>
      <c r="O58" s="519"/>
    </row>
    <row r="59" spans="1:15" s="2" customFormat="1" ht="18" customHeight="1" x14ac:dyDescent="0.25">
      <c r="A59" s="457" t="s">
        <v>84</v>
      </c>
      <c r="B59" s="458"/>
      <c r="C59" s="519">
        <f>+I23</f>
        <v>0</v>
      </c>
      <c r="D59" s="519"/>
      <c r="E59" s="519"/>
      <c r="F59" s="519">
        <v>0</v>
      </c>
      <c r="G59" s="519"/>
      <c r="H59" s="519"/>
      <c r="I59" s="519"/>
      <c r="J59" s="519"/>
      <c r="K59" s="519"/>
      <c r="L59" s="519">
        <v>0</v>
      </c>
      <c r="M59" s="519"/>
      <c r="N59" s="519">
        <f>+C59-F59-L59</f>
        <v>0</v>
      </c>
      <c r="O59" s="519"/>
    </row>
    <row r="60" spans="1:15" s="2" customFormat="1" ht="18" customHeight="1" x14ac:dyDescent="0.25">
      <c r="A60" s="457" t="s">
        <v>84</v>
      </c>
      <c r="B60" s="458"/>
      <c r="C60" s="519">
        <f>I24</f>
        <v>0</v>
      </c>
      <c r="D60" s="519"/>
      <c r="E60" s="519"/>
      <c r="F60" s="519">
        <v>0</v>
      </c>
      <c r="G60" s="519"/>
      <c r="H60" s="519"/>
      <c r="I60" s="519"/>
      <c r="J60" s="519"/>
      <c r="K60" s="519"/>
      <c r="L60" s="519">
        <v>0</v>
      </c>
      <c r="M60" s="519"/>
      <c r="N60" s="519">
        <f>+C60-F60-L60</f>
        <v>0</v>
      </c>
      <c r="O60" s="519"/>
    </row>
    <row r="61" spans="1:15" s="2" customFormat="1" ht="18" customHeight="1" thickBot="1" x14ac:dyDescent="0.3">
      <c r="A61" s="455" t="s">
        <v>84</v>
      </c>
      <c r="B61" s="456"/>
      <c r="C61" s="531">
        <f>+I25</f>
        <v>0</v>
      </c>
      <c r="D61" s="531"/>
      <c r="E61" s="531"/>
      <c r="F61" s="531">
        <v>0</v>
      </c>
      <c r="G61" s="531"/>
      <c r="H61" s="531"/>
      <c r="I61" s="531"/>
      <c r="J61" s="531"/>
      <c r="K61" s="531"/>
      <c r="L61" s="531">
        <v>0</v>
      </c>
      <c r="M61" s="531"/>
      <c r="N61" s="531">
        <f>+C61-F61-L61</f>
        <v>0</v>
      </c>
      <c r="O61" s="531"/>
    </row>
    <row r="62" spans="1:15" s="2" customFormat="1" ht="20.25" customHeight="1" x14ac:dyDescent="0.25">
      <c r="A62" s="451" t="s">
        <v>85</v>
      </c>
      <c r="B62" s="452"/>
      <c r="C62" s="532">
        <f>SUM(C57:E61)</f>
        <v>0</v>
      </c>
      <c r="D62" s="533"/>
      <c r="E62" s="534"/>
      <c r="F62" s="532">
        <f>SUM(F57:K61)</f>
        <v>0</v>
      </c>
      <c r="G62" s="533"/>
      <c r="H62" s="533"/>
      <c r="I62" s="533"/>
      <c r="J62" s="533"/>
      <c r="K62" s="534"/>
      <c r="L62" s="535">
        <f>SUM(L57:M61)</f>
        <v>0</v>
      </c>
      <c r="M62" s="535"/>
      <c r="N62" s="535">
        <f>SUM(N57:O61)</f>
        <v>0</v>
      </c>
      <c r="O62" s="536"/>
    </row>
    <row r="63" spans="1:15" s="2" customFormat="1" ht="34.5" customHeight="1" thickBot="1" x14ac:dyDescent="0.3">
      <c r="A63" s="453"/>
      <c r="B63" s="454"/>
      <c r="C63" s="487" t="s">
        <v>86</v>
      </c>
      <c r="D63" s="488"/>
      <c r="E63" s="489"/>
      <c r="F63" s="490" t="s">
        <v>87</v>
      </c>
      <c r="G63" s="491"/>
      <c r="H63" s="491"/>
      <c r="I63" s="491"/>
      <c r="J63" s="491"/>
      <c r="K63" s="492"/>
      <c r="L63" s="490" t="s">
        <v>88</v>
      </c>
      <c r="M63" s="491"/>
      <c r="N63" s="528" t="s">
        <v>89</v>
      </c>
      <c r="O63" s="529"/>
    </row>
    <row r="64" spans="1:15" ht="38.25" customHeight="1" x14ac:dyDescent="0.2">
      <c r="A64" s="602" t="s">
        <v>58</v>
      </c>
      <c r="B64" s="603" t="s">
        <v>59</v>
      </c>
      <c r="C64" s="604"/>
      <c r="D64" s="604"/>
      <c r="E64" s="604"/>
      <c r="F64" s="604"/>
      <c r="G64" s="604"/>
      <c r="H64" s="604"/>
      <c r="I64" s="604"/>
      <c r="J64" s="605"/>
      <c r="K64" s="17" t="s">
        <v>60</v>
      </c>
      <c r="L64" s="609" t="s">
        <v>61</v>
      </c>
      <c r="M64" s="609"/>
      <c r="N64" s="17" t="s">
        <v>62</v>
      </c>
      <c r="O64" s="17" t="s">
        <v>63</v>
      </c>
    </row>
    <row r="65" spans="1:15" ht="15" customHeight="1" x14ac:dyDescent="0.2">
      <c r="A65" s="602"/>
      <c r="B65" s="606"/>
      <c r="C65" s="607"/>
      <c r="D65" s="607"/>
      <c r="E65" s="607"/>
      <c r="F65" s="607"/>
      <c r="G65" s="607"/>
      <c r="H65" s="607"/>
      <c r="I65" s="607"/>
      <c r="J65" s="608"/>
      <c r="K65" s="609" t="s">
        <v>64</v>
      </c>
      <c r="L65" s="609"/>
      <c r="M65" s="609"/>
      <c r="N65" s="609" t="s">
        <v>65</v>
      </c>
      <c r="O65" s="609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595" t="s">
        <v>66</v>
      </c>
      <c r="B93" s="596"/>
      <c r="C93" s="597"/>
      <c r="D93" s="601" t="s">
        <v>67</v>
      </c>
      <c r="E93" s="601"/>
      <c r="F93" s="601" t="s">
        <v>68</v>
      </c>
      <c r="G93" s="601"/>
      <c r="H93" s="601"/>
      <c r="I93" s="601"/>
      <c r="J93" s="601" t="s">
        <v>69</v>
      </c>
      <c r="K93" s="601"/>
      <c r="L93" s="601" t="s">
        <v>70</v>
      </c>
      <c r="M93" s="601"/>
      <c r="N93" s="601" t="s">
        <v>71</v>
      </c>
      <c r="O93" s="601"/>
      <c r="P93" s="8"/>
      <c r="Q93" s="8"/>
      <c r="R93" s="8"/>
    </row>
    <row r="94" spans="1:19" ht="26.25" customHeight="1" x14ac:dyDescent="0.2">
      <c r="A94" s="598"/>
      <c r="B94" s="599"/>
      <c r="C94" s="600"/>
      <c r="D94" s="601"/>
      <c r="E94" s="601"/>
      <c r="F94" s="601"/>
      <c r="G94" s="601"/>
      <c r="H94" s="601"/>
      <c r="I94" s="601"/>
      <c r="J94" s="601"/>
      <c r="K94" s="601"/>
      <c r="L94" s="601"/>
      <c r="M94" s="601"/>
      <c r="N94" s="601"/>
      <c r="O94" s="601"/>
      <c r="P94" s="8"/>
      <c r="Q94" s="8"/>
      <c r="R94" s="8"/>
      <c r="S94" s="11"/>
    </row>
    <row r="95" spans="1:19" s="13" customFormat="1" ht="30" customHeight="1" x14ac:dyDescent="0.15">
      <c r="A95" s="586">
        <f>C19</f>
        <v>0</v>
      </c>
      <c r="B95" s="587"/>
      <c r="C95" s="588"/>
      <c r="D95" s="581"/>
      <c r="E95" s="581"/>
      <c r="F95" s="582"/>
      <c r="G95" s="582"/>
      <c r="H95" s="582"/>
      <c r="I95" s="582"/>
      <c r="J95" s="582" t="s">
        <v>10</v>
      </c>
      <c r="K95" s="582"/>
      <c r="L95" s="584"/>
      <c r="M95" s="584"/>
      <c r="N95" s="579">
        <v>0</v>
      </c>
      <c r="O95" s="580"/>
      <c r="P95" s="12"/>
      <c r="Q95" s="12"/>
      <c r="R95" s="12"/>
    </row>
    <row r="96" spans="1:19" s="13" customFormat="1" ht="30" customHeight="1" x14ac:dyDescent="0.15">
      <c r="A96" s="589"/>
      <c r="B96" s="590"/>
      <c r="C96" s="591"/>
      <c r="D96" s="581"/>
      <c r="E96" s="581"/>
      <c r="F96" s="582"/>
      <c r="G96" s="582"/>
      <c r="H96" s="582"/>
      <c r="I96" s="582"/>
      <c r="J96" s="582"/>
      <c r="K96" s="582"/>
      <c r="L96" s="584"/>
      <c r="M96" s="584"/>
      <c r="N96" s="579">
        <v>0</v>
      </c>
      <c r="O96" s="580"/>
      <c r="P96" s="12"/>
      <c r="Q96" s="12"/>
      <c r="R96" s="12"/>
    </row>
    <row r="97" spans="1:22" s="13" customFormat="1" ht="30" customHeight="1" x14ac:dyDescent="0.15">
      <c r="A97" s="592"/>
      <c r="B97" s="593"/>
      <c r="C97" s="594"/>
      <c r="D97" s="581"/>
      <c r="E97" s="581"/>
      <c r="F97" s="582"/>
      <c r="G97" s="582"/>
      <c r="H97" s="582"/>
      <c r="I97" s="582"/>
      <c r="J97" s="583"/>
      <c r="K97" s="583"/>
      <c r="L97" s="584"/>
      <c r="M97" s="584"/>
      <c r="N97" s="585">
        <v>0</v>
      </c>
      <c r="O97" s="585"/>
      <c r="P97" s="12"/>
      <c r="Q97" s="12"/>
      <c r="R97" s="12"/>
    </row>
    <row r="98" spans="1:22" s="13" customFormat="1" ht="24.75" customHeight="1" x14ac:dyDescent="0.15">
      <c r="A98" s="571" t="s">
        <v>72</v>
      </c>
      <c r="B98" s="572"/>
      <c r="C98" s="572"/>
      <c r="D98" s="572"/>
      <c r="E98" s="572"/>
      <c r="F98" s="572"/>
      <c r="G98" s="572"/>
      <c r="H98" s="572"/>
      <c r="I98" s="572"/>
      <c r="J98" s="572"/>
      <c r="K98" s="573"/>
      <c r="L98" s="21"/>
      <c r="M98" s="21"/>
      <c r="N98" s="574">
        <f>SUM(N95:O97)</f>
        <v>0</v>
      </c>
      <c r="O98" s="575"/>
      <c r="P98" s="12"/>
      <c r="Q98" s="12"/>
      <c r="R98" s="12"/>
      <c r="V98" s="14"/>
    </row>
    <row r="99" spans="1:22" s="13" customFormat="1" ht="27" customHeight="1" x14ac:dyDescent="0.15">
      <c r="A99" s="571" t="s">
        <v>73</v>
      </c>
      <c r="B99" s="572"/>
      <c r="C99" s="572"/>
      <c r="D99" s="572"/>
      <c r="E99" s="572"/>
      <c r="F99" s="572"/>
      <c r="G99" s="572"/>
      <c r="H99" s="572"/>
      <c r="I99" s="572"/>
      <c r="J99" s="572"/>
      <c r="K99" s="573"/>
      <c r="L99" s="21"/>
      <c r="M99" s="21"/>
      <c r="N99" s="576" t="s">
        <v>74</v>
      </c>
      <c r="O99" s="577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448" t="s">
        <v>75</v>
      </c>
      <c r="B101" s="449"/>
      <c r="C101" s="449"/>
      <c r="D101" s="450"/>
      <c r="E101" s="578"/>
      <c r="F101" s="578"/>
      <c r="G101" s="578"/>
      <c r="H101" s="578"/>
      <c r="I101" s="578"/>
      <c r="J101" s="578"/>
      <c r="K101" s="578"/>
      <c r="L101" s="578"/>
      <c r="M101" s="578"/>
      <c r="N101" s="578"/>
      <c r="O101" s="578"/>
      <c r="Q101" s="12"/>
      <c r="R101" s="12"/>
      <c r="S101" s="13"/>
      <c r="T101" s="13"/>
      <c r="U101" s="13"/>
    </row>
    <row r="102" spans="1:22" ht="29.25" customHeight="1" x14ac:dyDescent="0.2">
      <c r="A102" s="530" t="s">
        <v>76</v>
      </c>
      <c r="B102" s="524"/>
      <c r="C102" s="562"/>
      <c r="D102" s="563" t="e">
        <f ca="1">+[1]!NumeroLetras(E101,"PESOS")</f>
        <v>#NAME?</v>
      </c>
      <c r="E102" s="563"/>
      <c r="F102" s="563"/>
      <c r="G102" s="563"/>
      <c r="H102" s="563"/>
      <c r="I102" s="563"/>
      <c r="J102" s="563"/>
      <c r="K102" s="563"/>
      <c r="L102" s="563"/>
      <c r="M102" s="563"/>
      <c r="N102" s="563"/>
      <c r="O102" s="563"/>
      <c r="Q102" s="12"/>
      <c r="R102" s="12"/>
      <c r="S102" s="13"/>
      <c r="T102" s="13"/>
      <c r="U102" s="13"/>
    </row>
    <row r="103" spans="1:22" ht="15" customHeight="1" x14ac:dyDescent="0.2">
      <c r="A103" s="564"/>
      <c r="B103" s="564"/>
      <c r="C103" s="564"/>
      <c r="D103" s="564"/>
      <c r="E103" s="564"/>
      <c r="F103" s="564"/>
      <c r="G103" s="564"/>
      <c r="H103" s="564"/>
      <c r="I103" s="564"/>
      <c r="J103" s="564"/>
      <c r="K103" s="564"/>
      <c r="L103" s="564"/>
      <c r="M103" s="564"/>
      <c r="N103" s="564"/>
      <c r="O103" s="564"/>
      <c r="Q103" s="12"/>
      <c r="R103" s="12"/>
      <c r="S103" s="13"/>
      <c r="T103" s="13"/>
      <c r="U103" s="13"/>
    </row>
    <row r="104" spans="1:22" ht="54.75" customHeight="1" x14ac:dyDescent="0.2">
      <c r="A104" s="565" t="s">
        <v>149</v>
      </c>
      <c r="B104" s="566"/>
      <c r="C104" s="566"/>
      <c r="D104" s="566"/>
      <c r="E104" s="566"/>
      <c r="F104" s="566"/>
      <c r="G104" s="566"/>
      <c r="H104" s="566"/>
      <c r="I104" s="566"/>
      <c r="J104" s="566"/>
      <c r="K104" s="566"/>
      <c r="L104" s="566"/>
      <c r="M104" s="566"/>
      <c r="N104" s="566"/>
      <c r="O104" s="567"/>
      <c r="Q104" s="12"/>
      <c r="R104" s="12"/>
      <c r="S104" s="13"/>
      <c r="T104" s="13"/>
      <c r="U104" s="13"/>
    </row>
    <row r="105" spans="1:22" ht="45" customHeight="1" x14ac:dyDescent="0.2">
      <c r="A105" s="568" t="s">
        <v>77</v>
      </c>
      <c r="B105" s="569"/>
      <c r="C105" s="569"/>
      <c r="D105" s="569"/>
      <c r="E105" s="569"/>
      <c r="F105" s="569"/>
      <c r="G105" s="569"/>
      <c r="H105" s="569"/>
      <c r="I105" s="569"/>
      <c r="J105" s="569"/>
      <c r="K105" s="569"/>
      <c r="L105" s="569"/>
      <c r="M105" s="569"/>
      <c r="N105" s="569"/>
      <c r="O105" s="570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556" t="s">
        <v>100</v>
      </c>
      <c r="B118" s="557"/>
      <c r="C118" s="557"/>
      <c r="D118" s="557"/>
      <c r="E118" s="557"/>
      <c r="F118" s="557"/>
      <c r="G118" s="557"/>
      <c r="H118" s="557"/>
      <c r="I118" s="557"/>
      <c r="J118" s="557"/>
      <c r="K118" s="557"/>
      <c r="L118" s="557"/>
      <c r="M118" s="557"/>
      <c r="N118" s="557"/>
      <c r="O118" s="558"/>
    </row>
    <row r="119" spans="1:17" ht="12.75" customHeight="1" x14ac:dyDescent="0.2">
      <c r="A119" s="552" t="s">
        <v>151</v>
      </c>
      <c r="B119" s="554"/>
      <c r="C119" s="559"/>
      <c r="D119" s="560"/>
      <c r="E119" s="560"/>
      <c r="F119" s="560"/>
      <c r="G119" s="560"/>
      <c r="H119" s="560"/>
      <c r="I119" s="560"/>
      <c r="J119" s="560"/>
      <c r="K119" s="560"/>
      <c r="L119" s="560"/>
      <c r="M119" s="560"/>
      <c r="N119" s="560"/>
      <c r="O119" s="561"/>
    </row>
    <row r="120" spans="1:17" ht="12.75" customHeight="1" x14ac:dyDescent="0.2">
      <c r="A120" s="552" t="s">
        <v>125</v>
      </c>
      <c r="B120" s="553"/>
      <c r="C120" s="553"/>
      <c r="D120" s="553"/>
      <c r="E120" s="553"/>
      <c r="F120" s="553"/>
      <c r="G120" s="553"/>
      <c r="H120" s="554"/>
      <c r="I120" s="555" t="s">
        <v>126</v>
      </c>
      <c r="J120" s="555"/>
      <c r="K120" s="555"/>
      <c r="L120" s="555"/>
      <c r="M120" s="555"/>
      <c r="N120" s="555"/>
      <c r="O120" s="555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548" t="s">
        <v>105</v>
      </c>
      <c r="B123" s="548"/>
      <c r="C123" s="548"/>
      <c r="D123" s="548"/>
      <c r="E123" s="548"/>
      <c r="F123" s="548"/>
      <c r="G123" s="548"/>
      <c r="H123" s="548"/>
      <c r="I123" s="548"/>
      <c r="J123" s="548"/>
      <c r="K123" s="548"/>
      <c r="L123" s="548"/>
      <c r="M123" s="548"/>
      <c r="N123" s="548"/>
      <c r="O123" s="548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549" t="s">
        <v>106</v>
      </c>
      <c r="C125" s="550"/>
      <c r="D125" s="550"/>
      <c r="E125" s="550"/>
      <c r="F125" s="550"/>
      <c r="G125" s="550"/>
      <c r="H125" s="550"/>
      <c r="I125" s="550"/>
      <c r="J125" s="550" t="s">
        <v>107</v>
      </c>
      <c r="K125" s="550"/>
      <c r="L125" s="550" t="s">
        <v>108</v>
      </c>
      <c r="M125" s="550"/>
      <c r="N125" s="551"/>
      <c r="O125" s="22"/>
    </row>
    <row r="126" spans="1:17" ht="12.75" customHeight="1" x14ac:dyDescent="0.2">
      <c r="A126" s="22"/>
      <c r="B126" s="543" t="s">
        <v>109</v>
      </c>
      <c r="C126" s="544"/>
      <c r="D126" s="544"/>
      <c r="E126" s="544"/>
      <c r="F126" s="544"/>
      <c r="G126" s="544"/>
      <c r="H126" s="544"/>
      <c r="I126" s="544"/>
      <c r="J126" s="544"/>
      <c r="K126" s="544"/>
      <c r="L126" s="544"/>
      <c r="M126" s="544"/>
      <c r="N126" s="545"/>
      <c r="O126" s="22"/>
    </row>
    <row r="127" spans="1:17" ht="12.75" customHeight="1" x14ac:dyDescent="0.2">
      <c r="A127" s="22"/>
      <c r="B127" s="546" t="s">
        <v>110</v>
      </c>
      <c r="C127" s="547"/>
      <c r="D127" s="547"/>
      <c r="E127" s="547"/>
      <c r="F127" s="547"/>
      <c r="G127" s="547"/>
      <c r="H127" s="547"/>
      <c r="I127" s="547"/>
      <c r="J127" s="547"/>
      <c r="K127" s="547"/>
      <c r="L127" s="544"/>
      <c r="M127" s="544"/>
      <c r="N127" s="545"/>
      <c r="O127" s="22"/>
    </row>
    <row r="128" spans="1:17" ht="12.75" customHeight="1" x14ac:dyDescent="0.2">
      <c r="A128" s="22"/>
      <c r="B128" s="543" t="s">
        <v>111</v>
      </c>
      <c r="C128" s="544"/>
      <c r="D128" s="544"/>
      <c r="E128" s="544"/>
      <c r="F128" s="544"/>
      <c r="G128" s="544"/>
      <c r="H128" s="544"/>
      <c r="I128" s="544"/>
      <c r="J128" s="544"/>
      <c r="K128" s="544"/>
      <c r="L128" s="544"/>
      <c r="M128" s="544"/>
      <c r="N128" s="545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</mergeCells>
  <pageMargins left="0.25" right="0.25" top="0.75" bottom="0.75" header="0.3" footer="0.3"/>
  <pageSetup scale="54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254" t="s">
        <v>0</v>
      </c>
      <c r="B1" s="254"/>
      <c r="C1" s="254"/>
      <c r="D1" s="610" t="s">
        <v>1</v>
      </c>
      <c r="E1" s="611"/>
      <c r="F1" s="611"/>
      <c r="G1" s="611"/>
      <c r="H1" s="611"/>
      <c r="I1" s="611"/>
      <c r="J1" s="611"/>
      <c r="K1" s="611"/>
      <c r="L1" s="612"/>
      <c r="M1" s="613" t="s">
        <v>2</v>
      </c>
      <c r="N1" s="255"/>
      <c r="O1" s="614"/>
    </row>
    <row r="2" spans="1:15" ht="12.75" customHeight="1" x14ac:dyDescent="0.2">
      <c r="A2" s="615"/>
      <c r="B2" s="615"/>
      <c r="C2" s="241"/>
      <c r="D2" s="245" t="s">
        <v>3</v>
      </c>
      <c r="E2" s="246"/>
      <c r="F2" s="246"/>
      <c r="G2" s="246"/>
      <c r="H2" s="246"/>
      <c r="I2" s="246"/>
      <c r="J2" s="246"/>
      <c r="K2" s="246"/>
      <c r="L2" s="246"/>
      <c r="M2" s="616" t="s">
        <v>4</v>
      </c>
      <c r="N2" s="616"/>
      <c r="O2" s="616"/>
    </row>
    <row r="3" spans="1:15" x14ac:dyDescent="0.2">
      <c r="A3" s="615"/>
      <c r="B3" s="615"/>
      <c r="C3" s="241"/>
      <c r="D3" s="247"/>
      <c r="E3" s="248"/>
      <c r="F3" s="248"/>
      <c r="G3" s="248"/>
      <c r="H3" s="248"/>
      <c r="I3" s="248"/>
      <c r="J3" s="248"/>
      <c r="K3" s="248"/>
      <c r="L3" s="248"/>
      <c r="M3" s="616"/>
      <c r="N3" s="616"/>
      <c r="O3" s="616"/>
    </row>
    <row r="4" spans="1:15" ht="16.5" customHeight="1" x14ac:dyDescent="0.2">
      <c r="A4" s="615"/>
      <c r="B4" s="615"/>
      <c r="C4" s="241"/>
      <c r="D4" s="251" t="s">
        <v>5</v>
      </c>
      <c r="E4" s="252"/>
      <c r="F4" s="252"/>
      <c r="G4" s="252"/>
      <c r="H4" s="252"/>
      <c r="I4" s="252"/>
      <c r="J4" s="252"/>
      <c r="K4" s="252"/>
      <c r="L4" s="253"/>
      <c r="M4" s="617" t="s">
        <v>6</v>
      </c>
      <c r="N4" s="618"/>
      <c r="O4" s="619"/>
    </row>
    <row r="5" spans="1:15" ht="12" customHeight="1" x14ac:dyDescent="0.2">
      <c r="A5" s="615"/>
      <c r="B5" s="615"/>
      <c r="C5" s="241"/>
      <c r="D5" s="254" t="s">
        <v>7</v>
      </c>
      <c r="E5" s="254"/>
      <c r="F5" s="254"/>
      <c r="G5" s="254"/>
      <c r="H5" s="254"/>
      <c r="I5" s="254"/>
      <c r="J5" s="254"/>
      <c r="K5" s="254"/>
      <c r="L5" s="254"/>
      <c r="M5" s="255" t="s">
        <v>8</v>
      </c>
      <c r="N5" s="255"/>
      <c r="O5" s="614"/>
    </row>
    <row r="6" spans="1:15" ht="12" customHeight="1" x14ac:dyDescent="0.2">
      <c r="A6" s="243"/>
      <c r="B6" s="243"/>
      <c r="C6" s="244"/>
      <c r="D6" s="254"/>
      <c r="E6" s="254"/>
      <c r="F6" s="254"/>
      <c r="G6" s="254"/>
      <c r="H6" s="254"/>
      <c r="I6" s="254"/>
      <c r="J6" s="254"/>
      <c r="K6" s="254"/>
      <c r="L6" s="254"/>
      <c r="M6" s="259"/>
      <c r="N6" s="259"/>
      <c r="O6" s="620"/>
    </row>
    <row r="7" spans="1:15" ht="14.25" customHeight="1" x14ac:dyDescent="0.2">
      <c r="A7" s="629" t="s">
        <v>9</v>
      </c>
      <c r="B7" s="639" t="s">
        <v>10</v>
      </c>
      <c r="C7" s="640"/>
      <c r="D7" s="640"/>
      <c r="E7" s="640"/>
      <c r="F7" s="640"/>
      <c r="G7" s="77"/>
      <c r="H7" s="621" t="s">
        <v>122</v>
      </c>
      <c r="I7" s="621"/>
      <c r="J7" s="62"/>
      <c r="K7" s="62"/>
      <c r="L7" s="621" t="s">
        <v>123</v>
      </c>
      <c r="M7" s="75"/>
      <c r="N7" s="62"/>
      <c r="O7" s="62"/>
    </row>
    <row r="8" spans="1:15" s="2" customFormat="1" ht="36" customHeight="1" x14ac:dyDescent="0.25">
      <c r="A8" s="630"/>
      <c r="B8" s="641"/>
      <c r="C8" s="642"/>
      <c r="D8" s="642"/>
      <c r="E8" s="642"/>
      <c r="F8" s="642"/>
      <c r="G8" s="78"/>
      <c r="H8" s="621"/>
      <c r="I8" s="621"/>
      <c r="J8" s="63"/>
      <c r="K8" s="63"/>
      <c r="L8" s="621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662" t="s">
        <v>135</v>
      </c>
      <c r="H9" s="662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509" t="s">
        <v>132</v>
      </c>
      <c r="H10" s="509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636"/>
      <c r="C13" s="637"/>
      <c r="D13" s="637"/>
      <c r="E13" s="637"/>
      <c r="F13" s="637"/>
      <c r="G13" s="637"/>
      <c r="H13" s="637"/>
      <c r="I13" s="637"/>
      <c r="J13" s="637"/>
      <c r="K13" s="637"/>
      <c r="L13" s="637"/>
      <c r="M13" s="637"/>
      <c r="N13" s="637"/>
      <c r="O13" s="637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514" t="s">
        <v>54</v>
      </c>
      <c r="B17" s="72"/>
      <c r="C17" s="65"/>
      <c r="D17" s="65"/>
      <c r="E17" s="65"/>
      <c r="F17" s="65"/>
      <c r="G17" s="65"/>
      <c r="H17" s="65"/>
      <c r="I17" s="623" t="s">
        <v>55</v>
      </c>
      <c r="J17" s="624"/>
      <c r="K17" s="624"/>
      <c r="L17" s="624"/>
      <c r="M17" s="625" t="s">
        <v>56</v>
      </c>
      <c r="N17" s="625"/>
      <c r="O17" s="625"/>
    </row>
    <row r="18" spans="1:20" s="64" customFormat="1" ht="10.5" customHeight="1" x14ac:dyDescent="0.25">
      <c r="A18" s="514"/>
      <c r="B18" s="73"/>
      <c r="C18" s="66"/>
      <c r="D18" s="66"/>
      <c r="E18" s="66"/>
      <c r="F18" s="66"/>
      <c r="G18" s="66"/>
      <c r="H18" s="66"/>
      <c r="I18" s="626"/>
      <c r="J18" s="627"/>
      <c r="K18" s="627"/>
      <c r="L18" s="628"/>
      <c r="M18" s="626"/>
      <c r="N18" s="627"/>
      <c r="O18" s="628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37" t="s">
        <v>18</v>
      </c>
      <c r="B20" s="537"/>
      <c r="C20" s="537"/>
      <c r="D20" s="537"/>
      <c r="E20" s="537"/>
      <c r="F20" s="537"/>
      <c r="G20" s="537"/>
      <c r="H20" s="537"/>
      <c r="I20" s="505" t="s">
        <v>19</v>
      </c>
      <c r="J20" s="506"/>
      <c r="K20" s="506"/>
      <c r="L20" s="506"/>
      <c r="M20" s="506"/>
      <c r="N20" s="506"/>
      <c r="O20" s="507"/>
    </row>
    <row r="21" spans="1:20" s="2" customFormat="1" ht="21" customHeight="1" x14ac:dyDescent="0.25">
      <c r="A21" s="537" t="s">
        <v>20</v>
      </c>
      <c r="B21" s="537"/>
      <c r="C21" s="537"/>
      <c r="D21" s="537"/>
      <c r="E21" s="537"/>
      <c r="F21" s="537"/>
      <c r="G21" s="537"/>
      <c r="H21" s="537"/>
      <c r="I21" s="508">
        <f>+I22+I23+I24+I25+I26</f>
        <v>0</v>
      </c>
      <c r="J21" s="508"/>
      <c r="K21" s="508"/>
      <c r="L21" s="508"/>
      <c r="M21" s="508"/>
      <c r="N21" s="508"/>
      <c r="O21" s="508"/>
    </row>
    <row r="22" spans="1:20" s="2" customFormat="1" ht="21" customHeight="1" x14ac:dyDescent="0.25">
      <c r="A22" s="661" t="s">
        <v>127</v>
      </c>
      <c r="B22" s="661"/>
      <c r="C22" s="661"/>
      <c r="D22" s="661"/>
      <c r="E22" s="661"/>
      <c r="F22" s="661"/>
      <c r="G22" s="661"/>
      <c r="H22" s="661"/>
      <c r="I22" s="508">
        <v>0</v>
      </c>
      <c r="J22" s="508"/>
      <c r="K22" s="508"/>
      <c r="L22" s="508"/>
      <c r="M22" s="508"/>
      <c r="N22" s="508"/>
      <c r="O22" s="508"/>
      <c r="Q22" s="3"/>
    </row>
    <row r="23" spans="1:20" s="2" customFormat="1" ht="21" customHeight="1" x14ac:dyDescent="0.25">
      <c r="A23" s="661" t="s">
        <v>128</v>
      </c>
      <c r="B23" s="661"/>
      <c r="C23" s="661"/>
      <c r="D23" s="661"/>
      <c r="E23" s="661"/>
      <c r="F23" s="661"/>
      <c r="G23" s="661"/>
      <c r="H23" s="661"/>
      <c r="I23" s="508">
        <v>0</v>
      </c>
      <c r="J23" s="508"/>
      <c r="K23" s="508"/>
      <c r="L23" s="508"/>
      <c r="M23" s="508"/>
      <c r="N23" s="508"/>
      <c r="O23" s="508"/>
    </row>
    <row r="24" spans="1:20" s="2" customFormat="1" ht="21" customHeight="1" x14ac:dyDescent="0.25">
      <c r="A24" s="661" t="s">
        <v>23</v>
      </c>
      <c r="B24" s="661"/>
      <c r="C24" s="661"/>
      <c r="D24" s="661"/>
      <c r="E24" s="661"/>
      <c r="F24" s="661"/>
      <c r="G24" s="661"/>
      <c r="H24" s="661"/>
      <c r="I24" s="508">
        <v>0</v>
      </c>
      <c r="J24" s="508"/>
      <c r="K24" s="508"/>
      <c r="L24" s="508"/>
      <c r="M24" s="508"/>
      <c r="N24" s="508"/>
      <c r="O24" s="508"/>
      <c r="T24" s="4"/>
    </row>
    <row r="25" spans="1:20" s="2" customFormat="1" ht="21" customHeight="1" x14ac:dyDescent="0.25">
      <c r="A25" s="661" t="s">
        <v>23</v>
      </c>
      <c r="B25" s="661"/>
      <c r="C25" s="661"/>
      <c r="D25" s="661"/>
      <c r="E25" s="661"/>
      <c r="F25" s="661"/>
      <c r="G25" s="661"/>
      <c r="H25" s="661"/>
      <c r="I25" s="508">
        <v>0</v>
      </c>
      <c r="J25" s="508"/>
      <c r="K25" s="508"/>
      <c r="L25" s="508"/>
      <c r="M25" s="508"/>
      <c r="N25" s="508"/>
      <c r="O25" s="508"/>
      <c r="T25" s="5"/>
    </row>
    <row r="26" spans="1:20" s="2" customFormat="1" ht="21" customHeight="1" x14ac:dyDescent="0.25">
      <c r="A26" s="661" t="s">
        <v>24</v>
      </c>
      <c r="B26" s="661"/>
      <c r="C26" s="661"/>
      <c r="D26" s="661"/>
      <c r="E26" s="661"/>
      <c r="F26" s="661"/>
      <c r="G26" s="661"/>
      <c r="H26" s="661"/>
      <c r="I26" s="508">
        <v>0</v>
      </c>
      <c r="J26" s="508"/>
      <c r="K26" s="508"/>
      <c r="L26" s="508"/>
      <c r="M26" s="508"/>
      <c r="N26" s="508"/>
      <c r="O26" s="508"/>
    </row>
    <row r="27" spans="1:20" s="2" customFormat="1" ht="21" customHeight="1" x14ac:dyDescent="0.25">
      <c r="A27" s="537" t="s">
        <v>25</v>
      </c>
      <c r="B27" s="537"/>
      <c r="C27" s="537"/>
      <c r="D27" s="537"/>
      <c r="E27" s="537"/>
      <c r="F27" s="537"/>
      <c r="G27" s="537"/>
      <c r="H27" s="537"/>
      <c r="I27" s="508">
        <f>SUM(I28:O31)</f>
        <v>0</v>
      </c>
      <c r="J27" s="508"/>
      <c r="K27" s="508"/>
      <c r="L27" s="508"/>
      <c r="M27" s="508"/>
      <c r="N27" s="508"/>
      <c r="O27" s="508"/>
    </row>
    <row r="28" spans="1:20" s="2" customFormat="1" ht="21" customHeight="1" x14ac:dyDescent="0.25">
      <c r="A28" s="537" t="s">
        <v>26</v>
      </c>
      <c r="B28" s="537"/>
      <c r="C28" s="537"/>
      <c r="D28" s="537"/>
      <c r="E28" s="537"/>
      <c r="F28" s="537"/>
      <c r="G28" s="537"/>
      <c r="H28" s="537"/>
      <c r="I28" s="508">
        <v>0</v>
      </c>
      <c r="J28" s="508"/>
      <c r="K28" s="508"/>
      <c r="L28" s="508"/>
      <c r="M28" s="508"/>
      <c r="N28" s="508"/>
      <c r="O28" s="508"/>
    </row>
    <row r="29" spans="1:20" s="2" customFormat="1" ht="21" customHeight="1" x14ac:dyDescent="0.25">
      <c r="A29" s="537" t="s">
        <v>27</v>
      </c>
      <c r="B29" s="537"/>
      <c r="C29" s="537"/>
      <c r="D29" s="537"/>
      <c r="E29" s="537"/>
      <c r="F29" s="537"/>
      <c r="G29" s="537"/>
      <c r="H29" s="537"/>
      <c r="I29" s="508">
        <v>0</v>
      </c>
      <c r="J29" s="508"/>
      <c r="K29" s="508"/>
      <c r="L29" s="508"/>
      <c r="M29" s="508"/>
      <c r="N29" s="508"/>
      <c r="O29" s="508"/>
    </row>
    <row r="30" spans="1:20" s="2" customFormat="1" ht="21" customHeight="1" x14ac:dyDescent="0.25">
      <c r="A30" s="537" t="s">
        <v>28</v>
      </c>
      <c r="B30" s="537"/>
      <c r="C30" s="537"/>
      <c r="D30" s="537"/>
      <c r="E30" s="537"/>
      <c r="F30" s="537"/>
      <c r="G30" s="537"/>
      <c r="H30" s="537"/>
      <c r="I30" s="508">
        <v>0</v>
      </c>
      <c r="J30" s="508"/>
      <c r="K30" s="508"/>
      <c r="L30" s="508"/>
      <c r="M30" s="508"/>
      <c r="N30" s="508"/>
      <c r="O30" s="508"/>
    </row>
    <row r="31" spans="1:20" s="2" customFormat="1" ht="21" customHeight="1" x14ac:dyDescent="0.25">
      <c r="A31" s="537" t="s">
        <v>29</v>
      </c>
      <c r="B31" s="537"/>
      <c r="C31" s="537"/>
      <c r="D31" s="537"/>
      <c r="E31" s="537"/>
      <c r="F31" s="537"/>
      <c r="G31" s="537"/>
      <c r="H31" s="537"/>
      <c r="I31" s="508">
        <v>0</v>
      </c>
      <c r="J31" s="508"/>
      <c r="K31" s="508"/>
      <c r="L31" s="508"/>
      <c r="M31" s="508"/>
      <c r="N31" s="508"/>
      <c r="O31" s="508"/>
    </row>
    <row r="32" spans="1:20" s="2" customFormat="1" ht="21" customHeight="1" x14ac:dyDescent="0.25">
      <c r="A32" s="537" t="s">
        <v>30</v>
      </c>
      <c r="B32" s="537"/>
      <c r="C32" s="537"/>
      <c r="D32" s="537"/>
      <c r="E32" s="537"/>
      <c r="F32" s="537"/>
      <c r="G32" s="537"/>
      <c r="H32" s="537"/>
      <c r="I32" s="508">
        <f>+I33+I34+I35+I36</f>
        <v>0</v>
      </c>
      <c r="J32" s="508"/>
      <c r="K32" s="508"/>
      <c r="L32" s="508"/>
      <c r="M32" s="508"/>
      <c r="N32" s="508"/>
      <c r="O32" s="508"/>
    </row>
    <row r="33" spans="1:15" s="2" customFormat="1" ht="21" customHeight="1" x14ac:dyDescent="0.25">
      <c r="A33" s="537" t="s">
        <v>26</v>
      </c>
      <c r="B33" s="537"/>
      <c r="C33" s="537"/>
      <c r="D33" s="537"/>
      <c r="E33" s="537"/>
      <c r="F33" s="537"/>
      <c r="G33" s="537"/>
      <c r="H33" s="537"/>
      <c r="I33" s="508">
        <v>0</v>
      </c>
      <c r="J33" s="508"/>
      <c r="K33" s="508"/>
      <c r="L33" s="508"/>
      <c r="M33" s="508"/>
      <c r="N33" s="508"/>
      <c r="O33" s="508"/>
    </row>
    <row r="34" spans="1:15" s="2" customFormat="1" ht="21" customHeight="1" x14ac:dyDescent="0.25">
      <c r="A34" s="537" t="s">
        <v>31</v>
      </c>
      <c r="B34" s="537"/>
      <c r="C34" s="537"/>
      <c r="D34" s="537"/>
      <c r="E34" s="537"/>
      <c r="F34" s="537"/>
      <c r="G34" s="537"/>
      <c r="H34" s="537"/>
      <c r="I34" s="508">
        <v>0</v>
      </c>
      <c r="J34" s="508"/>
      <c r="K34" s="508"/>
      <c r="L34" s="508"/>
      <c r="M34" s="508"/>
      <c r="N34" s="508"/>
      <c r="O34" s="508"/>
    </row>
    <row r="35" spans="1:15" s="2" customFormat="1" ht="21" customHeight="1" x14ac:dyDescent="0.25">
      <c r="A35" s="537" t="s">
        <v>32</v>
      </c>
      <c r="B35" s="537"/>
      <c r="C35" s="537"/>
      <c r="D35" s="537"/>
      <c r="E35" s="537"/>
      <c r="F35" s="537"/>
      <c r="G35" s="537"/>
      <c r="H35" s="537"/>
      <c r="I35" s="508">
        <v>0</v>
      </c>
      <c r="J35" s="508"/>
      <c r="K35" s="508"/>
      <c r="L35" s="508"/>
      <c r="M35" s="508"/>
      <c r="N35" s="508"/>
      <c r="O35" s="508"/>
    </row>
    <row r="36" spans="1:15" s="2" customFormat="1" ht="21" customHeight="1" x14ac:dyDescent="0.25">
      <c r="A36" s="537" t="s">
        <v>33</v>
      </c>
      <c r="B36" s="537"/>
      <c r="C36" s="537"/>
      <c r="D36" s="537"/>
      <c r="E36" s="537"/>
      <c r="F36" s="537"/>
      <c r="G36" s="537"/>
      <c r="H36" s="537"/>
      <c r="I36" s="508">
        <v>0</v>
      </c>
      <c r="J36" s="508"/>
      <c r="K36" s="508"/>
      <c r="L36" s="508"/>
      <c r="M36" s="508"/>
      <c r="N36" s="508"/>
      <c r="O36" s="508"/>
    </row>
    <row r="37" spans="1:15" s="2" customFormat="1" ht="31.5" customHeight="1" x14ac:dyDescent="0.25">
      <c r="A37" s="448" t="s">
        <v>34</v>
      </c>
      <c r="B37" s="449"/>
      <c r="C37" s="449"/>
      <c r="D37" s="449"/>
      <c r="E37" s="449"/>
      <c r="F37" s="449"/>
      <c r="G37" s="449"/>
      <c r="H37" s="450"/>
      <c r="I37" s="527">
        <f>+I21+I27-I32</f>
        <v>0</v>
      </c>
      <c r="J37" s="527"/>
      <c r="K37" s="527"/>
      <c r="L37" s="527"/>
      <c r="M37" s="527"/>
      <c r="N37" s="527"/>
      <c r="O37" s="527"/>
    </row>
    <row r="38" spans="1:15" s="2" customFormat="1" ht="21.75" customHeight="1" x14ac:dyDescent="0.25">
      <c r="A38" s="660" t="s">
        <v>36</v>
      </c>
      <c r="B38" s="660"/>
      <c r="C38" s="660"/>
      <c r="D38" s="660"/>
      <c r="E38" s="660"/>
      <c r="F38" s="660"/>
      <c r="G38" s="660"/>
      <c r="H38" s="660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660" t="s">
        <v>37</v>
      </c>
      <c r="B39" s="660"/>
      <c r="C39" s="660"/>
      <c r="D39" s="660"/>
      <c r="E39" s="660"/>
      <c r="F39" s="660"/>
      <c r="G39" s="660"/>
      <c r="H39" s="660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469" t="s">
        <v>9</v>
      </c>
      <c r="B40" s="470"/>
      <c r="C40" s="470"/>
      <c r="D40" s="470"/>
      <c r="E40" s="470"/>
      <c r="F40" s="470"/>
      <c r="G40" s="470"/>
      <c r="H40" s="471"/>
      <c r="I40" s="505" t="s">
        <v>19</v>
      </c>
      <c r="J40" s="506"/>
      <c r="K40" s="506"/>
      <c r="L40" s="506"/>
      <c r="M40" s="506"/>
      <c r="N40" s="506"/>
      <c r="O40" s="507"/>
    </row>
    <row r="41" spans="1:15" s="2" customFormat="1" ht="23.25" customHeight="1" x14ac:dyDescent="0.25">
      <c r="A41" s="537" t="s">
        <v>38</v>
      </c>
      <c r="B41" s="537"/>
      <c r="C41" s="537"/>
      <c r="D41" s="537"/>
      <c r="E41" s="537"/>
      <c r="F41" s="537"/>
      <c r="G41" s="537"/>
      <c r="H41" s="537"/>
      <c r="I41" s="500"/>
      <c r="J41" s="500"/>
      <c r="K41" s="500"/>
      <c r="L41" s="500"/>
      <c r="M41" s="500"/>
      <c r="N41" s="500"/>
      <c r="O41" s="501"/>
    </row>
    <row r="42" spans="1:15" s="2" customFormat="1" ht="23.25" customHeight="1" x14ac:dyDescent="0.25">
      <c r="A42" s="537" t="s">
        <v>39</v>
      </c>
      <c r="B42" s="537"/>
      <c r="C42" s="537"/>
      <c r="D42" s="537"/>
      <c r="E42" s="537"/>
      <c r="F42" s="537"/>
      <c r="G42" s="537"/>
      <c r="H42" s="537"/>
      <c r="I42" s="49"/>
      <c r="J42" s="49"/>
      <c r="K42" s="49"/>
      <c r="L42" s="500"/>
      <c r="M42" s="500"/>
      <c r="N42" s="500"/>
      <c r="O42" s="501"/>
    </row>
    <row r="43" spans="1:15" s="6" customFormat="1" ht="23.25" customHeight="1" x14ac:dyDescent="0.25">
      <c r="A43" s="659" t="s">
        <v>40</v>
      </c>
      <c r="B43" s="659"/>
      <c r="C43" s="659"/>
      <c r="D43" s="659"/>
      <c r="E43" s="659"/>
      <c r="F43" s="659"/>
      <c r="G43" s="659"/>
      <c r="H43" s="659"/>
      <c r="I43" s="50"/>
      <c r="J43" s="50"/>
      <c r="K43" s="50"/>
      <c r="L43" s="503"/>
      <c r="M43" s="503"/>
      <c r="N43" s="503"/>
      <c r="O43" s="504"/>
    </row>
    <row r="44" spans="1:15" s="6" customFormat="1" ht="23.25" customHeight="1" x14ac:dyDescent="0.25">
      <c r="A44" s="659" t="s">
        <v>41</v>
      </c>
      <c r="B44" s="659"/>
      <c r="C44" s="659"/>
      <c r="D44" s="659"/>
      <c r="E44" s="659"/>
      <c r="F44" s="659"/>
      <c r="G44" s="659"/>
      <c r="H44" s="659"/>
      <c r="I44" s="50"/>
      <c r="J44" s="50"/>
      <c r="K44" s="50"/>
      <c r="L44" s="503"/>
      <c r="M44" s="503"/>
      <c r="N44" s="503"/>
      <c r="O44" s="504"/>
    </row>
    <row r="45" spans="1:15" s="2" customFormat="1" ht="15.75" customHeight="1" x14ac:dyDescent="0.25">
      <c r="A45" s="493" t="s">
        <v>43</v>
      </c>
      <c r="B45" s="494"/>
      <c r="C45" s="494"/>
      <c r="D45" s="495"/>
      <c r="E45" s="530" t="s">
        <v>44</v>
      </c>
      <c r="F45" s="524"/>
      <c r="G45" s="524"/>
      <c r="H45" s="524"/>
      <c r="I45" s="524"/>
      <c r="J45" s="524"/>
      <c r="K45" s="524"/>
      <c r="L45" s="524" t="s">
        <v>45</v>
      </c>
      <c r="M45" s="524"/>
      <c r="N45" s="524"/>
      <c r="O45" s="524"/>
    </row>
    <row r="46" spans="1:15" s="2" customFormat="1" ht="22.5" customHeight="1" x14ac:dyDescent="0.25">
      <c r="A46" s="653"/>
      <c r="B46" s="654"/>
      <c r="C46" s="654"/>
      <c r="D46" s="655"/>
      <c r="E46" s="499"/>
      <c r="F46" s="500"/>
      <c r="G46" s="500"/>
      <c r="H46" s="500"/>
      <c r="I46" s="500"/>
      <c r="J46" s="500"/>
      <c r="K46" s="501"/>
      <c r="L46" s="499"/>
      <c r="M46" s="500"/>
      <c r="N46" s="500"/>
      <c r="O46" s="500"/>
    </row>
    <row r="47" spans="1:15" s="2" customFormat="1" ht="22.5" customHeight="1" x14ac:dyDescent="0.25">
      <c r="A47" s="472" t="s">
        <v>46</v>
      </c>
      <c r="B47" s="473"/>
      <c r="C47" s="473"/>
      <c r="D47" s="474"/>
      <c r="E47" s="656"/>
      <c r="F47" s="657"/>
      <c r="G47" s="657"/>
      <c r="H47" s="657"/>
      <c r="I47" s="657"/>
      <c r="J47" s="657"/>
      <c r="K47" s="657"/>
      <c r="L47" s="657"/>
      <c r="M47" s="657"/>
      <c r="N47" s="657"/>
      <c r="O47" s="658"/>
    </row>
    <row r="48" spans="1:15" s="2" customFormat="1" ht="22.5" customHeight="1" x14ac:dyDescent="0.25">
      <c r="A48" s="463" t="s">
        <v>47</v>
      </c>
      <c r="B48" s="464"/>
      <c r="C48" s="464"/>
      <c r="D48" s="465"/>
      <c r="E48" s="537" t="s">
        <v>48</v>
      </c>
      <c r="F48" s="537"/>
      <c r="G48" s="537"/>
      <c r="H48" s="537"/>
      <c r="I48" s="537"/>
      <c r="J48" s="537"/>
      <c r="K48" s="537"/>
      <c r="L48" s="537"/>
      <c r="M48" s="537"/>
      <c r="N48" s="537"/>
      <c r="O48" s="537"/>
    </row>
    <row r="49" spans="1:15" s="2" customFormat="1" ht="22.5" customHeight="1" x14ac:dyDescent="0.25">
      <c r="A49" s="466"/>
      <c r="B49" s="467"/>
      <c r="C49" s="467"/>
      <c r="D49" s="468"/>
      <c r="E49" s="541" t="s">
        <v>26</v>
      </c>
      <c r="F49" s="542"/>
      <c r="G49" s="542"/>
      <c r="H49" s="542"/>
      <c r="I49" s="542"/>
      <c r="J49" s="542"/>
      <c r="K49" s="542"/>
      <c r="L49" s="542"/>
      <c r="M49" s="542"/>
      <c r="N49" s="542"/>
      <c r="O49" s="542"/>
    </row>
    <row r="50" spans="1:15" s="2" customFormat="1" ht="22.5" customHeight="1" x14ac:dyDescent="0.25">
      <c r="A50" s="466"/>
      <c r="B50" s="467"/>
      <c r="C50" s="467"/>
      <c r="D50" s="468"/>
      <c r="E50" s="525" t="s">
        <v>27</v>
      </c>
      <c r="F50" s="526"/>
      <c r="G50" s="526"/>
      <c r="H50" s="526"/>
      <c r="I50" s="526"/>
      <c r="J50" s="526"/>
      <c r="K50" s="526"/>
      <c r="L50" s="526"/>
      <c r="M50" s="526"/>
      <c r="N50" s="526"/>
      <c r="O50" s="526"/>
    </row>
    <row r="51" spans="1:15" s="2" customFormat="1" ht="22.5" customHeight="1" x14ac:dyDescent="0.25">
      <c r="A51" s="469"/>
      <c r="B51" s="470"/>
      <c r="C51" s="470"/>
      <c r="D51" s="471"/>
      <c r="E51" s="525" t="s">
        <v>32</v>
      </c>
      <c r="F51" s="526"/>
      <c r="G51" s="526"/>
      <c r="H51" s="526"/>
      <c r="I51" s="526"/>
      <c r="J51" s="526"/>
      <c r="K51" s="526"/>
      <c r="L51" s="526"/>
      <c r="M51" s="526"/>
      <c r="N51" s="526"/>
      <c r="O51" s="526"/>
    </row>
    <row r="52" spans="1:15" s="2" customFormat="1" ht="18" customHeight="1" x14ac:dyDescent="0.25">
      <c r="A52" s="652"/>
      <c r="B52" s="652"/>
      <c r="C52" s="652"/>
      <c r="D52" s="652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</row>
    <row r="53" spans="1:15" s="2" customFormat="1" ht="18" customHeight="1" x14ac:dyDescent="0.25">
      <c r="A53" s="652"/>
      <c r="B53" s="652"/>
      <c r="C53" s="652"/>
      <c r="D53" s="652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</row>
    <row r="54" spans="1:15" s="2" customFormat="1" ht="18" customHeight="1" x14ac:dyDescent="0.25">
      <c r="A54" s="652"/>
      <c r="B54" s="652"/>
      <c r="C54" s="652"/>
      <c r="D54" s="65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649" t="s">
        <v>79</v>
      </c>
      <c r="B57" s="650"/>
      <c r="C57" s="515" t="s">
        <v>80</v>
      </c>
      <c r="D57" s="515"/>
      <c r="E57" s="515"/>
      <c r="F57" s="515" t="s">
        <v>81</v>
      </c>
      <c r="G57" s="515"/>
      <c r="H57" s="515"/>
      <c r="I57" s="515"/>
      <c r="J57" s="515"/>
      <c r="K57" s="515"/>
      <c r="L57" s="516" t="s">
        <v>82</v>
      </c>
      <c r="M57" s="517"/>
      <c r="N57" s="515" t="s">
        <v>83</v>
      </c>
      <c r="O57" s="518"/>
    </row>
    <row r="58" spans="1:15" s="2" customFormat="1" ht="18" customHeight="1" x14ac:dyDescent="0.25">
      <c r="A58" s="651" t="s">
        <v>84</v>
      </c>
      <c r="B58" s="651"/>
      <c r="C58" s="523">
        <f>+I37</f>
        <v>0</v>
      </c>
      <c r="D58" s="523"/>
      <c r="E58" s="523"/>
      <c r="F58" s="523">
        <v>0</v>
      </c>
      <c r="G58" s="523"/>
      <c r="H58" s="523"/>
      <c r="I58" s="523"/>
      <c r="J58" s="523"/>
      <c r="K58" s="523"/>
      <c r="L58" s="523">
        <v>0</v>
      </c>
      <c r="M58" s="523"/>
      <c r="N58" s="523">
        <f>+C58-F58-L58</f>
        <v>0</v>
      </c>
      <c r="O58" s="523"/>
    </row>
    <row r="59" spans="1:15" s="2" customFormat="1" ht="18" customHeight="1" x14ac:dyDescent="0.25">
      <c r="A59" s="647" t="s">
        <v>84</v>
      </c>
      <c r="B59" s="647"/>
      <c r="C59" s="519">
        <f>+I23</f>
        <v>0</v>
      </c>
      <c r="D59" s="519"/>
      <c r="E59" s="519"/>
      <c r="F59" s="519">
        <v>0</v>
      </c>
      <c r="G59" s="519"/>
      <c r="H59" s="519"/>
      <c r="I59" s="519"/>
      <c r="J59" s="519"/>
      <c r="K59" s="519"/>
      <c r="L59" s="519">
        <v>0</v>
      </c>
      <c r="M59" s="519"/>
      <c r="N59" s="519">
        <f>+C59-F59-L59</f>
        <v>0</v>
      </c>
      <c r="O59" s="519"/>
    </row>
    <row r="60" spans="1:15" s="2" customFormat="1" ht="18" customHeight="1" x14ac:dyDescent="0.25">
      <c r="A60" s="647" t="s">
        <v>84</v>
      </c>
      <c r="B60" s="647"/>
      <c r="C60" s="519">
        <f>+I24</f>
        <v>0</v>
      </c>
      <c r="D60" s="519"/>
      <c r="E60" s="519"/>
      <c r="F60" s="519">
        <v>0</v>
      </c>
      <c r="G60" s="519"/>
      <c r="H60" s="519"/>
      <c r="I60" s="519"/>
      <c r="J60" s="519"/>
      <c r="K60" s="519"/>
      <c r="L60" s="519">
        <v>0</v>
      </c>
      <c r="M60" s="519"/>
      <c r="N60" s="519">
        <f>+C60-F60-L60</f>
        <v>0</v>
      </c>
      <c r="O60" s="519"/>
    </row>
    <row r="61" spans="1:15" s="2" customFormat="1" ht="18" customHeight="1" x14ac:dyDescent="0.25">
      <c r="A61" s="647" t="s">
        <v>84</v>
      </c>
      <c r="B61" s="647"/>
      <c r="C61" s="519">
        <f>I25</f>
        <v>0</v>
      </c>
      <c r="D61" s="519"/>
      <c r="E61" s="519"/>
      <c r="F61" s="519">
        <v>0</v>
      </c>
      <c r="G61" s="519"/>
      <c r="H61" s="519"/>
      <c r="I61" s="519"/>
      <c r="J61" s="519"/>
      <c r="K61" s="519"/>
      <c r="L61" s="519">
        <v>0</v>
      </c>
      <c r="M61" s="519"/>
      <c r="N61" s="519">
        <f>+C61-F61-L61</f>
        <v>0</v>
      </c>
      <c r="O61" s="519"/>
    </row>
    <row r="62" spans="1:15" s="2" customFormat="1" ht="18" customHeight="1" thickBot="1" x14ac:dyDescent="0.3">
      <c r="A62" s="648" t="s">
        <v>84</v>
      </c>
      <c r="B62" s="648"/>
      <c r="C62" s="531">
        <f>+I26</f>
        <v>0</v>
      </c>
      <c r="D62" s="531"/>
      <c r="E62" s="531"/>
      <c r="F62" s="531">
        <v>0</v>
      </c>
      <c r="G62" s="531"/>
      <c r="H62" s="531"/>
      <c r="I62" s="531"/>
      <c r="J62" s="531"/>
      <c r="K62" s="531"/>
      <c r="L62" s="531">
        <v>0</v>
      </c>
      <c r="M62" s="531"/>
      <c r="N62" s="531">
        <f>+C62-F62-L62</f>
        <v>0</v>
      </c>
      <c r="O62" s="531"/>
    </row>
    <row r="63" spans="1:15" s="2" customFormat="1" ht="20.25" customHeight="1" x14ac:dyDescent="0.25">
      <c r="A63" s="643" t="s">
        <v>85</v>
      </c>
      <c r="B63" s="644"/>
      <c r="C63" s="532">
        <f>SUM(C58:E62)</f>
        <v>0</v>
      </c>
      <c r="D63" s="533"/>
      <c r="E63" s="534"/>
      <c r="F63" s="532">
        <f>SUM(F58:K62)</f>
        <v>0</v>
      </c>
      <c r="G63" s="533"/>
      <c r="H63" s="533"/>
      <c r="I63" s="533"/>
      <c r="J63" s="533"/>
      <c r="K63" s="534"/>
      <c r="L63" s="535">
        <f>SUM(L58:M62)</f>
        <v>0</v>
      </c>
      <c r="M63" s="535"/>
      <c r="N63" s="535">
        <f>SUM(N58:O62)</f>
        <v>0</v>
      </c>
      <c r="O63" s="536"/>
    </row>
    <row r="64" spans="1:15" s="2" customFormat="1" ht="34.5" customHeight="1" thickBot="1" x14ac:dyDescent="0.3">
      <c r="A64" s="645"/>
      <c r="B64" s="646"/>
      <c r="C64" s="487" t="s">
        <v>86</v>
      </c>
      <c r="D64" s="488"/>
      <c r="E64" s="489"/>
      <c r="F64" s="490" t="s">
        <v>87</v>
      </c>
      <c r="G64" s="491"/>
      <c r="H64" s="491"/>
      <c r="I64" s="491"/>
      <c r="J64" s="491"/>
      <c r="K64" s="492"/>
      <c r="L64" s="490" t="s">
        <v>88</v>
      </c>
      <c r="M64" s="491"/>
      <c r="N64" s="528" t="s">
        <v>89</v>
      </c>
      <c r="O64" s="529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556" t="s">
        <v>100</v>
      </c>
      <c r="B86" s="557"/>
      <c r="C86" s="557"/>
      <c r="D86" s="557"/>
      <c r="E86" s="557"/>
      <c r="F86" s="557"/>
      <c r="G86" s="557"/>
      <c r="H86" s="557"/>
      <c r="I86" s="557"/>
      <c r="J86" s="557"/>
      <c r="K86" s="557"/>
      <c r="L86" s="557"/>
      <c r="M86" s="557"/>
      <c r="N86" s="557"/>
      <c r="O86" s="558"/>
    </row>
    <row r="87" spans="1:17" ht="12.75" customHeight="1" x14ac:dyDescent="0.2">
      <c r="A87" s="552" t="s">
        <v>101</v>
      </c>
      <c r="B87" s="554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555" t="s">
        <v>125</v>
      </c>
      <c r="B88" s="555"/>
      <c r="C88" s="555"/>
      <c r="D88" s="555"/>
      <c r="E88" s="555"/>
      <c r="F88" s="555"/>
      <c r="G88" s="555"/>
      <c r="H88" s="555"/>
      <c r="I88" s="555" t="s">
        <v>126</v>
      </c>
      <c r="J88" s="555"/>
      <c r="K88" s="555"/>
      <c r="L88" s="555"/>
      <c r="M88" s="555"/>
      <c r="N88" s="555"/>
      <c r="O88" s="555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548" t="s">
        <v>105</v>
      </c>
      <c r="B91" s="548"/>
      <c r="C91" s="548"/>
      <c r="D91" s="548"/>
      <c r="E91" s="548"/>
      <c r="F91" s="548"/>
      <c r="G91" s="548"/>
      <c r="H91" s="548"/>
      <c r="I91" s="548"/>
      <c r="J91" s="548"/>
      <c r="K91" s="548"/>
      <c r="L91" s="548"/>
      <c r="M91" s="548"/>
      <c r="N91" s="548"/>
      <c r="O91" s="548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549" t="s">
        <v>106</v>
      </c>
      <c r="C93" s="550"/>
      <c r="D93" s="550"/>
      <c r="E93" s="550"/>
      <c r="F93" s="550"/>
      <c r="G93" s="550"/>
      <c r="H93" s="550"/>
      <c r="I93" s="550"/>
      <c r="J93" s="550" t="s">
        <v>107</v>
      </c>
      <c r="K93" s="550"/>
      <c r="L93" s="550" t="s">
        <v>108</v>
      </c>
      <c r="M93" s="550"/>
      <c r="N93" s="551"/>
      <c r="O93" s="22"/>
    </row>
    <row r="94" spans="1:17" ht="12.75" customHeight="1" x14ac:dyDescent="0.2">
      <c r="A94" s="22"/>
      <c r="B94" s="543" t="s">
        <v>109</v>
      </c>
      <c r="C94" s="544"/>
      <c r="D94" s="544"/>
      <c r="E94" s="544"/>
      <c r="F94" s="544"/>
      <c r="G94" s="544"/>
      <c r="H94" s="544"/>
      <c r="I94" s="544"/>
      <c r="J94" s="544"/>
      <c r="K94" s="544"/>
      <c r="L94" s="544"/>
      <c r="M94" s="544"/>
      <c r="N94" s="545"/>
      <c r="O94" s="22"/>
    </row>
    <row r="95" spans="1:17" ht="12.75" customHeight="1" x14ac:dyDescent="0.2">
      <c r="A95" s="22"/>
      <c r="B95" s="546" t="s">
        <v>110</v>
      </c>
      <c r="C95" s="547"/>
      <c r="D95" s="547"/>
      <c r="E95" s="547"/>
      <c r="F95" s="547"/>
      <c r="G95" s="547"/>
      <c r="H95" s="547"/>
      <c r="I95" s="547"/>
      <c r="J95" s="547"/>
      <c r="K95" s="547"/>
      <c r="L95" s="544"/>
      <c r="M95" s="544"/>
      <c r="N95" s="545"/>
      <c r="O95" s="22"/>
    </row>
    <row r="96" spans="1:17" ht="12.75" customHeight="1" x14ac:dyDescent="0.2">
      <c r="A96" s="22"/>
      <c r="B96" s="543" t="s">
        <v>111</v>
      </c>
      <c r="C96" s="544"/>
      <c r="D96" s="544"/>
      <c r="E96" s="544"/>
      <c r="F96" s="544"/>
      <c r="G96" s="544"/>
      <c r="H96" s="544"/>
      <c r="I96" s="544"/>
      <c r="J96" s="544"/>
      <c r="K96" s="544"/>
      <c r="L96" s="544"/>
      <c r="M96" s="544"/>
      <c r="N96" s="545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</mergeCells>
  <pageMargins left="0.25" right="0.25" top="0.75" bottom="0.75" header="0.3" footer="0.3"/>
  <pageSetup scale="54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254" t="s">
        <v>0</v>
      </c>
      <c r="B1" s="254"/>
      <c r="C1" s="254"/>
      <c r="D1" s="610" t="s">
        <v>1</v>
      </c>
      <c r="E1" s="611"/>
      <c r="F1" s="611"/>
      <c r="G1" s="611"/>
      <c r="H1" s="611"/>
      <c r="I1" s="611"/>
      <c r="J1" s="612"/>
      <c r="K1" s="687" t="s">
        <v>2</v>
      </c>
      <c r="L1" s="688"/>
      <c r="M1" s="689"/>
    </row>
    <row r="2" spans="1:18" ht="12.75" customHeight="1" x14ac:dyDescent="0.2">
      <c r="A2" s="615"/>
      <c r="B2" s="615"/>
      <c r="C2" s="241"/>
      <c r="D2" s="245" t="s">
        <v>3</v>
      </c>
      <c r="E2" s="246"/>
      <c r="F2" s="246"/>
      <c r="G2" s="246"/>
      <c r="H2" s="246"/>
      <c r="I2" s="246"/>
      <c r="J2" s="685"/>
      <c r="K2" s="616" t="s">
        <v>4</v>
      </c>
      <c r="L2" s="616"/>
      <c r="M2" s="616"/>
    </row>
    <row r="3" spans="1:18" x14ac:dyDescent="0.2">
      <c r="A3" s="615"/>
      <c r="B3" s="615"/>
      <c r="C3" s="241"/>
      <c r="D3" s="247"/>
      <c r="E3" s="248"/>
      <c r="F3" s="248"/>
      <c r="G3" s="248"/>
      <c r="H3" s="248"/>
      <c r="I3" s="248"/>
      <c r="J3" s="686"/>
      <c r="K3" s="616"/>
      <c r="L3" s="616"/>
      <c r="M3" s="616"/>
    </row>
    <row r="4" spans="1:18" ht="16.5" customHeight="1" x14ac:dyDescent="0.2">
      <c r="A4" s="615"/>
      <c r="B4" s="615"/>
      <c r="C4" s="241"/>
      <c r="D4" s="251" t="s">
        <v>5</v>
      </c>
      <c r="E4" s="252"/>
      <c r="F4" s="252"/>
      <c r="G4" s="252"/>
      <c r="H4" s="252"/>
      <c r="I4" s="252"/>
      <c r="J4" s="253"/>
      <c r="K4" s="617" t="s">
        <v>6</v>
      </c>
      <c r="L4" s="618"/>
      <c r="M4" s="619"/>
    </row>
    <row r="5" spans="1:18" ht="12" customHeight="1" x14ac:dyDescent="0.2">
      <c r="A5" s="615"/>
      <c r="B5" s="615"/>
      <c r="C5" s="241"/>
      <c r="D5" s="254" t="s">
        <v>7</v>
      </c>
      <c r="E5" s="254"/>
      <c r="F5" s="254"/>
      <c r="G5" s="254"/>
      <c r="H5" s="254"/>
      <c r="I5" s="254"/>
      <c r="J5" s="254"/>
      <c r="K5" s="255" t="s">
        <v>8</v>
      </c>
      <c r="L5" s="255"/>
      <c r="M5" s="614"/>
    </row>
    <row r="6" spans="1:18" ht="12" customHeight="1" x14ac:dyDescent="0.2">
      <c r="A6" s="243"/>
      <c r="B6" s="243"/>
      <c r="C6" s="244"/>
      <c r="D6" s="254"/>
      <c r="E6" s="254"/>
      <c r="F6" s="254"/>
      <c r="G6" s="254"/>
      <c r="H6" s="254"/>
      <c r="I6" s="254"/>
      <c r="J6" s="254"/>
      <c r="K6" s="259"/>
      <c r="L6" s="259"/>
      <c r="M6" s="620"/>
    </row>
    <row r="7" spans="1:18" ht="40.5" customHeight="1" x14ac:dyDescent="0.2">
      <c r="A7" s="33" t="s">
        <v>9</v>
      </c>
      <c r="B7" s="691" t="s">
        <v>114</v>
      </c>
      <c r="C7" s="692"/>
      <c r="D7" s="692"/>
      <c r="E7" s="692"/>
      <c r="F7" s="692"/>
      <c r="G7" s="692"/>
      <c r="H7" s="692"/>
      <c r="I7" s="692"/>
      <c r="J7" s="692"/>
      <c r="K7" s="692"/>
      <c r="L7" s="692"/>
      <c r="M7" s="692"/>
    </row>
    <row r="8" spans="1:18" s="2" customFormat="1" ht="39.75" customHeight="1" x14ac:dyDescent="0.25">
      <c r="A8" s="20" t="s">
        <v>11</v>
      </c>
      <c r="B8" s="693"/>
      <c r="C8" s="693"/>
      <c r="D8" s="693"/>
      <c r="E8" s="667" t="s">
        <v>12</v>
      </c>
      <c r="F8" s="694"/>
      <c r="G8" s="695"/>
      <c r="H8" s="695"/>
      <c r="I8" s="696"/>
      <c r="J8" s="667" t="s">
        <v>13</v>
      </c>
      <c r="K8" s="668"/>
      <c r="L8" s="702"/>
      <c r="M8" s="702"/>
    </row>
    <row r="9" spans="1:18" s="2" customFormat="1" x14ac:dyDescent="0.25">
      <c r="A9" s="690"/>
      <c r="B9" s="690"/>
      <c r="C9" s="690"/>
      <c r="D9" s="690"/>
      <c r="E9" s="690"/>
      <c r="F9" s="690"/>
      <c r="G9" s="690"/>
      <c r="H9" s="690"/>
      <c r="I9" s="690"/>
      <c r="J9" s="690"/>
      <c r="K9" s="690"/>
      <c r="L9" s="690"/>
      <c r="M9" s="690"/>
    </row>
    <row r="10" spans="1:18" s="2" customFormat="1" ht="33.75" customHeight="1" x14ac:dyDescent="0.25">
      <c r="A10" s="664" t="s">
        <v>112</v>
      </c>
      <c r="B10" s="664"/>
      <c r="C10" s="664" t="s">
        <v>14</v>
      </c>
      <c r="D10" s="664"/>
      <c r="E10" s="664" t="s">
        <v>15</v>
      </c>
      <c r="F10" s="664"/>
      <c r="G10" s="664"/>
      <c r="H10" s="664"/>
      <c r="I10" s="664"/>
      <c r="J10" s="664"/>
      <c r="K10" s="664"/>
      <c r="L10" s="664"/>
      <c r="M10" s="664"/>
    </row>
    <row r="11" spans="1:18" s="2" customFormat="1" ht="21" customHeight="1" x14ac:dyDescent="0.25">
      <c r="A11" s="514" t="s">
        <v>16</v>
      </c>
      <c r="B11" s="514"/>
      <c r="C11" s="703" t="s">
        <v>17</v>
      </c>
      <c r="D11" s="704"/>
      <c r="E11" s="472" t="s">
        <v>18</v>
      </c>
      <c r="F11" s="473"/>
      <c r="G11" s="473"/>
      <c r="H11" s="473"/>
      <c r="I11" s="473"/>
      <c r="J11" s="683" t="s">
        <v>19</v>
      </c>
      <c r="K11" s="683"/>
      <c r="L11" s="683"/>
      <c r="M11" s="684"/>
    </row>
    <row r="12" spans="1:18" s="2" customFormat="1" ht="21" customHeight="1" x14ac:dyDescent="0.25">
      <c r="A12" s="514"/>
      <c r="B12" s="514"/>
      <c r="C12" s="705"/>
      <c r="D12" s="706"/>
      <c r="E12" s="463" t="s">
        <v>20</v>
      </c>
      <c r="F12" s="464"/>
      <c r="G12" s="464"/>
      <c r="H12" s="464"/>
      <c r="I12" s="464"/>
      <c r="J12" s="527">
        <f>+J13+J14+J15+J16+J17</f>
        <v>0</v>
      </c>
      <c r="K12" s="527"/>
      <c r="L12" s="527">
        <f>L13+L14+L15+L16+L17</f>
        <v>0</v>
      </c>
      <c r="M12" s="682"/>
    </row>
    <row r="13" spans="1:18" s="2" customFormat="1" ht="21" customHeight="1" x14ac:dyDescent="0.25">
      <c r="A13" s="514"/>
      <c r="B13" s="514"/>
      <c r="C13" s="705"/>
      <c r="D13" s="706"/>
      <c r="E13" s="510" t="s">
        <v>21</v>
      </c>
      <c r="F13" s="511"/>
      <c r="G13" s="511"/>
      <c r="H13" s="511"/>
      <c r="I13" s="511"/>
      <c r="J13" s="527">
        <v>0</v>
      </c>
      <c r="K13" s="527"/>
      <c r="L13" s="527">
        <v>0</v>
      </c>
      <c r="M13" s="682"/>
      <c r="O13" s="3"/>
    </row>
    <row r="14" spans="1:18" s="2" customFormat="1" ht="21" customHeight="1" x14ac:dyDescent="0.25">
      <c r="A14" s="514"/>
      <c r="B14" s="514"/>
      <c r="C14" s="705"/>
      <c r="D14" s="706"/>
      <c r="E14" s="510" t="s">
        <v>22</v>
      </c>
      <c r="F14" s="511"/>
      <c r="G14" s="511"/>
      <c r="H14" s="511"/>
      <c r="I14" s="511"/>
      <c r="J14" s="527">
        <v>0</v>
      </c>
      <c r="K14" s="527"/>
      <c r="L14" s="527"/>
      <c r="M14" s="682"/>
    </row>
    <row r="15" spans="1:18" s="2" customFormat="1" ht="21" customHeight="1" x14ac:dyDescent="0.25">
      <c r="A15" s="514"/>
      <c r="B15" s="514"/>
      <c r="C15" s="705"/>
      <c r="D15" s="706"/>
      <c r="E15" s="510" t="s">
        <v>23</v>
      </c>
      <c r="F15" s="511"/>
      <c r="G15" s="511"/>
      <c r="H15" s="511"/>
      <c r="I15" s="511"/>
      <c r="J15" s="527">
        <v>0</v>
      </c>
      <c r="K15" s="527"/>
      <c r="L15" s="527"/>
      <c r="M15" s="682"/>
      <c r="R15" s="4"/>
    </row>
    <row r="16" spans="1:18" s="2" customFormat="1" ht="21" customHeight="1" x14ac:dyDescent="0.25">
      <c r="A16" s="514"/>
      <c r="B16" s="514"/>
      <c r="C16" s="705"/>
      <c r="D16" s="706"/>
      <c r="E16" s="680" t="s">
        <v>23</v>
      </c>
      <c r="F16" s="681"/>
      <c r="G16" s="681"/>
      <c r="H16" s="681"/>
      <c r="I16" s="681"/>
      <c r="J16" s="527">
        <v>0</v>
      </c>
      <c r="K16" s="527"/>
      <c r="L16" s="527">
        <v>0</v>
      </c>
      <c r="M16" s="682"/>
      <c r="R16" s="5"/>
    </row>
    <row r="17" spans="1:13" s="2" customFormat="1" ht="21" customHeight="1" x14ac:dyDescent="0.25">
      <c r="A17" s="514"/>
      <c r="B17" s="514"/>
      <c r="C17" s="705"/>
      <c r="D17" s="706"/>
      <c r="E17" s="510" t="s">
        <v>24</v>
      </c>
      <c r="F17" s="511"/>
      <c r="G17" s="511"/>
      <c r="H17" s="511"/>
      <c r="I17" s="511"/>
      <c r="J17" s="527">
        <v>0</v>
      </c>
      <c r="K17" s="527"/>
      <c r="L17" s="527"/>
      <c r="M17" s="682"/>
    </row>
    <row r="18" spans="1:13" s="2" customFormat="1" ht="21" customHeight="1" x14ac:dyDescent="0.25">
      <c r="A18" s="514"/>
      <c r="B18" s="514"/>
      <c r="C18" s="705"/>
      <c r="D18" s="706"/>
      <c r="E18" s="466" t="s">
        <v>115</v>
      </c>
      <c r="F18" s="467"/>
      <c r="G18" s="467"/>
      <c r="H18" s="467"/>
      <c r="I18" s="467"/>
      <c r="J18" s="527">
        <f>SUM(J19:M22)</f>
        <v>0</v>
      </c>
      <c r="K18" s="527"/>
      <c r="L18" s="527">
        <f>SUM(L19:M21)</f>
        <v>0</v>
      </c>
      <c r="M18" s="682"/>
    </row>
    <row r="19" spans="1:13" s="2" customFormat="1" ht="21" customHeight="1" x14ac:dyDescent="0.25">
      <c r="A19" s="514"/>
      <c r="B19" s="514"/>
      <c r="C19" s="705"/>
      <c r="D19" s="706"/>
      <c r="E19" s="463" t="s">
        <v>26</v>
      </c>
      <c r="F19" s="464"/>
      <c r="G19" s="464"/>
      <c r="H19" s="464"/>
      <c r="I19" s="464"/>
      <c r="J19" s="527">
        <v>0</v>
      </c>
      <c r="K19" s="527"/>
      <c r="L19" s="527">
        <v>0</v>
      </c>
      <c r="M19" s="682"/>
    </row>
    <row r="20" spans="1:13" s="2" customFormat="1" ht="21" customHeight="1" x14ac:dyDescent="0.25">
      <c r="A20" s="514"/>
      <c r="B20" s="514"/>
      <c r="C20" s="705"/>
      <c r="D20" s="706"/>
      <c r="E20" s="463" t="s">
        <v>27</v>
      </c>
      <c r="F20" s="464"/>
      <c r="G20" s="464"/>
      <c r="H20" s="464"/>
      <c r="I20" s="464"/>
      <c r="J20" s="527">
        <v>0</v>
      </c>
      <c r="K20" s="527"/>
      <c r="L20" s="527">
        <v>0</v>
      </c>
      <c r="M20" s="682"/>
    </row>
    <row r="21" spans="1:13" s="2" customFormat="1" ht="21" customHeight="1" x14ac:dyDescent="0.25">
      <c r="A21" s="514"/>
      <c r="B21" s="514"/>
      <c r="C21" s="705"/>
      <c r="D21" s="706"/>
      <c r="E21" s="463" t="s">
        <v>28</v>
      </c>
      <c r="F21" s="464"/>
      <c r="G21" s="464"/>
      <c r="H21" s="464"/>
      <c r="I21" s="464"/>
      <c r="J21" s="527">
        <v>0</v>
      </c>
      <c r="K21" s="527"/>
      <c r="L21" s="527"/>
      <c r="M21" s="682"/>
    </row>
    <row r="22" spans="1:13" s="2" customFormat="1" ht="21" customHeight="1" x14ac:dyDescent="0.25">
      <c r="A22" s="514"/>
      <c r="B22" s="514"/>
      <c r="C22" s="705"/>
      <c r="D22" s="706"/>
      <c r="E22" s="18" t="s">
        <v>29</v>
      </c>
      <c r="F22" s="19"/>
      <c r="G22" s="19"/>
      <c r="H22" s="19"/>
      <c r="I22" s="19"/>
      <c r="J22" s="527">
        <v>0</v>
      </c>
      <c r="K22" s="527"/>
      <c r="L22" s="527"/>
      <c r="M22" s="682"/>
    </row>
    <row r="23" spans="1:13" s="2" customFormat="1" ht="21" customHeight="1" x14ac:dyDescent="0.25">
      <c r="A23" s="514"/>
      <c r="B23" s="514"/>
      <c r="C23" s="705"/>
      <c r="D23" s="706"/>
      <c r="E23" s="463" t="s">
        <v>30</v>
      </c>
      <c r="F23" s="464"/>
      <c r="G23" s="464"/>
      <c r="H23" s="464"/>
      <c r="I23" s="464"/>
      <c r="J23" s="527">
        <f>SUM(J24:M27)</f>
        <v>0</v>
      </c>
      <c r="K23" s="527"/>
      <c r="L23" s="527">
        <f>SUM(L24,L25,M27)</f>
        <v>0</v>
      </c>
      <c r="M23" s="682"/>
    </row>
    <row r="24" spans="1:13" s="2" customFormat="1" ht="21" customHeight="1" x14ac:dyDescent="0.25">
      <c r="A24" s="514"/>
      <c r="B24" s="514"/>
      <c r="C24" s="705"/>
      <c r="D24" s="706"/>
      <c r="E24" s="463" t="s">
        <v>26</v>
      </c>
      <c r="F24" s="464"/>
      <c r="G24" s="464"/>
      <c r="H24" s="464"/>
      <c r="I24" s="464"/>
      <c r="J24" s="527">
        <v>0</v>
      </c>
      <c r="K24" s="527"/>
      <c r="L24" s="527"/>
      <c r="M24" s="682"/>
    </row>
    <row r="25" spans="1:13" s="2" customFormat="1" ht="21" customHeight="1" x14ac:dyDescent="0.25">
      <c r="A25" s="514"/>
      <c r="B25" s="514"/>
      <c r="C25" s="705"/>
      <c r="D25" s="706"/>
      <c r="E25" s="463" t="s">
        <v>31</v>
      </c>
      <c r="F25" s="464"/>
      <c r="G25" s="464"/>
      <c r="H25" s="464"/>
      <c r="I25" s="464"/>
      <c r="J25" s="527">
        <v>0</v>
      </c>
      <c r="K25" s="527"/>
      <c r="L25" s="527">
        <v>0</v>
      </c>
      <c r="M25" s="682"/>
    </row>
    <row r="26" spans="1:13" s="2" customFormat="1" ht="21" customHeight="1" x14ac:dyDescent="0.25">
      <c r="A26" s="514"/>
      <c r="B26" s="514"/>
      <c r="C26" s="705"/>
      <c r="D26" s="706"/>
      <c r="E26" s="18" t="s">
        <v>32</v>
      </c>
      <c r="F26" s="19"/>
      <c r="G26" s="19"/>
      <c r="H26" s="19"/>
      <c r="I26" s="19"/>
      <c r="J26" s="527">
        <v>0</v>
      </c>
      <c r="K26" s="527"/>
      <c r="L26" s="527"/>
      <c r="M26" s="682"/>
    </row>
    <row r="27" spans="1:13" s="2" customFormat="1" ht="21" customHeight="1" x14ac:dyDescent="0.25">
      <c r="A27" s="514"/>
      <c r="B27" s="514"/>
      <c r="C27" s="705"/>
      <c r="D27" s="706"/>
      <c r="E27" s="463" t="s">
        <v>33</v>
      </c>
      <c r="F27" s="464"/>
      <c r="G27" s="464"/>
      <c r="H27" s="464"/>
      <c r="I27" s="464"/>
      <c r="J27" s="527">
        <v>0</v>
      </c>
      <c r="K27" s="527"/>
      <c r="L27" s="527"/>
      <c r="M27" s="682">
        <v>0</v>
      </c>
    </row>
    <row r="28" spans="1:13" s="2" customFormat="1" ht="21" customHeight="1" x14ac:dyDescent="0.25">
      <c r="A28" s="514"/>
      <c r="B28" s="514"/>
      <c r="C28" s="705"/>
      <c r="D28" s="706"/>
      <c r="E28" s="595" t="s">
        <v>34</v>
      </c>
      <c r="F28" s="596"/>
      <c r="G28" s="596"/>
      <c r="H28" s="596"/>
      <c r="I28" s="597"/>
      <c r="J28" s="527">
        <f>+J12+J18-J23</f>
        <v>0</v>
      </c>
      <c r="K28" s="527"/>
      <c r="L28" s="527">
        <f>L12+L18-L23</f>
        <v>0</v>
      </c>
      <c r="M28" s="682"/>
    </row>
    <row r="29" spans="1:13" s="2" customFormat="1" ht="21" customHeight="1" x14ac:dyDescent="0.25">
      <c r="A29" s="514"/>
      <c r="B29" s="514"/>
      <c r="C29" s="705"/>
      <c r="D29" s="706"/>
      <c r="E29" s="595" t="s">
        <v>35</v>
      </c>
      <c r="F29" s="596"/>
      <c r="G29" s="596"/>
      <c r="H29" s="596"/>
      <c r="I29" s="597"/>
      <c r="J29" s="595" t="s">
        <v>36</v>
      </c>
      <c r="K29" s="596"/>
      <c r="L29" s="664" t="s">
        <v>37</v>
      </c>
      <c r="M29" s="664"/>
    </row>
    <row r="30" spans="1:13" s="2" customFormat="1" ht="21" customHeight="1" x14ac:dyDescent="0.25">
      <c r="A30" s="514"/>
      <c r="B30" s="514"/>
      <c r="C30" s="705"/>
      <c r="D30" s="706"/>
      <c r="E30" s="697"/>
      <c r="F30" s="698"/>
      <c r="G30" s="698"/>
      <c r="H30" s="698"/>
      <c r="I30" s="699"/>
      <c r="J30" s="514"/>
      <c r="K30" s="514"/>
      <c r="L30" s="514"/>
      <c r="M30" s="514"/>
    </row>
    <row r="31" spans="1:13" s="2" customFormat="1" ht="23.25" customHeight="1" x14ac:dyDescent="0.25">
      <c r="A31" s="514"/>
      <c r="B31" s="514"/>
      <c r="C31" s="705"/>
      <c r="D31" s="706"/>
      <c r="E31" s="598"/>
      <c r="F31" s="599"/>
      <c r="G31" s="599"/>
      <c r="H31" s="599"/>
      <c r="I31" s="600"/>
      <c r="J31" s="472" t="s">
        <v>9</v>
      </c>
      <c r="K31" s="474"/>
      <c r="L31" s="700" t="s">
        <v>19</v>
      </c>
      <c r="M31" s="701"/>
    </row>
    <row r="32" spans="1:13" s="2" customFormat="1" ht="23.25" customHeight="1" x14ac:dyDescent="0.25">
      <c r="A32" s="514"/>
      <c r="B32" s="514"/>
      <c r="C32" s="705"/>
      <c r="D32" s="706"/>
      <c r="E32" s="472" t="s">
        <v>38</v>
      </c>
      <c r="F32" s="473"/>
      <c r="G32" s="473"/>
      <c r="H32" s="473"/>
      <c r="I32" s="473"/>
      <c r="J32" s="500"/>
      <c r="K32" s="500"/>
      <c r="L32" s="500"/>
      <c r="M32" s="501"/>
    </row>
    <row r="33" spans="1:13" s="2" customFormat="1" ht="23.25" customHeight="1" x14ac:dyDescent="0.25">
      <c r="A33" s="514"/>
      <c r="B33" s="514"/>
      <c r="C33" s="705"/>
      <c r="D33" s="706"/>
      <c r="E33" s="472" t="s">
        <v>116</v>
      </c>
      <c r="F33" s="473"/>
      <c r="G33" s="473"/>
      <c r="H33" s="473"/>
      <c r="I33" s="473"/>
      <c r="J33" s="500"/>
      <c r="K33" s="500"/>
      <c r="L33" s="500"/>
      <c r="M33" s="501"/>
    </row>
    <row r="34" spans="1:13" s="6" customFormat="1" ht="23.25" customHeight="1" x14ac:dyDescent="0.25">
      <c r="A34" s="514"/>
      <c r="B34" s="514"/>
      <c r="C34" s="705"/>
      <c r="D34" s="706"/>
      <c r="E34" s="475" t="s">
        <v>117</v>
      </c>
      <c r="F34" s="476"/>
      <c r="G34" s="476"/>
      <c r="H34" s="476"/>
      <c r="I34" s="476"/>
      <c r="J34" s="503"/>
      <c r="K34" s="503"/>
      <c r="L34" s="503"/>
      <c r="M34" s="504"/>
    </row>
    <row r="35" spans="1:13" s="6" customFormat="1" ht="23.25" customHeight="1" x14ac:dyDescent="0.25">
      <c r="A35" s="514"/>
      <c r="B35" s="514"/>
      <c r="C35" s="705"/>
      <c r="D35" s="706"/>
      <c r="E35" s="475" t="s">
        <v>41</v>
      </c>
      <c r="F35" s="476"/>
      <c r="G35" s="476"/>
      <c r="H35" s="476"/>
      <c r="I35" s="476"/>
      <c r="J35" s="503"/>
      <c r="K35" s="503"/>
      <c r="L35" s="503"/>
      <c r="M35" s="504"/>
    </row>
    <row r="36" spans="1:13" s="6" customFormat="1" ht="23.25" customHeight="1" x14ac:dyDescent="0.25">
      <c r="A36" s="514"/>
      <c r="B36" s="514"/>
      <c r="C36" s="705"/>
      <c r="D36" s="706"/>
      <c r="E36" s="475" t="s">
        <v>42</v>
      </c>
      <c r="F36" s="476"/>
      <c r="G36" s="476"/>
      <c r="H36" s="476"/>
      <c r="I36" s="476"/>
      <c r="J36" s="503"/>
      <c r="K36" s="503"/>
      <c r="L36" s="503"/>
      <c r="M36" s="504"/>
    </row>
    <row r="37" spans="1:13" s="2" customFormat="1" ht="21" customHeight="1" x14ac:dyDescent="0.25">
      <c r="A37" s="514"/>
      <c r="B37" s="514"/>
      <c r="C37" s="705"/>
      <c r="D37" s="706"/>
      <c r="E37" s="595" t="s">
        <v>43</v>
      </c>
      <c r="F37" s="596"/>
      <c r="G37" s="596"/>
      <c r="H37" s="596"/>
      <c r="I37" s="597"/>
      <c r="J37" s="595" t="s">
        <v>44</v>
      </c>
      <c r="K37" s="596"/>
      <c r="L37" s="595" t="s">
        <v>45</v>
      </c>
      <c r="M37" s="596"/>
    </row>
    <row r="38" spans="1:13" s="2" customFormat="1" ht="22.5" customHeight="1" x14ac:dyDescent="0.25">
      <c r="A38" s="514"/>
      <c r="B38" s="514"/>
      <c r="C38" s="705"/>
      <c r="D38" s="706"/>
      <c r="E38" s="598"/>
      <c r="F38" s="599"/>
      <c r="G38" s="599"/>
      <c r="H38" s="599"/>
      <c r="I38" s="600"/>
      <c r="J38" s="499"/>
      <c r="K38" s="501"/>
      <c r="L38" s="663"/>
      <c r="M38" s="663"/>
    </row>
    <row r="39" spans="1:13" s="2" customFormat="1" ht="22.5" customHeight="1" x14ac:dyDescent="0.25">
      <c r="A39" s="514"/>
      <c r="B39" s="514"/>
      <c r="C39" s="705"/>
      <c r="D39" s="706"/>
      <c r="E39" s="463" t="s">
        <v>46</v>
      </c>
      <c r="F39" s="464"/>
      <c r="G39" s="464"/>
      <c r="H39" s="464"/>
      <c r="I39" s="464"/>
      <c r="J39" s="464"/>
      <c r="K39" s="464"/>
      <c r="L39" s="464"/>
      <c r="M39" s="465"/>
    </row>
    <row r="40" spans="1:13" s="2" customFormat="1" ht="22.5" customHeight="1" x14ac:dyDescent="0.25">
      <c r="A40" s="514"/>
      <c r="B40" s="514"/>
      <c r="C40" s="705"/>
      <c r="D40" s="706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514"/>
      <c r="B41" s="514"/>
      <c r="C41" s="705"/>
      <c r="D41" s="706"/>
      <c r="E41" s="18" t="s">
        <v>26</v>
      </c>
      <c r="F41" s="473"/>
      <c r="G41" s="473"/>
      <c r="H41" s="473"/>
      <c r="I41" s="473"/>
      <c r="J41" s="473"/>
      <c r="K41" s="473"/>
      <c r="L41" s="473"/>
      <c r="M41" s="473"/>
    </row>
    <row r="42" spans="1:13" s="2" customFormat="1" ht="22.5" customHeight="1" x14ac:dyDescent="0.25">
      <c r="A42" s="514"/>
      <c r="B42" s="514"/>
      <c r="C42" s="705"/>
      <c r="D42" s="706"/>
      <c r="E42" s="472" t="s">
        <v>27</v>
      </c>
      <c r="F42" s="473"/>
      <c r="G42" s="473"/>
      <c r="H42" s="473"/>
      <c r="I42" s="473"/>
      <c r="J42" s="473"/>
      <c r="K42" s="473"/>
      <c r="L42" s="473"/>
      <c r="M42" s="473"/>
    </row>
    <row r="43" spans="1:13" s="2" customFormat="1" ht="22.5" customHeight="1" x14ac:dyDescent="0.25">
      <c r="A43" s="514"/>
      <c r="B43" s="514"/>
      <c r="C43" s="707"/>
      <c r="D43" s="708"/>
      <c r="E43" s="472" t="s">
        <v>32</v>
      </c>
      <c r="F43" s="473"/>
      <c r="G43" s="473"/>
      <c r="H43" s="473"/>
      <c r="I43" s="473"/>
      <c r="J43" s="473"/>
      <c r="K43" s="473"/>
      <c r="L43" s="473"/>
      <c r="M43" s="473"/>
    </row>
    <row r="44" spans="1:13" s="2" customFormat="1" ht="24" customHeight="1" x14ac:dyDescent="0.25">
      <c r="A44" s="595" t="s">
        <v>49</v>
      </c>
      <c r="B44" s="596"/>
      <c r="C44" s="596"/>
      <c r="D44" s="596"/>
      <c r="E44" s="472" t="s">
        <v>50</v>
      </c>
      <c r="F44" s="473"/>
      <c r="G44" s="473"/>
      <c r="H44" s="473"/>
      <c r="I44" s="473"/>
      <c r="J44" s="473"/>
      <c r="K44" s="473"/>
      <c r="L44" s="473"/>
      <c r="M44" s="474"/>
    </row>
    <row r="45" spans="1:13" s="2" customFormat="1" ht="24" customHeight="1" x14ac:dyDescent="0.25">
      <c r="A45" s="466" t="s">
        <v>17</v>
      </c>
      <c r="B45" s="467"/>
      <c r="C45" s="467"/>
      <c r="D45" s="468"/>
      <c r="E45" s="472" t="s">
        <v>51</v>
      </c>
      <c r="F45" s="473"/>
      <c r="G45" s="473"/>
      <c r="H45" s="473"/>
      <c r="I45" s="473"/>
      <c r="J45" s="473"/>
      <c r="K45" s="473"/>
      <c r="L45" s="473"/>
      <c r="M45" s="474"/>
    </row>
    <row r="46" spans="1:13" s="2" customFormat="1" ht="24" customHeight="1" x14ac:dyDescent="0.25">
      <c r="A46" s="466"/>
      <c r="B46" s="467"/>
      <c r="C46" s="467"/>
      <c r="D46" s="468"/>
      <c r="E46" s="472" t="s">
        <v>51</v>
      </c>
      <c r="F46" s="473"/>
      <c r="G46" s="473"/>
      <c r="H46" s="473"/>
      <c r="I46" s="473"/>
      <c r="J46" s="473"/>
      <c r="K46" s="473"/>
      <c r="L46" s="473"/>
      <c r="M46" s="474"/>
    </row>
    <row r="47" spans="1:13" s="2" customFormat="1" ht="24" customHeight="1" x14ac:dyDescent="0.25">
      <c r="A47" s="466"/>
      <c r="B47" s="467"/>
      <c r="C47" s="467"/>
      <c r="D47" s="468"/>
      <c r="E47" s="472" t="s">
        <v>52</v>
      </c>
      <c r="F47" s="473"/>
      <c r="G47" s="473"/>
      <c r="H47" s="473"/>
      <c r="I47" s="473"/>
      <c r="J47" s="473"/>
      <c r="K47" s="473"/>
      <c r="L47" s="473"/>
      <c r="M47" s="474"/>
    </row>
    <row r="48" spans="1:13" s="2" customFormat="1" ht="24" customHeight="1" x14ac:dyDescent="0.25">
      <c r="A48" s="466"/>
      <c r="B48" s="467"/>
      <c r="C48" s="467"/>
      <c r="D48" s="468"/>
      <c r="E48" s="472" t="s">
        <v>53</v>
      </c>
      <c r="F48" s="473"/>
      <c r="G48" s="473"/>
      <c r="H48" s="473"/>
      <c r="I48" s="473"/>
      <c r="J48" s="473"/>
      <c r="K48" s="473"/>
      <c r="L48" s="473"/>
      <c r="M48" s="474"/>
    </row>
    <row r="49" spans="1:20" s="2" customFormat="1" ht="20.25" customHeight="1" x14ac:dyDescent="0.25">
      <c r="A49" s="466"/>
      <c r="B49" s="467"/>
      <c r="C49" s="467"/>
      <c r="D49" s="468"/>
      <c r="E49" s="595" t="s">
        <v>54</v>
      </c>
      <c r="F49" s="596"/>
      <c r="G49" s="596"/>
      <c r="H49" s="596"/>
      <c r="I49" s="597"/>
      <c r="J49" s="595" t="s">
        <v>55</v>
      </c>
      <c r="K49" s="596"/>
      <c r="L49" s="595" t="s">
        <v>56</v>
      </c>
      <c r="M49" s="596"/>
    </row>
    <row r="50" spans="1:20" s="2" customFormat="1" ht="26.25" customHeight="1" x14ac:dyDescent="0.25">
      <c r="A50" s="469"/>
      <c r="B50" s="470"/>
      <c r="C50" s="470"/>
      <c r="D50" s="471"/>
      <c r="E50" s="598"/>
      <c r="F50" s="599"/>
      <c r="G50" s="599"/>
      <c r="H50" s="599"/>
      <c r="I50" s="600"/>
      <c r="J50" s="514"/>
      <c r="K50" s="514"/>
      <c r="L50" s="663"/>
      <c r="M50" s="663"/>
    </row>
    <row r="51" spans="1:20" s="2" customFormat="1" ht="16.5" customHeight="1" x14ac:dyDescent="0.25">
      <c r="A51" s="709" t="s">
        <v>57</v>
      </c>
      <c r="B51" s="709"/>
      <c r="C51" s="709"/>
      <c r="D51" s="709"/>
      <c r="E51" s="709"/>
      <c r="F51" s="709"/>
      <c r="G51" s="709"/>
      <c r="H51" s="709"/>
      <c r="I51" s="709"/>
      <c r="J51" s="709"/>
      <c r="K51" s="709"/>
      <c r="L51" s="709"/>
      <c r="M51" s="709"/>
    </row>
    <row r="52" spans="1:20" s="2" customFormat="1" ht="16.5" customHeight="1" x14ac:dyDescent="0.25">
      <c r="A52" s="710"/>
      <c r="B52" s="710"/>
      <c r="C52" s="710"/>
      <c r="D52" s="710"/>
      <c r="E52" s="710"/>
      <c r="F52" s="710"/>
      <c r="G52" s="710"/>
      <c r="H52" s="710"/>
      <c r="I52" s="710"/>
      <c r="J52" s="710"/>
      <c r="K52" s="710"/>
      <c r="L52" s="710"/>
      <c r="M52" s="710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602" t="s">
        <v>58</v>
      </c>
      <c r="B54" s="603" t="s">
        <v>59</v>
      </c>
      <c r="C54" s="604"/>
      <c r="D54" s="604"/>
      <c r="E54" s="604"/>
      <c r="F54" s="604"/>
      <c r="G54" s="604"/>
      <c r="H54" s="605"/>
      <c r="I54" s="17" t="s">
        <v>60</v>
      </c>
      <c r="J54" s="609" t="s">
        <v>61</v>
      </c>
      <c r="K54" s="609"/>
      <c r="L54" s="17" t="s">
        <v>62</v>
      </c>
      <c r="M54" s="17" t="s">
        <v>63</v>
      </c>
    </row>
    <row r="55" spans="1:20" ht="15" customHeight="1" x14ac:dyDescent="0.2">
      <c r="A55" s="602"/>
      <c r="B55" s="606"/>
      <c r="C55" s="607"/>
      <c r="D55" s="607"/>
      <c r="E55" s="607"/>
      <c r="F55" s="607"/>
      <c r="G55" s="607"/>
      <c r="H55" s="608"/>
      <c r="I55" s="609" t="s">
        <v>64</v>
      </c>
      <c r="J55" s="609"/>
      <c r="K55" s="609"/>
      <c r="L55" s="609" t="s">
        <v>113</v>
      </c>
      <c r="M55" s="609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601" t="s">
        <v>118</v>
      </c>
      <c r="B57" s="601"/>
      <c r="C57" s="601"/>
      <c r="D57" s="601" t="s">
        <v>67</v>
      </c>
      <c r="E57" s="601"/>
      <c r="F57" s="601" t="s">
        <v>68</v>
      </c>
      <c r="G57" s="601"/>
      <c r="H57" s="601" t="s">
        <v>69</v>
      </c>
      <c r="I57" s="601"/>
      <c r="J57" s="601" t="s">
        <v>70</v>
      </c>
      <c r="K57" s="601"/>
      <c r="L57" s="601" t="s">
        <v>71</v>
      </c>
      <c r="M57" s="601"/>
      <c r="N57" s="8"/>
      <c r="O57" s="8"/>
      <c r="P57" s="8"/>
    </row>
    <row r="58" spans="1:20" ht="26.25" customHeight="1" x14ac:dyDescent="0.2">
      <c r="A58" s="601"/>
      <c r="B58" s="601"/>
      <c r="C58" s="601"/>
      <c r="D58" s="601"/>
      <c r="E58" s="601"/>
      <c r="F58" s="601"/>
      <c r="G58" s="601"/>
      <c r="H58" s="601"/>
      <c r="I58" s="601"/>
      <c r="J58" s="601"/>
      <c r="K58" s="601"/>
      <c r="L58" s="601"/>
      <c r="M58" s="601"/>
      <c r="N58" s="8"/>
      <c r="O58" s="8"/>
      <c r="P58" s="8"/>
      <c r="Q58" s="11"/>
    </row>
    <row r="59" spans="1:20" s="13" customFormat="1" ht="30" customHeight="1" x14ac:dyDescent="0.15">
      <c r="A59" s="581" t="str">
        <f>C11</f>
        <v>XXXXXXXXXXXXX</v>
      </c>
      <c r="B59" s="581"/>
      <c r="C59" s="581"/>
      <c r="D59" s="581"/>
      <c r="E59" s="581"/>
      <c r="F59" s="582"/>
      <c r="G59" s="582"/>
      <c r="H59" s="582" t="s">
        <v>10</v>
      </c>
      <c r="I59" s="582"/>
      <c r="J59" s="584"/>
      <c r="K59" s="584"/>
      <c r="L59" s="579"/>
      <c r="M59" s="580"/>
      <c r="N59" s="12"/>
      <c r="O59" s="12"/>
      <c r="P59" s="12"/>
    </row>
    <row r="60" spans="1:20" s="13" customFormat="1" ht="30" customHeight="1" x14ac:dyDescent="0.15">
      <c r="A60" s="581"/>
      <c r="B60" s="581"/>
      <c r="C60" s="581"/>
      <c r="D60" s="581"/>
      <c r="E60" s="581"/>
      <c r="F60" s="582"/>
      <c r="G60" s="582"/>
      <c r="H60" s="582"/>
      <c r="I60" s="582"/>
      <c r="J60" s="584"/>
      <c r="K60" s="584"/>
      <c r="L60" s="579">
        <v>0</v>
      </c>
      <c r="M60" s="580"/>
      <c r="N60" s="12"/>
      <c r="O60" s="12"/>
      <c r="P60" s="12"/>
    </row>
    <row r="61" spans="1:20" s="13" customFormat="1" ht="30" customHeight="1" x14ac:dyDescent="0.15">
      <c r="A61" s="581"/>
      <c r="B61" s="581"/>
      <c r="C61" s="581"/>
      <c r="D61" s="581"/>
      <c r="E61" s="581"/>
      <c r="F61" s="582"/>
      <c r="G61" s="582"/>
      <c r="H61" s="583"/>
      <c r="I61" s="583"/>
      <c r="J61" s="584"/>
      <c r="K61" s="584"/>
      <c r="L61" s="585">
        <v>0</v>
      </c>
      <c r="M61" s="585"/>
      <c r="N61" s="12"/>
      <c r="O61" s="12"/>
      <c r="P61" s="12"/>
    </row>
    <row r="62" spans="1:20" s="13" customFormat="1" ht="15" customHeight="1" x14ac:dyDescent="0.15">
      <c r="A62" s="571" t="s">
        <v>72</v>
      </c>
      <c r="B62" s="572"/>
      <c r="C62" s="572"/>
      <c r="D62" s="572"/>
      <c r="E62" s="572"/>
      <c r="F62" s="572"/>
      <c r="G62" s="572"/>
      <c r="H62" s="572"/>
      <c r="I62" s="573"/>
      <c r="J62" s="574">
        <f>SUM(L59:M61)</f>
        <v>0</v>
      </c>
      <c r="K62" s="666"/>
      <c r="L62" s="666"/>
      <c r="M62" s="575"/>
      <c r="N62" s="12"/>
      <c r="O62" s="12"/>
      <c r="P62" s="12"/>
      <c r="T62" s="14"/>
    </row>
    <row r="63" spans="1:20" s="13" customFormat="1" ht="41.25" customHeight="1" x14ac:dyDescent="0.15">
      <c r="A63" s="571" t="s">
        <v>73</v>
      </c>
      <c r="B63" s="572"/>
      <c r="C63" s="572"/>
      <c r="D63" s="572"/>
      <c r="E63" s="572"/>
      <c r="F63" s="572"/>
      <c r="G63" s="572"/>
      <c r="H63" s="572"/>
      <c r="I63" s="573"/>
      <c r="J63" s="576" t="s">
        <v>74</v>
      </c>
      <c r="K63" s="665"/>
      <c r="L63" s="665"/>
      <c r="M63" s="577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660" t="s">
        <v>75</v>
      </c>
      <c r="B65" s="660"/>
      <c r="C65" s="660"/>
      <c r="D65" s="660"/>
      <c r="E65" s="578"/>
      <c r="F65" s="578"/>
      <c r="G65" s="578"/>
      <c r="H65" s="578"/>
      <c r="I65" s="578"/>
      <c r="J65" s="578"/>
      <c r="K65" s="578"/>
      <c r="L65" s="578"/>
      <c r="M65" s="578"/>
      <c r="O65" s="12"/>
      <c r="P65" s="12"/>
      <c r="Q65" s="13"/>
      <c r="R65" s="13"/>
      <c r="S65" s="13"/>
    </row>
    <row r="66" spans="1:19" ht="29.25" customHeight="1" x14ac:dyDescent="0.2">
      <c r="A66" s="664" t="s">
        <v>76</v>
      </c>
      <c r="B66" s="664"/>
      <c r="C66" s="664"/>
      <c r="D66" s="563" t="e">
        <f ca="1">+[1]!NumeroLetras(E65,"PESOS")</f>
        <v>#NAME?</v>
      </c>
      <c r="E66" s="563"/>
      <c r="F66" s="563"/>
      <c r="G66" s="563"/>
      <c r="H66" s="563"/>
      <c r="I66" s="563"/>
      <c r="J66" s="563"/>
      <c r="K66" s="563"/>
      <c r="L66" s="563"/>
      <c r="M66" s="563"/>
      <c r="O66" s="12"/>
      <c r="P66" s="12"/>
      <c r="Q66" s="13"/>
      <c r="R66" s="13"/>
      <c r="S66" s="13"/>
    </row>
    <row r="67" spans="1:19" ht="15" customHeight="1" x14ac:dyDescent="0.2">
      <c r="A67" s="711"/>
      <c r="B67" s="711"/>
      <c r="C67" s="711"/>
      <c r="D67" s="711"/>
      <c r="E67" s="711"/>
      <c r="F67" s="711"/>
      <c r="G67" s="711"/>
      <c r="H67" s="711"/>
      <c r="I67" s="711"/>
      <c r="J67" s="711"/>
      <c r="K67" s="711"/>
      <c r="L67" s="711"/>
      <c r="M67" s="711"/>
      <c r="O67" s="12"/>
      <c r="P67" s="12"/>
      <c r="Q67" s="13"/>
      <c r="R67" s="13"/>
      <c r="S67" s="13"/>
    </row>
    <row r="68" spans="1:19" ht="68.25" customHeight="1" x14ac:dyDescent="0.2">
      <c r="A68" s="565" t="s">
        <v>119</v>
      </c>
      <c r="B68" s="566"/>
      <c r="C68" s="566"/>
      <c r="D68" s="566"/>
      <c r="E68" s="566"/>
      <c r="F68" s="566"/>
      <c r="G68" s="566"/>
      <c r="H68" s="566"/>
      <c r="I68" s="566"/>
      <c r="J68" s="566"/>
      <c r="K68" s="566"/>
      <c r="L68" s="566"/>
      <c r="M68" s="567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568" t="s">
        <v>120</v>
      </c>
      <c r="B70" s="569"/>
      <c r="C70" s="569"/>
      <c r="D70" s="569"/>
      <c r="E70" s="569"/>
      <c r="F70" s="569"/>
      <c r="G70" s="569"/>
      <c r="H70" s="569"/>
      <c r="I70" s="569"/>
      <c r="J70" s="569"/>
      <c r="K70" s="569"/>
      <c r="L70" s="569"/>
      <c r="M70" s="570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649" t="s">
        <v>79</v>
      </c>
      <c r="B72" s="650"/>
      <c r="C72" s="515" t="s">
        <v>80</v>
      </c>
      <c r="D72" s="515"/>
      <c r="E72" s="515"/>
      <c r="F72" s="515" t="s">
        <v>81</v>
      </c>
      <c r="G72" s="515"/>
      <c r="H72" s="515"/>
      <c r="I72" s="515"/>
      <c r="J72" s="516" t="s">
        <v>82</v>
      </c>
      <c r="K72" s="517"/>
      <c r="L72" s="515" t="s">
        <v>83</v>
      </c>
      <c r="M72" s="518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651" t="s">
        <v>84</v>
      </c>
      <c r="B73" s="651"/>
      <c r="C73" s="523">
        <f>J28</f>
        <v>0</v>
      </c>
      <c r="D73" s="523"/>
      <c r="E73" s="523"/>
      <c r="F73" s="523">
        <v>0</v>
      </c>
      <c r="G73" s="523"/>
      <c r="H73" s="523"/>
      <c r="I73" s="523"/>
      <c r="J73" s="523">
        <v>0</v>
      </c>
      <c r="K73" s="523"/>
      <c r="L73" s="523">
        <f>+C73-F73-J73</f>
        <v>0</v>
      </c>
      <c r="M73" s="523"/>
      <c r="O73" s="12"/>
      <c r="P73" s="12"/>
      <c r="Q73" s="13"/>
      <c r="R73" s="13"/>
      <c r="S73" s="13"/>
    </row>
    <row r="74" spans="1:19" s="16" customFormat="1" ht="15" customHeight="1" x14ac:dyDescent="0.15">
      <c r="A74" s="647" t="s">
        <v>84</v>
      </c>
      <c r="B74" s="647"/>
      <c r="C74" s="519">
        <f>J14</f>
        <v>0</v>
      </c>
      <c r="D74" s="519"/>
      <c r="E74" s="519"/>
      <c r="F74" s="519">
        <v>0</v>
      </c>
      <c r="G74" s="519"/>
      <c r="H74" s="519"/>
      <c r="I74" s="519"/>
      <c r="J74" s="519">
        <v>0</v>
      </c>
      <c r="K74" s="519"/>
      <c r="L74" s="519">
        <f t="shared" ref="L74:L77" si="0">+C74-F74-J74</f>
        <v>0</v>
      </c>
      <c r="M74" s="519"/>
      <c r="O74" s="12"/>
      <c r="P74" s="12"/>
      <c r="Q74" s="13"/>
      <c r="R74" s="13"/>
      <c r="S74" s="13"/>
    </row>
    <row r="75" spans="1:19" s="16" customFormat="1" ht="15" customHeight="1" x14ac:dyDescent="0.15">
      <c r="A75" s="647" t="s">
        <v>84</v>
      </c>
      <c r="B75" s="647"/>
      <c r="C75" s="519">
        <f>J15</f>
        <v>0</v>
      </c>
      <c r="D75" s="519"/>
      <c r="E75" s="519"/>
      <c r="F75" s="519">
        <v>0</v>
      </c>
      <c r="G75" s="519"/>
      <c r="H75" s="519"/>
      <c r="I75" s="519"/>
      <c r="J75" s="519">
        <v>0</v>
      </c>
      <c r="K75" s="519"/>
      <c r="L75" s="519">
        <f t="shared" si="0"/>
        <v>0</v>
      </c>
      <c r="M75" s="519"/>
      <c r="O75" s="12"/>
      <c r="P75" s="12"/>
      <c r="Q75" s="13"/>
      <c r="R75" s="13"/>
      <c r="S75" s="13"/>
    </row>
    <row r="76" spans="1:19" s="16" customFormat="1" ht="15" customHeight="1" x14ac:dyDescent="0.15">
      <c r="A76" s="647" t="s">
        <v>84</v>
      </c>
      <c r="B76" s="647"/>
      <c r="C76" s="519">
        <f>J16</f>
        <v>0</v>
      </c>
      <c r="D76" s="519"/>
      <c r="E76" s="519"/>
      <c r="F76" s="519">
        <v>0</v>
      </c>
      <c r="G76" s="519"/>
      <c r="H76" s="519"/>
      <c r="I76" s="519"/>
      <c r="J76" s="519">
        <v>0</v>
      </c>
      <c r="K76" s="519"/>
      <c r="L76" s="519">
        <f t="shared" si="0"/>
        <v>0</v>
      </c>
      <c r="M76" s="519"/>
      <c r="O76" s="12"/>
      <c r="P76" s="12"/>
      <c r="Q76" s="13"/>
      <c r="R76" s="13"/>
      <c r="S76" s="13"/>
    </row>
    <row r="77" spans="1:19" s="16" customFormat="1" ht="15" customHeight="1" thickBot="1" x14ac:dyDescent="0.2">
      <c r="A77" s="648" t="s">
        <v>84</v>
      </c>
      <c r="B77" s="648"/>
      <c r="C77" s="531">
        <f>J17</f>
        <v>0</v>
      </c>
      <c r="D77" s="531"/>
      <c r="E77" s="531"/>
      <c r="F77" s="531">
        <v>0</v>
      </c>
      <c r="G77" s="531"/>
      <c r="H77" s="531"/>
      <c r="I77" s="531"/>
      <c r="J77" s="531">
        <v>0</v>
      </c>
      <c r="K77" s="531"/>
      <c r="L77" s="531">
        <f t="shared" si="0"/>
        <v>0</v>
      </c>
      <c r="M77" s="531"/>
      <c r="O77" s="12"/>
      <c r="P77" s="12"/>
      <c r="Q77" s="13"/>
      <c r="R77" s="13"/>
      <c r="S77" s="13"/>
    </row>
    <row r="78" spans="1:19" s="16" customFormat="1" ht="15" customHeight="1" x14ac:dyDescent="0.15">
      <c r="A78" s="643" t="s">
        <v>85</v>
      </c>
      <c r="B78" s="644"/>
      <c r="C78" s="532">
        <f>SUM(C73:E77)</f>
        <v>0</v>
      </c>
      <c r="D78" s="533"/>
      <c r="E78" s="534"/>
      <c r="F78" s="532">
        <f>SUM(F73:I77)</f>
        <v>0</v>
      </c>
      <c r="G78" s="533"/>
      <c r="H78" s="533"/>
      <c r="I78" s="534"/>
      <c r="J78" s="535">
        <f>SUM(J73:K77)</f>
        <v>0</v>
      </c>
      <c r="K78" s="535"/>
      <c r="L78" s="535">
        <f>SUM(L73:M77)</f>
        <v>0</v>
      </c>
      <c r="M78" s="536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645"/>
      <c r="B79" s="646"/>
      <c r="C79" s="487" t="s">
        <v>86</v>
      </c>
      <c r="D79" s="488"/>
      <c r="E79" s="489"/>
      <c r="F79" s="490" t="s">
        <v>87</v>
      </c>
      <c r="G79" s="491"/>
      <c r="H79" s="491"/>
      <c r="I79" s="492"/>
      <c r="J79" s="490" t="s">
        <v>88</v>
      </c>
      <c r="K79" s="491"/>
      <c r="L79" s="528" t="s">
        <v>89</v>
      </c>
      <c r="M79" s="529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669" t="s">
        <v>100</v>
      </c>
      <c r="B82" s="670"/>
      <c r="C82" s="670"/>
      <c r="D82" s="670"/>
      <c r="E82" s="670"/>
      <c r="F82" s="670"/>
      <c r="G82" s="670"/>
      <c r="H82" s="670"/>
      <c r="I82" s="670"/>
      <c r="J82" s="670"/>
      <c r="K82" s="670"/>
      <c r="L82" s="670"/>
      <c r="M82" s="671"/>
      <c r="O82" s="12"/>
    </row>
    <row r="83" spans="1:15" ht="22.5" customHeight="1" x14ac:dyDescent="0.2">
      <c r="A83" s="672" t="s">
        <v>101</v>
      </c>
      <c r="B83" s="511"/>
      <c r="C83" s="511"/>
      <c r="D83" s="511"/>
      <c r="E83" s="511"/>
      <c r="F83" s="511"/>
      <c r="G83" s="511"/>
      <c r="H83" s="511"/>
      <c r="I83" s="511"/>
      <c r="J83" s="511"/>
      <c r="K83" s="511"/>
      <c r="L83" s="511"/>
      <c r="M83" s="673"/>
      <c r="O83" s="12"/>
    </row>
    <row r="84" spans="1:15" ht="22.5" customHeight="1" thickBot="1" x14ac:dyDescent="0.25">
      <c r="A84" s="674" t="s">
        <v>102</v>
      </c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6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677" t="s">
        <v>103</v>
      </c>
      <c r="B86" s="678"/>
      <c r="C86" s="678"/>
      <c r="D86" s="678"/>
      <c r="E86" s="678"/>
      <c r="F86" s="679"/>
      <c r="G86" s="7"/>
      <c r="H86" s="677" t="s">
        <v>104</v>
      </c>
      <c r="I86" s="678"/>
      <c r="J86" s="678"/>
      <c r="K86" s="678"/>
      <c r="L86" s="678"/>
      <c r="M86" s="678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548" t="s">
        <v>105</v>
      </c>
      <c r="B88" s="548"/>
      <c r="C88" s="548"/>
      <c r="D88" s="548"/>
      <c r="E88" s="548"/>
      <c r="F88" s="548"/>
      <c r="G88" s="548"/>
      <c r="H88" s="548"/>
      <c r="I88" s="548"/>
      <c r="J88" s="548"/>
      <c r="K88" s="548"/>
      <c r="L88" s="548"/>
      <c r="M88" s="548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549" t="s">
        <v>106</v>
      </c>
      <c r="C90" s="550"/>
      <c r="D90" s="550"/>
      <c r="E90" s="550"/>
      <c r="F90" s="550"/>
      <c r="G90" s="550"/>
      <c r="H90" s="550" t="s">
        <v>107</v>
      </c>
      <c r="I90" s="550"/>
      <c r="J90" s="550" t="s">
        <v>108</v>
      </c>
      <c r="K90" s="550"/>
      <c r="L90" s="551"/>
      <c r="M90" s="22"/>
    </row>
    <row r="91" spans="1:15" ht="12.75" customHeight="1" x14ac:dyDescent="0.2">
      <c r="A91" s="22"/>
      <c r="B91" s="543" t="s">
        <v>109</v>
      </c>
      <c r="C91" s="544"/>
      <c r="D91" s="544"/>
      <c r="E91" s="544"/>
      <c r="F91" s="544"/>
      <c r="G91" s="544"/>
      <c r="H91" s="544"/>
      <c r="I91" s="544"/>
      <c r="J91" s="544"/>
      <c r="K91" s="544"/>
      <c r="L91" s="545"/>
      <c r="M91" s="22"/>
    </row>
    <row r="92" spans="1:15" x14ac:dyDescent="0.2">
      <c r="A92" s="22"/>
      <c r="B92" s="546" t="s">
        <v>110</v>
      </c>
      <c r="C92" s="547"/>
      <c r="D92" s="547"/>
      <c r="E92" s="547"/>
      <c r="F92" s="547"/>
      <c r="G92" s="547"/>
      <c r="H92" s="547"/>
      <c r="I92" s="547"/>
      <c r="J92" s="544"/>
      <c r="K92" s="544"/>
      <c r="L92" s="545"/>
      <c r="M92" s="22"/>
    </row>
    <row r="93" spans="1:15" x14ac:dyDescent="0.2">
      <c r="A93" s="22"/>
      <c r="B93" s="543" t="s">
        <v>111</v>
      </c>
      <c r="C93" s="544"/>
      <c r="D93" s="544"/>
      <c r="E93" s="544"/>
      <c r="F93" s="544"/>
      <c r="G93" s="544"/>
      <c r="H93" s="544"/>
      <c r="I93" s="544"/>
      <c r="J93" s="544"/>
      <c r="K93" s="544"/>
      <c r="L93" s="545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Bienes y-o Mantenimientos (NP)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Gloria Judith Martinez Moreno</cp:lastModifiedBy>
  <cp:revision/>
  <cp:lastPrinted>2026-06-09T16:15:29Z</cp:lastPrinted>
  <dcterms:created xsi:type="dcterms:W3CDTF">2022-02-03T19:12:27Z</dcterms:created>
  <dcterms:modified xsi:type="dcterms:W3CDTF">2026-06-09T16:47:07Z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