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A17D826-747C-4A29-9933-E1E678ACED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visión Técnica " sheetId="1" r:id="rId1"/>
    <sheet name="Hoja2" sheetId="3" r:id="rId2"/>
    <sheet name="Hoja1" sheetId="2" r:id="rId3"/>
  </sheets>
  <definedNames>
    <definedName name="_xlnm.Print_Area" localSheetId="0">'Revisión Técnica '!$A$1:$Q$13</definedName>
    <definedName name="_xlnm.Print_Titles" localSheetId="0">'Revisión Técnica '!$2:$9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0" i="1" l="1"/>
  <c r="H7" i="1"/>
  <c r="P7" i="1" s="1"/>
  <c r="P6" i="1" l="1"/>
  <c r="P5" i="1"/>
</calcChain>
</file>

<file path=xl/sharedStrings.xml><?xml version="1.0" encoding="utf-8"?>
<sst xmlns="http://schemas.openxmlformats.org/spreadsheetml/2006/main" count="36" uniqueCount="31">
  <si>
    <t>PROPONENTE</t>
  </si>
  <si>
    <t>EXPERIENCIA GENERAL</t>
  </si>
  <si>
    <t>NÚMERO PROPONENTE</t>
  </si>
  <si>
    <t>EXPERIENCIA ESPECÍFICA</t>
  </si>
  <si>
    <t>SMMLV</t>
  </si>
  <si>
    <t xml:space="preserve">INTEGRANTES </t>
  </si>
  <si>
    <t>REQUISITOS HABILITANTES</t>
  </si>
  <si>
    <t>FACTORES DE PUNTAJE</t>
  </si>
  <si>
    <t>OBSERVACIONES</t>
  </si>
  <si>
    <t>CÓDIGO UNSPSC (AL MENOS UNO DE:)</t>
  </si>
  <si>
    <r>
      <t xml:space="preserve">SUBSANACIÓN
</t>
    </r>
    <r>
      <rPr>
        <sz val="12"/>
        <color theme="1"/>
        <rFont val="Arial Narrow"/>
        <family val="2"/>
      </rPr>
      <t>(PARA INFORME DEFINITIVO)</t>
    </r>
  </si>
  <si>
    <r>
      <t xml:space="preserve">CALIFICACION
</t>
    </r>
    <r>
      <rPr>
        <sz val="12"/>
        <color theme="1"/>
        <rFont val="Arial Narrow"/>
        <family val="2"/>
      </rPr>
      <t>(HABILITADO  SI/NO)</t>
    </r>
  </si>
  <si>
    <r>
      <t xml:space="preserve">EXPERIENCIA GENERAL
</t>
    </r>
    <r>
      <rPr>
        <sz val="12"/>
        <color theme="1"/>
        <rFont val="Arial Narrow"/>
        <family val="2"/>
      </rPr>
      <t>(CUMPLE/NO CUMPLE)</t>
    </r>
  </si>
  <si>
    <r>
      <t xml:space="preserve">CLASIFICACIÓN UNSPSC
</t>
    </r>
    <r>
      <rPr>
        <sz val="12"/>
        <color theme="1"/>
        <rFont val="Arial Narrow"/>
        <family val="2"/>
      </rPr>
      <t>(CUMPLE/NO CUMPLE)</t>
    </r>
  </si>
  <si>
    <r>
      <t xml:space="preserve">PROFESIÓN 
</t>
    </r>
    <r>
      <rPr>
        <sz val="12"/>
        <color theme="1"/>
        <rFont val="Arial Narrow"/>
        <family val="2"/>
      </rPr>
      <t>(CUMPLE/NO CUMPLE)</t>
    </r>
  </si>
  <si>
    <r>
      <t xml:space="preserve">EXPERIENCIA ESPECÍFICA
</t>
    </r>
    <r>
      <rPr>
        <sz val="12"/>
        <color theme="1"/>
        <rFont val="Arial Narrow"/>
        <family val="2"/>
      </rPr>
      <t>(CUMPLE/NO CUMPLE)</t>
    </r>
  </si>
  <si>
    <t>TOTAL</t>
  </si>
  <si>
    <t>VALOR DEL PROCESO:</t>
  </si>
  <si>
    <t>SMMMLV</t>
  </si>
  <si>
    <t>- En la Certificación expedida por la Entidad Estatal del contrato principal del cual se derivó el
subcontrato se especifica que los contratos derivados privados no deben superar el 70% del valor final ejecutado, y para tal fin el proponente acredita subcontrato por un valor de 770,000,000 con un porcentaje de 75%, el cual supera el porcentaje estipulado por la entidad contratante, donde el valor final del contrato fue de $1,022,598,001.</t>
  </si>
  <si>
    <t>Contratos ejecutados, terminados y/o liquidados en construcción, mejoramiento, reforzamiento o adecuación de edificaciones.</t>
  </si>
  <si>
    <t xml:space="preserve">Contratos ejecutados que su objeto sea la construcción de un escenario deportivo cubierto, cuyo valor debe ser igual o mayor al presupuesto oficial expresado en Salarios Minimos Mensual Legales Vigentes (SMMLV) </t>
  </si>
  <si>
    <t>EVALUACIÓN TÉCNICA PROCESO DE INVITACIÓN SAMC 004-2026</t>
  </si>
  <si>
    <t>“MANTENIMIENTO Y MEJORAMIENTO DE LA RED VIAL Y CAMINOS ANCESTRALES EN LAS ZONAS RURALES Y URBANAS DEL MUNICIPIO DE MARMATO, CALDAS”.</t>
  </si>
  <si>
    <t>EMPRESA DE
SERVICIOS
PUBLICOS DE ASEO
DEL NOROESTE DE
CALDAS
NIT. 901.052.588
RL VALENTINA ALVARAN GUEVARA
CC 1060596598</t>
  </si>
  <si>
    <t>N.A.</t>
  </si>
  <si>
    <t>OK</t>
  </si>
  <si>
    <t>FACTOR DE CALIDAD
30 PTOS</t>
  </si>
  <si>
    <t>APOYO A INDUSTRIA NACIONAL 
20 PTOS</t>
  </si>
  <si>
    <t>EMPRENDIMIENTO Y EMPRESAS DE MUJERES
0,25 PTOS</t>
  </si>
  <si>
    <t>OFERTA ECONÓMICA 
49.75 PTOS
TRM 0,57 MEDIA ARITMÉTICA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</si>
</sst>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_);[Red]\(&quot;$&quot;\ #,##0\)"/>
    <numFmt numFmtId="165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 Narrow"/>
      <family val="2"/>
    </font>
    <font>
      <b/>
      <sz val="18"/>
      <name val="Arial Narrow"/>
      <family val="2"/>
    </font>
    <font>
      <b/>
      <sz val="8"/>
      <name val="Arial Narrow"/>
      <family val="2"/>
    </font>
    <font>
      <sz val="12"/>
      <name val="Arial Narrow"/>
      <family val="2"/>
    </font>
    <font>
      <sz val="8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6"/>
      <name val="Arial Narrow"/>
      <family val="2"/>
    </font>
    <font>
      <b/>
      <sz val="12"/>
      <color rgb="FF000000"/>
      <name val="Arial"/>
      <family val="2"/>
    </font>
    <font>
      <sz val="12"/>
      <color theme="1"/>
      <name val="Arial Narrow"/>
      <family val="2"/>
    </font>
    <font>
      <sz val="10.5"/>
      <name val="Arial Narrow"/>
      <family val="2"/>
    </font>
    <font>
      <b/>
      <sz val="10.5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/>
    <xf numFmtId="0" fontId="3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2" fillId="3" borderId="0" xfId="0" applyFont="1" applyFill="1"/>
    <xf numFmtId="0" fontId="6" fillId="0" borderId="1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/>
    </xf>
    <xf numFmtId="37" fontId="6" fillId="0" borderId="7" xfId="1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4" fontId="0" fillId="0" borderId="0" xfId="2" applyFont="1"/>
    <xf numFmtId="37" fontId="6" fillId="0" borderId="22" xfId="1" applyNumberFormat="1" applyFont="1" applyFill="1" applyBorder="1" applyAlignment="1">
      <alignment horizontal="center" vertical="center" wrapText="1"/>
    </xf>
    <xf numFmtId="37" fontId="6" fillId="0" borderId="21" xfId="1" applyNumberFormat="1" applyFont="1" applyFill="1" applyBorder="1" applyAlignment="1">
      <alignment horizontal="center" vertical="center" wrapText="1"/>
    </xf>
    <xf numFmtId="0" fontId="0" fillId="0" borderId="0" xfId="0" quotePrefix="1" applyAlignment="1">
      <alignment wrapText="1"/>
    </xf>
    <xf numFmtId="0" fontId="8" fillId="0" borderId="34" xfId="0" applyFont="1" applyBorder="1" applyAlignment="1">
      <alignment horizontal="center" vertical="center" wrapText="1"/>
    </xf>
    <xf numFmtId="165" fontId="11" fillId="0" borderId="1" xfId="1" applyFont="1" applyBorder="1" applyAlignment="1">
      <alignment horizontal="center" vertical="center"/>
    </xf>
    <xf numFmtId="39" fontId="6" fillId="0" borderId="22" xfId="1" applyNumberFormat="1" applyFont="1" applyFill="1" applyBorder="1" applyAlignment="1">
      <alignment horizontal="center" vertical="center" wrapText="1"/>
    </xf>
    <xf numFmtId="39" fontId="6" fillId="0" borderId="21" xfId="1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/>
    </xf>
    <xf numFmtId="164" fontId="11" fillId="0" borderId="25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28" xfId="0" applyNumberFormat="1" applyFont="1" applyBorder="1" applyAlignment="1">
      <alignment horizontal="center" vertical="center"/>
    </xf>
    <xf numFmtId="164" fontId="11" fillId="0" borderId="29" xfId="0" applyNumberFormat="1" applyFont="1" applyBorder="1" applyAlignment="1">
      <alignment horizontal="center" vertical="center"/>
    </xf>
    <xf numFmtId="39" fontId="6" fillId="0" borderId="30" xfId="1" applyNumberFormat="1" applyFont="1" applyFill="1" applyBorder="1" applyAlignment="1">
      <alignment horizontal="center" vertical="center" wrapText="1"/>
    </xf>
    <xf numFmtId="39" fontId="6" fillId="0" borderId="35" xfId="1" applyNumberFormat="1" applyFont="1" applyFill="1" applyBorder="1" applyAlignment="1">
      <alignment horizontal="center" vertical="center" wrapText="1"/>
    </xf>
    <xf numFmtId="39" fontId="6" fillId="0" borderId="31" xfId="1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37" fontId="6" fillId="0" borderId="5" xfId="1" applyNumberFormat="1" applyFont="1" applyFill="1" applyBorder="1" applyAlignment="1">
      <alignment horizontal="center" vertical="center" wrapText="1"/>
    </xf>
    <xf numFmtId="37" fontId="6" fillId="0" borderId="1" xfId="1" applyNumberFormat="1" applyFont="1" applyFill="1" applyBorder="1" applyAlignment="1">
      <alignment horizontal="center" vertical="center" wrapText="1"/>
    </xf>
    <xf numFmtId="37" fontId="6" fillId="0" borderId="7" xfId="1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00FF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503465</xdr:colOff>
      <xdr:row>6</xdr:row>
      <xdr:rowOff>27214</xdr:rowOff>
    </xdr:from>
    <xdr:to>
      <xdr:col>6</xdr:col>
      <xdr:colOff>1341132</xdr:colOff>
      <xdr:row>6</xdr:row>
      <xdr:rowOff>541500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73786" y="2340428"/>
          <a:ext cx="4266667" cy="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5"/>
  <sheetViews>
    <sheetView tabSelected="1" view="pageBreakPreview" topLeftCell="A7" zoomScale="70" zoomScaleNormal="70" zoomScaleSheetLayoutView="70" zoomScalePageLayoutView="70" workbookViewId="0">
      <selection activeCell="M11" sqref="M11"/>
    </sheetView>
  </sheetViews>
  <sheetFormatPr baseColWidth="10" defaultColWidth="27.6640625" defaultRowHeight="13.8" x14ac:dyDescent="0.25"/>
  <cols>
    <col min="1" max="1" width="4.109375" style="4" customWidth="1"/>
    <col min="2" max="2" width="22.33203125" style="1" customWidth="1"/>
    <col min="3" max="3" width="37.6640625" style="1" customWidth="1"/>
    <col min="4" max="4" width="47.88671875" style="1" customWidth="1"/>
    <col min="5" max="5" width="26" style="1" customWidth="1"/>
    <col min="6" max="6" width="25.44140625" style="1" customWidth="1"/>
    <col min="7" max="9" width="24.6640625" style="1" customWidth="1"/>
    <col min="10" max="10" width="29.6640625" style="3" customWidth="1"/>
    <col min="11" max="14" width="29.6640625" style="1" customWidth="1"/>
    <col min="15" max="15" width="95.33203125" style="1" customWidth="1"/>
    <col min="16" max="16" width="31.33203125" style="1" bestFit="1" customWidth="1"/>
    <col min="17" max="17" width="36.88671875" style="1" customWidth="1"/>
    <col min="18" max="18" width="66.44140625" style="4" customWidth="1"/>
    <col min="19" max="16384" width="27.6640625" style="1"/>
  </cols>
  <sheetData>
    <row r="1" spans="1:17" s="4" customFormat="1" ht="14.4" thickBot="1" x14ac:dyDescent="0.3">
      <c r="J1" s="6"/>
    </row>
    <row r="2" spans="1:17" ht="29.25" customHeight="1" thickBot="1" x14ac:dyDescent="0.35">
      <c r="B2" s="33" t="s">
        <v>22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/>
      <c r="Q2" s="36"/>
    </row>
    <row r="3" spans="1:17" ht="46.5" customHeight="1" thickBot="1" x14ac:dyDescent="0.35">
      <c r="B3" s="37" t="s">
        <v>23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  <c r="Q3" s="40"/>
    </row>
    <row r="4" spans="1:17" ht="24" customHeight="1" thickBot="1" x14ac:dyDescent="0.35">
      <c r="B4" s="64" t="s">
        <v>1</v>
      </c>
      <c r="C4" s="51"/>
      <c r="D4" s="11" t="s">
        <v>3</v>
      </c>
      <c r="E4" s="51" t="s">
        <v>9</v>
      </c>
      <c r="F4" s="51"/>
      <c r="G4" s="51"/>
      <c r="H4" s="52" t="s">
        <v>17</v>
      </c>
      <c r="I4" s="53"/>
      <c r="J4" s="53"/>
      <c r="K4" s="54"/>
      <c r="L4" s="11"/>
      <c r="M4" s="51"/>
      <c r="N4" s="51"/>
      <c r="O4" s="51"/>
      <c r="P4" s="8"/>
      <c r="Q4" s="7"/>
    </row>
    <row r="5" spans="1:17" ht="33" customHeight="1" x14ac:dyDescent="0.3">
      <c r="B5" s="65" t="s">
        <v>20</v>
      </c>
      <c r="C5" s="66"/>
      <c r="D5" s="48" t="s">
        <v>21</v>
      </c>
      <c r="E5" s="48"/>
      <c r="F5" s="48"/>
      <c r="G5" s="48"/>
      <c r="H5" s="55">
        <v>190251667</v>
      </c>
      <c r="I5" s="56"/>
      <c r="J5" s="56"/>
      <c r="K5" s="57"/>
      <c r="L5" s="9"/>
      <c r="M5" s="71"/>
      <c r="N5" s="71"/>
      <c r="O5" s="71"/>
      <c r="P5" s="19">
        <f>+H7*0.75</f>
        <v>81.494284527144529</v>
      </c>
      <c r="Q5" s="14" t="s">
        <v>18</v>
      </c>
    </row>
    <row r="6" spans="1:17" ht="33" customHeight="1" x14ac:dyDescent="0.3">
      <c r="B6" s="67"/>
      <c r="C6" s="68"/>
      <c r="D6" s="49"/>
      <c r="E6" s="49"/>
      <c r="F6" s="49"/>
      <c r="G6" s="49"/>
      <c r="H6" s="58"/>
      <c r="I6" s="59"/>
      <c r="J6" s="59"/>
      <c r="K6" s="60"/>
      <c r="L6" s="18"/>
      <c r="M6" s="72"/>
      <c r="N6" s="72"/>
      <c r="O6" s="72"/>
      <c r="P6" s="19">
        <f>+H7*1.2</f>
        <v>130.39085524343125</v>
      </c>
      <c r="Q6" s="14" t="s">
        <v>18</v>
      </c>
    </row>
    <row r="7" spans="1:17" ht="153" customHeight="1" thickBot="1" x14ac:dyDescent="0.35">
      <c r="B7" s="69"/>
      <c r="C7" s="70"/>
      <c r="D7" s="50"/>
      <c r="E7" s="50"/>
      <c r="F7" s="50"/>
      <c r="G7" s="50"/>
      <c r="H7" s="61">
        <f>+H5/1750905</f>
        <v>108.65904603619271</v>
      </c>
      <c r="I7" s="62"/>
      <c r="J7" s="63"/>
      <c r="K7" s="10" t="s">
        <v>4</v>
      </c>
      <c r="L7" s="10"/>
      <c r="M7" s="73"/>
      <c r="N7" s="73"/>
      <c r="O7" s="73"/>
      <c r="P7" s="20">
        <f>+H7*1.5</f>
        <v>162.98856905428906</v>
      </c>
      <c r="Q7" s="15" t="s">
        <v>18</v>
      </c>
    </row>
    <row r="8" spans="1:17" ht="15.75" customHeight="1" x14ac:dyDescent="0.3">
      <c r="B8" s="45" t="s">
        <v>2</v>
      </c>
      <c r="C8" s="43" t="s">
        <v>0</v>
      </c>
      <c r="D8" s="41" t="s">
        <v>5</v>
      </c>
      <c r="E8" s="30" t="s">
        <v>6</v>
      </c>
      <c r="F8" s="31"/>
      <c r="G8" s="31"/>
      <c r="H8" s="32"/>
      <c r="I8" s="17"/>
      <c r="J8" s="47" t="s">
        <v>7</v>
      </c>
      <c r="K8" s="47"/>
      <c r="L8" s="47"/>
      <c r="M8" s="12"/>
      <c r="N8" s="12"/>
      <c r="O8" s="26" t="s">
        <v>8</v>
      </c>
      <c r="P8" s="28" t="s">
        <v>11</v>
      </c>
      <c r="Q8" s="28" t="s">
        <v>10</v>
      </c>
    </row>
    <row r="9" spans="1:17" s="2" customFormat="1" ht="94.5" customHeight="1" x14ac:dyDescent="0.3">
      <c r="A9" s="5"/>
      <c r="B9" s="46"/>
      <c r="C9" s="44"/>
      <c r="D9" s="42"/>
      <c r="E9" s="21" t="s">
        <v>14</v>
      </c>
      <c r="F9" s="21" t="s">
        <v>13</v>
      </c>
      <c r="G9" s="21" t="s">
        <v>12</v>
      </c>
      <c r="H9" s="21" t="s">
        <v>15</v>
      </c>
      <c r="I9" s="21" t="s">
        <v>30</v>
      </c>
      <c r="J9" s="21" t="s">
        <v>27</v>
      </c>
      <c r="K9" s="21" t="s">
        <v>28</v>
      </c>
      <c r="L9" s="21" t="s">
        <v>29</v>
      </c>
      <c r="M9" s="21" t="s">
        <v>16</v>
      </c>
      <c r="N9" s="27"/>
      <c r="O9" s="29"/>
      <c r="P9" s="29"/>
      <c r="Q9" s="5"/>
    </row>
    <row r="10" spans="1:17" s="4" customFormat="1" ht="254.4" customHeight="1" x14ac:dyDescent="0.3">
      <c r="B10" s="22">
        <v>1</v>
      </c>
      <c r="C10" s="22" t="s">
        <v>24</v>
      </c>
      <c r="D10" s="22" t="s">
        <v>25</v>
      </c>
      <c r="E10" s="22" t="s">
        <v>26</v>
      </c>
      <c r="F10" s="22" t="s">
        <v>26</v>
      </c>
      <c r="G10" s="22" t="s">
        <v>26</v>
      </c>
      <c r="H10" s="22" t="s">
        <v>26</v>
      </c>
      <c r="I10" s="24">
        <v>49.75</v>
      </c>
      <c r="J10" s="22">
        <v>30</v>
      </c>
      <c r="K10" s="22">
        <v>20</v>
      </c>
      <c r="L10" s="22">
        <v>0</v>
      </c>
      <c r="M10" s="22">
        <f>+I10+J10+K10+L10</f>
        <v>99.75</v>
      </c>
      <c r="N10" s="23"/>
      <c r="O10" s="22"/>
      <c r="P10" s="25"/>
    </row>
    <row r="11" spans="1:17" s="4" customFormat="1" ht="305.10000000000002" customHeight="1" x14ac:dyDescent="0.3"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3"/>
      <c r="O11" s="22"/>
      <c r="P11" s="25"/>
    </row>
    <row r="12" spans="1:17" s="4" customFormat="1" ht="219.6" customHeight="1" x14ac:dyDescent="0.3"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3"/>
      <c r="O12" s="22"/>
      <c r="P12" s="23"/>
    </row>
    <row r="13" spans="1:17" s="4" customFormat="1" x14ac:dyDescent="0.3"/>
    <row r="14" spans="1:17" s="4" customFormat="1" x14ac:dyDescent="0.3"/>
    <row r="15" spans="1:17" s="4" customFormat="1" x14ac:dyDescent="0.3"/>
    <row r="16" spans="1:17" s="4" customFormat="1" x14ac:dyDescent="0.3"/>
    <row r="17" spans="10:10" s="4" customFormat="1" x14ac:dyDescent="0.3"/>
    <row r="18" spans="10:10" s="4" customFormat="1" x14ac:dyDescent="0.3"/>
    <row r="19" spans="10:10" s="4" customFormat="1" x14ac:dyDescent="0.3"/>
    <row r="20" spans="10:10" s="4" customFormat="1" x14ac:dyDescent="0.3"/>
    <row r="21" spans="10:10" s="4" customFormat="1" x14ac:dyDescent="0.3"/>
    <row r="22" spans="10:10" s="4" customFormat="1" x14ac:dyDescent="0.3"/>
    <row r="23" spans="10:10" s="4" customFormat="1" x14ac:dyDescent="0.3"/>
    <row r="24" spans="10:10" s="4" customFormat="1" x14ac:dyDescent="0.3"/>
    <row r="25" spans="10:10" s="4" customFormat="1" x14ac:dyDescent="0.3"/>
    <row r="26" spans="10:10" s="4" customFormat="1" x14ac:dyDescent="0.3"/>
    <row r="27" spans="10:10" x14ac:dyDescent="0.3">
      <c r="J27" s="1"/>
    </row>
    <row r="28" spans="10:10" x14ac:dyDescent="0.3">
      <c r="J28" s="1"/>
    </row>
    <row r="29" spans="10:10" x14ac:dyDescent="0.3">
      <c r="J29" s="1"/>
    </row>
    <row r="30" spans="10:10" x14ac:dyDescent="0.3">
      <c r="J30" s="1"/>
    </row>
    <row r="31" spans="10:10" x14ac:dyDescent="0.3">
      <c r="J31" s="1"/>
    </row>
    <row r="32" spans="10:10" x14ac:dyDescent="0.3">
      <c r="J32" s="1"/>
    </row>
    <row r="33" spans="10:10" x14ac:dyDescent="0.3">
      <c r="J33" s="1"/>
    </row>
    <row r="34" spans="10:10" x14ac:dyDescent="0.3">
      <c r="J34" s="1"/>
    </row>
    <row r="35" spans="10:10" x14ac:dyDescent="0.3">
      <c r="J35" s="1"/>
    </row>
    <row r="36" spans="10:10" x14ac:dyDescent="0.3">
      <c r="J36" s="1"/>
    </row>
    <row r="37" spans="10:10" x14ac:dyDescent="0.3">
      <c r="J37" s="1"/>
    </row>
    <row r="38" spans="10:10" x14ac:dyDescent="0.3">
      <c r="J38" s="1"/>
    </row>
    <row r="39" spans="10:10" x14ac:dyDescent="0.3">
      <c r="J39" s="1"/>
    </row>
    <row r="40" spans="10:10" x14ac:dyDescent="0.3">
      <c r="J40" s="1"/>
    </row>
    <row r="41" spans="10:10" x14ac:dyDescent="0.3">
      <c r="J41" s="1"/>
    </row>
    <row r="42" spans="10:10" x14ac:dyDescent="0.3">
      <c r="J42" s="1"/>
    </row>
    <row r="43" spans="10:10" x14ac:dyDescent="0.3">
      <c r="J43" s="1"/>
    </row>
    <row r="44" spans="10:10" x14ac:dyDescent="0.3">
      <c r="J44" s="1"/>
    </row>
    <row r="45" spans="10:10" x14ac:dyDescent="0.3">
      <c r="J45" s="1"/>
    </row>
    <row r="46" spans="10:10" x14ac:dyDescent="0.3">
      <c r="J46" s="1"/>
    </row>
    <row r="47" spans="10:10" x14ac:dyDescent="0.3">
      <c r="J47" s="1"/>
    </row>
    <row r="48" spans="10:10" x14ac:dyDescent="0.3">
      <c r="J48" s="1"/>
    </row>
    <row r="49" spans="10:10" x14ac:dyDescent="0.3">
      <c r="J49" s="1"/>
    </row>
    <row r="50" spans="10:10" x14ac:dyDescent="0.3">
      <c r="J50" s="1"/>
    </row>
    <row r="51" spans="10:10" x14ac:dyDescent="0.3">
      <c r="J51" s="1"/>
    </row>
    <row r="52" spans="10:10" x14ac:dyDescent="0.3">
      <c r="J52" s="1"/>
    </row>
    <row r="53" spans="10:10" x14ac:dyDescent="0.3">
      <c r="J53" s="1"/>
    </row>
    <row r="54" spans="10:10" x14ac:dyDescent="0.3">
      <c r="J54" s="1"/>
    </row>
    <row r="55" spans="10:10" x14ac:dyDescent="0.3">
      <c r="J55" s="1"/>
    </row>
    <row r="56" spans="10:10" x14ac:dyDescent="0.3">
      <c r="J56" s="1"/>
    </row>
    <row r="57" spans="10:10" x14ac:dyDescent="0.3">
      <c r="J57" s="1"/>
    </row>
    <row r="58" spans="10:10" x14ac:dyDescent="0.3">
      <c r="J58" s="1"/>
    </row>
    <row r="59" spans="10:10" x14ac:dyDescent="0.3">
      <c r="J59" s="1"/>
    </row>
    <row r="60" spans="10:10" x14ac:dyDescent="0.3">
      <c r="J60" s="1"/>
    </row>
    <row r="61" spans="10:10" x14ac:dyDescent="0.3">
      <c r="J61" s="1"/>
    </row>
    <row r="62" spans="10:10" x14ac:dyDescent="0.3">
      <c r="J62" s="1"/>
    </row>
    <row r="63" spans="10:10" x14ac:dyDescent="0.3">
      <c r="J63" s="1"/>
    </row>
    <row r="64" spans="10:10" x14ac:dyDescent="0.3">
      <c r="J64" s="1"/>
    </row>
    <row r="65" spans="10:10" x14ac:dyDescent="0.3">
      <c r="J65" s="1"/>
    </row>
    <row r="66" spans="10:10" x14ac:dyDescent="0.3">
      <c r="J66" s="1"/>
    </row>
    <row r="67" spans="10:10" x14ac:dyDescent="0.3">
      <c r="J67" s="1"/>
    </row>
    <row r="68" spans="10:10" x14ac:dyDescent="0.3">
      <c r="J68" s="1"/>
    </row>
    <row r="69" spans="10:10" x14ac:dyDescent="0.3">
      <c r="J69" s="1"/>
    </row>
    <row r="70" spans="10:10" x14ac:dyDescent="0.3">
      <c r="J70" s="1"/>
    </row>
    <row r="71" spans="10:10" x14ac:dyDescent="0.3">
      <c r="J71" s="1"/>
    </row>
    <row r="72" spans="10:10" x14ac:dyDescent="0.3">
      <c r="J72" s="1"/>
    </row>
    <row r="73" spans="10:10" x14ac:dyDescent="0.3">
      <c r="J73" s="1"/>
    </row>
    <row r="74" spans="10:10" x14ac:dyDescent="0.3">
      <c r="J74" s="1"/>
    </row>
    <row r="75" spans="10:10" x14ac:dyDescent="0.3">
      <c r="J75" s="1"/>
    </row>
  </sheetData>
  <mergeCells count="17">
    <mergeCell ref="E4:G4"/>
    <mergeCell ref="E8:H8"/>
    <mergeCell ref="B2:Q2"/>
    <mergeCell ref="B3:Q3"/>
    <mergeCell ref="D8:D9"/>
    <mergeCell ref="C8:C9"/>
    <mergeCell ref="B8:B9"/>
    <mergeCell ref="J8:L8"/>
    <mergeCell ref="E5:G7"/>
    <mergeCell ref="M4:O4"/>
    <mergeCell ref="D5:D7"/>
    <mergeCell ref="H4:K4"/>
    <mergeCell ref="H5:K6"/>
    <mergeCell ref="H7:J7"/>
    <mergeCell ref="B4:C4"/>
    <mergeCell ref="B5:C7"/>
    <mergeCell ref="M5:O7"/>
  </mergeCells>
  <phoneticPr fontId="7" type="noConversion"/>
  <printOptions horizontalCentered="1" verticalCentered="1"/>
  <pageMargins left="0.19685039370078741" right="0.19685039370078741" top="0.19685039370078741" bottom="0.19685039370078741" header="0.31496062992125984" footer="0.31496062992125984"/>
  <pageSetup scale="2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5"/>
  <sheetViews>
    <sheetView workbookViewId="0">
      <selection activeCell="E28" sqref="E28"/>
    </sheetView>
  </sheetViews>
  <sheetFormatPr baseColWidth="10" defaultRowHeight="14.4" x14ac:dyDescent="0.3"/>
  <cols>
    <col min="2" max="2" width="18.44140625" customWidth="1"/>
    <col min="5" max="5" width="18.33203125" bestFit="1" customWidth="1"/>
    <col min="6" max="6" width="18.33203125" customWidth="1"/>
    <col min="7" max="7" width="22.88671875" customWidth="1"/>
    <col min="8" max="8" width="20.109375" bestFit="1" customWidth="1"/>
    <col min="9" max="9" width="26.44140625" customWidth="1"/>
    <col min="10" max="10" width="18.33203125" bestFit="1" customWidth="1"/>
    <col min="11" max="11" width="0" hidden="1" customWidth="1"/>
  </cols>
  <sheetData>
    <row r="2" spans="2:11" x14ac:dyDescent="0.3">
      <c r="B2" s="13"/>
    </row>
    <row r="5" spans="2:11" ht="409.6" hidden="1" x14ac:dyDescent="0.3">
      <c r="K5" s="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Revisión Técnica </vt:lpstr>
      <vt:lpstr>Hoja2</vt:lpstr>
      <vt:lpstr>Hoja1</vt:lpstr>
      <vt:lpstr>'Revisión Técnica '!Área_de_impresión</vt:lpstr>
      <vt:lpstr>'Revisión Técnica 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Maria Salazar Velasquez</dc:creator>
  <cp:lastModifiedBy>Planeacion</cp:lastModifiedBy>
  <cp:lastPrinted>2019-07-23T19:50:53Z</cp:lastPrinted>
  <dcterms:created xsi:type="dcterms:W3CDTF">2015-09-16T21:17:23Z</dcterms:created>
  <dcterms:modified xsi:type="dcterms:W3CDTF">2026-06-02T18:17:53Z</dcterms:modified>
</cp:coreProperties>
</file>