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aescobarp_sena_edu_co/Documents/Escritorio/COMPRAS/KITS ANTIDERRAM/"/>
    </mc:Choice>
  </mc:AlternateContent>
  <xr:revisionPtr revIDLastSave="4" documentId="8_{C7072A03-3179-4E7A-98AC-AD1141E68110}" xr6:coauthVersionLast="47" xr6:coauthVersionMax="47" xr10:uidLastSave="{EE4677AB-B06E-4B3B-9ADE-CDDA3B8F6039}"/>
  <bookViews>
    <workbookView xWindow="-120" yWindow="-120" windowWidth="29040" windowHeight="15720" xr2:uid="{4F51D272-BB09-4F84-8F8A-519F3D65ECFA}"/>
  </bookViews>
  <sheets>
    <sheet name="KITS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K7" i="1" s="1"/>
  <c r="J8" i="1"/>
  <c r="K8" i="1" s="1"/>
  <c r="J9" i="1" l="1"/>
  <c r="K9" i="1"/>
</calcChain>
</file>

<file path=xl/sharedStrings.xml><?xml version="1.0" encoding="utf-8"?>
<sst xmlns="http://schemas.openxmlformats.org/spreadsheetml/2006/main" count="27" uniqueCount="27">
  <si>
    <t xml:space="preserve">TOTAL: </t>
  </si>
  <si>
    <t>KIT CONTROL DE DERRAMES DE QUÍMICOS – CAPACIDAD 10 GALONES</t>
  </si>
  <si>
    <t>KIT CONTROL DE DERRAMES DE HIDROCARBUROS – CAPACIDAD 20 GALONES</t>
  </si>
  <si>
    <t>IMPOSEG INDUSTRIAL SA</t>
  </si>
  <si>
    <t>Provesi</t>
  </si>
  <si>
    <t>PRECIO TOTAL</t>
  </si>
  <si>
    <t>Promedio</t>
  </si>
  <si>
    <t>Cotización 4</t>
  </si>
  <si>
    <t>Cotización 3
SEGAMCOL</t>
  </si>
  <si>
    <t>Cotización 2
AGROFARBEF</t>
  </si>
  <si>
    <t>Cotización 1</t>
  </si>
  <si>
    <t>CANTIDAD</t>
  </si>
  <si>
    <t>DESCRIPCIÓN</t>
  </si>
  <si>
    <t>ÍTEM</t>
  </si>
  <si>
    <t>Consultoria</t>
  </si>
  <si>
    <t>Grupo</t>
  </si>
  <si>
    <t>Contratar la revisión Energética para el CSCLI</t>
  </si>
  <si>
    <t>Ficha o poryecto</t>
  </si>
  <si>
    <t>Coordinación de grupo de apoyo administrativo mixto</t>
  </si>
  <si>
    <t>Dependencia</t>
  </si>
  <si>
    <t>30 de abril de 2026</t>
  </si>
  <si>
    <t>Fecha</t>
  </si>
  <si>
    <t xml:space="preserve"> Dinamizadora Ambiental y Energético del CSCLI</t>
  </si>
  <si>
    <t>Cargo</t>
  </si>
  <si>
    <t>Angie Daniela Escobar Portilla</t>
  </si>
  <si>
    <t>Solicitante</t>
  </si>
  <si>
    <t xml:space="preserve">CUADRO COMPARATIVO DE ANALISIS DE ESTUDIO DE MERCADO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</si>
</sst>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276225</xdr:colOff>
      <xdr:row>0</xdr:row>
      <xdr:rowOff>95249</xdr:rowOff>
    </xdr:from>
    <xdr:ext cx="457878" cy="447675"/>
    <xdr:pic>
      <xdr:nvPicPr>
        <xdr:cNvPr id="2" name="Imagen 1">
          <a:extLst>
            <a:ext uri="{FF2B5EF4-FFF2-40B4-BE49-F238E27FC236}">
              <a16:creationId xmlns:a16="http://schemas.microsoft.com/office/drawing/2014/main" id="{59D44533-524E-4B90-A3BB-5769D4D1A8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5425" y="95249"/>
          <a:ext cx="457878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E39BB-EDF0-4EF6-93CC-46D83458847F}">
  <dimension ref="C1:L11"/>
  <sheetViews>
    <sheetView tabSelected="1" topLeftCell="B1" workbookViewId="0">
      <selection activeCell="I8" sqref="I8"/>
    </sheetView>
  </sheetViews>
  <sheetFormatPr baseColWidth="10" defaultColWidth="9.140625" defaultRowHeight="15" x14ac:dyDescent="0.25"/>
  <cols>
    <col min="3" max="3" width="15.140625" customWidth="1"/>
    <col min="4" max="4" width="30.28515625" customWidth="1"/>
    <col min="5" max="5" width="14.140625" customWidth="1"/>
    <col min="6" max="6" width="16.42578125" bestFit="1" customWidth="1"/>
    <col min="7" max="7" width="17" customWidth="1"/>
    <col min="8" max="8" width="14.5703125" bestFit="1" customWidth="1"/>
    <col min="9" max="9" width="20" bestFit="1" customWidth="1"/>
    <col min="10" max="10" width="14.5703125" bestFit="1" customWidth="1"/>
    <col min="11" max="11" width="15.42578125" bestFit="1" customWidth="1"/>
    <col min="12" max="12" width="13.140625" bestFit="1" customWidth="1"/>
  </cols>
  <sheetData>
    <row r="1" spans="3:12" ht="24.75" customHeight="1" x14ac:dyDescent="0.25">
      <c r="C1" s="33" t="s">
        <v>26</v>
      </c>
      <c r="D1" s="32"/>
      <c r="E1" s="32"/>
      <c r="F1" s="32"/>
      <c r="G1" s="32"/>
      <c r="H1" s="32"/>
      <c r="I1" s="32"/>
      <c r="J1" s="32"/>
      <c r="K1" s="31"/>
    </row>
    <row r="2" spans="3:12" ht="28.5" customHeight="1" thickBot="1" x14ac:dyDescent="0.3">
      <c r="C2" s="30"/>
      <c r="D2" s="29"/>
      <c r="E2" s="29"/>
      <c r="F2" s="29"/>
      <c r="G2" s="29"/>
      <c r="H2" s="29"/>
      <c r="I2" s="29"/>
      <c r="J2" s="29"/>
      <c r="K2" s="28"/>
    </row>
    <row r="3" spans="3:12" ht="36" customHeight="1" x14ac:dyDescent="0.25">
      <c r="C3" s="27" t="s">
        <v>25</v>
      </c>
      <c r="D3" s="26" t="s">
        <v>24</v>
      </c>
      <c r="E3" s="26"/>
      <c r="F3" s="24" t="s">
        <v>23</v>
      </c>
      <c r="G3" s="25" t="s">
        <v>22</v>
      </c>
      <c r="H3" s="25"/>
      <c r="I3" s="24" t="s">
        <v>21</v>
      </c>
      <c r="J3" s="23" t="s">
        <v>20</v>
      </c>
      <c r="K3" s="22"/>
    </row>
    <row r="4" spans="3:12" ht="36.75" customHeight="1" thickBot="1" x14ac:dyDescent="0.3">
      <c r="C4" s="21" t="s">
        <v>19</v>
      </c>
      <c r="D4" s="20" t="s">
        <v>18</v>
      </c>
      <c r="E4" s="19"/>
      <c r="F4" s="17" t="s">
        <v>17</v>
      </c>
      <c r="G4" s="18" t="s">
        <v>16</v>
      </c>
      <c r="H4" s="18"/>
      <c r="I4" s="17" t="s">
        <v>15</v>
      </c>
      <c r="J4" s="16" t="s">
        <v>14</v>
      </c>
      <c r="K4" s="15"/>
    </row>
    <row r="5" spans="3:12" x14ac:dyDescent="0.25">
      <c r="C5" s="12" t="s">
        <v>13</v>
      </c>
      <c r="D5" s="12" t="s">
        <v>12</v>
      </c>
      <c r="E5" s="12" t="s">
        <v>11</v>
      </c>
      <c r="F5" s="14" t="s">
        <v>10</v>
      </c>
      <c r="G5" s="12" t="s">
        <v>9</v>
      </c>
      <c r="H5" s="12" t="s">
        <v>8</v>
      </c>
      <c r="I5" s="13" t="s">
        <v>7</v>
      </c>
      <c r="J5" s="12" t="s">
        <v>6</v>
      </c>
      <c r="K5" s="12" t="s">
        <v>5</v>
      </c>
    </row>
    <row r="6" spans="3:12" ht="30.75" thickBot="1" x14ac:dyDescent="0.3">
      <c r="C6" s="10"/>
      <c r="D6" s="10"/>
      <c r="E6" s="10"/>
      <c r="F6" s="8" t="s">
        <v>4</v>
      </c>
      <c r="G6" s="10"/>
      <c r="H6" s="10"/>
      <c r="I6" s="11" t="s">
        <v>3</v>
      </c>
      <c r="J6" s="10"/>
      <c r="K6" s="10"/>
    </row>
    <row r="7" spans="3:12" ht="45.75" thickBot="1" x14ac:dyDescent="0.3">
      <c r="C7" s="9">
        <v>1</v>
      </c>
      <c r="D7" s="8" t="s">
        <v>2</v>
      </c>
      <c r="E7" s="7">
        <v>4</v>
      </c>
      <c r="F7" s="2">
        <v>280000</v>
      </c>
      <c r="G7" s="2">
        <v>295000</v>
      </c>
      <c r="H7" s="2">
        <v>336416</v>
      </c>
      <c r="I7" s="2">
        <v>700000</v>
      </c>
      <c r="J7" s="2">
        <f>AVERAGE(F7:I7)</f>
        <v>402854</v>
      </c>
      <c r="K7" s="2">
        <f>J7*E7</f>
        <v>1611416</v>
      </c>
      <c r="L7" s="6"/>
    </row>
    <row r="8" spans="3:12" ht="45.75" thickBot="1" x14ac:dyDescent="0.3">
      <c r="C8" s="9">
        <v>3</v>
      </c>
      <c r="D8" s="8" t="s">
        <v>1</v>
      </c>
      <c r="E8" s="7">
        <v>16</v>
      </c>
      <c r="F8" s="2">
        <v>219900</v>
      </c>
      <c r="G8" s="2">
        <v>295000</v>
      </c>
      <c r="H8" s="2">
        <v>176715</v>
      </c>
      <c r="I8" s="2">
        <v>1066300</v>
      </c>
      <c r="J8" s="2">
        <f>AVERAGE(F8:I8)</f>
        <v>439478.75</v>
      </c>
      <c r="K8" s="2">
        <f>J8*E8</f>
        <v>7031660</v>
      </c>
      <c r="L8" s="6"/>
    </row>
    <row r="9" spans="3:12" ht="15.75" thickBot="1" x14ac:dyDescent="0.3">
      <c r="C9" s="5" t="s">
        <v>0</v>
      </c>
      <c r="D9" s="4"/>
      <c r="E9" s="4"/>
      <c r="F9" s="4"/>
      <c r="G9" s="4"/>
      <c r="H9" s="4"/>
      <c r="I9" s="3"/>
      <c r="J9" s="2">
        <f>SUM(J7:J8)</f>
        <v>842332.75</v>
      </c>
      <c r="K9" s="2">
        <f>SUM(K7:K8)</f>
        <v>8643076</v>
      </c>
    </row>
    <row r="11" spans="3:12" x14ac:dyDescent="0.25">
      <c r="F11" s="1"/>
      <c r="G11" s="1"/>
      <c r="H11" s="1"/>
      <c r="I11" s="1"/>
      <c r="J11" s="1"/>
      <c r="K11" s="1"/>
    </row>
  </sheetData>
  <mergeCells count="13">
    <mergeCell ref="C9:I9"/>
    <mergeCell ref="C5:C6"/>
    <mergeCell ref="D5:D6"/>
    <mergeCell ref="E5:E6"/>
    <mergeCell ref="G5:G6"/>
    <mergeCell ref="H5:H6"/>
    <mergeCell ref="K5:K6"/>
    <mergeCell ref="C1:K2"/>
    <mergeCell ref="G3:H3"/>
    <mergeCell ref="G4:H4"/>
    <mergeCell ref="J3:K3"/>
    <mergeCell ref="J4:K4"/>
    <mergeCell ref="J5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KITS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Daniela Escobar Portilla</dc:creator>
  <cp:lastModifiedBy>Angie Daniela Escobar Portilla</cp:lastModifiedBy>
  <dcterms:created xsi:type="dcterms:W3CDTF">2026-04-30T15:03:56Z</dcterms:created>
  <dcterms:modified xsi:type="dcterms:W3CDTF">2026-04-30T15:06:07Z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2026-04-30T15:04:28Z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66f16831-cb28-4f1e-a829-1d4458ba612c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