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Maria Alejandra\Desktop\DIANA ARIZA\SOACHA\4. SOACHA\4. SOACHA\EPC ACUEDUCTO Y ALCANTARILLADO\"/>
    </mc:Choice>
  </mc:AlternateContent>
  <xr:revisionPtr revIDLastSave="0" documentId="8_{DA3D06F0-CB24-4283-9E09-5A00DB120E2B}" xr6:coauthVersionLast="47" xr6:coauthVersionMax="47" xr10:uidLastSave="{00000000-0000-0000-0000-000000000000}"/>
  <bookViews>
    <workbookView xWindow="-120" yWindow="-120" windowWidth="20730" windowHeight="11040" xr2:uid="{00000000-000D-0000-FFFF-FFFF00000000}"/>
  </bookViews>
  <sheets>
    <sheet name="MATRIZ DE RIESGOS PROCE CONTRAT" sheetId="1" r:id="rId1"/>
    <sheet name="Hoja2" sheetId="2" r:id="rId2"/>
    <sheet name="Hoja1" sheetId="3" r:id="rId3"/>
  </sheets>
  <definedNames>
    <definedName name="_xlnm.Print_Area" localSheetId="0">'MATRIZ DE RIESGOS PROCE CONTRAT'!$A$1:$R$83</definedName>
    <definedName name="Excel_BuiltIn_Print_Area"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4" i="1" l="1"/>
  <c r="M34" i="1"/>
  <c r="I34" i="1"/>
  <c r="N33" i="1"/>
  <c r="M33" i="1"/>
  <c r="I33" i="1"/>
  <c r="N32" i="1"/>
  <c r="M32" i="1"/>
  <c r="I32" i="1"/>
  <c r="N31" i="1"/>
  <c r="M31" i="1"/>
  <c r="I31" i="1"/>
  <c r="N30" i="1"/>
  <c r="M30" i="1"/>
  <c r="I30" i="1"/>
  <c r="Q27" i="1"/>
  <c r="O27" i="1"/>
  <c r="N27" i="1"/>
  <c r="M27" i="1"/>
  <c r="I27" i="1"/>
</calcChain>
</file>

<file path=xl/sharedStrings.xml><?xml version="1.0" encoding="utf-8"?>
<sst xmlns="http://schemas.openxmlformats.org/spreadsheetml/2006/main" count="371" uniqueCount="199">
  <si>
    <t>MATRIZ DE RIESGOS</t>
  </si>
  <si>
    <t>IDENTIFICACION Y COBERTURA DEL RIESGO</t>
  </si>
  <si>
    <t>1. CONTEXTO DEL PROCESO DE CONTRATACIÓN:</t>
  </si>
  <si>
    <t xml:space="preserve">LUGAR DE EJECUCIÓN DEL CONTRATO: </t>
  </si>
  <si>
    <t>SOACHA CUNDINAMARCA</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</si>
  <si>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</si>
  <si>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</si>
  <si>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</si>
  <si>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</si>
  <si>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</si>
  <si>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</si>
  <si>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</si>
  <si>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</si>
  <si>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</si>
  <si>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</si>
  <si>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</si>
  <si>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</si>
  <si>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</si>
  <si>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</si>
  <si>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</si>
  <si>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</si>
  <si>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</si>
  <si>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</si>
  <si>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</si>
  <si>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</si>
  <si>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</si>
  <si>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</si>
  <si>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</si>
  <si>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</si>
  <si>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</si>
  <si>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</si>
  <si>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</si>
  <si>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</si>
  <si>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</si>
  <si>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</si>
  <si>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</si>
  <si>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</si>
  <si>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</si>
  <si>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</si>
  <si>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</si>
  <si>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</si>
  <si>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</si>
  <si>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</si>
  <si>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</si>
  <si>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</si>
  <si>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</si>
  <si>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</si>
  <si>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</si>
  <si>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</si>
  <si>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</si>
  <si>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</si>
  <si>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</si>
  <si>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</si>
  <si>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</si>
  <si>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</si>
  <si>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</si>
  <si>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</si>
  <si>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</si>
  <si>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</si>
  <si>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</si>
  <si>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rPr>
        <b/>
        <sz val="10"/>
        <color rgb="FF000000"/>
        <rFont val="Arial"/>
        <family val="2"/>
      </rPr>
      <t xml:space="preserve">Descripción
</t>
    </r>
    <r>
      <rPr>
        <sz val="10"/>
        <color rgb="FF000000"/>
        <rFont val="Arial"/>
        <family val="2"/>
      </rPr>
      <t>(que Puede Pasar Y Como Puede Ocurrir)</t>
    </r>
  </si>
  <si>
    <t xml:space="preserve">Consecuencia De La Ocurrencia Del Riesgo </t>
  </si>
  <si>
    <t>Probabilidad</t>
  </si>
  <si>
    <r>
      <rPr>
        <b/>
        <sz val="10"/>
        <color rgb="FF000000"/>
        <rFont val="Arial"/>
        <family val="2"/>
      </rPr>
      <t>Impacto</t>
    </r>
    <r>
      <rPr>
        <sz val="10"/>
        <color rgb="FF000000"/>
        <rFont val="Arial"/>
        <family val="2"/>
      </rPr>
      <t xml:space="preserve"> </t>
    </r>
  </si>
  <si>
    <t>Valoración  del Riesgo (No.)</t>
  </si>
  <si>
    <t>Categoría</t>
  </si>
  <si>
    <t>¿a quien se le asigna?</t>
  </si>
  <si>
    <t>G</t>
  </si>
  <si>
    <t>I</t>
  </si>
  <si>
    <t>O</t>
  </si>
  <si>
    <t>Alto</t>
  </si>
  <si>
    <t>E</t>
  </si>
  <si>
    <t>Medio</t>
  </si>
  <si>
    <t>N</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</si>
  <si>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</si>
  <si>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</si>
  <si>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</si>
  <si>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</si>
  <si>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</si>
  <si>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</si>
  <si>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</si>
  <si>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</si>
  <si>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</si>
  <si>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</si>
  <si>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</si>
  <si>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</si>
  <si>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</si>
  <si>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</si>
  <si>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Bajo</t>
  </si>
  <si>
    <r>
      <t>NOTA:</t>
    </r>
    <r>
      <rPr>
        <sz val="10"/>
        <color rgb="FFFF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</si>
  <si>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medio</t>
  </si>
  <si>
    <t>Etapa contractual</t>
  </si>
  <si>
    <t>R</t>
  </si>
  <si>
    <t>F</t>
  </si>
  <si>
    <t>Semanal</t>
  </si>
  <si>
    <t>Contratista</t>
  </si>
  <si>
    <t>Entidad</t>
  </si>
  <si>
    <t>Entidad / Interventoría</t>
  </si>
  <si>
    <t>Contratista / Entidad</t>
  </si>
  <si>
    <t>Interferencias con redes existentes</t>
  </si>
  <si>
    <t>Suspensión inmediata de actividades, rediseños técnicos, posibles daños a servicios públicos existentes, incremento de costos y ampliación del plazo contractual.</t>
  </si>
  <si>
    <t>Suelos inestables o nivel freático alto</t>
  </si>
  <si>
    <t>Necesidad de soluciones constructivas adicionales, incremento del costo de obra, retrasos en el cronograma y posibles afectaciones a la estabilidad de estructuras cercanas.</t>
  </si>
  <si>
    <t>Lluvias intensas que inundan excavaciones</t>
  </si>
  <si>
    <t>Inundación de excavaciones, pérdida de materiales, reprocesos constructivos y afectación del cronograma de ejecución.</t>
  </si>
  <si>
    <t>SP</t>
  </si>
  <si>
    <t>Oposición comunitaria, protestas o bloqueos por inconformidad con las obras, afectaciones a la movilidad, interrupción temporal del servicio, daños a accesos prediales o falta de socialización previa.</t>
  </si>
  <si>
    <t>Suspensión parcial o total de los frentes de obra, retrasos en el cronograma contractual, incremento de costos indirectos por permanencia de personal y maquinaria, riesgos de alteración del orden público, posibles daños a equipos, deterioro de la imagen institucional y afectación de la confianza comunitaria en el proyecto.</t>
  </si>
  <si>
    <t>Retrasos en obtención de permisos, autorizaciones o coordinaciones interinstitucionales</t>
  </si>
  <si>
    <t>Imposibilidad de iniciar o continuar actividades, suspensión del contrato, ampliación del plazo y afectación de la programación del proyecto.</t>
  </si>
  <si>
    <t>P</t>
  </si>
  <si>
    <t>Accidentes laborales por incumplimiento de normas de seguridad y salud en el trabajo</t>
  </si>
  <si>
    <t>Suspensión de actividades, investigaciones administrativas, sanciones, responsabilidades civiles y afectación reputacional.</t>
  </si>
  <si>
    <t>€</t>
  </si>
  <si>
    <t>Variación significativa en los precios de materiales, insumos o transporte</t>
  </si>
  <si>
    <t>Afectación del equilibrio económico del contrato, disminución del margen operativo y riesgo de ralentización de la ejecución.</t>
  </si>
  <si>
    <t>Fallas en empalmes, conexiones o pruebas hidráulicas de las redes instaladas</t>
  </si>
  <si>
    <t>Reprocesos técnicos, interrupción del servicio, pérdidas de agua potable y posibles sanciones por incumplimiento de calidad.</t>
  </si>
  <si>
    <t>Manejo inadecuado de residuos, escombros o materiales excavados</t>
  </si>
  <si>
    <t>Sanciones ambientales, suspensión por autoridad competente y afectación al entorno urbano y ambiental.</t>
  </si>
  <si>
    <t>A</t>
  </si>
  <si>
    <t>Implementación deficiente del Plan de Manejo de Tránsito</t>
  </si>
  <si>
    <t>Congestión vehicular, incremento de accidentalidad, inconformidad ciudadana y sanciones por incumplimiento normativo.</t>
  </si>
  <si>
    <t>Contratista/ Entidad</t>
  </si>
  <si>
    <t>Demoras en pagos por trámites administrativos o financieros</t>
  </si>
  <si>
    <t>Disminución del flujo de caja del contratista, ralentización del ritmo de obra y posibles reclamaciones contractuales.</t>
  </si>
  <si>
    <t>Eventos de fuerza mayor como desastres naturales, emergencias o alteraciones del orden público</t>
  </si>
  <si>
    <t>Suspensión temporal del contrato, afectación de frentes de obra y necesidad de reprogramación de actividades.</t>
  </si>
  <si>
    <t>Falta de coordinación técnica entre contratista, interventoría y entidades de servicios públicos</t>
  </si>
  <si>
    <t>Retrasos en aprobaciones, reprocesos técnicos y riesgos de incumplimiento del cronograma.</t>
  </si>
  <si>
    <t>Interrupciones no programadas del servicio durante empalmes o pruebas</t>
  </si>
  <si>
    <t>Afectación a la continuidad del servicio público, quejas masivas de usuarios y afectación comunitaria.</t>
  </si>
  <si>
    <t>Daños a predios, andenes o infraestructura colindante durante las excavaciones</t>
  </si>
  <si>
    <t>Reclamaciones, litigios, suspensiones de obra y costos por reparaciones o indemnizaciones.</t>
  </si>
  <si>
    <t>C</t>
  </si>
  <si>
    <t>El proponente adjudicatario no suscribe el contrato dentro del plazo legal establecido</t>
  </si>
  <si>
    <t>Retraso en el inicio del proyecto, necesidad de hacer efectiva la garantía de seriedad de la oferta, afectación del cronograma del convenio y riesgo de pérdida de recursos.</t>
  </si>
  <si>
    <t>No constitución, constitución extemporánea o incorrecta de las garantías contractuales exigidas</t>
  </si>
  <si>
    <t>Imposibilidad de perfeccionamiento y ejecución del contrato, retraso en el inicio de las obras y afectación de la programación del proyecto.</t>
  </si>
  <si>
    <t>Incumplimiento de obligaciones contractuales que dé lugar a multas, sanciones o declaratoria de incumplimiento</t>
  </si>
  <si>
    <t>Paralización de las obras, afectación del servicio público, procesos sancionatorios y riesgos financieros y jurídicos para el proyecto.</t>
  </si>
  <si>
    <t>Localización previa de redes, apiques exploratorios y coordinación con empresas de servicios públicos.</t>
  </si>
  <si>
    <t>Verificación geotécnica en campo y aplicación de soluciones constructivas según especificaciones técnicas.</t>
  </si>
  <si>
    <t>Programación de actividades según condiciones climáticas y disposición de sistemas de bombeo y drenaje.</t>
  </si>
  <si>
    <t>Implementación del plan de gestión social y jornadas de socialización con la comunidad.</t>
  </si>
  <si>
    <t>Gestión anticipada de permisos y coordinación interinstitucional.</t>
  </si>
  <si>
    <t>Implementación del SG-SST, capacitación y uso obligatorio de EPP.</t>
  </si>
  <si>
    <t>Seguimiento a precios del mercado y control financiero del contrato.</t>
  </si>
  <si>
    <t>Pruebas hidráulicas, inspección técnica y verificación de conexiones.</t>
  </si>
  <si>
    <t>Contratista / Interventoría</t>
  </si>
  <si>
    <t>Actas técnicas y verificación en campo</t>
  </si>
  <si>
    <t>Acta de inicio</t>
  </si>
  <si>
    <t>Etapa precontractual</t>
  </si>
  <si>
    <t>Permanente</t>
  </si>
  <si>
    <t>Durante ejecución (hasta cierre frentes)</t>
  </si>
  <si>
    <t>Durante ejecución (hasta cierre excavaciones)</t>
  </si>
  <si>
    <t>Informes técnicos, ensayos y aprobación de interventoría</t>
  </si>
  <si>
    <t>Reportes diarios de obra y bitácora</t>
  </si>
  <si>
    <t>Durante la ejecución del contrato</t>
  </si>
  <si>
    <t>Actas de socialización, reportes PQRS, seguimiento territoria</t>
  </si>
  <si>
    <t>Mensual</t>
  </si>
  <si>
    <t>Checklist documental y reportes de avance</t>
  </si>
  <si>
    <t>Quincenal</t>
  </si>
  <si>
    <t>Inspecciones SST, reportes de incidentes, actas</t>
  </si>
  <si>
    <t>Informes financieros y comités de seguimiento</t>
  </si>
  <si>
    <t>Durante instalación de redes</t>
  </si>
  <si>
    <t>Antes de recibo final del tramo</t>
  </si>
  <si>
    <t>Protocolos de pruebas, actas de aceptación</t>
  </si>
  <si>
    <t>Por actividad</t>
  </si>
  <si>
    <t>Plan de manejo ambiental: disposición autorizada, control polvo/ruido, manejo escombros</t>
  </si>
  <si>
    <t>Informes ambientales, visitas y actas</t>
  </si>
  <si>
    <t>Implementación PMT: señalización, desvíos, control de cierres y coordinación con tránsito</t>
  </si>
  <si>
    <t>Inspecciones en campo, actas y evidencia fotográfica</t>
  </si>
  <si>
    <t>Programación financiera, radicación oportuna y gestión de pagos</t>
  </si>
  <si>
    <t>Reportes financieros y trazabilidad de cuentas</t>
  </si>
  <si>
    <t>Protocolos de fuerza mayor: actas, suspensión, reprogramación y continuidad mínima</t>
  </si>
  <si>
    <t>Cuando ocurra el evento</t>
  </si>
  <si>
    <t>Al cierre del evento y reanudación</t>
  </si>
  <si>
    <t>Actas de suspensión/reinicio, reportes de afectación</t>
  </si>
  <si>
    <t>Eventual cuando ocurra</t>
  </si>
  <si>
    <t>Comités técnicos: coordinación contratista–interventoría–ESP–Entidad</t>
  </si>
  <si>
    <t>Actas de comité y compromisos con fechas</t>
  </si>
  <si>
    <t>Plan de contingencia para continuidad del servicio (ventanas, bypass, comunicación usuarios)</t>
  </si>
  <si>
    <t>Previo a la ejecución de pruebas</t>
  </si>
  <si>
    <t>Finalización de empalme por tramo</t>
  </si>
  <si>
    <t>Verificación en campo y reportes operativos</t>
  </si>
  <si>
    <t>Actas de vecindad, señalización preventiva y manejo de accesos prediales</t>
  </si>
  <si>
    <t>Previo a excavación por frente</t>
  </si>
  <si>
    <t>Cierre del frente intervenido</t>
  </si>
  <si>
    <t>Actas, registro fotográfico y verificación</t>
  </si>
  <si>
    <t>Gestión ante no suscripción: requerimientos, declaratoria y efectividad de seriedad</t>
  </si>
  <si>
    <t>Desde adjudicación</t>
  </si>
  <si>
    <t>Hasta perfeccionamiento o decisión final</t>
  </si>
  <si>
    <t>Seguimiento jurídico y soportes en expediente</t>
  </si>
  <si>
    <t>Revisión, ajuste y aprobación de garantías (pólizas) previas al acta de inicio</t>
  </si>
  <si>
    <t>Check de pólizas y concepto jurídico/técnico</t>
  </si>
  <si>
    <t xml:space="preserve">Antes de la suscripción del acta de inicio. </t>
  </si>
  <si>
    <t>Seguimiento al cumplimiento: informes, requerimientos y aplicación de multas/sanciones</t>
  </si>
  <si>
    <t>Informes de supervisión/interventoría y actas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</si>
</sst>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16" x14ac:knownFonts="1">
    <font>
      <sz val="11"/>
      <color rgb="FF000000"/>
      <name val="Calibri"/>
      <scheme val="minor"/>
    </font>
    <font>
      <sz val="11"/>
      <color theme="1"/>
      <name val="Calibri"/>
      <family val="2"/>
      <scheme val="minor"/>
    </font>
    <font>
      <sz val="10"/>
      <color rgb="FF000000"/>
      <name val="Arial"/>
      <family val="2"/>
    </font>
    <font>
      <sz val="11"/>
      <name val="Calibri"/>
      <family val="2"/>
    </font>
    <font>
      <b/>
      <sz val="10"/>
      <color rgb="FF000000"/>
      <name val="Arial"/>
      <family val="2"/>
    </font>
    <font>
      <sz val="10"/>
      <color theme="1"/>
      <name val="Arial"/>
      <family val="2"/>
    </font>
    <font>
      <sz val="10"/>
      <color rgb="FF000000"/>
      <name val="Calibri"/>
      <family val="2"/>
    </font>
    <font>
      <sz val="11"/>
      <color theme="1"/>
      <name val="Calibri"/>
      <family val="2"/>
    </font>
    <font>
      <sz val="10"/>
      <color rgb="FFFF0000"/>
      <name val="Arial"/>
      <family val="2"/>
    </font>
    <font>
      <sz val="11"/>
      <color rgb="FFFF0000"/>
      <name val="Calibri"/>
      <family val="2"/>
    </font>
    <font>
      <b/>
      <sz val="10"/>
      <color theme="1"/>
      <name val="Arial"/>
      <family val="2"/>
    </font>
    <font>
      <b/>
      <sz val="10"/>
      <color rgb="FFFF0000"/>
      <name val="Arial"/>
      <family val="2"/>
    </font>
    <font>
      <sz val="10"/>
      <color theme="1"/>
      <name val="Arial"/>
      <family val="2"/>
    </font>
    <font>
      <sz val="10"/>
      <color theme="1"/>
      <name val="Calibri"/>
      <family val="2"/>
    </font>
    <font>
      <sz val="11"/>
      <color theme="1"/>
      <name val="Calibri"/>
      <family val="2"/>
      <scheme val="minor"/>
    </font>
    <font>
      <sz val="10"/>
      <name val="Arial"/>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7">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s>
  <cellStyleXfs count="2">
    <xf numFmtId="0" fontId="0" fillId="0" borderId="0"/>
    <xf numFmtId="0" fontId="15" fillId="0" borderId="0"/>
  </cellStyleXfs>
  <cellXfs count="129">
    <xf numFmtId="0" fontId="0" fillId="0" borderId="0" xfId="0"/>
    <xf numFmtId="0" fontId="2"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2" fillId="0" borderId="19" xfId="0" applyFont="1" applyBorder="1" applyAlignment="1">
      <alignment horizontal="left" vertical="center" textRotation="90" wrapText="1"/>
    </xf>
    <xf numFmtId="0" fontId="2" fillId="0" borderId="20" xfId="0" applyFont="1" applyBorder="1" applyAlignment="1">
      <alignment horizontal="left" vertical="center" textRotation="90" wrapText="1"/>
    </xf>
    <xf numFmtId="0" fontId="2" fillId="0" borderId="20" xfId="0" applyFont="1" applyBorder="1" applyAlignment="1">
      <alignment horizontal="left" vertical="center" wrapText="1"/>
    </xf>
    <xf numFmtId="0" fontId="2" fillId="0" borderId="22" xfId="0" applyFont="1" applyBorder="1" applyAlignment="1">
      <alignment horizontal="left" vertical="center" wrapText="1"/>
    </xf>
    <xf numFmtId="0" fontId="2" fillId="0" borderId="20" xfId="0" applyFont="1" applyBorder="1" applyAlignment="1">
      <alignment vertical="center"/>
    </xf>
    <xf numFmtId="0" fontId="4" fillId="0" borderId="22" xfId="0" applyFont="1" applyBorder="1" applyAlignment="1">
      <alignment vertical="center" wrapText="1"/>
    </xf>
    <xf numFmtId="0" fontId="2" fillId="0" borderId="0" xfId="0" applyFont="1" applyAlignment="1">
      <alignment vertical="center"/>
    </xf>
    <xf numFmtId="0" fontId="2" fillId="0" borderId="20" xfId="0" applyFont="1" applyBorder="1" applyAlignment="1">
      <alignment horizontal="center" vertical="center" wrapText="1"/>
    </xf>
    <xf numFmtId="0" fontId="2" fillId="0" borderId="22" xfId="0" applyFont="1" applyBorder="1" applyAlignment="1">
      <alignment vertical="center"/>
    </xf>
    <xf numFmtId="0" fontId="2" fillId="0" borderId="19" xfId="0" applyFont="1" applyBorder="1" applyAlignment="1">
      <alignment horizontal="center" vertical="center" textRotation="90" wrapText="1"/>
    </xf>
    <xf numFmtId="0" fontId="2" fillId="0" borderId="20" xfId="0" applyFont="1" applyBorder="1" applyAlignment="1">
      <alignment horizontal="center" vertical="center" textRotation="90" wrapText="1"/>
    </xf>
    <xf numFmtId="0" fontId="4" fillId="4" borderId="20" xfId="0" applyFont="1" applyFill="1" applyBorder="1" applyAlignment="1">
      <alignment horizontal="center" vertical="center"/>
    </xf>
    <xf numFmtId="0" fontId="4" fillId="0" borderId="22"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4" fillId="0" borderId="22" xfId="0" applyFont="1" applyBorder="1" applyAlignment="1">
      <alignment horizontal="center" vertical="center" wrapText="1"/>
    </xf>
    <xf numFmtId="164" fontId="5" fillId="0" borderId="20" xfId="0" applyNumberFormat="1" applyFont="1" applyBorder="1" applyAlignment="1">
      <alignment horizontal="center" vertical="center"/>
    </xf>
    <xf numFmtId="164" fontId="5" fillId="0" borderId="20" xfId="0" applyNumberFormat="1" applyFont="1" applyBorder="1" applyAlignment="1">
      <alignment vertical="center"/>
    </xf>
    <xf numFmtId="164" fontId="5" fillId="0" borderId="22" xfId="0" applyNumberFormat="1" applyFont="1" applyBorder="1" applyAlignment="1">
      <alignment vertical="center"/>
    </xf>
    <xf numFmtId="0" fontId="4" fillId="4" borderId="20" xfId="0" applyFont="1" applyFill="1" applyBorder="1" applyAlignment="1">
      <alignment vertical="center"/>
    </xf>
    <xf numFmtId="0" fontId="4" fillId="0" borderId="22" xfId="0" applyFont="1" applyBorder="1" applyAlignment="1">
      <alignment vertical="center"/>
    </xf>
    <xf numFmtId="0" fontId="4" fillId="0" borderId="20" xfId="0" applyFont="1" applyBorder="1" applyAlignment="1">
      <alignment horizontal="center" vertical="center" wrapText="1"/>
    </xf>
    <xf numFmtId="0" fontId="2" fillId="5" borderId="20" xfId="0" applyFont="1" applyFill="1" applyBorder="1" applyAlignment="1">
      <alignment horizontal="center" vertical="center"/>
    </xf>
    <xf numFmtId="0" fontId="2" fillId="7" borderId="20" xfId="0" applyFont="1" applyFill="1" applyBorder="1" applyAlignment="1">
      <alignment horizontal="center" vertical="center"/>
    </xf>
    <xf numFmtId="0" fontId="2" fillId="6" borderId="20" xfId="0" applyFont="1" applyFill="1" applyBorder="1" applyAlignment="1">
      <alignment horizontal="center" vertical="center"/>
    </xf>
    <xf numFmtId="0" fontId="2" fillId="8" borderId="20" xfId="0" applyFont="1" applyFill="1" applyBorder="1" applyAlignment="1">
      <alignment horizontal="center" vertical="center"/>
    </xf>
    <xf numFmtId="0" fontId="2" fillId="0" borderId="19" xfId="0" applyFont="1" applyBorder="1" applyAlignment="1">
      <alignment horizontal="left" vertical="center" wrapText="1"/>
    </xf>
    <xf numFmtId="0" fontId="4" fillId="0" borderId="20" xfId="0" applyFont="1" applyBorder="1" applyAlignment="1">
      <alignment vertical="center"/>
    </xf>
    <xf numFmtId="0" fontId="4" fillId="0" borderId="19" xfId="0" applyFont="1" applyBorder="1" applyAlignment="1">
      <alignment vertical="center" textRotation="90" wrapText="1"/>
    </xf>
    <xf numFmtId="0" fontId="4" fillId="10" borderId="19" xfId="0" applyFont="1" applyFill="1" applyBorder="1" applyAlignment="1">
      <alignment horizontal="center" vertical="center" wrapText="1"/>
    </xf>
    <xf numFmtId="0" fontId="4" fillId="10" borderId="20" xfId="0" applyFont="1" applyFill="1" applyBorder="1" applyAlignment="1">
      <alignment horizontal="center" vertical="center" textRotation="90" wrapText="1"/>
    </xf>
    <xf numFmtId="10" fontId="4" fillId="10" borderId="20" xfId="0" applyNumberFormat="1" applyFont="1" applyFill="1" applyBorder="1" applyAlignment="1">
      <alignment horizontal="center" vertical="center" textRotation="90" wrapText="1"/>
    </xf>
    <xf numFmtId="0" fontId="4" fillId="10" borderId="20" xfId="0" applyFont="1" applyFill="1" applyBorder="1" applyAlignment="1">
      <alignment horizontal="center" vertical="center" wrapText="1"/>
    </xf>
    <xf numFmtId="0" fontId="4" fillId="10" borderId="22" xfId="0"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vertical="center"/>
    </xf>
    <xf numFmtId="0" fontId="2" fillId="0" borderId="0" xfId="0" applyFont="1" applyAlignment="1">
      <alignment horizontal="left" vertical="center" textRotation="90"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0" xfId="0" applyFont="1" applyBorder="1" applyAlignment="1">
      <alignment horizontal="center" vertical="center"/>
    </xf>
    <xf numFmtId="0" fontId="10" fillId="0" borderId="20" xfId="0" applyFont="1" applyBorder="1" applyAlignment="1">
      <alignment horizontal="center" vertical="center" wrapText="1"/>
    </xf>
    <xf numFmtId="0" fontId="13" fillId="0" borderId="0" xfId="0" applyFont="1" applyAlignment="1">
      <alignment horizontal="center" vertical="center"/>
    </xf>
    <xf numFmtId="0" fontId="12" fillId="0" borderId="0" xfId="0" applyFont="1" applyAlignment="1">
      <alignment horizontal="center" vertical="center" wrapText="1"/>
    </xf>
    <xf numFmtId="0" fontId="1" fillId="0" borderId="0" xfId="0" applyFont="1"/>
    <xf numFmtId="0" fontId="12" fillId="0" borderId="19" xfId="0" applyFont="1" applyBorder="1" applyAlignment="1">
      <alignment horizontal="center" vertical="center" textRotation="90" wrapText="1"/>
    </xf>
    <xf numFmtId="0" fontId="12" fillId="0" borderId="20" xfId="0" applyFont="1" applyBorder="1" applyAlignment="1">
      <alignment horizontal="center" vertical="center" textRotation="90" wrapText="1"/>
    </xf>
    <xf numFmtId="0" fontId="5" fillId="0" borderId="0" xfId="0" applyFont="1" applyAlignment="1">
      <alignment vertical="center" wrapText="1"/>
    </xf>
    <xf numFmtId="0" fontId="5" fillId="0" borderId="0" xfId="0" applyFont="1" applyAlignment="1">
      <alignment horizontal="left" vertical="center" wrapText="1"/>
    </xf>
    <xf numFmtId="0" fontId="14" fillId="0" borderId="0" xfId="0" applyFont="1"/>
    <xf numFmtId="0" fontId="2" fillId="7" borderId="21" xfId="0" applyFont="1" applyFill="1" applyBorder="1" applyAlignment="1">
      <alignment horizontal="center" vertical="center"/>
    </xf>
    <xf numFmtId="0" fontId="3" fillId="0" borderId="16" xfId="0" applyFont="1" applyBorder="1" applyAlignment="1"/>
    <xf numFmtId="0" fontId="3" fillId="0" borderId="18" xfId="0" applyFont="1" applyBorder="1" applyAlignment="1"/>
    <xf numFmtId="0" fontId="4" fillId="0" borderId="15" xfId="0" applyFont="1" applyBorder="1" applyAlignment="1">
      <alignment horizontal="center" vertical="center" wrapText="1"/>
    </xf>
    <xf numFmtId="0" fontId="3" fillId="0" borderId="17" xfId="0" applyFont="1" applyBorder="1" applyAlignment="1"/>
    <xf numFmtId="0" fontId="4" fillId="10" borderId="21" xfId="0" applyFont="1" applyFill="1" applyBorder="1" applyAlignment="1">
      <alignment horizontal="center" vertical="center" wrapText="1"/>
    </xf>
    <xf numFmtId="0" fontId="4" fillId="3" borderId="21" xfId="0" applyFont="1" applyFill="1" applyBorder="1" applyAlignment="1">
      <alignment horizontal="center" vertical="center"/>
    </xf>
    <xf numFmtId="0" fontId="2" fillId="8" borderId="21" xfId="0" applyFont="1" applyFill="1" applyBorder="1" applyAlignment="1">
      <alignment horizontal="center" vertical="center"/>
    </xf>
    <xf numFmtId="0" fontId="2" fillId="0" borderId="21" xfId="0" applyFont="1" applyBorder="1" applyAlignment="1">
      <alignment horizontal="center" vertical="center"/>
    </xf>
    <xf numFmtId="0" fontId="2" fillId="6" borderId="21" xfId="0" applyFont="1" applyFill="1" applyBorder="1" applyAlignment="1">
      <alignment horizontal="center" vertical="center"/>
    </xf>
    <xf numFmtId="0" fontId="2" fillId="9" borderId="21" xfId="0" applyFont="1" applyFill="1" applyBorder="1" applyAlignment="1">
      <alignment horizontal="center" vertical="center"/>
    </xf>
    <xf numFmtId="0" fontId="4" fillId="2" borderId="15" xfId="0" applyFont="1" applyFill="1" applyBorder="1" applyAlignment="1">
      <alignment horizontal="center" vertical="center" wrapText="1"/>
    </xf>
    <xf numFmtId="0" fontId="4" fillId="0" borderId="0" xfId="0" applyFont="1" applyAlignment="1">
      <alignment horizontal="left" vertical="center" wrapText="1"/>
    </xf>
    <xf numFmtId="0" fontId="0" fillId="0" borderId="0" xfId="0" applyAlignment="1"/>
    <xf numFmtId="0" fontId="4" fillId="4" borderId="21" xfId="0" applyFont="1" applyFill="1" applyBorder="1" applyAlignment="1">
      <alignment horizontal="center" vertical="center" wrapText="1"/>
    </xf>
    <xf numFmtId="0" fontId="12" fillId="0" borderId="21" xfId="0" applyFont="1" applyBorder="1" applyAlignment="1">
      <alignment horizontal="center" vertical="center" wrapText="1"/>
    </xf>
    <xf numFmtId="0" fontId="7" fillId="0" borderId="16" xfId="0" applyFont="1" applyBorder="1" applyAlignment="1"/>
    <xf numFmtId="0" fontId="7" fillId="0" borderId="18" xfId="0" applyFont="1" applyBorder="1" applyAlignment="1"/>
    <xf numFmtId="0" fontId="4" fillId="4" borderId="26" xfId="0" applyFont="1" applyFill="1" applyBorder="1" applyAlignment="1">
      <alignment horizontal="center" vertical="center" wrapText="1"/>
    </xf>
    <xf numFmtId="0" fontId="3" fillId="0" borderId="27" xfId="0" applyFont="1" applyBorder="1" applyAlignment="1"/>
    <xf numFmtId="0" fontId="3" fillId="0" borderId="28" xfId="0" applyFont="1" applyBorder="1" applyAlignment="1"/>
    <xf numFmtId="0" fontId="3" fillId="0" borderId="13" xfId="0" applyFont="1" applyBorder="1" applyAlignment="1"/>
    <xf numFmtId="0" fontId="3" fillId="0" borderId="11" xfId="0" applyFont="1" applyBorder="1" applyAlignment="1"/>
    <xf numFmtId="0" fontId="3" fillId="0" borderId="12" xfId="0" applyFont="1" applyBorder="1" applyAlignment="1"/>
    <xf numFmtId="0" fontId="4" fillId="4" borderId="21" xfId="0" applyFont="1" applyFill="1" applyBorder="1" applyAlignment="1">
      <alignment horizontal="center" vertical="center"/>
    </xf>
    <xf numFmtId="0" fontId="11" fillId="0" borderId="31" xfId="0" applyFont="1" applyBorder="1" applyAlignment="1">
      <alignment horizontal="left" vertical="center" wrapText="1"/>
    </xf>
    <xf numFmtId="0" fontId="9" fillId="0" borderId="32" xfId="0" applyFont="1" applyBorder="1" applyAlignment="1"/>
    <xf numFmtId="0" fontId="9" fillId="0" borderId="33" xfId="0" applyFont="1" applyBorder="1" applyAlignment="1"/>
    <xf numFmtId="0" fontId="4" fillId="10" borderId="23" xfId="0" applyFont="1" applyFill="1" applyBorder="1" applyAlignment="1">
      <alignment horizontal="center" vertical="center" wrapText="1"/>
    </xf>
    <xf numFmtId="0" fontId="3" fillId="0" borderId="25" xfId="0" applyFont="1" applyBorder="1" applyAlignment="1"/>
    <xf numFmtId="0" fontId="4" fillId="10" borderId="29" xfId="0" applyFont="1" applyFill="1" applyBorder="1" applyAlignment="1">
      <alignment horizontal="center" vertical="center" textRotation="90" wrapText="1"/>
    </xf>
    <xf numFmtId="0" fontId="3" fillId="0" borderId="30" xfId="0" applyFont="1" applyBorder="1" applyAlignment="1"/>
    <xf numFmtId="0" fontId="2" fillId="0" borderId="21" xfId="0" applyFont="1" applyBorder="1" applyAlignment="1">
      <alignment horizontal="left" vertical="center" wrapText="1"/>
    </xf>
    <xf numFmtId="0" fontId="4" fillId="10" borderId="26" xfId="0" applyFont="1" applyFill="1" applyBorder="1" applyAlignment="1">
      <alignment horizontal="center" vertical="center" wrapText="1"/>
    </xf>
    <xf numFmtId="0" fontId="2" fillId="0" borderId="29" xfId="0" applyFont="1" applyBorder="1" applyAlignment="1">
      <alignment horizontal="center" vertical="center" wrapText="1"/>
    </xf>
    <xf numFmtId="0" fontId="5" fillId="0" borderId="21" xfId="0" applyFont="1" applyBorder="1" applyAlignment="1">
      <alignment horizontal="left" vertical="center" wrapText="1"/>
    </xf>
    <xf numFmtId="0" fontId="2" fillId="0" borderId="21"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8" xfId="0" applyFont="1" applyBorder="1" applyAlignment="1">
      <alignment horizontal="center" vertical="center" wrapText="1"/>
    </xf>
    <xf numFmtId="0" fontId="4" fillId="4" borderId="26" xfId="0" applyFont="1" applyFill="1" applyBorder="1" applyAlignment="1">
      <alignment horizontal="center" vertical="center"/>
    </xf>
    <xf numFmtId="0" fontId="4" fillId="4" borderId="26" xfId="0" applyFont="1" applyFill="1" applyBorder="1" applyAlignment="1">
      <alignment horizontal="left" vertical="center" wrapText="1"/>
    </xf>
    <xf numFmtId="0" fontId="4" fillId="4" borderId="26" xfId="0" applyFont="1" applyFill="1" applyBorder="1" applyAlignment="1">
      <alignment horizontal="left" vertical="center"/>
    </xf>
    <xf numFmtId="0" fontId="4" fillId="3" borderId="23" xfId="0" applyFont="1" applyFill="1" applyBorder="1" applyAlignment="1">
      <alignment horizontal="center" vertical="center" textRotation="90" wrapText="1"/>
    </xf>
    <xf numFmtId="0" fontId="3" fillId="0" borderId="24" xfId="0" applyFont="1" applyBorder="1" applyAlignment="1"/>
    <xf numFmtId="0" fontId="2" fillId="5" borderId="21" xfId="0" applyFont="1" applyFill="1" applyBorder="1" applyAlignment="1">
      <alignment horizontal="center" vertical="center"/>
    </xf>
    <xf numFmtId="164" fontId="5" fillId="0" borderId="21" xfId="0" applyNumberFormat="1" applyFont="1" applyBorder="1" applyAlignment="1">
      <alignment horizontal="center" vertical="center"/>
    </xf>
    <xf numFmtId="0" fontId="2" fillId="0" borderId="21" xfId="0" applyFont="1" applyBorder="1" applyAlignment="1">
      <alignment horizontal="left" vertical="center"/>
    </xf>
    <xf numFmtId="0" fontId="2" fillId="0" borderId="1" xfId="0" applyFont="1" applyBorder="1" applyAlignment="1">
      <alignment horizontal="center" vertical="center" textRotation="90" wrapText="1"/>
    </xf>
    <xf numFmtId="0" fontId="3" fillId="0" borderId="2" xfId="0" applyFont="1" applyBorder="1" applyAlignment="1"/>
    <xf numFmtId="0" fontId="3" fillId="0" borderId="3" xfId="0" applyFont="1" applyBorder="1" applyAlignment="1"/>
    <xf numFmtId="0" fontId="3" fillId="0" borderId="6" xfId="0" applyFont="1" applyBorder="1" applyAlignment="1"/>
    <xf numFmtId="0" fontId="3" fillId="0" borderId="7" xfId="0" applyFont="1" applyBorder="1" applyAlignment="1"/>
    <xf numFmtId="0" fontId="3" fillId="0" borderId="10" xfId="0" applyFont="1" applyBorder="1" applyAlignment="1"/>
    <xf numFmtId="0" fontId="4" fillId="0" borderId="4" xfId="0" applyFont="1" applyBorder="1" applyAlignment="1">
      <alignment horizontal="center" vertical="center" wrapText="1"/>
    </xf>
    <xf numFmtId="0" fontId="3" fillId="0" borderId="5" xfId="0" applyFont="1" applyBorder="1" applyAlignment="1"/>
    <xf numFmtId="0" fontId="3" fillId="0" borderId="8" xfId="0" applyFont="1" applyBorder="1" applyAlignment="1"/>
    <xf numFmtId="0" fontId="3" fillId="0" borderId="9" xfId="0" applyFont="1" applyBorder="1" applyAlignment="1"/>
    <xf numFmtId="0" fontId="3" fillId="0" borderId="14" xfId="0" applyFont="1" applyBorder="1" applyAlignment="1"/>
    <xf numFmtId="0" fontId="4" fillId="0" borderId="15" xfId="0" applyFont="1" applyBorder="1" applyAlignment="1">
      <alignment horizontal="left" vertical="center" wrapText="1"/>
    </xf>
    <xf numFmtId="0" fontId="2" fillId="0" borderId="13" xfId="0" applyFont="1" applyBorder="1" applyAlignment="1">
      <alignment vertical="center" wrapText="1"/>
    </xf>
    <xf numFmtId="0" fontId="2" fillId="0" borderId="15" xfId="0" applyFont="1" applyBorder="1" applyAlignment="1">
      <alignment horizontal="left"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2" xfId="0" applyFont="1" applyBorder="1" applyAlignment="1">
      <alignment horizontal="center" vertical="center" wrapText="1"/>
    </xf>
    <xf numFmtId="0" fontId="0" fillId="0" borderId="0" xfId="0" applyAlignment="1">
      <alignment vertical="center" wrapText="1"/>
    </xf>
    <xf numFmtId="0" fontId="5" fillId="0" borderId="20" xfId="0" applyFont="1" applyBorder="1" applyAlignment="1">
      <alignment horizontal="center" vertical="center" textRotation="90" wrapText="1"/>
    </xf>
    <xf numFmtId="0" fontId="0" fillId="0" borderId="0" xfId="0" applyAlignment="1">
      <alignment horizontal="center" vertical="center" wrapText="1"/>
    </xf>
    <xf numFmtId="0" fontId="4" fillId="10" borderId="35" xfId="0" applyFont="1" applyFill="1" applyBorder="1" applyAlignment="1">
      <alignment horizontal="center" vertical="center" wrapText="1"/>
    </xf>
    <xf numFmtId="0" fontId="0" fillId="0" borderId="34" xfId="0" applyBorder="1" applyAlignment="1">
      <alignment horizontal="center" vertical="center" wrapText="1"/>
    </xf>
    <xf numFmtId="0" fontId="5" fillId="0" borderId="34" xfId="0" applyFont="1" applyBorder="1" applyAlignment="1">
      <alignment horizontal="center" vertical="center" wrapText="1"/>
    </xf>
    <xf numFmtId="0" fontId="5" fillId="0" borderId="36" xfId="0" applyFont="1" applyBorder="1" applyAlignment="1">
      <alignment horizontal="center" vertical="center" wrapText="1"/>
    </xf>
  </cellXfs>
  <cellStyles count="2">
    <cellStyle name="Normal" xfId="0" builtinId="0"/>
    <cellStyle name="Normal 2" xfId="1" xr:uid="{2FFEFB8E-1312-49D5-B01B-36E01E1572C1}"/>
  </cellStyles>
  <dxfs count="36">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1012"/>
  <sheetViews>
    <sheetView tabSelected="1" topLeftCell="A26" zoomScale="69" zoomScaleNormal="69" workbookViewId="0">
      <selection activeCell="O82" sqref="O82"/>
    </sheetView>
  </sheetViews>
  <sheetFormatPr baseColWidth="10" defaultColWidth="14.42578125" defaultRowHeight="15" customHeight="1" x14ac:dyDescent="0.25"/>
  <cols>
    <col min="1" max="1" width="4.28515625" customWidth="1"/>
    <col min="2" max="2" width="12" customWidth="1"/>
    <col min="3" max="4" width="6.85546875" customWidth="1"/>
    <col min="5" max="5" width="7.7109375" customWidth="1"/>
    <col min="6" max="6" width="18.140625" customWidth="1"/>
    <col min="7" max="7" width="21" customWidth="1"/>
    <col min="8" max="8" width="3" hidden="1" customWidth="1"/>
    <col min="9" max="9" width="3" customWidth="1"/>
    <col min="10" max="10" width="3.7109375" customWidth="1"/>
    <col min="11" max="11" width="3.85546875" customWidth="1"/>
    <col min="12" max="12" width="5.7109375" customWidth="1"/>
    <col min="13" max="13" width="36.85546875" customWidth="1"/>
    <col min="14" max="14" width="18.28515625" customWidth="1"/>
    <col min="15" max="15" width="13.140625" customWidth="1"/>
    <col min="16" max="16" width="4.7109375" customWidth="1"/>
    <col min="17" max="17" width="19.140625" customWidth="1"/>
    <col min="18" max="18" width="18"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x14ac:dyDescent="0.25">
      <c r="A1" s="103"/>
      <c r="B1" s="104"/>
      <c r="C1" s="104"/>
      <c r="D1" s="104"/>
      <c r="E1" s="104"/>
      <c r="F1" s="105"/>
      <c r="G1" s="109" t="s">
        <v>0</v>
      </c>
      <c r="H1" s="104"/>
      <c r="I1" s="104"/>
      <c r="J1" s="104"/>
      <c r="K1" s="104"/>
      <c r="L1" s="104"/>
      <c r="M1" s="104"/>
      <c r="N1" s="104"/>
      <c r="O1" s="104"/>
      <c r="P1" s="104"/>
      <c r="Q1" s="104"/>
      <c r="R1" s="110"/>
      <c r="S1" s="1"/>
      <c r="T1" s="1"/>
      <c r="U1" s="1"/>
      <c r="V1" s="1"/>
      <c r="W1" s="1"/>
      <c r="X1" s="1"/>
      <c r="Y1" s="1"/>
      <c r="Z1" s="1"/>
      <c r="AA1" s="1"/>
    </row>
    <row r="2" spans="1:37" ht="27" customHeight="1" x14ac:dyDescent="0.25">
      <c r="A2" s="106"/>
      <c r="B2" s="69"/>
      <c r="C2" s="69"/>
      <c r="D2" s="69"/>
      <c r="E2" s="69"/>
      <c r="F2" s="107"/>
      <c r="G2" s="111"/>
      <c r="H2" s="69"/>
      <c r="I2" s="69"/>
      <c r="J2" s="69"/>
      <c r="K2" s="69"/>
      <c r="L2" s="69"/>
      <c r="M2" s="69"/>
      <c r="N2" s="69"/>
      <c r="O2" s="69"/>
      <c r="P2" s="69"/>
      <c r="Q2" s="69"/>
      <c r="R2" s="112"/>
      <c r="S2" s="1"/>
      <c r="T2" s="1"/>
      <c r="U2" s="1"/>
      <c r="V2" s="1"/>
      <c r="W2" s="1"/>
      <c r="X2" s="1"/>
      <c r="Y2" s="1"/>
      <c r="Z2" s="1"/>
      <c r="AA2" s="1"/>
    </row>
    <row r="3" spans="1:37" ht="23.25" customHeight="1" x14ac:dyDescent="0.25">
      <c r="A3" s="108"/>
      <c r="B3" s="78"/>
      <c r="C3" s="78"/>
      <c r="D3" s="78"/>
      <c r="E3" s="78"/>
      <c r="F3" s="79"/>
      <c r="G3" s="77"/>
      <c r="H3" s="78"/>
      <c r="I3" s="78"/>
      <c r="J3" s="78"/>
      <c r="K3" s="78"/>
      <c r="L3" s="78"/>
      <c r="M3" s="78"/>
      <c r="N3" s="78"/>
      <c r="O3" s="78"/>
      <c r="P3" s="78"/>
      <c r="Q3" s="78"/>
      <c r="R3" s="113"/>
      <c r="S3" s="1"/>
      <c r="T3" s="1"/>
      <c r="U3" s="1"/>
      <c r="V3" s="1"/>
      <c r="W3" s="1"/>
      <c r="X3" s="1"/>
      <c r="Y3" s="1"/>
      <c r="Z3" s="1"/>
      <c r="AA3" s="1"/>
    </row>
    <row r="4" spans="1:37" ht="25.5" customHeight="1" x14ac:dyDescent="0.25">
      <c r="A4" s="59" t="s">
        <v>1</v>
      </c>
      <c r="B4" s="57"/>
      <c r="C4" s="57"/>
      <c r="D4" s="57"/>
      <c r="E4" s="57"/>
      <c r="F4" s="57"/>
      <c r="G4" s="57"/>
      <c r="H4" s="57"/>
      <c r="I4" s="57"/>
      <c r="J4" s="57"/>
      <c r="K4" s="57"/>
      <c r="L4" s="57"/>
      <c r="M4" s="57"/>
      <c r="N4" s="57"/>
      <c r="O4" s="57"/>
      <c r="P4" s="57"/>
      <c r="Q4" s="57"/>
      <c r="R4" s="60"/>
      <c r="S4" s="1"/>
      <c r="T4" s="1"/>
      <c r="U4" s="1"/>
      <c r="V4" s="1"/>
      <c r="W4" s="1"/>
      <c r="X4" s="1"/>
      <c r="Y4" s="1"/>
      <c r="Z4" s="1"/>
      <c r="AA4" s="1"/>
    </row>
    <row r="5" spans="1:37" ht="15" customHeight="1" x14ac:dyDescent="0.25">
      <c r="A5" s="67" t="s">
        <v>2</v>
      </c>
      <c r="B5" s="57"/>
      <c r="C5" s="57"/>
      <c r="D5" s="57"/>
      <c r="E5" s="57"/>
      <c r="F5" s="57"/>
      <c r="G5" s="57"/>
      <c r="H5" s="57"/>
      <c r="I5" s="57"/>
      <c r="J5" s="57"/>
      <c r="K5" s="57"/>
      <c r="L5" s="57"/>
      <c r="M5" s="57"/>
      <c r="N5" s="57"/>
      <c r="O5" s="57"/>
      <c r="P5" s="57"/>
      <c r="Q5" s="57"/>
      <c r="R5" s="60"/>
      <c r="S5" s="2"/>
      <c r="T5" s="2"/>
      <c r="U5" s="3"/>
      <c r="V5" s="3"/>
      <c r="W5" s="2"/>
      <c r="X5" s="2"/>
      <c r="Y5" s="2"/>
      <c r="Z5" s="2"/>
      <c r="AA5" s="2"/>
    </row>
    <row r="6" spans="1:37" ht="12.75" customHeight="1" x14ac:dyDescent="0.25">
      <c r="A6" s="59"/>
      <c r="B6" s="57"/>
      <c r="C6" s="57"/>
      <c r="D6" s="57"/>
      <c r="E6" s="57"/>
      <c r="F6" s="57"/>
      <c r="G6" s="57"/>
      <c r="H6" s="57"/>
      <c r="I6" s="57"/>
      <c r="J6" s="57"/>
      <c r="K6" s="57"/>
      <c r="L6" s="57"/>
      <c r="M6" s="57"/>
      <c r="N6" s="57"/>
      <c r="O6" s="57"/>
      <c r="P6" s="57"/>
      <c r="Q6" s="57"/>
      <c r="R6" s="60"/>
      <c r="S6" s="2"/>
      <c r="T6" s="2"/>
      <c r="U6" s="3"/>
      <c r="V6" s="3"/>
      <c r="W6" s="2"/>
      <c r="X6" s="2"/>
      <c r="Y6" s="2"/>
      <c r="Z6" s="2"/>
      <c r="AA6" s="2"/>
    </row>
    <row r="7" spans="1:37" ht="36.75" customHeight="1" x14ac:dyDescent="0.25">
      <c r="A7" s="114" t="s">
        <v>3</v>
      </c>
      <c r="B7" s="57"/>
      <c r="C7" s="57"/>
      <c r="D7" s="57"/>
      <c r="E7" s="57"/>
      <c r="F7" s="58"/>
      <c r="G7" s="115" t="s">
        <v>4</v>
      </c>
      <c r="H7" s="78"/>
      <c r="I7" s="78"/>
      <c r="J7" s="78"/>
      <c r="K7" s="78"/>
      <c r="L7" s="78"/>
      <c r="M7" s="78"/>
      <c r="N7" s="78"/>
      <c r="O7" s="78"/>
      <c r="P7" s="78"/>
      <c r="Q7" s="78"/>
      <c r="R7" s="113"/>
      <c r="S7" s="1"/>
      <c r="T7" s="1"/>
      <c r="U7" s="1"/>
      <c r="V7" s="1"/>
      <c r="W7" s="1"/>
      <c r="X7" s="1"/>
      <c r="Y7" s="1"/>
      <c r="Z7" s="1"/>
      <c r="AA7" s="1"/>
      <c r="AB7" s="1"/>
      <c r="AC7" s="1"/>
      <c r="AD7" s="1"/>
      <c r="AE7" s="1"/>
      <c r="AF7" s="1"/>
      <c r="AG7" s="1"/>
      <c r="AH7" s="1"/>
      <c r="AI7" s="1"/>
      <c r="AJ7" s="1"/>
      <c r="AK7" s="1"/>
    </row>
    <row r="8" spans="1:37" ht="15" customHeight="1" x14ac:dyDescent="0.25">
      <c r="A8" s="67" t="s">
        <v>5</v>
      </c>
      <c r="B8" s="57"/>
      <c r="C8" s="57"/>
      <c r="D8" s="57"/>
      <c r="E8" s="57"/>
      <c r="F8" s="57"/>
      <c r="G8" s="57"/>
      <c r="H8" s="57"/>
      <c r="I8" s="57"/>
      <c r="J8" s="57"/>
      <c r="K8" s="57"/>
      <c r="L8" s="57"/>
      <c r="M8" s="57"/>
      <c r="N8" s="57"/>
      <c r="O8" s="57"/>
      <c r="P8" s="57"/>
      <c r="Q8" s="57"/>
      <c r="R8" s="60"/>
      <c r="S8" s="1"/>
      <c r="T8" s="1"/>
      <c r="U8" s="1"/>
      <c r="V8" s="1"/>
      <c r="W8" s="1"/>
      <c r="X8" s="1"/>
      <c r="Y8" s="1"/>
      <c r="Z8" s="1"/>
      <c r="AA8" s="1"/>
      <c r="AB8" s="1"/>
      <c r="AC8" s="1"/>
      <c r="AD8" s="1"/>
      <c r="AE8" s="1"/>
      <c r="AF8" s="1"/>
      <c r="AG8" s="1"/>
      <c r="AH8" s="1"/>
      <c r="AI8" s="1"/>
      <c r="AJ8" s="1"/>
      <c r="AK8" s="1"/>
    </row>
    <row r="9" spans="1:37" ht="62.25" customHeight="1" x14ac:dyDescent="0.25">
      <c r="A9" s="116" t="s">
        <v>6</v>
      </c>
      <c r="B9" s="57"/>
      <c r="C9" s="57"/>
      <c r="D9" s="57"/>
      <c r="E9" s="57"/>
      <c r="F9" s="57"/>
      <c r="G9" s="57"/>
      <c r="H9" s="57"/>
      <c r="I9" s="57"/>
      <c r="J9" s="57"/>
      <c r="K9" s="57"/>
      <c r="L9" s="57"/>
      <c r="M9" s="57"/>
      <c r="N9" s="57"/>
      <c r="O9" s="57"/>
      <c r="P9" s="57"/>
      <c r="Q9" s="57"/>
      <c r="R9" s="60"/>
      <c r="S9" s="1"/>
      <c r="T9" s="1"/>
      <c r="U9" s="1"/>
      <c r="V9" s="1"/>
      <c r="W9" s="1"/>
      <c r="X9" s="1"/>
      <c r="Y9" s="1"/>
      <c r="Z9" s="1"/>
      <c r="AA9" s="1"/>
      <c r="AB9" s="1"/>
      <c r="AC9" s="1"/>
      <c r="AD9" s="1"/>
      <c r="AE9" s="1"/>
      <c r="AF9" s="1"/>
      <c r="AG9" s="1"/>
      <c r="AH9" s="1"/>
      <c r="AI9" s="1"/>
      <c r="AJ9" s="1"/>
      <c r="AK9" s="1"/>
    </row>
    <row r="10" spans="1:37" ht="15" customHeight="1" x14ac:dyDescent="0.25">
      <c r="A10" s="67" t="s">
        <v>7</v>
      </c>
      <c r="B10" s="57"/>
      <c r="C10" s="57"/>
      <c r="D10" s="57"/>
      <c r="E10" s="57"/>
      <c r="F10" s="57"/>
      <c r="G10" s="57"/>
      <c r="H10" s="57"/>
      <c r="I10" s="57"/>
      <c r="J10" s="57"/>
      <c r="K10" s="57"/>
      <c r="L10" s="57"/>
      <c r="M10" s="57"/>
      <c r="N10" s="57"/>
      <c r="O10" s="57"/>
      <c r="P10" s="57"/>
      <c r="Q10" s="57"/>
      <c r="R10" s="60"/>
      <c r="S10" s="1"/>
      <c r="T10" s="1"/>
      <c r="U10" s="1"/>
      <c r="V10" s="1"/>
      <c r="W10" s="1"/>
      <c r="X10" s="1"/>
      <c r="Y10" s="1"/>
      <c r="Z10" s="1"/>
      <c r="AA10" s="1"/>
      <c r="AB10" s="1"/>
      <c r="AC10" s="1"/>
      <c r="AD10" s="1"/>
      <c r="AE10" s="1"/>
      <c r="AF10" s="1"/>
      <c r="AG10" s="1"/>
      <c r="AH10" s="1"/>
      <c r="AI10" s="1"/>
      <c r="AJ10" s="1"/>
      <c r="AK10" s="1"/>
    </row>
    <row r="11" spans="1:37" ht="15" customHeight="1" x14ac:dyDescent="0.25">
      <c r="A11" s="59" t="s">
        <v>8</v>
      </c>
      <c r="B11" s="57"/>
      <c r="C11" s="57"/>
      <c r="D11" s="57"/>
      <c r="E11" s="57"/>
      <c r="F11" s="57"/>
      <c r="G11" s="57"/>
      <c r="H11" s="57"/>
      <c r="I11" s="57"/>
      <c r="J11" s="57"/>
      <c r="K11" s="57"/>
      <c r="L11" s="57"/>
      <c r="M11" s="57"/>
      <c r="N11" s="57"/>
      <c r="O11" s="57"/>
      <c r="P11" s="57"/>
      <c r="Q11" s="57"/>
      <c r="R11" s="60"/>
      <c r="S11" s="4"/>
      <c r="T11" s="4"/>
      <c r="U11" s="4"/>
      <c r="V11" s="4"/>
      <c r="W11" s="1"/>
      <c r="X11" s="1"/>
      <c r="Y11" s="1"/>
      <c r="Z11" s="1"/>
      <c r="AA11" s="1"/>
      <c r="AB11" s="1"/>
      <c r="AC11" s="1"/>
      <c r="AD11" s="1"/>
      <c r="AE11" s="1"/>
      <c r="AF11" s="1"/>
      <c r="AG11" s="1"/>
      <c r="AH11" s="1"/>
      <c r="AI11" s="1"/>
      <c r="AJ11" s="1"/>
      <c r="AK11" s="1"/>
    </row>
    <row r="12" spans="1:37" ht="12.75" customHeight="1" x14ac:dyDescent="0.25">
      <c r="A12" s="5"/>
      <c r="B12" s="6"/>
      <c r="C12" s="6"/>
      <c r="D12" s="7"/>
      <c r="E12" s="62" t="s">
        <v>9</v>
      </c>
      <c r="F12" s="57"/>
      <c r="G12" s="57"/>
      <c r="H12" s="57"/>
      <c r="I12" s="57"/>
      <c r="J12" s="58"/>
      <c r="K12" s="62" t="s">
        <v>10</v>
      </c>
      <c r="L12" s="57"/>
      <c r="M12" s="58"/>
      <c r="N12" s="6"/>
      <c r="O12" s="6"/>
      <c r="P12" s="6"/>
      <c r="Q12" s="6"/>
      <c r="R12" s="8"/>
      <c r="S12" s="1"/>
      <c r="T12" s="1"/>
      <c r="U12" s="1"/>
      <c r="V12" s="1"/>
      <c r="W12" s="1"/>
      <c r="X12" s="1"/>
      <c r="Y12" s="1"/>
      <c r="Z12" s="1"/>
      <c r="AA12" s="1"/>
      <c r="AB12" s="1"/>
      <c r="AC12" s="1"/>
      <c r="AD12" s="1"/>
      <c r="AE12" s="1"/>
      <c r="AF12" s="1"/>
      <c r="AG12" s="1"/>
      <c r="AH12" s="1"/>
      <c r="AI12" s="1"/>
      <c r="AJ12" s="1"/>
      <c r="AK12" s="1"/>
    </row>
    <row r="13" spans="1:37" ht="21" customHeight="1" x14ac:dyDescent="0.25">
      <c r="A13" s="5"/>
      <c r="B13" s="6"/>
      <c r="C13" s="6"/>
      <c r="D13" s="98" t="s">
        <v>11</v>
      </c>
      <c r="E13" s="102" t="s">
        <v>12</v>
      </c>
      <c r="F13" s="57"/>
      <c r="G13" s="57"/>
      <c r="H13" s="57"/>
      <c r="I13" s="57"/>
      <c r="J13" s="58"/>
      <c r="K13" s="64">
        <v>1</v>
      </c>
      <c r="L13" s="57"/>
      <c r="M13" s="58"/>
      <c r="N13" s="6"/>
      <c r="O13" s="6"/>
      <c r="P13" s="6"/>
      <c r="Q13" s="6"/>
      <c r="R13" s="8"/>
      <c r="S13" s="1"/>
      <c r="T13" s="1"/>
      <c r="U13" s="1"/>
      <c r="V13" s="1"/>
      <c r="W13" s="1"/>
      <c r="X13" s="1"/>
      <c r="Y13" s="1"/>
      <c r="Z13" s="1"/>
      <c r="AA13" s="1"/>
      <c r="AB13" s="1"/>
      <c r="AC13" s="1"/>
      <c r="AD13" s="1"/>
      <c r="AE13" s="1"/>
      <c r="AF13" s="1"/>
      <c r="AG13" s="1"/>
      <c r="AH13" s="1"/>
      <c r="AI13" s="1"/>
      <c r="AJ13" s="1"/>
      <c r="AK13" s="1"/>
    </row>
    <row r="14" spans="1:37" ht="21" customHeight="1" x14ac:dyDescent="0.25">
      <c r="A14" s="5"/>
      <c r="B14" s="6"/>
      <c r="C14" s="6"/>
      <c r="D14" s="99"/>
      <c r="E14" s="102" t="s">
        <v>13</v>
      </c>
      <c r="F14" s="57"/>
      <c r="G14" s="57"/>
      <c r="H14" s="57"/>
      <c r="I14" s="57"/>
      <c r="J14" s="58"/>
      <c r="K14" s="64">
        <v>2</v>
      </c>
      <c r="L14" s="57"/>
      <c r="M14" s="58"/>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99"/>
      <c r="E15" s="102" t="s">
        <v>14</v>
      </c>
      <c r="F15" s="57"/>
      <c r="G15" s="57"/>
      <c r="H15" s="57"/>
      <c r="I15" s="57"/>
      <c r="J15" s="58"/>
      <c r="K15" s="64">
        <v>3</v>
      </c>
      <c r="L15" s="57"/>
      <c r="M15" s="58"/>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99"/>
      <c r="E16" s="102" t="s">
        <v>15</v>
      </c>
      <c r="F16" s="57"/>
      <c r="G16" s="57"/>
      <c r="H16" s="57"/>
      <c r="I16" s="57"/>
      <c r="J16" s="58"/>
      <c r="K16" s="64">
        <v>4</v>
      </c>
      <c r="L16" s="57"/>
      <c r="M16" s="58"/>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85"/>
      <c r="E17" s="102" t="s">
        <v>16</v>
      </c>
      <c r="F17" s="57"/>
      <c r="G17" s="57"/>
      <c r="H17" s="57"/>
      <c r="I17" s="57"/>
      <c r="J17" s="58"/>
      <c r="K17" s="64">
        <v>5</v>
      </c>
      <c r="L17" s="57"/>
      <c r="M17" s="58"/>
      <c r="N17" s="6"/>
      <c r="O17" s="6"/>
      <c r="P17" s="6"/>
      <c r="Q17" s="6"/>
      <c r="R17" s="8"/>
      <c r="S17" s="1"/>
      <c r="T17" s="1"/>
      <c r="U17" s="1"/>
      <c r="V17" s="1"/>
      <c r="W17" s="1"/>
      <c r="X17" s="1"/>
      <c r="Y17" s="1"/>
      <c r="Z17" s="1"/>
      <c r="AA17" s="1"/>
      <c r="AB17" s="1"/>
      <c r="AC17" s="1"/>
      <c r="AD17" s="1"/>
      <c r="AE17" s="1"/>
      <c r="AF17" s="1"/>
      <c r="AG17" s="1"/>
      <c r="AH17" s="1"/>
      <c r="AI17" s="1"/>
      <c r="AJ17" s="1"/>
      <c r="AK17" s="1"/>
    </row>
    <row r="18" spans="1:37" ht="15" customHeight="1" x14ac:dyDescent="0.25">
      <c r="A18" s="59" t="s">
        <v>17</v>
      </c>
      <c r="B18" s="57"/>
      <c r="C18" s="57"/>
      <c r="D18" s="57"/>
      <c r="E18" s="57"/>
      <c r="F18" s="57"/>
      <c r="G18" s="57"/>
      <c r="H18" s="57"/>
      <c r="I18" s="57"/>
      <c r="J18" s="57"/>
      <c r="K18" s="57"/>
      <c r="L18" s="57"/>
      <c r="M18" s="57"/>
      <c r="N18" s="57"/>
      <c r="O18" s="57"/>
      <c r="P18" s="57"/>
      <c r="Q18" s="57"/>
      <c r="R18" s="60"/>
      <c r="S18" s="4"/>
      <c r="T18" s="4"/>
      <c r="U18" s="4"/>
      <c r="V18" s="4"/>
      <c r="W18" s="1"/>
      <c r="X18" s="1"/>
      <c r="Y18" s="1"/>
      <c r="Z18" s="1"/>
      <c r="AA18" s="1"/>
      <c r="AB18" s="1"/>
      <c r="AC18" s="1"/>
      <c r="AD18" s="1"/>
      <c r="AE18" s="1"/>
      <c r="AF18" s="1"/>
      <c r="AG18" s="1"/>
      <c r="AH18" s="1"/>
      <c r="AI18" s="1"/>
      <c r="AJ18" s="1"/>
      <c r="AK18" s="1"/>
    </row>
    <row r="19" spans="1:37" ht="15" customHeight="1" x14ac:dyDescent="0.25">
      <c r="A19" s="5"/>
      <c r="B19" s="6"/>
      <c r="C19" s="6"/>
      <c r="D19" s="9"/>
      <c r="E19" s="9"/>
      <c r="F19" s="9"/>
      <c r="G19" s="9"/>
      <c r="H19" s="9"/>
      <c r="I19" s="70" t="s">
        <v>18</v>
      </c>
      <c r="J19" s="57"/>
      <c r="K19" s="57"/>
      <c r="L19" s="57"/>
      <c r="M19" s="57"/>
      <c r="N19" s="57"/>
      <c r="O19" s="57"/>
      <c r="P19" s="57"/>
      <c r="Q19" s="58"/>
      <c r="R19" s="10"/>
      <c r="S19" s="11"/>
      <c r="T19" s="11"/>
      <c r="U19" s="11"/>
      <c r="V19" s="11"/>
      <c r="W19" s="1"/>
      <c r="X19" s="1"/>
      <c r="Y19" s="1"/>
      <c r="Z19" s="1"/>
      <c r="AA19" s="1"/>
      <c r="AB19" s="1"/>
      <c r="AC19" s="1"/>
      <c r="AD19" s="1"/>
      <c r="AE19" s="1"/>
      <c r="AF19" s="1"/>
      <c r="AG19" s="1"/>
      <c r="AH19" s="1"/>
      <c r="AI19" s="1"/>
      <c r="AJ19" s="1"/>
      <c r="AK19" s="1"/>
    </row>
    <row r="20" spans="1:37" ht="114.75" customHeight="1" x14ac:dyDescent="0.25">
      <c r="A20" s="5"/>
      <c r="B20" s="6"/>
      <c r="C20" s="6"/>
      <c r="D20" s="70" t="s">
        <v>19</v>
      </c>
      <c r="E20" s="57"/>
      <c r="F20" s="57"/>
      <c r="G20" s="57"/>
      <c r="H20" s="58"/>
      <c r="I20" s="71" t="s">
        <v>20</v>
      </c>
      <c r="J20" s="72"/>
      <c r="K20" s="72"/>
      <c r="L20" s="73"/>
      <c r="M20" s="45" t="s">
        <v>21</v>
      </c>
      <c r="N20" s="45" t="s">
        <v>22</v>
      </c>
      <c r="O20" s="71" t="s">
        <v>23</v>
      </c>
      <c r="P20" s="73"/>
      <c r="Q20" s="45" t="s">
        <v>24</v>
      </c>
      <c r="R20" s="13"/>
      <c r="S20" s="11"/>
      <c r="T20" s="11"/>
      <c r="U20" s="11"/>
      <c r="V20" s="11"/>
      <c r="W20" s="1"/>
      <c r="X20" s="1"/>
      <c r="Y20" s="1"/>
      <c r="Z20" s="1"/>
      <c r="AA20" s="1"/>
      <c r="AB20" s="1"/>
      <c r="AC20" s="1"/>
      <c r="AD20" s="1"/>
      <c r="AE20" s="1"/>
      <c r="AF20" s="1"/>
      <c r="AG20" s="1"/>
      <c r="AH20" s="1"/>
      <c r="AI20" s="1"/>
      <c r="AJ20" s="1"/>
      <c r="AK20" s="1"/>
    </row>
    <row r="21" spans="1:37" ht="106.5" customHeight="1" x14ac:dyDescent="0.25">
      <c r="A21" s="5"/>
      <c r="B21" s="6"/>
      <c r="C21" s="6"/>
      <c r="D21" s="70" t="s">
        <v>25</v>
      </c>
      <c r="E21" s="57"/>
      <c r="F21" s="57"/>
      <c r="G21" s="57"/>
      <c r="H21" s="58"/>
      <c r="I21" s="71" t="s">
        <v>26</v>
      </c>
      <c r="J21" s="72"/>
      <c r="K21" s="72"/>
      <c r="L21" s="73"/>
      <c r="M21" s="45" t="s">
        <v>27</v>
      </c>
      <c r="N21" s="45" t="s">
        <v>28</v>
      </c>
      <c r="O21" s="71" t="s">
        <v>29</v>
      </c>
      <c r="P21" s="73"/>
      <c r="Q21" s="45" t="s">
        <v>30</v>
      </c>
      <c r="R21" s="13"/>
      <c r="S21" s="11"/>
      <c r="T21" s="11"/>
      <c r="U21" s="11"/>
      <c r="V21" s="11"/>
      <c r="W21" s="1"/>
      <c r="X21" s="1"/>
      <c r="Y21" s="1"/>
      <c r="Z21" s="1"/>
      <c r="AA21" s="1"/>
      <c r="AB21" s="1"/>
      <c r="AC21" s="1"/>
      <c r="AD21" s="1"/>
      <c r="AE21" s="1"/>
      <c r="AF21" s="1"/>
      <c r="AG21" s="1"/>
      <c r="AH21" s="1"/>
      <c r="AI21" s="1"/>
      <c r="AJ21" s="1"/>
      <c r="AK21" s="1"/>
    </row>
    <row r="22" spans="1:37" ht="15" customHeight="1" x14ac:dyDescent="0.25">
      <c r="A22" s="14"/>
      <c r="B22" s="15"/>
      <c r="C22" s="15"/>
      <c r="D22" s="74" t="s">
        <v>31</v>
      </c>
      <c r="E22" s="75"/>
      <c r="F22" s="76"/>
      <c r="G22" s="95" t="s">
        <v>10</v>
      </c>
      <c r="H22" s="76"/>
      <c r="I22" s="80" t="s">
        <v>32</v>
      </c>
      <c r="J22" s="57"/>
      <c r="K22" s="57"/>
      <c r="L22" s="58"/>
      <c r="M22" s="16" t="s">
        <v>33</v>
      </c>
      <c r="N22" s="16" t="s">
        <v>34</v>
      </c>
      <c r="O22" s="80" t="s">
        <v>35</v>
      </c>
      <c r="P22" s="58"/>
      <c r="Q22" s="16" t="s">
        <v>36</v>
      </c>
      <c r="R22" s="17"/>
      <c r="S22" s="18"/>
      <c r="T22" s="18"/>
      <c r="U22" s="18"/>
      <c r="V22" s="18"/>
      <c r="W22" s="19"/>
      <c r="X22" s="19"/>
      <c r="Y22" s="19"/>
      <c r="Z22" s="19"/>
      <c r="AA22" s="19"/>
      <c r="AB22" s="19"/>
      <c r="AC22" s="19"/>
      <c r="AD22" s="19"/>
      <c r="AE22" s="19"/>
      <c r="AF22" s="19"/>
      <c r="AG22" s="19"/>
      <c r="AH22" s="19"/>
      <c r="AI22" s="19"/>
      <c r="AJ22" s="19"/>
      <c r="AK22" s="19"/>
    </row>
    <row r="23" spans="1:37" ht="12.75" customHeight="1" x14ac:dyDescent="0.25">
      <c r="A23" s="14"/>
      <c r="B23" s="15"/>
      <c r="C23" s="15"/>
      <c r="D23" s="77"/>
      <c r="E23" s="78"/>
      <c r="F23" s="79"/>
      <c r="G23" s="77"/>
      <c r="H23" s="79"/>
      <c r="I23" s="64">
        <v>1</v>
      </c>
      <c r="J23" s="57"/>
      <c r="K23" s="57"/>
      <c r="L23" s="58"/>
      <c r="M23" s="20">
        <v>2</v>
      </c>
      <c r="N23" s="20">
        <v>3</v>
      </c>
      <c r="O23" s="64">
        <v>4</v>
      </c>
      <c r="P23" s="58"/>
      <c r="Q23" s="20">
        <v>5</v>
      </c>
      <c r="R23" s="21"/>
      <c r="S23" s="18"/>
      <c r="T23" s="18"/>
      <c r="U23" s="18"/>
      <c r="V23" s="18"/>
      <c r="W23" s="19"/>
      <c r="X23" s="19"/>
      <c r="Y23" s="19"/>
      <c r="Z23" s="19"/>
      <c r="AA23" s="19"/>
      <c r="AB23" s="19"/>
      <c r="AC23" s="19"/>
      <c r="AD23" s="19"/>
      <c r="AE23" s="19"/>
      <c r="AF23" s="19"/>
      <c r="AG23" s="19"/>
      <c r="AH23" s="19"/>
      <c r="AI23" s="19"/>
      <c r="AJ23" s="19"/>
      <c r="AK23" s="19"/>
    </row>
    <row r="24" spans="1:37" ht="15" customHeight="1" x14ac:dyDescent="0.25">
      <c r="A24" s="59" t="s">
        <v>37</v>
      </c>
      <c r="B24" s="57"/>
      <c r="C24" s="57"/>
      <c r="D24" s="57"/>
      <c r="E24" s="57"/>
      <c r="F24" s="57"/>
      <c r="G24" s="57"/>
      <c r="H24" s="57"/>
      <c r="I24" s="57"/>
      <c r="J24" s="57"/>
      <c r="K24" s="57"/>
      <c r="L24" s="57"/>
      <c r="M24" s="57"/>
      <c r="N24" s="57"/>
      <c r="O24" s="57"/>
      <c r="P24" s="57"/>
      <c r="Q24" s="57"/>
      <c r="R24" s="60"/>
      <c r="S24" s="4"/>
      <c r="T24" s="4"/>
      <c r="U24" s="4"/>
      <c r="V24" s="4"/>
      <c r="W24" s="68"/>
      <c r="X24" s="69"/>
      <c r="Y24" s="69"/>
      <c r="Z24" s="69"/>
      <c r="AA24" s="69"/>
      <c r="AB24" s="69"/>
      <c r="AC24" s="69"/>
      <c r="AD24" s="69"/>
      <c r="AE24" s="69"/>
      <c r="AF24" s="69"/>
      <c r="AG24" s="69"/>
      <c r="AH24" s="69"/>
      <c r="AI24" s="69"/>
      <c r="AJ24" s="69"/>
      <c r="AK24" s="69"/>
    </row>
    <row r="25" spans="1:37" ht="15" customHeight="1" x14ac:dyDescent="0.25">
      <c r="A25" s="5"/>
      <c r="B25" s="6"/>
      <c r="C25" s="6"/>
      <c r="D25" s="9"/>
      <c r="E25" s="9"/>
      <c r="F25" s="9"/>
      <c r="G25" s="9"/>
      <c r="H25" s="9"/>
      <c r="I25" s="70" t="s">
        <v>18</v>
      </c>
      <c r="J25" s="57"/>
      <c r="K25" s="57"/>
      <c r="L25" s="57"/>
      <c r="M25" s="57"/>
      <c r="N25" s="57"/>
      <c r="O25" s="57"/>
      <c r="P25" s="57"/>
      <c r="Q25" s="58"/>
      <c r="R25" s="22"/>
      <c r="S25" s="11"/>
      <c r="T25" s="11"/>
      <c r="U25" s="1"/>
      <c r="V25" s="1"/>
      <c r="W25" s="1"/>
      <c r="X25" s="1"/>
      <c r="Y25" s="1"/>
      <c r="Z25" s="1"/>
      <c r="AA25" s="1"/>
      <c r="AB25" s="1"/>
      <c r="AC25" s="1"/>
      <c r="AD25" s="1"/>
      <c r="AE25" s="1"/>
      <c r="AF25" s="1"/>
      <c r="AG25" s="1"/>
      <c r="AH25" s="1"/>
      <c r="AI25" s="1"/>
      <c r="AJ25" s="1"/>
      <c r="AK25" s="1"/>
    </row>
    <row r="26" spans="1:37" ht="112.5" customHeight="1" x14ac:dyDescent="0.25">
      <c r="A26" s="5"/>
      <c r="B26" s="6"/>
      <c r="C26" s="6"/>
      <c r="D26" s="9"/>
      <c r="E26" s="70" t="s">
        <v>19</v>
      </c>
      <c r="F26" s="57"/>
      <c r="G26" s="57"/>
      <c r="H26" s="58"/>
      <c r="I26" s="92" t="s">
        <v>20</v>
      </c>
      <c r="J26" s="57"/>
      <c r="K26" s="57"/>
      <c r="L26" s="58"/>
      <c r="M26" s="12" t="s">
        <v>38</v>
      </c>
      <c r="N26" s="12" t="s">
        <v>39</v>
      </c>
      <c r="O26" s="92" t="s">
        <v>23</v>
      </c>
      <c r="P26" s="58"/>
      <c r="Q26" s="12" t="s">
        <v>24</v>
      </c>
      <c r="R26" s="13"/>
      <c r="S26" s="11"/>
      <c r="T26" s="11"/>
      <c r="U26" s="1"/>
      <c r="V26" s="1"/>
      <c r="W26" s="1"/>
      <c r="X26" s="1"/>
      <c r="Y26" s="1"/>
      <c r="Z26" s="1"/>
      <c r="AA26" s="1"/>
      <c r="AB26" s="1"/>
      <c r="AC26" s="1"/>
      <c r="AD26" s="1"/>
      <c r="AE26" s="1"/>
      <c r="AF26" s="1"/>
      <c r="AG26" s="1"/>
      <c r="AH26" s="1"/>
      <c r="AI26" s="1"/>
      <c r="AJ26" s="1"/>
      <c r="AK26" s="1"/>
    </row>
    <row r="27" spans="1:37" ht="27" customHeight="1" x14ac:dyDescent="0.25">
      <c r="A27" s="5"/>
      <c r="B27" s="6"/>
      <c r="C27" s="6"/>
      <c r="D27" s="9"/>
      <c r="E27" s="70" t="s">
        <v>40</v>
      </c>
      <c r="F27" s="57"/>
      <c r="G27" s="57"/>
      <c r="H27" s="58"/>
      <c r="I27" s="101" t="e">
        <f>ROUND((#REF!*0.001),0)</f>
        <v>#REF!</v>
      </c>
      <c r="J27" s="57"/>
      <c r="K27" s="57"/>
      <c r="L27" s="58"/>
      <c r="M27" s="23" t="e">
        <f>ROUND((#REF!*0.049999),0)</f>
        <v>#REF!</v>
      </c>
      <c r="N27" s="24" t="e">
        <f>ROUND((#REF!*0.15),0)</f>
        <v>#REF!</v>
      </c>
      <c r="O27" s="101" t="e">
        <f>ROUND((#REF!*0.3),0)</f>
        <v>#REF!</v>
      </c>
      <c r="P27" s="58"/>
      <c r="Q27" s="24" t="e">
        <f>ROUND((#REF!*0.300001),0)</f>
        <v>#REF!</v>
      </c>
      <c r="R27" s="25"/>
      <c r="S27" s="11"/>
      <c r="T27" s="11"/>
      <c r="U27" s="1"/>
      <c r="V27" s="1"/>
      <c r="W27" s="1"/>
      <c r="X27" s="1"/>
      <c r="Y27" s="1"/>
      <c r="Z27" s="1"/>
      <c r="AA27" s="1"/>
      <c r="AB27" s="1"/>
      <c r="AC27" s="1"/>
      <c r="AD27" s="1"/>
      <c r="AE27" s="1"/>
      <c r="AF27" s="1"/>
      <c r="AG27" s="1"/>
      <c r="AH27" s="1"/>
      <c r="AI27" s="1"/>
      <c r="AJ27" s="1"/>
      <c r="AK27" s="1"/>
    </row>
    <row r="28" spans="1:37" ht="15.75" customHeight="1" x14ac:dyDescent="0.25">
      <c r="A28" s="5"/>
      <c r="B28" s="6"/>
      <c r="C28" s="6"/>
      <c r="D28" s="9"/>
      <c r="E28" s="96" t="s">
        <v>31</v>
      </c>
      <c r="F28" s="76"/>
      <c r="G28" s="97" t="s">
        <v>10</v>
      </c>
      <c r="H28" s="76"/>
      <c r="I28" s="80" t="s">
        <v>32</v>
      </c>
      <c r="J28" s="57"/>
      <c r="K28" s="57"/>
      <c r="L28" s="58"/>
      <c r="M28" s="16" t="s">
        <v>33</v>
      </c>
      <c r="N28" s="26" t="s">
        <v>34</v>
      </c>
      <c r="O28" s="80" t="s">
        <v>35</v>
      </c>
      <c r="P28" s="58"/>
      <c r="Q28" s="16" t="s">
        <v>36</v>
      </c>
      <c r="R28" s="27"/>
      <c r="S28" s="11"/>
      <c r="T28" s="11"/>
      <c r="U28" s="1"/>
      <c r="V28" s="1"/>
      <c r="W28" s="1"/>
      <c r="X28" s="1"/>
      <c r="Y28" s="1"/>
      <c r="Z28" s="1"/>
      <c r="AA28" s="1"/>
      <c r="AB28" s="1"/>
      <c r="AC28" s="1"/>
      <c r="AD28" s="1"/>
      <c r="AE28" s="1"/>
      <c r="AF28" s="1"/>
      <c r="AG28" s="1"/>
      <c r="AH28" s="1"/>
      <c r="AI28" s="1"/>
      <c r="AJ28" s="1"/>
      <c r="AK28" s="1"/>
    </row>
    <row r="29" spans="1:37" ht="12.75" customHeight="1" x14ac:dyDescent="0.25">
      <c r="A29" s="5"/>
      <c r="B29" s="6"/>
      <c r="C29" s="6"/>
      <c r="D29" s="28"/>
      <c r="E29" s="77"/>
      <c r="F29" s="79"/>
      <c r="G29" s="77"/>
      <c r="H29" s="79"/>
      <c r="I29" s="64">
        <v>1</v>
      </c>
      <c r="J29" s="57"/>
      <c r="K29" s="57"/>
      <c r="L29" s="58"/>
      <c r="M29" s="20">
        <v>2</v>
      </c>
      <c r="N29" s="20">
        <v>3</v>
      </c>
      <c r="O29" s="64">
        <v>4</v>
      </c>
      <c r="P29" s="58"/>
      <c r="Q29" s="20">
        <v>5</v>
      </c>
      <c r="R29" s="13"/>
      <c r="S29" s="11"/>
      <c r="T29" s="11"/>
      <c r="U29" s="1"/>
      <c r="V29" s="1"/>
      <c r="W29" s="1"/>
      <c r="X29" s="1"/>
      <c r="Y29" s="1"/>
      <c r="Z29" s="1"/>
      <c r="AA29" s="1"/>
      <c r="AB29" s="1"/>
      <c r="AC29" s="1"/>
      <c r="AD29" s="1"/>
      <c r="AE29" s="1"/>
      <c r="AF29" s="1"/>
      <c r="AG29" s="1"/>
      <c r="AH29" s="1"/>
      <c r="AI29" s="1"/>
      <c r="AJ29" s="1"/>
      <c r="AK29" s="1"/>
    </row>
    <row r="30" spans="1:37" ht="25.5" customHeight="1" x14ac:dyDescent="0.25">
      <c r="A30" s="5"/>
      <c r="B30" s="6"/>
      <c r="C30" s="6"/>
      <c r="D30" s="98" t="s">
        <v>11</v>
      </c>
      <c r="E30" s="64" t="s">
        <v>41</v>
      </c>
      <c r="F30" s="58"/>
      <c r="G30" s="64">
        <v>1</v>
      </c>
      <c r="H30" s="58"/>
      <c r="I30" s="100">
        <f>I29+G30</f>
        <v>2</v>
      </c>
      <c r="J30" s="57"/>
      <c r="K30" s="57"/>
      <c r="L30" s="58"/>
      <c r="M30" s="29">
        <f>G30+M29</f>
        <v>3</v>
      </c>
      <c r="N30" s="29">
        <f>G30+N29</f>
        <v>4</v>
      </c>
      <c r="O30" s="65">
        <v>5</v>
      </c>
      <c r="P30" s="58"/>
      <c r="Q30" s="30">
        <v>6</v>
      </c>
      <c r="R30" s="13"/>
      <c r="S30" s="11"/>
      <c r="T30" s="11"/>
      <c r="U30" s="1"/>
      <c r="V30" s="1"/>
      <c r="W30" s="1"/>
      <c r="X30" s="1"/>
      <c r="Y30" s="1"/>
      <c r="Z30" s="1"/>
      <c r="AA30" s="1"/>
      <c r="AB30" s="1"/>
      <c r="AC30" s="1"/>
      <c r="AD30" s="1"/>
      <c r="AE30" s="1"/>
      <c r="AF30" s="1"/>
      <c r="AG30" s="1"/>
      <c r="AH30" s="1"/>
      <c r="AI30" s="1"/>
      <c r="AJ30" s="1"/>
      <c r="AK30" s="1"/>
    </row>
    <row r="31" spans="1:37" ht="25.5" customHeight="1" x14ac:dyDescent="0.25">
      <c r="A31" s="5"/>
      <c r="B31" s="6"/>
      <c r="C31" s="6"/>
      <c r="D31" s="99"/>
      <c r="E31" s="64" t="s">
        <v>42</v>
      </c>
      <c r="F31" s="58"/>
      <c r="G31" s="64">
        <v>2</v>
      </c>
      <c r="H31" s="58"/>
      <c r="I31" s="100">
        <f>G31+I29</f>
        <v>3</v>
      </c>
      <c r="J31" s="57"/>
      <c r="K31" s="57"/>
      <c r="L31" s="58"/>
      <c r="M31" s="29">
        <f>G31+M29</f>
        <v>4</v>
      </c>
      <c r="N31" s="31">
        <f>G31+N29</f>
        <v>5</v>
      </c>
      <c r="O31" s="56">
        <v>6</v>
      </c>
      <c r="P31" s="58"/>
      <c r="Q31" s="30">
        <v>7</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99"/>
      <c r="E32" s="64" t="s">
        <v>43</v>
      </c>
      <c r="F32" s="58"/>
      <c r="G32" s="64">
        <v>3</v>
      </c>
      <c r="H32" s="58"/>
      <c r="I32" s="100">
        <f>G32+I29</f>
        <v>4</v>
      </c>
      <c r="J32" s="57"/>
      <c r="K32" s="57"/>
      <c r="L32" s="58"/>
      <c r="M32" s="31">
        <f>G32+M29</f>
        <v>5</v>
      </c>
      <c r="N32" s="30">
        <f>G32+N29</f>
        <v>6</v>
      </c>
      <c r="O32" s="56">
        <v>7</v>
      </c>
      <c r="P32" s="58"/>
      <c r="Q32" s="32">
        <v>8</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99"/>
      <c r="E33" s="64" t="s">
        <v>44</v>
      </c>
      <c r="F33" s="58"/>
      <c r="G33" s="64">
        <v>4</v>
      </c>
      <c r="H33" s="58"/>
      <c r="I33" s="65">
        <f>G33+I29</f>
        <v>5</v>
      </c>
      <c r="J33" s="57"/>
      <c r="K33" s="57"/>
      <c r="L33" s="58"/>
      <c r="M33" s="30">
        <f>G33+M29</f>
        <v>6</v>
      </c>
      <c r="N33" s="30">
        <f>G33+N29</f>
        <v>7</v>
      </c>
      <c r="O33" s="63">
        <v>8</v>
      </c>
      <c r="P33" s="58"/>
      <c r="Q33" s="32">
        <v>9</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85"/>
      <c r="E34" s="64" t="s">
        <v>45</v>
      </c>
      <c r="F34" s="58"/>
      <c r="G34" s="64">
        <v>5</v>
      </c>
      <c r="H34" s="58"/>
      <c r="I34" s="56">
        <f>G34+I29</f>
        <v>6</v>
      </c>
      <c r="J34" s="57"/>
      <c r="K34" s="57"/>
      <c r="L34" s="58"/>
      <c r="M34" s="30">
        <f>G34+M29</f>
        <v>7</v>
      </c>
      <c r="N34" s="32">
        <f>G34+N29</f>
        <v>8</v>
      </c>
      <c r="O34" s="63">
        <v>9</v>
      </c>
      <c r="P34" s="58"/>
      <c r="Q34" s="32">
        <v>10</v>
      </c>
      <c r="R34" s="13"/>
      <c r="S34" s="11"/>
      <c r="T34" s="11"/>
      <c r="U34" s="1"/>
      <c r="V34" s="1"/>
      <c r="W34" s="1"/>
      <c r="X34" s="1"/>
      <c r="Y34" s="1"/>
      <c r="Z34" s="1"/>
      <c r="AA34" s="1"/>
      <c r="AB34" s="1"/>
      <c r="AC34" s="1"/>
      <c r="AD34" s="1"/>
      <c r="AE34" s="1"/>
      <c r="AF34" s="1"/>
      <c r="AG34" s="1"/>
      <c r="AH34" s="1"/>
      <c r="AI34" s="1"/>
      <c r="AJ34" s="1"/>
      <c r="AK34" s="1"/>
    </row>
    <row r="35" spans="1:37" ht="15" customHeight="1" x14ac:dyDescent="0.25">
      <c r="A35" s="59" t="s">
        <v>46</v>
      </c>
      <c r="B35" s="57"/>
      <c r="C35" s="57"/>
      <c r="D35" s="57"/>
      <c r="E35" s="57"/>
      <c r="F35" s="57"/>
      <c r="G35" s="57"/>
      <c r="H35" s="57"/>
      <c r="I35" s="57"/>
      <c r="J35" s="57"/>
      <c r="K35" s="57"/>
      <c r="L35" s="57"/>
      <c r="M35" s="57"/>
      <c r="N35" s="57"/>
      <c r="O35" s="57"/>
      <c r="P35" s="57"/>
      <c r="Q35" s="57"/>
      <c r="R35" s="60"/>
      <c r="S35" s="4"/>
      <c r="T35" s="4"/>
      <c r="U35" s="4"/>
      <c r="V35" s="4"/>
      <c r="W35" s="68"/>
      <c r="X35" s="69"/>
      <c r="Y35" s="69"/>
      <c r="Z35" s="69"/>
      <c r="AA35" s="69"/>
      <c r="AB35" s="69"/>
      <c r="AC35" s="69"/>
      <c r="AD35" s="69"/>
      <c r="AE35" s="69"/>
      <c r="AF35" s="69"/>
      <c r="AG35" s="69"/>
      <c r="AH35" s="69"/>
      <c r="AI35" s="69"/>
      <c r="AJ35" s="69"/>
      <c r="AK35" s="69"/>
    </row>
    <row r="36" spans="1:37" ht="22.5" customHeight="1" x14ac:dyDescent="0.25">
      <c r="A36" s="33"/>
      <c r="B36" s="6"/>
      <c r="C36" s="6"/>
      <c r="D36" s="6"/>
      <c r="E36" s="62" t="s">
        <v>10</v>
      </c>
      <c r="F36" s="58"/>
      <c r="G36" s="62" t="s">
        <v>9</v>
      </c>
      <c r="H36" s="58"/>
      <c r="I36" s="6"/>
      <c r="J36" s="6"/>
      <c r="K36" s="34"/>
      <c r="L36" s="20"/>
      <c r="M36" s="7"/>
      <c r="N36" s="6"/>
      <c r="O36" s="6"/>
      <c r="P36" s="6"/>
      <c r="Q36" s="6"/>
      <c r="R36" s="8"/>
      <c r="S36" s="11"/>
      <c r="T36" s="1"/>
      <c r="U36" s="1"/>
      <c r="V36" s="1"/>
      <c r="W36" s="1"/>
      <c r="X36" s="1"/>
      <c r="Y36" s="1"/>
      <c r="Z36" s="1"/>
      <c r="AA36" s="1"/>
      <c r="AB36" s="1"/>
      <c r="AC36" s="1"/>
      <c r="AD36" s="1"/>
      <c r="AE36" s="1"/>
      <c r="AF36" s="1"/>
      <c r="AG36" s="1"/>
      <c r="AH36" s="1"/>
      <c r="AI36" s="1"/>
      <c r="AJ36" s="1"/>
      <c r="AK36" s="1"/>
    </row>
    <row r="37" spans="1:37" ht="27" customHeight="1" x14ac:dyDescent="0.25">
      <c r="A37" s="5"/>
      <c r="B37" s="6"/>
      <c r="C37" s="6"/>
      <c r="D37" s="6"/>
      <c r="E37" s="63" t="s">
        <v>47</v>
      </c>
      <c r="F37" s="58"/>
      <c r="G37" s="64" t="s">
        <v>48</v>
      </c>
      <c r="H37" s="58"/>
      <c r="I37" s="6"/>
      <c r="J37" s="6"/>
      <c r="K37" s="9"/>
      <c r="L37" s="20"/>
      <c r="M37" s="7"/>
      <c r="N37" s="6"/>
      <c r="O37" s="6"/>
      <c r="P37" s="6"/>
      <c r="Q37" s="6"/>
      <c r="R37" s="8"/>
      <c r="S37" s="11"/>
      <c r="T37" s="1"/>
      <c r="U37" s="1"/>
      <c r="V37" s="1"/>
      <c r="W37" s="1"/>
      <c r="X37" s="1"/>
      <c r="Y37" s="1"/>
      <c r="Z37" s="1"/>
      <c r="AA37" s="1"/>
      <c r="AB37" s="1"/>
      <c r="AC37" s="1"/>
      <c r="AD37" s="1"/>
      <c r="AE37" s="1"/>
      <c r="AF37" s="1"/>
      <c r="AG37" s="1"/>
      <c r="AH37" s="1"/>
      <c r="AI37" s="1"/>
      <c r="AJ37" s="1"/>
      <c r="AK37" s="1"/>
    </row>
    <row r="38" spans="1:37" ht="27" customHeight="1" x14ac:dyDescent="0.25">
      <c r="A38" s="35"/>
      <c r="B38" s="6"/>
      <c r="C38" s="6"/>
      <c r="D38" s="6"/>
      <c r="E38" s="56" t="s">
        <v>49</v>
      </c>
      <c r="F38" s="58"/>
      <c r="G38" s="64" t="s">
        <v>50</v>
      </c>
      <c r="H38" s="58"/>
      <c r="I38" s="6"/>
      <c r="J38" s="6"/>
      <c r="K38" s="9"/>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35"/>
      <c r="B39" s="6"/>
      <c r="C39" s="6"/>
      <c r="D39" s="6"/>
      <c r="E39" s="65">
        <v>5</v>
      </c>
      <c r="F39" s="58"/>
      <c r="G39" s="64" t="s">
        <v>51</v>
      </c>
      <c r="H39" s="58"/>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66" t="s">
        <v>52</v>
      </c>
      <c r="F40" s="58"/>
      <c r="G40" s="64" t="s">
        <v>53</v>
      </c>
      <c r="H40" s="58"/>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15" customHeight="1" x14ac:dyDescent="0.25">
      <c r="A41" s="67" t="s">
        <v>54</v>
      </c>
      <c r="B41" s="57"/>
      <c r="C41" s="57"/>
      <c r="D41" s="57"/>
      <c r="E41" s="57"/>
      <c r="F41" s="57"/>
      <c r="G41" s="57"/>
      <c r="H41" s="57"/>
      <c r="I41" s="57"/>
      <c r="J41" s="57"/>
      <c r="K41" s="57"/>
      <c r="L41" s="57"/>
      <c r="M41" s="57"/>
      <c r="N41" s="57"/>
      <c r="O41" s="57"/>
      <c r="P41" s="57"/>
      <c r="Q41" s="57"/>
      <c r="R41" s="60"/>
      <c r="S41" s="1"/>
      <c r="T41" s="1"/>
      <c r="U41" s="1"/>
      <c r="V41" s="1"/>
      <c r="W41" s="1"/>
      <c r="X41" s="1"/>
      <c r="Y41" s="1"/>
      <c r="Z41" s="1"/>
      <c r="AA41" s="1"/>
      <c r="AB41" s="1"/>
      <c r="AC41" s="1"/>
      <c r="AD41" s="1"/>
      <c r="AE41" s="1"/>
      <c r="AF41" s="1"/>
      <c r="AG41" s="1"/>
      <c r="AH41" s="1"/>
      <c r="AI41" s="1"/>
      <c r="AJ41" s="1"/>
      <c r="AK41" s="1"/>
    </row>
    <row r="42" spans="1:37" ht="83.25" customHeight="1" x14ac:dyDescent="0.25">
      <c r="A42" s="36" t="s">
        <v>55</v>
      </c>
      <c r="B42" s="37" t="s">
        <v>56</v>
      </c>
      <c r="C42" s="37" t="s">
        <v>57</v>
      </c>
      <c r="D42" s="37" t="s">
        <v>58</v>
      </c>
      <c r="E42" s="38" t="s">
        <v>59</v>
      </c>
      <c r="F42" s="61" t="s">
        <v>60</v>
      </c>
      <c r="G42" s="57"/>
      <c r="H42" s="57"/>
      <c r="I42" s="58"/>
      <c r="J42" s="61" t="s">
        <v>61</v>
      </c>
      <c r="K42" s="57"/>
      <c r="L42" s="57"/>
      <c r="M42" s="58"/>
      <c r="N42" s="39" t="s">
        <v>62</v>
      </c>
      <c r="O42" s="39" t="s">
        <v>63</v>
      </c>
      <c r="P42" s="37" t="s">
        <v>64</v>
      </c>
      <c r="Q42" s="39" t="s">
        <v>65</v>
      </c>
      <c r="R42" s="40" t="s">
        <v>66</v>
      </c>
      <c r="S42" s="41"/>
      <c r="T42" s="41"/>
      <c r="U42" s="41"/>
      <c r="V42" s="41"/>
      <c r="W42" s="19"/>
      <c r="X42" s="19"/>
      <c r="Y42" s="19"/>
      <c r="Z42" s="19"/>
      <c r="AA42" s="19"/>
      <c r="AB42" s="19"/>
      <c r="AC42" s="19"/>
      <c r="AD42" s="19"/>
      <c r="AE42" s="19"/>
      <c r="AF42" s="19"/>
      <c r="AG42" s="19"/>
      <c r="AH42" s="19"/>
      <c r="AI42" s="19"/>
      <c r="AJ42" s="19"/>
      <c r="AK42" s="19"/>
    </row>
    <row r="43" spans="1:37" s="50" customFormat="1" ht="63.75" customHeight="1" x14ac:dyDescent="0.25">
      <c r="A43" s="44">
        <v>1</v>
      </c>
      <c r="B43" s="117" t="s">
        <v>71</v>
      </c>
      <c r="C43" s="117" t="s">
        <v>68</v>
      </c>
      <c r="D43" s="117" t="s">
        <v>71</v>
      </c>
      <c r="E43" s="117" t="s">
        <v>69</v>
      </c>
      <c r="F43" s="91" t="s">
        <v>99</v>
      </c>
      <c r="G43" s="72"/>
      <c r="H43" s="72"/>
      <c r="I43" s="73"/>
      <c r="J43" s="91" t="s">
        <v>100</v>
      </c>
      <c r="K43" s="72"/>
      <c r="L43" s="72"/>
      <c r="M43" s="73"/>
      <c r="N43" s="45">
        <v>2</v>
      </c>
      <c r="O43" s="46">
        <v>3</v>
      </c>
      <c r="P43" s="47">
        <v>5</v>
      </c>
      <c r="Q43" s="117" t="s">
        <v>70</v>
      </c>
      <c r="R43" s="121" t="s">
        <v>95</v>
      </c>
      <c r="S43" s="48"/>
      <c r="T43" s="48"/>
      <c r="U43" s="48"/>
      <c r="V43" s="48"/>
      <c r="W43" s="49"/>
      <c r="X43" s="49"/>
      <c r="Y43" s="49"/>
      <c r="Z43" s="49"/>
      <c r="AA43" s="49"/>
      <c r="AB43" s="49"/>
      <c r="AC43" s="49"/>
      <c r="AD43" s="49"/>
      <c r="AE43" s="49"/>
      <c r="AF43" s="49"/>
      <c r="AG43" s="49"/>
      <c r="AH43" s="49"/>
      <c r="AI43" s="49"/>
      <c r="AJ43" s="49"/>
      <c r="AK43" s="49"/>
    </row>
    <row r="44" spans="1:37" s="50" customFormat="1" ht="63.75" customHeight="1" x14ac:dyDescent="0.25">
      <c r="A44" s="44">
        <v>2</v>
      </c>
      <c r="B44" s="117" t="s">
        <v>71</v>
      </c>
      <c r="C44" s="117" t="s">
        <v>71</v>
      </c>
      <c r="D44" s="117" t="s">
        <v>71</v>
      </c>
      <c r="E44" s="117" t="s">
        <v>73</v>
      </c>
      <c r="F44" s="118" t="s">
        <v>101</v>
      </c>
      <c r="G44" s="119"/>
      <c r="H44" s="119"/>
      <c r="I44" s="120"/>
      <c r="J44" s="118" t="s">
        <v>102</v>
      </c>
      <c r="K44" s="93"/>
      <c r="L44" s="93"/>
      <c r="M44" s="94"/>
      <c r="N44" s="45">
        <v>2</v>
      </c>
      <c r="O44" s="46">
        <v>3</v>
      </c>
      <c r="P44" s="47">
        <v>5</v>
      </c>
      <c r="Q44" s="117" t="s">
        <v>70</v>
      </c>
      <c r="R44" s="121" t="s">
        <v>98</v>
      </c>
      <c r="S44" s="48"/>
      <c r="T44" s="48"/>
      <c r="U44" s="48"/>
      <c r="V44" s="48"/>
      <c r="W44" s="49"/>
      <c r="X44" s="49"/>
      <c r="Y44" s="49"/>
      <c r="Z44" s="49"/>
      <c r="AA44" s="49"/>
      <c r="AB44" s="49"/>
      <c r="AC44" s="49"/>
      <c r="AD44" s="49"/>
      <c r="AE44" s="49"/>
      <c r="AF44" s="49"/>
      <c r="AG44" s="49"/>
      <c r="AH44" s="49"/>
      <c r="AI44" s="49"/>
      <c r="AJ44" s="49"/>
      <c r="AK44" s="49"/>
    </row>
    <row r="45" spans="1:37" s="50" customFormat="1" ht="63.75" customHeight="1" x14ac:dyDescent="0.25">
      <c r="A45" s="44">
        <v>3</v>
      </c>
      <c r="B45" s="117" t="s">
        <v>67</v>
      </c>
      <c r="C45" s="117" t="s">
        <v>71</v>
      </c>
      <c r="D45" s="117" t="s">
        <v>71</v>
      </c>
      <c r="E45" s="117" t="s">
        <v>73</v>
      </c>
      <c r="F45" s="118" t="s">
        <v>103</v>
      </c>
      <c r="G45" s="119"/>
      <c r="H45" s="119"/>
      <c r="I45" s="120"/>
      <c r="J45" s="118" t="s">
        <v>104</v>
      </c>
      <c r="K45" s="93"/>
      <c r="L45" s="93"/>
      <c r="M45" s="94"/>
      <c r="N45" s="45">
        <v>2</v>
      </c>
      <c r="O45" s="46">
        <v>2</v>
      </c>
      <c r="P45" s="47">
        <v>4</v>
      </c>
      <c r="Q45" s="117" t="s">
        <v>72</v>
      </c>
      <c r="R45" s="121" t="s">
        <v>95</v>
      </c>
      <c r="S45" s="48"/>
      <c r="T45" s="48"/>
      <c r="U45" s="48"/>
      <c r="V45" s="48"/>
      <c r="W45" s="49"/>
      <c r="X45" s="49"/>
      <c r="Y45" s="49"/>
      <c r="Z45" s="49"/>
      <c r="AA45" s="49"/>
      <c r="AB45" s="49"/>
      <c r="AC45" s="49"/>
      <c r="AD45" s="49"/>
      <c r="AE45" s="49"/>
      <c r="AF45" s="49"/>
      <c r="AG45" s="49"/>
      <c r="AH45" s="49"/>
      <c r="AI45" s="49"/>
      <c r="AJ45" s="49"/>
      <c r="AK45" s="49"/>
    </row>
    <row r="46" spans="1:37" s="50" customFormat="1" ht="63.75" customHeight="1" x14ac:dyDescent="0.25">
      <c r="A46" s="44">
        <v>4</v>
      </c>
      <c r="B46" s="117" t="s">
        <v>67</v>
      </c>
      <c r="C46" s="117" t="s">
        <v>71</v>
      </c>
      <c r="D46" s="117" t="s">
        <v>71</v>
      </c>
      <c r="E46" s="117" t="s">
        <v>105</v>
      </c>
      <c r="F46" s="118" t="s">
        <v>106</v>
      </c>
      <c r="G46" s="119"/>
      <c r="H46" s="119"/>
      <c r="I46" s="120"/>
      <c r="J46" s="118" t="s">
        <v>107</v>
      </c>
      <c r="K46" s="93"/>
      <c r="L46" s="93"/>
      <c r="M46" s="94"/>
      <c r="N46" s="45">
        <v>2</v>
      </c>
      <c r="O46" s="46">
        <v>3</v>
      </c>
      <c r="P46" s="47">
        <v>5</v>
      </c>
      <c r="Q46" s="117" t="s">
        <v>70</v>
      </c>
      <c r="R46" s="121" t="s">
        <v>96</v>
      </c>
      <c r="S46" s="48"/>
      <c r="T46" s="48"/>
      <c r="U46" s="48"/>
      <c r="V46" s="48"/>
      <c r="W46" s="49"/>
      <c r="X46" s="49"/>
      <c r="Y46" s="49"/>
      <c r="Z46" s="49"/>
      <c r="AA46" s="49"/>
      <c r="AB46" s="49"/>
      <c r="AC46" s="49"/>
      <c r="AD46" s="49"/>
      <c r="AE46" s="49"/>
      <c r="AF46" s="49"/>
      <c r="AG46" s="49"/>
      <c r="AH46" s="49"/>
      <c r="AI46" s="49"/>
      <c r="AJ46" s="49"/>
      <c r="AK46" s="49"/>
    </row>
    <row r="47" spans="1:37" s="50" customFormat="1" ht="63.75" customHeight="1" x14ac:dyDescent="0.25">
      <c r="A47" s="44">
        <v>5</v>
      </c>
      <c r="B47" s="117" t="s">
        <v>67</v>
      </c>
      <c r="C47" s="117" t="s">
        <v>68</v>
      </c>
      <c r="D47" s="117" t="s">
        <v>110</v>
      </c>
      <c r="E47" s="117" t="s">
        <v>92</v>
      </c>
      <c r="F47" s="118" t="s">
        <v>108</v>
      </c>
      <c r="G47" s="119"/>
      <c r="H47" s="119"/>
      <c r="I47" s="120"/>
      <c r="J47" s="118" t="s">
        <v>109</v>
      </c>
      <c r="K47" s="93"/>
      <c r="L47" s="93"/>
      <c r="M47" s="94"/>
      <c r="N47" s="45">
        <v>1</v>
      </c>
      <c r="O47" s="46">
        <v>3</v>
      </c>
      <c r="P47" s="47">
        <v>4</v>
      </c>
      <c r="Q47" s="117" t="s">
        <v>72</v>
      </c>
      <c r="R47" s="121" t="s">
        <v>96</v>
      </c>
      <c r="S47" s="48"/>
      <c r="T47" s="48"/>
      <c r="U47" s="48"/>
      <c r="V47" s="48"/>
      <c r="W47" s="49"/>
      <c r="X47" s="49"/>
      <c r="Y47" s="49"/>
      <c r="Z47" s="49"/>
      <c r="AA47" s="49"/>
      <c r="AB47" s="49"/>
      <c r="AC47" s="49"/>
      <c r="AD47" s="49"/>
      <c r="AE47" s="49"/>
      <c r="AF47" s="49"/>
      <c r="AG47" s="49"/>
      <c r="AH47" s="49"/>
      <c r="AI47" s="49"/>
      <c r="AJ47" s="49"/>
      <c r="AK47" s="49"/>
    </row>
    <row r="48" spans="1:37" s="50" customFormat="1" ht="63.75" customHeight="1" x14ac:dyDescent="0.25">
      <c r="A48" s="44">
        <v>6</v>
      </c>
      <c r="B48" s="117" t="s">
        <v>71</v>
      </c>
      <c r="C48" s="117" t="s">
        <v>68</v>
      </c>
      <c r="D48" s="117" t="s">
        <v>71</v>
      </c>
      <c r="E48" s="117" t="s">
        <v>69</v>
      </c>
      <c r="F48" s="118" t="s">
        <v>111</v>
      </c>
      <c r="G48" s="119"/>
      <c r="H48" s="119"/>
      <c r="I48" s="120"/>
      <c r="J48" s="118" t="s">
        <v>112</v>
      </c>
      <c r="K48" s="93"/>
      <c r="L48" s="93"/>
      <c r="M48" s="94"/>
      <c r="N48" s="45">
        <v>1</v>
      </c>
      <c r="O48" s="46">
        <v>3</v>
      </c>
      <c r="P48" s="47">
        <v>4</v>
      </c>
      <c r="Q48" s="117" t="s">
        <v>72</v>
      </c>
      <c r="R48" s="121" t="s">
        <v>95</v>
      </c>
      <c r="S48" s="48"/>
      <c r="T48" s="48"/>
      <c r="U48" s="48"/>
      <c r="V48" s="48"/>
      <c r="W48" s="49"/>
      <c r="X48" s="49"/>
      <c r="Y48" s="49"/>
      <c r="Z48" s="49"/>
      <c r="AA48" s="49"/>
      <c r="AB48" s="49"/>
      <c r="AC48" s="49"/>
      <c r="AD48" s="49"/>
      <c r="AE48" s="49"/>
      <c r="AF48" s="49"/>
      <c r="AG48" s="49"/>
      <c r="AH48" s="49"/>
      <c r="AI48" s="49"/>
      <c r="AJ48" s="49"/>
      <c r="AK48" s="49"/>
    </row>
    <row r="49" spans="1:37" s="50" customFormat="1" ht="63.75" customHeight="1" x14ac:dyDescent="0.25">
      <c r="A49" s="44">
        <v>7</v>
      </c>
      <c r="B49" s="117" t="s">
        <v>67</v>
      </c>
      <c r="C49" s="117" t="s">
        <v>71</v>
      </c>
      <c r="D49" s="117" t="s">
        <v>71</v>
      </c>
      <c r="E49" s="122" t="s">
        <v>113</v>
      </c>
      <c r="F49" s="118" t="s">
        <v>114</v>
      </c>
      <c r="G49" s="119"/>
      <c r="H49" s="119"/>
      <c r="I49" s="120"/>
      <c r="J49" s="118" t="s">
        <v>115</v>
      </c>
      <c r="K49" s="93"/>
      <c r="L49" s="93"/>
      <c r="M49" s="94"/>
      <c r="N49" s="45">
        <v>2</v>
      </c>
      <c r="O49" s="46">
        <v>2</v>
      </c>
      <c r="P49" s="47">
        <v>4</v>
      </c>
      <c r="Q49" s="117" t="s">
        <v>72</v>
      </c>
      <c r="R49" s="121" t="s">
        <v>95</v>
      </c>
      <c r="S49" s="48"/>
      <c r="T49" s="48"/>
      <c r="U49" s="48"/>
      <c r="V49" s="48"/>
      <c r="W49" s="49"/>
      <c r="X49" s="49"/>
      <c r="Y49" s="49"/>
      <c r="Z49" s="49"/>
      <c r="AA49" s="49"/>
      <c r="AB49" s="49"/>
      <c r="AC49" s="49"/>
      <c r="AD49" s="49"/>
      <c r="AE49" s="49"/>
      <c r="AF49" s="49"/>
      <c r="AG49" s="49"/>
      <c r="AH49" s="49"/>
      <c r="AI49" s="49"/>
      <c r="AJ49" s="49"/>
      <c r="AK49" s="49"/>
    </row>
    <row r="50" spans="1:37" s="50" customFormat="1" ht="63.75" customHeight="1" x14ac:dyDescent="0.25">
      <c r="A50" s="44">
        <v>8</v>
      </c>
      <c r="B50" s="117" t="s">
        <v>71</v>
      </c>
      <c r="C50" s="117" t="s">
        <v>68</v>
      </c>
      <c r="D50" s="117" t="s">
        <v>71</v>
      </c>
      <c r="E50" s="117" t="s">
        <v>69</v>
      </c>
      <c r="F50" s="118" t="s">
        <v>116</v>
      </c>
      <c r="G50" s="119"/>
      <c r="H50" s="119"/>
      <c r="I50" s="120"/>
      <c r="J50" s="118" t="s">
        <v>117</v>
      </c>
      <c r="K50" s="93"/>
      <c r="L50" s="93"/>
      <c r="M50" s="94"/>
      <c r="N50" s="45">
        <v>1</v>
      </c>
      <c r="O50" s="46">
        <v>3</v>
      </c>
      <c r="P50" s="47">
        <v>4</v>
      </c>
      <c r="Q50" s="117" t="s">
        <v>72</v>
      </c>
      <c r="R50" s="121" t="s">
        <v>95</v>
      </c>
      <c r="S50" s="48"/>
      <c r="T50" s="48"/>
      <c r="U50" s="48"/>
      <c r="V50" s="48"/>
      <c r="W50" s="49"/>
      <c r="X50" s="49"/>
      <c r="Y50" s="49"/>
      <c r="Z50" s="49"/>
      <c r="AA50" s="49"/>
      <c r="AB50" s="49"/>
      <c r="AC50" s="49"/>
      <c r="AD50" s="49"/>
      <c r="AE50" s="49"/>
      <c r="AF50" s="49"/>
      <c r="AG50" s="49"/>
      <c r="AH50" s="49"/>
      <c r="AI50" s="49"/>
      <c r="AJ50" s="49"/>
      <c r="AK50" s="49"/>
    </row>
    <row r="51" spans="1:37" s="50" customFormat="1" ht="63.75" customHeight="1" x14ac:dyDescent="0.25">
      <c r="A51" s="44">
        <v>9</v>
      </c>
      <c r="B51" s="117" t="s">
        <v>71</v>
      </c>
      <c r="C51" s="117" t="s">
        <v>68</v>
      </c>
      <c r="D51" s="117" t="s">
        <v>71</v>
      </c>
      <c r="E51" s="117" t="s">
        <v>120</v>
      </c>
      <c r="F51" s="118" t="s">
        <v>118</v>
      </c>
      <c r="G51" s="119"/>
      <c r="H51" s="119"/>
      <c r="I51" s="120"/>
      <c r="J51" s="118" t="s">
        <v>119</v>
      </c>
      <c r="K51" s="93"/>
      <c r="L51" s="93"/>
      <c r="M51" s="94"/>
      <c r="N51" s="45">
        <v>1</v>
      </c>
      <c r="O51" s="46">
        <v>3</v>
      </c>
      <c r="P51" s="47">
        <v>3</v>
      </c>
      <c r="Q51" s="117" t="s">
        <v>88</v>
      </c>
      <c r="R51" s="121" t="s">
        <v>95</v>
      </c>
      <c r="S51" s="48"/>
      <c r="T51" s="48"/>
      <c r="U51" s="48"/>
      <c r="V51" s="48"/>
      <c r="W51" s="49"/>
      <c r="X51" s="49"/>
      <c r="Y51" s="49"/>
      <c r="Z51" s="49"/>
      <c r="AA51" s="49"/>
      <c r="AB51" s="49"/>
      <c r="AC51" s="49"/>
      <c r="AD51" s="49"/>
      <c r="AE51" s="49"/>
      <c r="AF51" s="49"/>
      <c r="AG51" s="49"/>
      <c r="AH51" s="49"/>
      <c r="AI51" s="49"/>
      <c r="AJ51" s="49"/>
      <c r="AK51" s="49"/>
    </row>
    <row r="52" spans="1:37" s="50" customFormat="1" ht="63.75" customHeight="1" x14ac:dyDescent="0.25">
      <c r="A52" s="44">
        <v>10</v>
      </c>
      <c r="B52" s="117" t="s">
        <v>67</v>
      </c>
      <c r="C52" s="117" t="s">
        <v>71</v>
      </c>
      <c r="D52" s="117" t="s">
        <v>71</v>
      </c>
      <c r="E52" s="117" t="s">
        <v>69</v>
      </c>
      <c r="F52" s="118" t="s">
        <v>121</v>
      </c>
      <c r="G52" s="119"/>
      <c r="H52" s="119"/>
      <c r="I52" s="120"/>
      <c r="J52" s="118" t="s">
        <v>122</v>
      </c>
      <c r="K52" s="93"/>
      <c r="L52" s="93"/>
      <c r="M52" s="94"/>
      <c r="N52" s="45">
        <v>2</v>
      </c>
      <c r="O52" s="46">
        <v>2</v>
      </c>
      <c r="P52" s="47">
        <v>4</v>
      </c>
      <c r="Q52" s="117" t="s">
        <v>72</v>
      </c>
      <c r="R52" s="121" t="s">
        <v>123</v>
      </c>
      <c r="S52" s="48"/>
      <c r="T52" s="48"/>
      <c r="U52" s="48"/>
      <c r="V52" s="48"/>
      <c r="W52" s="49"/>
      <c r="X52" s="49"/>
      <c r="Y52" s="49"/>
      <c r="Z52" s="49"/>
      <c r="AA52" s="49"/>
      <c r="AB52" s="49"/>
      <c r="AC52" s="49"/>
      <c r="AD52" s="49"/>
      <c r="AE52" s="49"/>
      <c r="AF52" s="49"/>
      <c r="AG52" s="49"/>
      <c r="AH52" s="49"/>
      <c r="AI52" s="49"/>
      <c r="AJ52" s="49"/>
      <c r="AK52" s="49"/>
    </row>
    <row r="53" spans="1:37" s="50" customFormat="1" ht="63.75" customHeight="1" x14ac:dyDescent="0.25">
      <c r="A53" s="44">
        <v>11</v>
      </c>
      <c r="B53" s="117" t="s">
        <v>67</v>
      </c>
      <c r="C53" s="117" t="s">
        <v>68</v>
      </c>
      <c r="D53" s="117" t="s">
        <v>71</v>
      </c>
      <c r="E53" s="117" t="s">
        <v>93</v>
      </c>
      <c r="F53" s="118" t="s">
        <v>124</v>
      </c>
      <c r="G53" s="119"/>
      <c r="H53" s="119"/>
      <c r="I53" s="120"/>
      <c r="J53" s="118" t="s">
        <v>125</v>
      </c>
      <c r="K53" s="93"/>
      <c r="L53" s="93"/>
      <c r="M53" s="94"/>
      <c r="N53" s="45">
        <v>1</v>
      </c>
      <c r="O53" s="46">
        <v>2</v>
      </c>
      <c r="P53" s="47">
        <v>3</v>
      </c>
      <c r="Q53" s="117" t="s">
        <v>88</v>
      </c>
      <c r="R53" s="121" t="s">
        <v>96</v>
      </c>
      <c r="S53" s="48"/>
      <c r="T53" s="48"/>
      <c r="U53" s="48"/>
      <c r="V53" s="48"/>
      <c r="W53" s="49"/>
      <c r="X53" s="49"/>
      <c r="Y53" s="49"/>
      <c r="Z53" s="49"/>
      <c r="AA53" s="49"/>
      <c r="AB53" s="49"/>
      <c r="AC53" s="49"/>
      <c r="AD53" s="49"/>
      <c r="AE53" s="49"/>
      <c r="AF53" s="49"/>
      <c r="AG53" s="49"/>
      <c r="AH53" s="49"/>
      <c r="AI53" s="49"/>
      <c r="AJ53" s="49"/>
      <c r="AK53" s="49"/>
    </row>
    <row r="54" spans="1:37" s="50" customFormat="1" ht="63.75" customHeight="1" x14ac:dyDescent="0.25">
      <c r="A54" s="44">
        <v>12</v>
      </c>
      <c r="B54" s="117" t="s">
        <v>67</v>
      </c>
      <c r="C54" s="117" t="s">
        <v>71</v>
      </c>
      <c r="D54" s="117" t="s">
        <v>71</v>
      </c>
      <c r="E54" s="117" t="s">
        <v>73</v>
      </c>
      <c r="F54" s="118" t="s">
        <v>126</v>
      </c>
      <c r="G54" s="119"/>
      <c r="H54" s="119"/>
      <c r="I54" s="120"/>
      <c r="J54" s="118" t="s">
        <v>127</v>
      </c>
      <c r="K54" s="93"/>
      <c r="L54" s="93"/>
      <c r="M54" s="94"/>
      <c r="N54" s="45">
        <v>1</v>
      </c>
      <c r="O54" s="46">
        <v>3</v>
      </c>
      <c r="P54" s="47">
        <v>4</v>
      </c>
      <c r="Q54" s="117" t="s">
        <v>72</v>
      </c>
      <c r="R54" s="121" t="s">
        <v>123</v>
      </c>
      <c r="S54" s="48"/>
      <c r="T54" s="48"/>
      <c r="U54" s="48"/>
      <c r="V54" s="48"/>
      <c r="W54" s="49"/>
      <c r="X54" s="49"/>
      <c r="Y54" s="49"/>
      <c r="Z54" s="49"/>
      <c r="AA54" s="49"/>
      <c r="AB54" s="49"/>
      <c r="AC54" s="49"/>
      <c r="AD54" s="49"/>
      <c r="AE54" s="49"/>
      <c r="AF54" s="49"/>
      <c r="AG54" s="49"/>
      <c r="AH54" s="49"/>
      <c r="AI54" s="49"/>
      <c r="AJ54" s="49"/>
      <c r="AK54" s="49"/>
    </row>
    <row r="55" spans="1:37" s="50" customFormat="1" ht="63.75" customHeight="1" x14ac:dyDescent="0.25">
      <c r="A55" s="44">
        <v>13</v>
      </c>
      <c r="B55" s="117" t="s">
        <v>71</v>
      </c>
      <c r="C55" s="117" t="s">
        <v>68</v>
      </c>
      <c r="D55" s="117" t="s">
        <v>71</v>
      </c>
      <c r="E55" s="117" t="s">
        <v>69</v>
      </c>
      <c r="F55" s="118" t="s">
        <v>128</v>
      </c>
      <c r="G55" s="119"/>
      <c r="H55" s="119"/>
      <c r="I55" s="120"/>
      <c r="J55" s="118" t="s">
        <v>129</v>
      </c>
      <c r="K55" s="93"/>
      <c r="L55" s="93"/>
      <c r="M55" s="94"/>
      <c r="N55" s="45">
        <v>1</v>
      </c>
      <c r="O55" s="46">
        <v>2</v>
      </c>
      <c r="P55" s="47">
        <v>3</v>
      </c>
      <c r="Q55" s="117" t="s">
        <v>88</v>
      </c>
      <c r="R55" s="121" t="s">
        <v>123</v>
      </c>
      <c r="S55" s="48"/>
      <c r="T55" s="48"/>
      <c r="U55" s="48"/>
      <c r="V55" s="48"/>
      <c r="W55" s="49"/>
      <c r="X55" s="49"/>
      <c r="Y55" s="49"/>
      <c r="Z55" s="49"/>
      <c r="AA55" s="49"/>
      <c r="AB55" s="49"/>
      <c r="AC55" s="49"/>
      <c r="AD55" s="49"/>
      <c r="AE55" s="49"/>
      <c r="AF55" s="49"/>
      <c r="AG55" s="49"/>
      <c r="AH55" s="49"/>
      <c r="AI55" s="49"/>
      <c r="AJ55" s="49"/>
      <c r="AK55" s="49"/>
    </row>
    <row r="56" spans="1:37" s="50" customFormat="1" ht="63.75" customHeight="1" x14ac:dyDescent="0.25">
      <c r="A56" s="44">
        <v>14</v>
      </c>
      <c r="B56" s="117" t="s">
        <v>71</v>
      </c>
      <c r="C56" s="117" t="s">
        <v>68</v>
      </c>
      <c r="D56" s="117" t="s">
        <v>71</v>
      </c>
      <c r="E56" s="117" t="s">
        <v>69</v>
      </c>
      <c r="F56" s="118" t="s">
        <v>130</v>
      </c>
      <c r="G56" s="119"/>
      <c r="H56" s="119"/>
      <c r="I56" s="120"/>
      <c r="J56" s="118" t="s">
        <v>131</v>
      </c>
      <c r="K56" s="93"/>
      <c r="L56" s="93"/>
      <c r="M56" s="94"/>
      <c r="N56" s="45">
        <v>1</v>
      </c>
      <c r="O56" s="46">
        <v>3</v>
      </c>
      <c r="P56" s="47">
        <v>4</v>
      </c>
      <c r="Q56" s="117" t="s">
        <v>72</v>
      </c>
      <c r="R56" s="121" t="s">
        <v>95</v>
      </c>
      <c r="S56" s="48"/>
      <c r="T56" s="48"/>
      <c r="U56" s="48"/>
      <c r="V56" s="48"/>
      <c r="W56" s="49"/>
      <c r="X56" s="49"/>
      <c r="Y56" s="49"/>
      <c r="Z56" s="49"/>
      <c r="AA56" s="49"/>
      <c r="AB56" s="49"/>
      <c r="AC56" s="49"/>
      <c r="AD56" s="49"/>
      <c r="AE56" s="49"/>
      <c r="AF56" s="49"/>
      <c r="AG56" s="49"/>
      <c r="AH56" s="49"/>
      <c r="AI56" s="49"/>
      <c r="AJ56" s="49"/>
      <c r="AK56" s="49"/>
    </row>
    <row r="57" spans="1:37" s="50" customFormat="1" ht="63.75" customHeight="1" x14ac:dyDescent="0.25">
      <c r="A57" s="44">
        <v>15</v>
      </c>
      <c r="B57" s="117" t="s">
        <v>71</v>
      </c>
      <c r="C57" s="117" t="s">
        <v>71</v>
      </c>
      <c r="D57" s="117" t="s">
        <v>71</v>
      </c>
      <c r="E57" s="117" t="s">
        <v>105</v>
      </c>
      <c r="F57" s="118" t="s">
        <v>132</v>
      </c>
      <c r="G57" s="119"/>
      <c r="H57" s="119"/>
      <c r="I57" s="120"/>
      <c r="J57" s="118" t="s">
        <v>133</v>
      </c>
      <c r="K57" s="93"/>
      <c r="L57" s="93"/>
      <c r="M57" s="94"/>
      <c r="N57" s="45">
        <v>1</v>
      </c>
      <c r="O57" s="46">
        <v>3</v>
      </c>
      <c r="P57" s="47">
        <v>4</v>
      </c>
      <c r="Q57" s="117" t="s">
        <v>72</v>
      </c>
      <c r="R57" s="121" t="s">
        <v>95</v>
      </c>
      <c r="S57" s="48"/>
      <c r="T57" s="48"/>
      <c r="U57" s="48"/>
      <c r="V57" s="48"/>
      <c r="W57" s="49"/>
      <c r="X57" s="49"/>
      <c r="Y57" s="49"/>
      <c r="Z57" s="49"/>
      <c r="AA57" s="49"/>
      <c r="AB57" s="49"/>
      <c r="AC57" s="49"/>
      <c r="AD57" s="49"/>
      <c r="AE57" s="49"/>
      <c r="AF57" s="49"/>
      <c r="AG57" s="49"/>
      <c r="AH57" s="49"/>
      <c r="AI57" s="49"/>
      <c r="AJ57" s="49"/>
      <c r="AK57" s="49"/>
    </row>
    <row r="58" spans="1:37" s="50" customFormat="1" ht="63.75" customHeight="1" x14ac:dyDescent="0.25">
      <c r="A58" s="44">
        <v>16</v>
      </c>
      <c r="B58" s="117" t="s">
        <v>67</v>
      </c>
      <c r="C58" s="117" t="s">
        <v>68</v>
      </c>
      <c r="D58" s="117" t="s">
        <v>134</v>
      </c>
      <c r="E58" s="117" t="s">
        <v>92</v>
      </c>
      <c r="F58" s="118" t="s">
        <v>135</v>
      </c>
      <c r="G58" s="119"/>
      <c r="H58" s="119"/>
      <c r="I58" s="120"/>
      <c r="J58" s="118" t="s">
        <v>136</v>
      </c>
      <c r="K58" s="93"/>
      <c r="L58" s="93"/>
      <c r="M58" s="94"/>
      <c r="N58" s="45">
        <v>1</v>
      </c>
      <c r="O58" s="46">
        <v>3</v>
      </c>
      <c r="P58" s="47">
        <v>4</v>
      </c>
      <c r="Q58" s="117" t="s">
        <v>72</v>
      </c>
      <c r="R58" s="121" t="s">
        <v>95</v>
      </c>
      <c r="S58" s="48"/>
      <c r="T58" s="48"/>
      <c r="U58" s="48"/>
      <c r="V58" s="48"/>
      <c r="W58" s="49"/>
      <c r="X58" s="49"/>
      <c r="Y58" s="49"/>
      <c r="Z58" s="49"/>
      <c r="AA58" s="49"/>
      <c r="AB58" s="49"/>
      <c r="AC58" s="49"/>
      <c r="AD58" s="49"/>
      <c r="AE58" s="49"/>
      <c r="AF58" s="49"/>
      <c r="AG58" s="49"/>
      <c r="AH58" s="49"/>
      <c r="AI58" s="49"/>
      <c r="AJ58" s="49"/>
      <c r="AK58" s="49"/>
    </row>
    <row r="59" spans="1:37" s="50" customFormat="1" ht="63.75" customHeight="1" x14ac:dyDescent="0.25">
      <c r="A59" s="44">
        <v>17</v>
      </c>
      <c r="B59" s="117" t="s">
        <v>67</v>
      </c>
      <c r="C59" s="117" t="s">
        <v>68</v>
      </c>
      <c r="D59" s="117" t="s">
        <v>134</v>
      </c>
      <c r="E59" s="117" t="s">
        <v>92</v>
      </c>
      <c r="F59" s="118" t="s">
        <v>137</v>
      </c>
      <c r="G59" s="119"/>
      <c r="H59" s="119"/>
      <c r="I59" s="120"/>
      <c r="J59" s="118" t="s">
        <v>138</v>
      </c>
      <c r="K59" s="93"/>
      <c r="L59" s="93"/>
      <c r="M59" s="94"/>
      <c r="N59" s="45">
        <v>1</v>
      </c>
      <c r="O59" s="46">
        <v>3</v>
      </c>
      <c r="P59" s="47">
        <v>4</v>
      </c>
      <c r="Q59" s="117" t="s">
        <v>72</v>
      </c>
      <c r="R59" s="121" t="s">
        <v>95</v>
      </c>
      <c r="S59" s="48"/>
      <c r="T59" s="48"/>
      <c r="U59" s="48"/>
      <c r="V59" s="48"/>
      <c r="W59" s="49"/>
      <c r="X59" s="49"/>
      <c r="Y59" s="49"/>
      <c r="Z59" s="49"/>
      <c r="AA59" s="49"/>
      <c r="AB59" s="49"/>
      <c r="AC59" s="49"/>
      <c r="AD59" s="49"/>
      <c r="AE59" s="49"/>
      <c r="AF59" s="49"/>
      <c r="AG59" s="49"/>
      <c r="AH59" s="49"/>
      <c r="AI59" s="49"/>
      <c r="AJ59" s="49"/>
      <c r="AK59" s="49"/>
    </row>
    <row r="60" spans="1:37" s="50" customFormat="1" ht="63.75" customHeight="1" x14ac:dyDescent="0.25">
      <c r="A60" s="44">
        <v>18</v>
      </c>
      <c r="B60" s="117" t="s">
        <v>67</v>
      </c>
      <c r="C60" s="117" t="s">
        <v>68</v>
      </c>
      <c r="D60" s="117" t="s">
        <v>134</v>
      </c>
      <c r="E60" s="117" t="s">
        <v>92</v>
      </c>
      <c r="F60" s="118" t="s">
        <v>139</v>
      </c>
      <c r="G60" s="119"/>
      <c r="H60" s="119"/>
      <c r="I60" s="120"/>
      <c r="J60" s="118" t="s">
        <v>140</v>
      </c>
      <c r="K60" s="93"/>
      <c r="L60" s="93"/>
      <c r="M60" s="94"/>
      <c r="N60" s="45">
        <v>1</v>
      </c>
      <c r="O60" s="46">
        <v>3</v>
      </c>
      <c r="P60" s="47">
        <v>4</v>
      </c>
      <c r="Q60" s="117" t="s">
        <v>72</v>
      </c>
      <c r="R60" s="121" t="s">
        <v>95</v>
      </c>
      <c r="S60" s="48"/>
      <c r="T60" s="48"/>
      <c r="U60" s="48"/>
      <c r="V60" s="48"/>
      <c r="W60" s="49"/>
      <c r="X60" s="49"/>
      <c r="Y60" s="49"/>
      <c r="Z60" s="49"/>
      <c r="AA60" s="49"/>
      <c r="AB60" s="49"/>
      <c r="AC60" s="49"/>
      <c r="AD60" s="49"/>
      <c r="AE60" s="49"/>
      <c r="AF60" s="49"/>
      <c r="AG60" s="49"/>
      <c r="AH60" s="49"/>
      <c r="AI60" s="49"/>
      <c r="AJ60" s="49"/>
      <c r="AK60" s="49"/>
    </row>
    <row r="61" spans="1:37" ht="76.5" customHeight="1" x14ac:dyDescent="0.25">
      <c r="A61" s="90"/>
      <c r="B61" s="7" t="s">
        <v>74</v>
      </c>
      <c r="C61" s="88" t="s">
        <v>75</v>
      </c>
      <c r="D61" s="57"/>
      <c r="E61" s="58"/>
      <c r="F61" s="92"/>
      <c r="G61" s="57"/>
      <c r="H61" s="57"/>
      <c r="I61" s="57"/>
      <c r="J61" s="57"/>
      <c r="K61" s="57"/>
      <c r="L61" s="57"/>
      <c r="M61" s="57"/>
      <c r="N61" s="57"/>
      <c r="O61" s="57"/>
      <c r="P61" s="57"/>
      <c r="Q61" s="57"/>
      <c r="R61" s="60"/>
      <c r="S61" s="42"/>
      <c r="T61" s="42"/>
      <c r="U61" s="42"/>
      <c r="V61" s="42"/>
      <c r="W61" s="1"/>
      <c r="X61" s="1"/>
      <c r="Y61" s="1"/>
      <c r="Z61" s="1"/>
      <c r="AA61" s="1"/>
      <c r="AB61" s="1"/>
      <c r="AC61" s="1"/>
      <c r="AD61" s="1"/>
      <c r="AE61" s="1"/>
      <c r="AF61" s="1"/>
      <c r="AG61" s="1"/>
      <c r="AH61" s="1"/>
      <c r="AI61" s="1"/>
      <c r="AJ61" s="1"/>
      <c r="AK61" s="1"/>
    </row>
    <row r="62" spans="1:37" ht="132" customHeight="1" x14ac:dyDescent="0.25">
      <c r="A62" s="87"/>
      <c r="B62" s="7" t="s">
        <v>76</v>
      </c>
      <c r="C62" s="88" t="s">
        <v>77</v>
      </c>
      <c r="D62" s="57"/>
      <c r="E62" s="58"/>
      <c r="F62" s="92"/>
      <c r="G62" s="57"/>
      <c r="H62" s="57"/>
      <c r="I62" s="57"/>
      <c r="J62" s="57"/>
      <c r="K62" s="57"/>
      <c r="L62" s="57"/>
      <c r="M62" s="57"/>
      <c r="N62" s="57"/>
      <c r="O62" s="57"/>
      <c r="P62" s="57"/>
      <c r="Q62" s="57"/>
      <c r="R62" s="60"/>
      <c r="S62" s="42"/>
      <c r="T62" s="42"/>
      <c r="U62" s="42"/>
      <c r="V62" s="42"/>
      <c r="W62" s="1"/>
      <c r="X62" s="1"/>
      <c r="Y62" s="1"/>
      <c r="Z62" s="1"/>
      <c r="AA62" s="1"/>
      <c r="AB62" s="1"/>
      <c r="AC62" s="1"/>
      <c r="AD62" s="1"/>
      <c r="AE62" s="1"/>
      <c r="AF62" s="1"/>
      <c r="AG62" s="1"/>
      <c r="AH62" s="1"/>
      <c r="AI62" s="1"/>
      <c r="AJ62" s="1"/>
      <c r="AK62" s="1"/>
    </row>
    <row r="63" spans="1:37" ht="49.5" customHeight="1" x14ac:dyDescent="0.25">
      <c r="A63" s="86" t="s">
        <v>55</v>
      </c>
      <c r="B63" s="89" t="s">
        <v>78</v>
      </c>
      <c r="C63" s="75"/>
      <c r="D63" s="75"/>
      <c r="E63" s="75"/>
      <c r="F63" s="75"/>
      <c r="G63" s="76"/>
      <c r="H63" s="61" t="s">
        <v>79</v>
      </c>
      <c r="I63" s="57"/>
      <c r="J63" s="57"/>
      <c r="K63" s="58"/>
      <c r="L63" s="89" t="s">
        <v>80</v>
      </c>
      <c r="M63" s="76"/>
      <c r="N63" s="84" t="s">
        <v>81</v>
      </c>
      <c r="O63" s="84" t="s">
        <v>82</v>
      </c>
      <c r="P63" s="61" t="s">
        <v>83</v>
      </c>
      <c r="Q63" s="57"/>
      <c r="R63" s="60"/>
      <c r="S63" s="19"/>
      <c r="T63" s="19"/>
      <c r="U63" s="19"/>
      <c r="V63" s="19"/>
      <c r="W63" s="19"/>
      <c r="X63" s="19"/>
      <c r="Y63" s="19"/>
      <c r="Z63" s="19"/>
      <c r="AA63" s="19"/>
      <c r="AB63" s="19"/>
      <c r="AC63" s="19"/>
      <c r="AD63" s="19"/>
      <c r="AE63" s="19"/>
      <c r="AF63" s="19"/>
      <c r="AG63" s="19"/>
      <c r="AH63" s="19"/>
      <c r="AI63" s="19"/>
      <c r="AJ63" s="19"/>
      <c r="AK63" s="19"/>
    </row>
    <row r="64" spans="1:37" ht="86.25" customHeight="1" x14ac:dyDescent="0.25">
      <c r="A64" s="87"/>
      <c r="B64" s="77"/>
      <c r="C64" s="78"/>
      <c r="D64" s="78"/>
      <c r="E64" s="78"/>
      <c r="F64" s="78"/>
      <c r="G64" s="79"/>
      <c r="H64" s="37" t="s">
        <v>62</v>
      </c>
      <c r="I64" s="37" t="s">
        <v>84</v>
      </c>
      <c r="J64" s="37" t="s">
        <v>85</v>
      </c>
      <c r="K64" s="37" t="s">
        <v>65</v>
      </c>
      <c r="L64" s="77"/>
      <c r="M64" s="79"/>
      <c r="N64" s="85"/>
      <c r="O64" s="85"/>
      <c r="P64" s="61" t="s">
        <v>86</v>
      </c>
      <c r="Q64" s="58"/>
      <c r="R64" s="125" t="s">
        <v>87</v>
      </c>
      <c r="S64" s="19"/>
      <c r="T64" s="19"/>
      <c r="U64" s="19"/>
      <c r="V64" s="19"/>
      <c r="W64" s="19"/>
      <c r="X64" s="19"/>
      <c r="Y64" s="19"/>
      <c r="Z64" s="19"/>
      <c r="AA64" s="19"/>
      <c r="AB64" s="19"/>
      <c r="AC64" s="19"/>
      <c r="AD64" s="19"/>
      <c r="AE64" s="19"/>
      <c r="AF64" s="19"/>
      <c r="AG64" s="19"/>
      <c r="AH64" s="19"/>
      <c r="AI64" s="19"/>
      <c r="AJ64" s="19"/>
      <c r="AK64" s="19"/>
    </row>
    <row r="65" spans="1:37" s="55" customFormat="1" ht="85.5" customHeight="1" x14ac:dyDescent="0.25">
      <c r="A65" s="51">
        <v>1</v>
      </c>
      <c r="B65" s="118" t="s">
        <v>141</v>
      </c>
      <c r="C65" s="72"/>
      <c r="D65" s="72"/>
      <c r="E65" s="72"/>
      <c r="F65" s="72"/>
      <c r="G65" s="73"/>
      <c r="H65" s="52"/>
      <c r="I65" s="52">
        <v>2</v>
      </c>
      <c r="J65" s="52">
        <v>4</v>
      </c>
      <c r="K65" s="123" t="s">
        <v>90</v>
      </c>
      <c r="L65" s="118" t="s">
        <v>95</v>
      </c>
      <c r="M65" s="73"/>
      <c r="N65" s="124" t="s">
        <v>152</v>
      </c>
      <c r="O65" s="117" t="s">
        <v>154</v>
      </c>
      <c r="P65" s="118" t="s">
        <v>150</v>
      </c>
      <c r="Q65" s="72"/>
      <c r="R65" s="126" t="s">
        <v>153</v>
      </c>
      <c r="S65" s="53"/>
      <c r="T65" s="54"/>
      <c r="U65" s="54"/>
      <c r="V65" s="54"/>
      <c r="W65" s="54"/>
      <c r="X65" s="54"/>
      <c r="Y65" s="54"/>
      <c r="Z65" s="54"/>
      <c r="AA65" s="54"/>
      <c r="AB65" s="54"/>
      <c r="AC65" s="54"/>
      <c r="AD65" s="54"/>
      <c r="AE65" s="54"/>
      <c r="AF65" s="54"/>
      <c r="AG65" s="54"/>
      <c r="AH65" s="54"/>
      <c r="AI65" s="54"/>
      <c r="AJ65" s="54"/>
      <c r="AK65" s="54"/>
    </row>
    <row r="66" spans="1:37" s="55" customFormat="1" ht="85.5" customHeight="1" x14ac:dyDescent="0.25">
      <c r="A66" s="51">
        <v>2</v>
      </c>
      <c r="B66" s="118" t="s">
        <v>142</v>
      </c>
      <c r="C66" s="72"/>
      <c r="D66" s="72"/>
      <c r="E66" s="72"/>
      <c r="F66" s="72"/>
      <c r="G66" s="73"/>
      <c r="H66" s="52"/>
      <c r="I66" s="52">
        <v>2</v>
      </c>
      <c r="J66" s="52">
        <v>4</v>
      </c>
      <c r="K66" s="123" t="s">
        <v>90</v>
      </c>
      <c r="L66" s="118" t="s">
        <v>149</v>
      </c>
      <c r="M66" s="73"/>
      <c r="N66" s="117" t="s">
        <v>151</v>
      </c>
      <c r="O66" s="117" t="s">
        <v>155</v>
      </c>
      <c r="P66" s="118" t="s">
        <v>156</v>
      </c>
      <c r="Q66" s="72"/>
      <c r="R66" s="126" t="s">
        <v>153</v>
      </c>
      <c r="S66" s="53"/>
      <c r="T66" s="54"/>
      <c r="U66" s="54"/>
      <c r="V66" s="54"/>
      <c r="W66" s="54"/>
      <c r="X66" s="54"/>
      <c r="Y66" s="54"/>
      <c r="Z66" s="54"/>
      <c r="AA66" s="54"/>
      <c r="AB66" s="54"/>
      <c r="AC66" s="54"/>
      <c r="AD66" s="54"/>
      <c r="AE66" s="54"/>
      <c r="AF66" s="54"/>
      <c r="AG66" s="54"/>
      <c r="AH66" s="54"/>
      <c r="AI66" s="54"/>
      <c r="AJ66" s="54"/>
      <c r="AK66" s="54"/>
    </row>
    <row r="67" spans="1:37" s="55" customFormat="1" ht="85.5" customHeight="1" x14ac:dyDescent="0.25">
      <c r="A67" s="51">
        <v>3</v>
      </c>
      <c r="B67" s="118" t="s">
        <v>143</v>
      </c>
      <c r="C67" s="72"/>
      <c r="D67" s="72"/>
      <c r="E67" s="72"/>
      <c r="F67" s="72"/>
      <c r="G67" s="73"/>
      <c r="H67" s="52"/>
      <c r="I67" s="52">
        <v>1</v>
      </c>
      <c r="J67" s="52">
        <v>2</v>
      </c>
      <c r="K67" s="123" t="s">
        <v>88</v>
      </c>
      <c r="L67" s="118" t="s">
        <v>95</v>
      </c>
      <c r="M67" s="73"/>
      <c r="N67" s="117" t="s">
        <v>151</v>
      </c>
      <c r="O67" s="117" t="s">
        <v>158</v>
      </c>
      <c r="P67" s="118" t="s">
        <v>157</v>
      </c>
      <c r="Q67" s="72"/>
      <c r="R67" s="127" t="s">
        <v>94</v>
      </c>
      <c r="S67" s="53"/>
      <c r="T67" s="54"/>
      <c r="U67" s="54"/>
      <c r="V67" s="54"/>
      <c r="W67" s="54"/>
      <c r="X67" s="54"/>
      <c r="Y67" s="54"/>
      <c r="Z67" s="54"/>
      <c r="AA67" s="54"/>
      <c r="AB67" s="54"/>
      <c r="AC67" s="54"/>
      <c r="AD67" s="54"/>
      <c r="AE67" s="54"/>
      <c r="AF67" s="54"/>
      <c r="AG67" s="54"/>
      <c r="AH67" s="54"/>
      <c r="AI67" s="54"/>
      <c r="AJ67" s="54"/>
      <c r="AK67" s="54"/>
    </row>
    <row r="68" spans="1:37" s="55" customFormat="1" ht="85.5" customHeight="1" x14ac:dyDescent="0.25">
      <c r="A68" s="51">
        <v>4</v>
      </c>
      <c r="B68" s="118" t="s">
        <v>144</v>
      </c>
      <c r="C68" s="72"/>
      <c r="D68" s="72"/>
      <c r="E68" s="72"/>
      <c r="F68" s="72"/>
      <c r="G68" s="73"/>
      <c r="H68" s="52"/>
      <c r="I68" s="52">
        <v>2</v>
      </c>
      <c r="J68" s="52">
        <v>4</v>
      </c>
      <c r="K68" s="123" t="s">
        <v>90</v>
      </c>
      <c r="L68" s="118" t="s">
        <v>149</v>
      </c>
      <c r="M68" s="73"/>
      <c r="N68" s="117" t="s">
        <v>152</v>
      </c>
      <c r="O68" s="117" t="s">
        <v>158</v>
      </c>
      <c r="P68" s="118" t="s">
        <v>159</v>
      </c>
      <c r="Q68" s="73"/>
      <c r="R68" s="128" t="s">
        <v>160</v>
      </c>
      <c r="S68" s="53"/>
      <c r="T68" s="54"/>
      <c r="U68" s="54"/>
      <c r="V68" s="54"/>
      <c r="W68" s="54"/>
      <c r="X68" s="54"/>
      <c r="Y68" s="54"/>
      <c r="Z68" s="54"/>
      <c r="AA68" s="54"/>
      <c r="AB68" s="54"/>
      <c r="AC68" s="54"/>
      <c r="AD68" s="54"/>
      <c r="AE68" s="54"/>
      <c r="AF68" s="54"/>
      <c r="AG68" s="54"/>
      <c r="AH68" s="54"/>
      <c r="AI68" s="54"/>
      <c r="AJ68" s="54"/>
      <c r="AK68" s="54"/>
    </row>
    <row r="69" spans="1:37" s="55" customFormat="1" ht="85.5" customHeight="1" x14ac:dyDescent="0.25">
      <c r="A69" s="51">
        <v>5</v>
      </c>
      <c r="B69" s="118" t="s">
        <v>145</v>
      </c>
      <c r="C69" s="72"/>
      <c r="D69" s="72"/>
      <c r="E69" s="72"/>
      <c r="F69" s="72"/>
      <c r="G69" s="73"/>
      <c r="H69" s="52"/>
      <c r="I69" s="52">
        <v>1</v>
      </c>
      <c r="J69" s="52">
        <v>2</v>
      </c>
      <c r="K69" s="123" t="s">
        <v>88</v>
      </c>
      <c r="L69" s="118" t="s">
        <v>96</v>
      </c>
      <c r="M69" s="73"/>
      <c r="N69" s="117" t="s">
        <v>152</v>
      </c>
      <c r="O69" s="117" t="s">
        <v>152</v>
      </c>
      <c r="P69" s="118" t="s">
        <v>161</v>
      </c>
      <c r="Q69" s="73"/>
      <c r="R69" s="121" t="s">
        <v>94</v>
      </c>
      <c r="S69" s="53"/>
      <c r="T69" s="54"/>
      <c r="U69" s="54"/>
      <c r="V69" s="54"/>
      <c r="W69" s="54"/>
      <c r="X69" s="54"/>
      <c r="Y69" s="54"/>
      <c r="Z69" s="54"/>
      <c r="AA69" s="54"/>
      <c r="AB69" s="54"/>
      <c r="AC69" s="54"/>
      <c r="AD69" s="54"/>
      <c r="AE69" s="54"/>
      <c r="AF69" s="54"/>
      <c r="AG69" s="54"/>
      <c r="AH69" s="54"/>
      <c r="AI69" s="54"/>
      <c r="AJ69" s="54"/>
      <c r="AK69" s="54"/>
    </row>
    <row r="70" spans="1:37" s="55" customFormat="1" ht="85.5" customHeight="1" x14ac:dyDescent="0.25">
      <c r="A70" s="51">
        <v>6</v>
      </c>
      <c r="B70" s="118" t="s">
        <v>146</v>
      </c>
      <c r="C70" s="72"/>
      <c r="D70" s="72"/>
      <c r="E70" s="72"/>
      <c r="F70" s="72"/>
      <c r="G70" s="73"/>
      <c r="H70" s="52"/>
      <c r="I70" s="52">
        <v>1</v>
      </c>
      <c r="J70" s="52">
        <v>2</v>
      </c>
      <c r="K70" s="123" t="s">
        <v>88</v>
      </c>
      <c r="L70" s="118" t="s">
        <v>95</v>
      </c>
      <c r="M70" s="73"/>
      <c r="N70" s="117" t="s">
        <v>152</v>
      </c>
      <c r="O70" s="117" t="s">
        <v>158</v>
      </c>
      <c r="P70" s="118" t="s">
        <v>163</v>
      </c>
      <c r="Q70" s="73"/>
      <c r="R70" s="121" t="s">
        <v>94</v>
      </c>
      <c r="S70" s="53"/>
      <c r="T70" s="54"/>
      <c r="U70" s="54"/>
      <c r="V70" s="54"/>
      <c r="W70" s="54"/>
      <c r="X70" s="54"/>
      <c r="Y70" s="54"/>
      <c r="Z70" s="54"/>
      <c r="AA70" s="54"/>
      <c r="AB70" s="54"/>
      <c r="AC70" s="54"/>
      <c r="AD70" s="54"/>
      <c r="AE70" s="54"/>
      <c r="AF70" s="54"/>
      <c r="AG70" s="54"/>
      <c r="AH70" s="54"/>
      <c r="AI70" s="54"/>
      <c r="AJ70" s="54"/>
      <c r="AK70" s="54"/>
    </row>
    <row r="71" spans="1:37" s="55" customFormat="1" ht="85.5" customHeight="1" x14ac:dyDescent="0.25">
      <c r="A71" s="51">
        <v>7</v>
      </c>
      <c r="B71" s="118" t="s">
        <v>147</v>
      </c>
      <c r="C71" s="72"/>
      <c r="D71" s="72"/>
      <c r="E71" s="72"/>
      <c r="F71" s="72"/>
      <c r="G71" s="73"/>
      <c r="H71" s="52"/>
      <c r="I71" s="52">
        <v>2</v>
      </c>
      <c r="J71" s="52">
        <v>4</v>
      </c>
      <c r="K71" s="123" t="s">
        <v>72</v>
      </c>
      <c r="L71" s="118" t="s">
        <v>149</v>
      </c>
      <c r="M71" s="73"/>
      <c r="N71" s="117" t="s">
        <v>152</v>
      </c>
      <c r="O71" s="117" t="s">
        <v>158</v>
      </c>
      <c r="P71" s="118" t="s">
        <v>164</v>
      </c>
      <c r="Q71" s="73"/>
      <c r="R71" s="121" t="s">
        <v>160</v>
      </c>
      <c r="S71" s="53"/>
      <c r="T71" s="54"/>
      <c r="U71" s="54"/>
      <c r="V71" s="54"/>
      <c r="W71" s="54"/>
      <c r="X71" s="54"/>
      <c r="Y71" s="54"/>
      <c r="Z71" s="54"/>
      <c r="AA71" s="54"/>
      <c r="AB71" s="54"/>
      <c r="AC71" s="54"/>
      <c r="AD71" s="54"/>
      <c r="AE71" s="54"/>
      <c r="AF71" s="54"/>
      <c r="AG71" s="54"/>
      <c r="AH71" s="54"/>
      <c r="AI71" s="54"/>
      <c r="AJ71" s="54"/>
      <c r="AK71" s="54"/>
    </row>
    <row r="72" spans="1:37" s="55" customFormat="1" ht="85.5" customHeight="1" x14ac:dyDescent="0.25">
      <c r="A72" s="51">
        <v>8</v>
      </c>
      <c r="B72" s="118" t="s">
        <v>148</v>
      </c>
      <c r="C72" s="72"/>
      <c r="D72" s="72"/>
      <c r="E72" s="72"/>
      <c r="F72" s="72"/>
      <c r="G72" s="73"/>
      <c r="H72" s="52"/>
      <c r="I72" s="52">
        <v>1</v>
      </c>
      <c r="J72" s="52">
        <v>2</v>
      </c>
      <c r="K72" s="123" t="s">
        <v>88</v>
      </c>
      <c r="L72" s="118" t="s">
        <v>149</v>
      </c>
      <c r="M72" s="73"/>
      <c r="N72" s="117" t="s">
        <v>165</v>
      </c>
      <c r="O72" s="117" t="s">
        <v>166</v>
      </c>
      <c r="P72" s="118" t="s">
        <v>167</v>
      </c>
      <c r="Q72" s="73"/>
      <c r="R72" s="121" t="s">
        <v>168</v>
      </c>
      <c r="S72" s="53"/>
      <c r="T72" s="54"/>
      <c r="U72" s="54"/>
      <c r="V72" s="54"/>
      <c r="W72" s="54"/>
      <c r="X72" s="54"/>
      <c r="Y72" s="54"/>
      <c r="Z72" s="54"/>
      <c r="AA72" s="54"/>
      <c r="AB72" s="54"/>
      <c r="AC72" s="54"/>
      <c r="AD72" s="54"/>
      <c r="AE72" s="54"/>
      <c r="AF72" s="54"/>
      <c r="AG72" s="54"/>
      <c r="AH72" s="54"/>
      <c r="AI72" s="54"/>
      <c r="AJ72" s="54"/>
      <c r="AK72" s="54"/>
    </row>
    <row r="73" spans="1:37" s="55" customFormat="1" ht="85.5" customHeight="1" x14ac:dyDescent="0.25">
      <c r="A73" s="51">
        <v>9</v>
      </c>
      <c r="B73" s="118" t="s">
        <v>169</v>
      </c>
      <c r="C73" s="72"/>
      <c r="D73" s="72"/>
      <c r="E73" s="72"/>
      <c r="F73" s="72"/>
      <c r="G73" s="73"/>
      <c r="H73" s="52"/>
      <c r="I73" s="52">
        <v>1</v>
      </c>
      <c r="J73" s="52">
        <v>2</v>
      </c>
      <c r="K73" s="123" t="s">
        <v>88</v>
      </c>
      <c r="L73" s="118" t="s">
        <v>95</v>
      </c>
      <c r="M73" s="73"/>
      <c r="N73" s="117" t="s">
        <v>91</v>
      </c>
      <c r="O73" s="117" t="s">
        <v>91</v>
      </c>
      <c r="P73" s="118" t="s">
        <v>170</v>
      </c>
      <c r="Q73" s="73"/>
      <c r="R73" s="121" t="s">
        <v>160</v>
      </c>
      <c r="S73" s="53"/>
      <c r="T73" s="54"/>
      <c r="U73" s="54"/>
      <c r="V73" s="54"/>
      <c r="W73" s="54"/>
      <c r="X73" s="54"/>
      <c r="Y73" s="54"/>
      <c r="Z73" s="54"/>
      <c r="AA73" s="54"/>
      <c r="AB73" s="54"/>
      <c r="AC73" s="54"/>
      <c r="AD73" s="54"/>
      <c r="AE73" s="54"/>
      <c r="AF73" s="54"/>
      <c r="AG73" s="54"/>
      <c r="AH73" s="54"/>
      <c r="AI73" s="54"/>
      <c r="AJ73" s="54"/>
      <c r="AK73" s="54"/>
    </row>
    <row r="74" spans="1:37" s="55" customFormat="1" ht="85.5" customHeight="1" x14ac:dyDescent="0.25">
      <c r="A74" s="51">
        <v>10</v>
      </c>
      <c r="B74" s="118" t="s">
        <v>171</v>
      </c>
      <c r="C74" s="72"/>
      <c r="D74" s="72"/>
      <c r="E74" s="72"/>
      <c r="F74" s="72"/>
      <c r="G74" s="73"/>
      <c r="H74" s="52"/>
      <c r="I74" s="52">
        <v>1</v>
      </c>
      <c r="J74" s="52">
        <v>2</v>
      </c>
      <c r="K74" s="123" t="s">
        <v>88</v>
      </c>
      <c r="L74" s="118" t="s">
        <v>98</v>
      </c>
      <c r="M74" s="73"/>
      <c r="N74" s="117" t="s">
        <v>91</v>
      </c>
      <c r="O74" s="117" t="s">
        <v>91</v>
      </c>
      <c r="P74" s="118" t="s">
        <v>172</v>
      </c>
      <c r="Q74" s="73"/>
      <c r="R74" s="121" t="s">
        <v>153</v>
      </c>
      <c r="S74" s="53"/>
      <c r="T74" s="54"/>
      <c r="U74" s="54"/>
      <c r="V74" s="54"/>
      <c r="W74" s="54"/>
      <c r="X74" s="54"/>
      <c r="Y74" s="54"/>
      <c r="Z74" s="54"/>
      <c r="AA74" s="54"/>
      <c r="AB74" s="54"/>
      <c r="AC74" s="54"/>
      <c r="AD74" s="54"/>
      <c r="AE74" s="54"/>
      <c r="AF74" s="54"/>
      <c r="AG74" s="54"/>
      <c r="AH74" s="54"/>
      <c r="AI74" s="54"/>
      <c r="AJ74" s="54"/>
      <c r="AK74" s="54"/>
    </row>
    <row r="75" spans="1:37" s="55" customFormat="1" ht="85.5" customHeight="1" x14ac:dyDescent="0.25">
      <c r="A75" s="51">
        <v>11</v>
      </c>
      <c r="B75" s="118" t="s">
        <v>173</v>
      </c>
      <c r="C75" s="72"/>
      <c r="D75" s="72"/>
      <c r="E75" s="72"/>
      <c r="F75" s="72"/>
      <c r="G75" s="73"/>
      <c r="H75" s="52"/>
      <c r="I75" s="52">
        <v>1</v>
      </c>
      <c r="J75" s="52">
        <v>2</v>
      </c>
      <c r="K75" s="123" t="s">
        <v>88</v>
      </c>
      <c r="L75" s="118" t="s">
        <v>96</v>
      </c>
      <c r="M75" s="73"/>
      <c r="N75" s="117" t="s">
        <v>91</v>
      </c>
      <c r="O75" s="117" t="s">
        <v>91</v>
      </c>
      <c r="P75" s="118" t="s">
        <v>174</v>
      </c>
      <c r="Q75" s="73"/>
      <c r="R75" s="121" t="s">
        <v>160</v>
      </c>
      <c r="S75" s="53"/>
      <c r="T75" s="54"/>
      <c r="U75" s="54"/>
      <c r="V75" s="54"/>
      <c r="W75" s="54"/>
      <c r="X75" s="54"/>
      <c r="Y75" s="54"/>
      <c r="Z75" s="54"/>
      <c r="AA75" s="54"/>
      <c r="AB75" s="54"/>
      <c r="AC75" s="54"/>
      <c r="AD75" s="54"/>
      <c r="AE75" s="54"/>
      <c r="AF75" s="54"/>
      <c r="AG75" s="54"/>
      <c r="AH75" s="54"/>
      <c r="AI75" s="54"/>
      <c r="AJ75" s="54"/>
      <c r="AK75" s="54"/>
    </row>
    <row r="76" spans="1:37" s="55" customFormat="1" ht="85.5" customHeight="1" x14ac:dyDescent="0.25">
      <c r="A76" s="51">
        <v>12</v>
      </c>
      <c r="B76" s="118" t="s">
        <v>175</v>
      </c>
      <c r="C76" s="72"/>
      <c r="D76" s="72"/>
      <c r="E76" s="72"/>
      <c r="F76" s="72"/>
      <c r="G76" s="73"/>
      <c r="H76" s="52"/>
      <c r="I76" s="52">
        <v>2</v>
      </c>
      <c r="J76" s="52">
        <v>4</v>
      </c>
      <c r="K76" s="123" t="s">
        <v>90</v>
      </c>
      <c r="L76" s="118" t="s">
        <v>98</v>
      </c>
      <c r="M76" s="73"/>
      <c r="N76" s="117" t="s">
        <v>176</v>
      </c>
      <c r="O76" s="117" t="s">
        <v>177</v>
      </c>
      <c r="P76" s="118" t="s">
        <v>178</v>
      </c>
      <c r="Q76" s="73"/>
      <c r="R76" s="121" t="s">
        <v>179</v>
      </c>
      <c r="S76" s="53"/>
      <c r="T76" s="54"/>
      <c r="U76" s="54"/>
      <c r="V76" s="54"/>
      <c r="W76" s="54"/>
      <c r="X76" s="54"/>
      <c r="Y76" s="54"/>
      <c r="Z76" s="54"/>
      <c r="AA76" s="54"/>
      <c r="AB76" s="54"/>
      <c r="AC76" s="54"/>
      <c r="AD76" s="54"/>
      <c r="AE76" s="54"/>
      <c r="AF76" s="54"/>
      <c r="AG76" s="54"/>
      <c r="AH76" s="54"/>
      <c r="AI76" s="54"/>
      <c r="AJ76" s="54"/>
      <c r="AK76" s="54"/>
    </row>
    <row r="77" spans="1:37" s="55" customFormat="1" ht="85.5" customHeight="1" x14ac:dyDescent="0.25">
      <c r="A77" s="51">
        <v>13</v>
      </c>
      <c r="B77" s="118" t="s">
        <v>180</v>
      </c>
      <c r="C77" s="72"/>
      <c r="D77" s="72"/>
      <c r="E77" s="72"/>
      <c r="F77" s="72"/>
      <c r="G77" s="73"/>
      <c r="H77" s="52"/>
      <c r="I77" s="52">
        <v>1</v>
      </c>
      <c r="J77" s="52">
        <v>2</v>
      </c>
      <c r="K77" s="123" t="s">
        <v>88</v>
      </c>
      <c r="L77" s="118" t="s">
        <v>97</v>
      </c>
      <c r="M77" s="73"/>
      <c r="N77" s="117" t="s">
        <v>91</v>
      </c>
      <c r="O77" s="117" t="s">
        <v>91</v>
      </c>
      <c r="P77" s="118" t="s">
        <v>181</v>
      </c>
      <c r="Q77" s="73"/>
      <c r="R77" s="121" t="s">
        <v>162</v>
      </c>
      <c r="S77" s="53"/>
      <c r="T77" s="54"/>
      <c r="U77" s="54"/>
      <c r="V77" s="54"/>
      <c r="W77" s="54"/>
      <c r="X77" s="54"/>
      <c r="Y77" s="54"/>
      <c r="Z77" s="54"/>
      <c r="AA77" s="54"/>
      <c r="AB77" s="54"/>
      <c r="AC77" s="54"/>
      <c r="AD77" s="54"/>
      <c r="AE77" s="54"/>
      <c r="AF77" s="54"/>
      <c r="AG77" s="54"/>
      <c r="AH77" s="54"/>
      <c r="AI77" s="54"/>
      <c r="AJ77" s="54"/>
      <c r="AK77" s="54"/>
    </row>
    <row r="78" spans="1:37" s="55" customFormat="1" ht="85.5" customHeight="1" x14ac:dyDescent="0.25">
      <c r="A78" s="51">
        <v>14</v>
      </c>
      <c r="B78" s="118" t="s">
        <v>182</v>
      </c>
      <c r="C78" s="72"/>
      <c r="D78" s="72"/>
      <c r="E78" s="72"/>
      <c r="F78" s="72"/>
      <c r="G78" s="73"/>
      <c r="H78" s="52"/>
      <c r="I78" s="52">
        <v>1</v>
      </c>
      <c r="J78" s="52">
        <v>2</v>
      </c>
      <c r="K78" s="123" t="s">
        <v>88</v>
      </c>
      <c r="L78" s="118" t="s">
        <v>95</v>
      </c>
      <c r="M78" s="73"/>
      <c r="N78" s="117" t="s">
        <v>183</v>
      </c>
      <c r="O78" s="117" t="s">
        <v>184</v>
      </c>
      <c r="P78" s="118" t="s">
        <v>185</v>
      </c>
      <c r="Q78" s="73"/>
      <c r="R78" s="121" t="s">
        <v>168</v>
      </c>
      <c r="S78" s="53"/>
      <c r="T78" s="54"/>
      <c r="U78" s="54"/>
      <c r="V78" s="54"/>
      <c r="W78" s="54"/>
      <c r="X78" s="54"/>
      <c r="Y78" s="54"/>
      <c r="Z78" s="54"/>
      <c r="AA78" s="54"/>
      <c r="AB78" s="54"/>
      <c r="AC78" s="54"/>
      <c r="AD78" s="54"/>
      <c r="AE78" s="54"/>
      <c r="AF78" s="54"/>
      <c r="AG78" s="54"/>
      <c r="AH78" s="54"/>
      <c r="AI78" s="54"/>
      <c r="AJ78" s="54"/>
      <c r="AK78" s="54"/>
    </row>
    <row r="79" spans="1:37" s="55" customFormat="1" ht="85.5" customHeight="1" x14ac:dyDescent="0.25">
      <c r="A79" s="51">
        <v>15</v>
      </c>
      <c r="B79" s="118" t="s">
        <v>186</v>
      </c>
      <c r="C79" s="72"/>
      <c r="D79" s="72"/>
      <c r="E79" s="72"/>
      <c r="F79" s="72"/>
      <c r="G79" s="73"/>
      <c r="H79" s="52"/>
      <c r="I79" s="52">
        <v>1</v>
      </c>
      <c r="J79" s="52">
        <v>2</v>
      </c>
      <c r="K79" s="123" t="s">
        <v>88</v>
      </c>
      <c r="L79" s="118" t="s">
        <v>95</v>
      </c>
      <c r="M79" s="73"/>
      <c r="N79" s="117" t="s">
        <v>187</v>
      </c>
      <c r="O79" s="124" t="s">
        <v>188</v>
      </c>
      <c r="P79" s="118" t="s">
        <v>189</v>
      </c>
      <c r="Q79" s="73"/>
      <c r="R79" s="121" t="s">
        <v>168</v>
      </c>
      <c r="S79" s="53"/>
      <c r="T79" s="54"/>
      <c r="U79" s="54"/>
      <c r="V79" s="54"/>
      <c r="W79" s="54"/>
      <c r="X79" s="54"/>
      <c r="Y79" s="54"/>
      <c r="Z79" s="54"/>
      <c r="AA79" s="54"/>
      <c r="AB79" s="54"/>
      <c r="AC79" s="54"/>
      <c r="AD79" s="54"/>
      <c r="AE79" s="54"/>
      <c r="AF79" s="54"/>
      <c r="AG79" s="54"/>
      <c r="AH79" s="54"/>
      <c r="AI79" s="54"/>
      <c r="AJ79" s="54"/>
      <c r="AK79" s="54"/>
    </row>
    <row r="80" spans="1:37" s="55" customFormat="1" ht="85.5" customHeight="1" x14ac:dyDescent="0.25">
      <c r="A80" s="51">
        <v>16</v>
      </c>
      <c r="B80" s="118" t="s">
        <v>190</v>
      </c>
      <c r="C80" s="72"/>
      <c r="D80" s="72"/>
      <c r="E80" s="72"/>
      <c r="F80" s="72"/>
      <c r="G80" s="73"/>
      <c r="H80" s="52"/>
      <c r="I80" s="52">
        <v>1</v>
      </c>
      <c r="J80" s="52">
        <v>2</v>
      </c>
      <c r="K80" s="123" t="s">
        <v>88</v>
      </c>
      <c r="L80" s="118" t="s">
        <v>96</v>
      </c>
      <c r="M80" s="73"/>
      <c r="N80" s="117" t="s">
        <v>191</v>
      </c>
      <c r="O80" s="117" t="s">
        <v>192</v>
      </c>
      <c r="P80" s="118" t="s">
        <v>193</v>
      </c>
      <c r="Q80" s="73"/>
      <c r="R80" s="121" t="s">
        <v>179</v>
      </c>
      <c r="S80" s="53"/>
      <c r="T80" s="54"/>
      <c r="U80" s="54"/>
      <c r="V80" s="54"/>
      <c r="W80" s="54"/>
      <c r="X80" s="54"/>
      <c r="Y80" s="54"/>
      <c r="Z80" s="54"/>
      <c r="AA80" s="54"/>
      <c r="AB80" s="54"/>
      <c r="AC80" s="54"/>
      <c r="AD80" s="54"/>
      <c r="AE80" s="54"/>
      <c r="AF80" s="54"/>
      <c r="AG80" s="54"/>
      <c r="AH80" s="54"/>
      <c r="AI80" s="54"/>
      <c r="AJ80" s="54"/>
      <c r="AK80" s="54"/>
    </row>
    <row r="81" spans="1:37" s="55" customFormat="1" ht="85.5" customHeight="1" x14ac:dyDescent="0.25">
      <c r="A81" s="51">
        <v>17</v>
      </c>
      <c r="B81" s="118" t="s">
        <v>194</v>
      </c>
      <c r="C81" s="72"/>
      <c r="D81" s="72"/>
      <c r="E81" s="72"/>
      <c r="F81" s="72"/>
      <c r="G81" s="73"/>
      <c r="H81" s="52"/>
      <c r="I81" s="52">
        <v>1</v>
      </c>
      <c r="J81" s="52">
        <v>2</v>
      </c>
      <c r="K81" s="123" t="s">
        <v>88</v>
      </c>
      <c r="L81" s="118" t="s">
        <v>96</v>
      </c>
      <c r="M81" s="73"/>
      <c r="N81" s="117" t="s">
        <v>152</v>
      </c>
      <c r="O81" s="117" t="s">
        <v>152</v>
      </c>
      <c r="P81" s="118" t="s">
        <v>195</v>
      </c>
      <c r="Q81" s="73"/>
      <c r="R81" s="121" t="s">
        <v>196</v>
      </c>
      <c r="S81" s="53"/>
      <c r="T81" s="54"/>
      <c r="U81" s="54"/>
      <c r="V81" s="54"/>
      <c r="W81" s="54"/>
      <c r="X81" s="54"/>
      <c r="Y81" s="54"/>
      <c r="Z81" s="54"/>
      <c r="AA81" s="54"/>
      <c r="AB81" s="54"/>
      <c r="AC81" s="54"/>
      <c r="AD81" s="54"/>
      <c r="AE81" s="54"/>
      <c r="AF81" s="54"/>
      <c r="AG81" s="54"/>
      <c r="AH81" s="54"/>
      <c r="AI81" s="54"/>
      <c r="AJ81" s="54"/>
      <c r="AK81" s="54"/>
    </row>
    <row r="82" spans="1:37" s="55" customFormat="1" ht="85.5" customHeight="1" x14ac:dyDescent="0.25">
      <c r="A82" s="51">
        <v>18</v>
      </c>
      <c r="B82" s="118" t="s">
        <v>197</v>
      </c>
      <c r="C82" s="72"/>
      <c r="D82" s="72"/>
      <c r="E82" s="72"/>
      <c r="F82" s="72"/>
      <c r="G82" s="73"/>
      <c r="H82" s="52">
        <v>1</v>
      </c>
      <c r="I82" s="52">
        <v>2</v>
      </c>
      <c r="J82" s="52">
        <v>4</v>
      </c>
      <c r="K82" s="123" t="s">
        <v>72</v>
      </c>
      <c r="L82" s="118" t="s">
        <v>96</v>
      </c>
      <c r="M82" s="73"/>
      <c r="N82" s="117" t="s">
        <v>152</v>
      </c>
      <c r="O82" s="117" t="s">
        <v>91</v>
      </c>
      <c r="P82" s="118" t="s">
        <v>198</v>
      </c>
      <c r="Q82" s="73"/>
      <c r="R82" s="121" t="s">
        <v>153</v>
      </c>
      <c r="S82" s="53"/>
      <c r="T82" s="54"/>
      <c r="U82" s="54"/>
      <c r="V82" s="54"/>
      <c r="W82" s="54"/>
      <c r="X82" s="54"/>
      <c r="Y82" s="54"/>
      <c r="Z82" s="54"/>
      <c r="AA82" s="54"/>
      <c r="AB82" s="54"/>
      <c r="AC82" s="54"/>
      <c r="AD82" s="54"/>
      <c r="AE82" s="54"/>
      <c r="AF82" s="54"/>
      <c r="AG82" s="54"/>
      <c r="AH82" s="54"/>
      <c r="AI82" s="54"/>
      <c r="AJ82" s="54"/>
      <c r="AK82" s="54"/>
    </row>
    <row r="83" spans="1:37" ht="43.5" customHeight="1" thickBot="1" x14ac:dyDescent="0.3">
      <c r="A83" s="81" t="s">
        <v>89</v>
      </c>
      <c r="B83" s="82"/>
      <c r="C83" s="82"/>
      <c r="D83" s="82"/>
      <c r="E83" s="82"/>
      <c r="F83" s="82"/>
      <c r="G83" s="82"/>
      <c r="H83" s="82"/>
      <c r="I83" s="82"/>
      <c r="J83" s="82"/>
      <c r="K83" s="82"/>
      <c r="L83" s="82"/>
      <c r="M83" s="82"/>
      <c r="N83" s="82"/>
      <c r="O83" s="82"/>
      <c r="P83" s="82"/>
      <c r="Q83" s="82"/>
      <c r="R83" s="83"/>
      <c r="S83" s="1"/>
      <c r="T83" s="1"/>
      <c r="U83" s="1"/>
      <c r="V83" s="1"/>
      <c r="W83" s="1"/>
      <c r="X83" s="1"/>
      <c r="Y83" s="1"/>
      <c r="Z83" s="1"/>
      <c r="AA83" s="1"/>
      <c r="AB83" s="1"/>
      <c r="AC83" s="1"/>
      <c r="AD83" s="1"/>
      <c r="AE83" s="1"/>
      <c r="AF83" s="1"/>
      <c r="AG83" s="1"/>
      <c r="AH83" s="1"/>
      <c r="AI83" s="1"/>
      <c r="AJ83" s="1"/>
      <c r="AK83" s="1"/>
    </row>
    <row r="84" spans="1:37" ht="12.75" customHeight="1" x14ac:dyDescent="0.25">
      <c r="A84" s="43"/>
      <c r="B84" s="43"/>
      <c r="C84" s="43"/>
      <c r="D84" s="43"/>
      <c r="E84" s="43"/>
      <c r="F84" s="1"/>
      <c r="G84" s="1"/>
      <c r="H84" s="43"/>
      <c r="I84" s="43"/>
      <c r="J84" s="43"/>
      <c r="K84" s="43"/>
      <c r="L84" s="43"/>
      <c r="M84" s="1"/>
      <c r="N84" s="43"/>
      <c r="O84" s="43"/>
      <c r="P84" s="43"/>
      <c r="Q84" s="43"/>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43"/>
      <c r="B85" s="43"/>
      <c r="C85" s="43"/>
      <c r="D85" s="43"/>
      <c r="E85" s="43"/>
      <c r="F85" s="1"/>
      <c r="G85" s="1"/>
      <c r="H85" s="43"/>
      <c r="I85" s="43"/>
      <c r="J85" s="43"/>
      <c r="K85" s="43"/>
      <c r="L85" s="43"/>
      <c r="M85" s="1"/>
      <c r="N85" s="43"/>
      <c r="O85" s="43"/>
      <c r="P85" s="43"/>
      <c r="Q85" s="43"/>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43"/>
      <c r="B86" s="43"/>
      <c r="C86" s="43"/>
      <c r="D86" s="43"/>
      <c r="E86" s="43"/>
      <c r="F86" s="1"/>
      <c r="G86" s="1"/>
      <c r="H86" s="43"/>
      <c r="I86" s="43"/>
      <c r="J86" s="43"/>
      <c r="K86" s="43"/>
      <c r="L86" s="43"/>
      <c r="M86" s="1"/>
      <c r="N86" s="43"/>
      <c r="O86" s="43"/>
      <c r="P86" s="43"/>
      <c r="Q86" s="43"/>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43"/>
      <c r="B87" s="43"/>
      <c r="C87" s="43"/>
      <c r="D87" s="43"/>
      <c r="E87" s="43"/>
      <c r="F87" s="1"/>
      <c r="G87" s="1"/>
      <c r="H87" s="43"/>
      <c r="I87" s="43"/>
      <c r="J87" s="43"/>
      <c r="K87" s="43"/>
      <c r="L87" s="43"/>
      <c r="M87" s="1"/>
      <c r="N87" s="43"/>
      <c r="O87" s="43"/>
      <c r="P87" s="43"/>
      <c r="Q87" s="43"/>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43"/>
      <c r="B88" s="43"/>
      <c r="C88" s="43"/>
      <c r="D88" s="43"/>
      <c r="E88" s="43"/>
      <c r="F88" s="1"/>
      <c r="G88" s="1"/>
      <c r="H88" s="43"/>
      <c r="I88" s="43"/>
      <c r="J88" s="43"/>
      <c r="K88" s="43"/>
      <c r="L88" s="43"/>
      <c r="M88" s="1"/>
      <c r="N88" s="43"/>
      <c r="O88" s="43"/>
      <c r="P88" s="43"/>
      <c r="Q88" s="43"/>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43"/>
      <c r="B89" s="43"/>
      <c r="C89" s="43"/>
      <c r="D89" s="43"/>
      <c r="E89" s="43"/>
      <c r="F89" s="1"/>
      <c r="G89" s="1"/>
      <c r="H89" s="43"/>
      <c r="I89" s="43"/>
      <c r="J89" s="43"/>
      <c r="K89" s="43"/>
      <c r="L89" s="43"/>
      <c r="M89" s="1"/>
      <c r="N89" s="43"/>
      <c r="O89" s="43"/>
      <c r="P89" s="43"/>
      <c r="Q89" s="43"/>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43"/>
      <c r="B90" s="43"/>
      <c r="C90" s="43"/>
      <c r="D90" s="43"/>
      <c r="E90" s="43"/>
      <c r="F90" s="1"/>
      <c r="G90" s="1"/>
      <c r="H90" s="43"/>
      <c r="I90" s="43"/>
      <c r="J90" s="43"/>
      <c r="K90" s="43"/>
      <c r="L90" s="43"/>
      <c r="M90" s="1"/>
      <c r="N90" s="43"/>
      <c r="O90" s="43"/>
      <c r="P90" s="43"/>
      <c r="Q90" s="43"/>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43"/>
      <c r="B91" s="43"/>
      <c r="C91" s="43"/>
      <c r="D91" s="43"/>
      <c r="E91" s="43"/>
      <c r="F91" s="1"/>
      <c r="G91" s="1"/>
      <c r="H91" s="43"/>
      <c r="I91" s="43"/>
      <c r="J91" s="43"/>
      <c r="K91" s="43"/>
      <c r="L91" s="43"/>
      <c r="M91" s="1"/>
      <c r="N91" s="43"/>
      <c r="O91" s="43"/>
      <c r="P91" s="43"/>
      <c r="Q91" s="43"/>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43"/>
      <c r="B92" s="43"/>
      <c r="C92" s="43"/>
      <c r="D92" s="43"/>
      <c r="E92" s="43"/>
      <c r="F92" s="1"/>
      <c r="G92" s="1"/>
      <c r="H92" s="43"/>
      <c r="I92" s="43"/>
      <c r="J92" s="43"/>
      <c r="K92" s="43"/>
      <c r="L92" s="43"/>
      <c r="M92" s="1"/>
      <c r="N92" s="43"/>
      <c r="O92" s="43"/>
      <c r="P92" s="43"/>
      <c r="Q92" s="43"/>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43"/>
      <c r="B93" s="43"/>
      <c r="C93" s="43"/>
      <c r="D93" s="43"/>
      <c r="E93" s="43"/>
      <c r="F93" s="1"/>
      <c r="G93" s="1"/>
      <c r="H93" s="43"/>
      <c r="I93" s="43"/>
      <c r="J93" s="43"/>
      <c r="K93" s="43"/>
      <c r="L93" s="43"/>
      <c r="M93" s="1"/>
      <c r="N93" s="43"/>
      <c r="O93" s="43"/>
      <c r="P93" s="43"/>
      <c r="Q93" s="43"/>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43"/>
      <c r="B94" s="43"/>
      <c r="C94" s="43"/>
      <c r="D94" s="43"/>
      <c r="E94" s="43"/>
      <c r="F94" s="1"/>
      <c r="G94" s="1"/>
      <c r="H94" s="43"/>
      <c r="I94" s="43"/>
      <c r="J94" s="43"/>
      <c r="K94" s="43"/>
      <c r="L94" s="43"/>
      <c r="M94" s="1"/>
      <c r="N94" s="43"/>
      <c r="O94" s="43"/>
      <c r="P94" s="43"/>
      <c r="Q94" s="43"/>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43"/>
      <c r="B95" s="43"/>
      <c r="C95" s="43"/>
      <c r="D95" s="43"/>
      <c r="E95" s="43"/>
      <c r="F95" s="1"/>
      <c r="G95" s="1"/>
      <c r="H95" s="43"/>
      <c r="I95" s="43"/>
      <c r="J95" s="43"/>
      <c r="K95" s="43"/>
      <c r="L95" s="43"/>
      <c r="M95" s="1"/>
      <c r="N95" s="43"/>
      <c r="O95" s="43"/>
      <c r="P95" s="43"/>
      <c r="Q95" s="43"/>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43"/>
      <c r="B96" s="43"/>
      <c r="C96" s="43"/>
      <c r="D96" s="43"/>
      <c r="E96" s="43"/>
      <c r="F96" s="1"/>
      <c r="G96" s="1"/>
      <c r="H96" s="43"/>
      <c r="I96" s="43"/>
      <c r="J96" s="43"/>
      <c r="K96" s="43"/>
      <c r="L96" s="43"/>
      <c r="M96" s="1"/>
      <c r="N96" s="43"/>
      <c r="O96" s="43"/>
      <c r="P96" s="43"/>
      <c r="Q96" s="43"/>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43"/>
      <c r="B97" s="43"/>
      <c r="C97" s="43"/>
      <c r="D97" s="43"/>
      <c r="E97" s="43"/>
      <c r="F97" s="1"/>
      <c r="G97" s="1"/>
      <c r="H97" s="43"/>
      <c r="I97" s="43"/>
      <c r="J97" s="43"/>
      <c r="K97" s="43"/>
      <c r="L97" s="43"/>
      <c r="M97" s="1"/>
      <c r="N97" s="43"/>
      <c r="O97" s="43"/>
      <c r="P97" s="43"/>
      <c r="Q97" s="43"/>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43"/>
      <c r="B98" s="43"/>
      <c r="C98" s="43"/>
      <c r="D98" s="43"/>
      <c r="E98" s="43"/>
      <c r="F98" s="1"/>
      <c r="G98" s="1"/>
      <c r="H98" s="43"/>
      <c r="I98" s="43"/>
      <c r="J98" s="43"/>
      <c r="K98" s="43"/>
      <c r="L98" s="43"/>
      <c r="M98" s="1"/>
      <c r="N98" s="43"/>
      <c r="O98" s="43"/>
      <c r="P98" s="43"/>
      <c r="Q98" s="43"/>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43"/>
      <c r="B99" s="43"/>
      <c r="C99" s="43"/>
      <c r="D99" s="43"/>
      <c r="E99" s="43"/>
      <c r="F99" s="1"/>
      <c r="G99" s="1"/>
      <c r="H99" s="43"/>
      <c r="I99" s="43"/>
      <c r="J99" s="43"/>
      <c r="K99" s="43"/>
      <c r="L99" s="43"/>
      <c r="M99" s="1"/>
      <c r="N99" s="43"/>
      <c r="O99" s="43"/>
      <c r="P99" s="43"/>
      <c r="Q99" s="43"/>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43"/>
      <c r="B100" s="43"/>
      <c r="C100" s="43"/>
      <c r="D100" s="43"/>
      <c r="E100" s="43"/>
      <c r="F100" s="1"/>
      <c r="G100" s="1"/>
      <c r="H100" s="43"/>
      <c r="I100" s="43"/>
      <c r="J100" s="43"/>
      <c r="K100" s="43"/>
      <c r="L100" s="43"/>
      <c r="M100" s="1"/>
      <c r="N100" s="43"/>
      <c r="O100" s="43"/>
      <c r="P100" s="43"/>
      <c r="Q100" s="43"/>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5">
      <c r="A101" s="43"/>
      <c r="B101" s="43"/>
      <c r="C101" s="43"/>
      <c r="D101" s="43"/>
      <c r="E101" s="43"/>
      <c r="F101" s="1"/>
      <c r="G101" s="1"/>
      <c r="H101" s="43"/>
      <c r="I101" s="43"/>
      <c r="J101" s="43"/>
      <c r="K101" s="43"/>
      <c r="L101" s="43"/>
      <c r="M101" s="1"/>
      <c r="N101" s="43"/>
      <c r="O101" s="43"/>
      <c r="P101" s="43"/>
      <c r="Q101" s="43"/>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5">
      <c r="A102" s="43"/>
      <c r="B102" s="43"/>
      <c r="C102" s="43"/>
      <c r="D102" s="43"/>
      <c r="E102" s="43"/>
      <c r="F102" s="1"/>
      <c r="G102" s="1"/>
      <c r="H102" s="43"/>
      <c r="I102" s="43"/>
      <c r="J102" s="43"/>
      <c r="K102" s="43"/>
      <c r="L102" s="43"/>
      <c r="M102" s="1"/>
      <c r="N102" s="43"/>
      <c r="O102" s="43"/>
      <c r="P102" s="43"/>
      <c r="Q102" s="43"/>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5">
      <c r="A103" s="43"/>
      <c r="B103" s="43"/>
      <c r="C103" s="43"/>
      <c r="D103" s="43"/>
      <c r="E103" s="43"/>
      <c r="F103" s="1"/>
      <c r="G103" s="1"/>
      <c r="H103" s="43"/>
      <c r="I103" s="43"/>
      <c r="J103" s="43"/>
      <c r="K103" s="43"/>
      <c r="L103" s="43"/>
      <c r="M103" s="1"/>
      <c r="N103" s="43"/>
      <c r="O103" s="43"/>
      <c r="P103" s="43"/>
      <c r="Q103" s="43"/>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5">
      <c r="A104" s="43"/>
      <c r="B104" s="43"/>
      <c r="C104" s="43"/>
      <c r="D104" s="43"/>
      <c r="E104" s="43"/>
      <c r="F104" s="1"/>
      <c r="G104" s="1"/>
      <c r="H104" s="43"/>
      <c r="I104" s="43"/>
      <c r="J104" s="43"/>
      <c r="K104" s="43"/>
      <c r="L104" s="43"/>
      <c r="M104" s="1"/>
      <c r="N104" s="43"/>
      <c r="O104" s="43"/>
      <c r="P104" s="43"/>
      <c r="Q104" s="43"/>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5">
      <c r="A105" s="43"/>
      <c r="B105" s="43"/>
      <c r="C105" s="43"/>
      <c r="D105" s="43"/>
      <c r="E105" s="43"/>
      <c r="F105" s="1"/>
      <c r="G105" s="1"/>
      <c r="H105" s="43"/>
      <c r="I105" s="43"/>
      <c r="J105" s="43"/>
      <c r="K105" s="43"/>
      <c r="L105" s="43"/>
      <c r="M105" s="1"/>
      <c r="N105" s="43"/>
      <c r="O105" s="43"/>
      <c r="P105" s="43"/>
      <c r="Q105" s="43"/>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5">
      <c r="A106" s="43"/>
      <c r="B106" s="43"/>
      <c r="C106" s="43"/>
      <c r="D106" s="43"/>
      <c r="E106" s="43"/>
      <c r="F106" s="1"/>
      <c r="G106" s="1"/>
      <c r="H106" s="43"/>
      <c r="I106" s="43"/>
      <c r="J106" s="43"/>
      <c r="K106" s="43"/>
      <c r="L106" s="43"/>
      <c r="M106" s="1"/>
      <c r="N106" s="43"/>
      <c r="O106" s="43"/>
      <c r="P106" s="43"/>
      <c r="Q106" s="43"/>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5">
      <c r="A107" s="43"/>
      <c r="B107" s="43"/>
      <c r="C107" s="43"/>
      <c r="D107" s="43"/>
      <c r="E107" s="43"/>
      <c r="F107" s="1"/>
      <c r="G107" s="1"/>
      <c r="H107" s="43"/>
      <c r="I107" s="43"/>
      <c r="J107" s="43"/>
      <c r="K107" s="43"/>
      <c r="L107" s="43"/>
      <c r="M107" s="1"/>
      <c r="N107" s="43"/>
      <c r="O107" s="43"/>
      <c r="P107" s="43"/>
      <c r="Q107" s="43"/>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5">
      <c r="A108" s="43"/>
      <c r="B108" s="43"/>
      <c r="C108" s="43"/>
      <c r="D108" s="43"/>
      <c r="E108" s="43"/>
      <c r="F108" s="1"/>
      <c r="G108" s="1"/>
      <c r="H108" s="43"/>
      <c r="I108" s="43"/>
      <c r="J108" s="43"/>
      <c r="K108" s="43"/>
      <c r="L108" s="43"/>
      <c r="M108" s="1"/>
      <c r="N108" s="43"/>
      <c r="O108" s="43"/>
      <c r="P108" s="43"/>
      <c r="Q108" s="43"/>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5">
      <c r="A109" s="43"/>
      <c r="B109" s="43"/>
      <c r="C109" s="43"/>
      <c r="D109" s="43"/>
      <c r="E109" s="43"/>
      <c r="F109" s="1"/>
      <c r="G109" s="1"/>
      <c r="H109" s="43"/>
      <c r="I109" s="43"/>
      <c r="J109" s="43"/>
      <c r="K109" s="43"/>
      <c r="L109" s="43"/>
      <c r="M109" s="1"/>
      <c r="N109" s="43"/>
      <c r="O109" s="43"/>
      <c r="P109" s="43"/>
      <c r="Q109" s="43"/>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5">
      <c r="A110" s="43"/>
      <c r="B110" s="43"/>
      <c r="C110" s="43"/>
      <c r="D110" s="43"/>
      <c r="E110" s="43"/>
      <c r="F110" s="1"/>
      <c r="G110" s="1"/>
      <c r="H110" s="43"/>
      <c r="I110" s="43"/>
      <c r="J110" s="43"/>
      <c r="K110" s="43"/>
      <c r="L110" s="43"/>
      <c r="M110" s="1"/>
      <c r="N110" s="43"/>
      <c r="O110" s="43"/>
      <c r="P110" s="43"/>
      <c r="Q110" s="43"/>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5">
      <c r="A111" s="43"/>
      <c r="B111" s="43"/>
      <c r="C111" s="43"/>
      <c r="D111" s="43"/>
      <c r="E111" s="43"/>
      <c r="F111" s="1"/>
      <c r="G111" s="1"/>
      <c r="H111" s="43"/>
      <c r="I111" s="43"/>
      <c r="J111" s="43"/>
      <c r="K111" s="43"/>
      <c r="L111" s="43"/>
      <c r="M111" s="1"/>
      <c r="N111" s="43"/>
      <c r="O111" s="43"/>
      <c r="P111" s="43"/>
      <c r="Q111" s="43"/>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5">
      <c r="A112" s="43"/>
      <c r="B112" s="43"/>
      <c r="C112" s="43"/>
      <c r="D112" s="43"/>
      <c r="E112" s="43"/>
      <c r="F112" s="1"/>
      <c r="G112" s="1"/>
      <c r="H112" s="43"/>
      <c r="I112" s="43"/>
      <c r="J112" s="43"/>
      <c r="K112" s="43"/>
      <c r="L112" s="43"/>
      <c r="M112" s="1"/>
      <c r="N112" s="43"/>
      <c r="O112" s="43"/>
      <c r="P112" s="43"/>
      <c r="Q112" s="43"/>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5">
      <c r="A113" s="43"/>
      <c r="B113" s="43"/>
      <c r="C113" s="43"/>
      <c r="D113" s="43"/>
      <c r="E113" s="43"/>
      <c r="F113" s="1"/>
      <c r="G113" s="1"/>
      <c r="H113" s="43"/>
      <c r="I113" s="43"/>
      <c r="J113" s="43"/>
      <c r="K113" s="43"/>
      <c r="L113" s="43"/>
      <c r="M113" s="1"/>
      <c r="N113" s="43"/>
      <c r="O113" s="43"/>
      <c r="P113" s="43"/>
      <c r="Q113" s="43"/>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5">
      <c r="A114" s="43"/>
      <c r="B114" s="43"/>
      <c r="C114" s="43"/>
      <c r="D114" s="43"/>
      <c r="E114" s="43"/>
      <c r="F114" s="1"/>
      <c r="G114" s="1"/>
      <c r="H114" s="43"/>
      <c r="I114" s="43"/>
      <c r="J114" s="43"/>
      <c r="K114" s="43"/>
      <c r="L114" s="43"/>
      <c r="M114" s="1"/>
      <c r="N114" s="43"/>
      <c r="O114" s="43"/>
      <c r="P114" s="43"/>
      <c r="Q114" s="43"/>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5">
      <c r="A115" s="43"/>
      <c r="B115" s="43"/>
      <c r="C115" s="43"/>
      <c r="D115" s="43"/>
      <c r="E115" s="43"/>
      <c r="F115" s="1"/>
      <c r="G115" s="1"/>
      <c r="H115" s="43"/>
      <c r="I115" s="43"/>
      <c r="J115" s="43"/>
      <c r="K115" s="43"/>
      <c r="L115" s="43"/>
      <c r="M115" s="1"/>
      <c r="N115" s="43"/>
      <c r="O115" s="43"/>
      <c r="P115" s="43"/>
      <c r="Q115" s="43"/>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5">
      <c r="A116" s="43"/>
      <c r="B116" s="43"/>
      <c r="C116" s="43"/>
      <c r="D116" s="43"/>
      <c r="E116" s="43"/>
      <c r="F116" s="1"/>
      <c r="G116" s="1"/>
      <c r="H116" s="43"/>
      <c r="I116" s="43"/>
      <c r="J116" s="43"/>
      <c r="K116" s="43"/>
      <c r="L116" s="43"/>
      <c r="M116" s="1"/>
      <c r="N116" s="43"/>
      <c r="O116" s="43"/>
      <c r="P116" s="43"/>
      <c r="Q116" s="43"/>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5">
      <c r="A117" s="43"/>
      <c r="B117" s="43"/>
      <c r="C117" s="43"/>
      <c r="D117" s="43"/>
      <c r="E117" s="43"/>
      <c r="F117" s="1"/>
      <c r="G117" s="1"/>
      <c r="H117" s="43"/>
      <c r="I117" s="43"/>
      <c r="J117" s="43"/>
      <c r="K117" s="43"/>
      <c r="L117" s="43"/>
      <c r="M117" s="1"/>
      <c r="N117" s="43"/>
      <c r="O117" s="43"/>
      <c r="P117" s="43"/>
      <c r="Q117" s="43"/>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5">
      <c r="A118" s="43"/>
      <c r="B118" s="43"/>
      <c r="C118" s="43"/>
      <c r="D118" s="43"/>
      <c r="E118" s="43"/>
      <c r="F118" s="1"/>
      <c r="G118" s="1"/>
      <c r="H118" s="43"/>
      <c r="I118" s="43"/>
      <c r="J118" s="43"/>
      <c r="K118" s="43"/>
      <c r="L118" s="43"/>
      <c r="M118" s="1"/>
      <c r="N118" s="43"/>
      <c r="O118" s="43"/>
      <c r="P118" s="43"/>
      <c r="Q118" s="43"/>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5">
      <c r="A119" s="43"/>
      <c r="B119" s="43"/>
      <c r="C119" s="43"/>
      <c r="D119" s="43"/>
      <c r="E119" s="43"/>
      <c r="F119" s="1"/>
      <c r="G119" s="1"/>
      <c r="H119" s="43"/>
      <c r="I119" s="43"/>
      <c r="J119" s="43"/>
      <c r="K119" s="43"/>
      <c r="L119" s="43"/>
      <c r="M119" s="1"/>
      <c r="N119" s="43"/>
      <c r="O119" s="43"/>
      <c r="P119" s="43"/>
      <c r="Q119" s="43"/>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5">
      <c r="A120" s="43"/>
      <c r="B120" s="43"/>
      <c r="C120" s="43"/>
      <c r="D120" s="43"/>
      <c r="E120" s="43"/>
      <c r="F120" s="1"/>
      <c r="G120" s="1"/>
      <c r="H120" s="43"/>
      <c r="I120" s="43"/>
      <c r="J120" s="43"/>
      <c r="K120" s="43"/>
      <c r="L120" s="43"/>
      <c r="M120" s="1"/>
      <c r="N120" s="43"/>
      <c r="O120" s="43"/>
      <c r="P120" s="43"/>
      <c r="Q120" s="43"/>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5">
      <c r="A121" s="43"/>
      <c r="B121" s="43"/>
      <c r="C121" s="43"/>
      <c r="D121" s="43"/>
      <c r="E121" s="43"/>
      <c r="F121" s="1"/>
      <c r="G121" s="1"/>
      <c r="H121" s="43"/>
      <c r="I121" s="43"/>
      <c r="J121" s="43"/>
      <c r="K121" s="43"/>
      <c r="L121" s="43"/>
      <c r="M121" s="1"/>
      <c r="N121" s="43"/>
      <c r="O121" s="43"/>
      <c r="P121" s="43"/>
      <c r="Q121" s="43"/>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5">
      <c r="A122" s="43"/>
      <c r="B122" s="43"/>
      <c r="C122" s="43"/>
      <c r="D122" s="43"/>
      <c r="E122" s="43"/>
      <c r="F122" s="1"/>
      <c r="G122" s="1"/>
      <c r="H122" s="43"/>
      <c r="I122" s="43"/>
      <c r="J122" s="43"/>
      <c r="K122" s="43"/>
      <c r="L122" s="43"/>
      <c r="M122" s="1"/>
      <c r="N122" s="43"/>
      <c r="O122" s="43"/>
      <c r="P122" s="43"/>
      <c r="Q122" s="43"/>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5">
      <c r="A123" s="43"/>
      <c r="B123" s="43"/>
      <c r="C123" s="43"/>
      <c r="D123" s="43"/>
      <c r="E123" s="43"/>
      <c r="F123" s="1"/>
      <c r="G123" s="1"/>
      <c r="H123" s="43"/>
      <c r="I123" s="43"/>
      <c r="J123" s="43"/>
      <c r="K123" s="43"/>
      <c r="L123" s="43"/>
      <c r="M123" s="1"/>
      <c r="N123" s="43"/>
      <c r="O123" s="43"/>
      <c r="P123" s="43"/>
      <c r="Q123" s="43"/>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5">
      <c r="A124" s="43"/>
      <c r="B124" s="43"/>
      <c r="C124" s="43"/>
      <c r="D124" s="43"/>
      <c r="E124" s="43"/>
      <c r="F124" s="1"/>
      <c r="G124" s="1"/>
      <c r="H124" s="43"/>
      <c r="I124" s="43"/>
      <c r="J124" s="43"/>
      <c r="K124" s="43"/>
      <c r="L124" s="43"/>
      <c r="M124" s="1"/>
      <c r="N124" s="43"/>
      <c r="O124" s="43"/>
      <c r="P124" s="43"/>
      <c r="Q124" s="43"/>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5">
      <c r="A125" s="43"/>
      <c r="B125" s="43"/>
      <c r="C125" s="43"/>
      <c r="D125" s="43"/>
      <c r="E125" s="43"/>
      <c r="F125" s="1"/>
      <c r="G125" s="1"/>
      <c r="H125" s="43"/>
      <c r="I125" s="43"/>
      <c r="J125" s="43"/>
      <c r="K125" s="43"/>
      <c r="L125" s="43"/>
      <c r="M125" s="1"/>
      <c r="N125" s="43"/>
      <c r="O125" s="43"/>
      <c r="P125" s="43"/>
      <c r="Q125" s="43"/>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5">
      <c r="A126" s="43"/>
      <c r="B126" s="43"/>
      <c r="C126" s="43"/>
      <c r="D126" s="43"/>
      <c r="E126" s="43"/>
      <c r="F126" s="1"/>
      <c r="G126" s="1"/>
      <c r="H126" s="43"/>
      <c r="I126" s="43"/>
      <c r="J126" s="43"/>
      <c r="K126" s="43"/>
      <c r="L126" s="43"/>
      <c r="M126" s="1"/>
      <c r="N126" s="43"/>
      <c r="O126" s="43"/>
      <c r="P126" s="43"/>
      <c r="Q126" s="43"/>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5">
      <c r="A127" s="43"/>
      <c r="B127" s="43"/>
      <c r="C127" s="43"/>
      <c r="D127" s="43"/>
      <c r="E127" s="43"/>
      <c r="F127" s="1"/>
      <c r="G127" s="1"/>
      <c r="H127" s="43"/>
      <c r="I127" s="43"/>
      <c r="J127" s="43"/>
      <c r="K127" s="43"/>
      <c r="L127" s="43"/>
      <c r="M127" s="1"/>
      <c r="N127" s="43"/>
      <c r="O127" s="43"/>
      <c r="P127" s="43"/>
      <c r="Q127" s="43"/>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5">
      <c r="A128" s="43"/>
      <c r="B128" s="43"/>
      <c r="C128" s="43"/>
      <c r="D128" s="43"/>
      <c r="E128" s="43"/>
      <c r="F128" s="1"/>
      <c r="G128" s="1"/>
      <c r="H128" s="43"/>
      <c r="I128" s="43"/>
      <c r="J128" s="43"/>
      <c r="K128" s="43"/>
      <c r="L128" s="43"/>
      <c r="M128" s="1"/>
      <c r="N128" s="43"/>
      <c r="O128" s="43"/>
      <c r="P128" s="43"/>
      <c r="Q128" s="43"/>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5">
      <c r="A129" s="43"/>
      <c r="B129" s="43"/>
      <c r="C129" s="43"/>
      <c r="D129" s="43"/>
      <c r="E129" s="43"/>
      <c r="F129" s="1"/>
      <c r="G129" s="1"/>
      <c r="H129" s="43"/>
      <c r="I129" s="43"/>
      <c r="J129" s="43"/>
      <c r="K129" s="43"/>
      <c r="L129" s="43"/>
      <c r="M129" s="1"/>
      <c r="N129" s="43"/>
      <c r="O129" s="43"/>
      <c r="P129" s="43"/>
      <c r="Q129" s="43"/>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5">
      <c r="A130" s="43"/>
      <c r="B130" s="43"/>
      <c r="C130" s="43"/>
      <c r="D130" s="43"/>
      <c r="E130" s="43"/>
      <c r="F130" s="1"/>
      <c r="G130" s="1"/>
      <c r="H130" s="43"/>
      <c r="I130" s="43"/>
      <c r="J130" s="43"/>
      <c r="K130" s="43"/>
      <c r="L130" s="43"/>
      <c r="M130" s="1"/>
      <c r="N130" s="43"/>
      <c r="O130" s="43"/>
      <c r="P130" s="43"/>
      <c r="Q130" s="43"/>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5">
      <c r="A131" s="43"/>
      <c r="B131" s="43"/>
      <c r="C131" s="43"/>
      <c r="D131" s="43"/>
      <c r="E131" s="43"/>
      <c r="F131" s="1"/>
      <c r="G131" s="1"/>
      <c r="H131" s="43"/>
      <c r="I131" s="43"/>
      <c r="J131" s="43"/>
      <c r="K131" s="43"/>
      <c r="L131" s="43"/>
      <c r="M131" s="1"/>
      <c r="N131" s="43"/>
      <c r="O131" s="43"/>
      <c r="P131" s="43"/>
      <c r="Q131" s="43"/>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5">
      <c r="A132" s="43"/>
      <c r="B132" s="43"/>
      <c r="C132" s="43"/>
      <c r="D132" s="43"/>
      <c r="E132" s="43"/>
      <c r="F132" s="1"/>
      <c r="G132" s="1"/>
      <c r="H132" s="43"/>
      <c r="I132" s="43"/>
      <c r="J132" s="43"/>
      <c r="K132" s="43"/>
      <c r="L132" s="43"/>
      <c r="M132" s="1"/>
      <c r="N132" s="43"/>
      <c r="O132" s="43"/>
      <c r="P132" s="43"/>
      <c r="Q132" s="43"/>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5">
      <c r="A133" s="43"/>
      <c r="B133" s="43"/>
      <c r="C133" s="43"/>
      <c r="D133" s="43"/>
      <c r="E133" s="43"/>
      <c r="F133" s="1"/>
      <c r="G133" s="1"/>
      <c r="H133" s="43"/>
      <c r="I133" s="43"/>
      <c r="J133" s="43"/>
      <c r="K133" s="43"/>
      <c r="L133" s="43"/>
      <c r="M133" s="1"/>
      <c r="N133" s="43"/>
      <c r="O133" s="43"/>
      <c r="P133" s="43"/>
      <c r="Q133" s="43"/>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5">
      <c r="A134" s="43"/>
      <c r="B134" s="43"/>
      <c r="C134" s="43"/>
      <c r="D134" s="43"/>
      <c r="E134" s="43"/>
      <c r="F134" s="1"/>
      <c r="G134" s="1"/>
      <c r="H134" s="43"/>
      <c r="I134" s="43"/>
      <c r="J134" s="43"/>
      <c r="K134" s="43"/>
      <c r="L134" s="43"/>
      <c r="M134" s="1"/>
      <c r="N134" s="43"/>
      <c r="O134" s="43"/>
      <c r="P134" s="43"/>
      <c r="Q134" s="43"/>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5">
      <c r="A135" s="43"/>
      <c r="B135" s="43"/>
      <c r="C135" s="43"/>
      <c r="D135" s="43"/>
      <c r="E135" s="43"/>
      <c r="F135" s="1"/>
      <c r="G135" s="1"/>
      <c r="H135" s="43"/>
      <c r="I135" s="43"/>
      <c r="J135" s="43"/>
      <c r="K135" s="43"/>
      <c r="L135" s="43"/>
      <c r="M135" s="1"/>
      <c r="N135" s="43"/>
      <c r="O135" s="43"/>
      <c r="P135" s="43"/>
      <c r="Q135" s="43"/>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5">
      <c r="A136" s="43"/>
      <c r="B136" s="43"/>
      <c r="C136" s="43"/>
      <c r="D136" s="43"/>
      <c r="E136" s="43"/>
      <c r="F136" s="1"/>
      <c r="G136" s="1"/>
      <c r="H136" s="43"/>
      <c r="I136" s="43"/>
      <c r="J136" s="43"/>
      <c r="K136" s="43"/>
      <c r="L136" s="43"/>
      <c r="M136" s="1"/>
      <c r="N136" s="43"/>
      <c r="O136" s="43"/>
      <c r="P136" s="43"/>
      <c r="Q136" s="43"/>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5">
      <c r="A137" s="43"/>
      <c r="B137" s="43"/>
      <c r="C137" s="43"/>
      <c r="D137" s="43"/>
      <c r="E137" s="43"/>
      <c r="F137" s="1"/>
      <c r="G137" s="1"/>
      <c r="H137" s="43"/>
      <c r="I137" s="43"/>
      <c r="J137" s="43"/>
      <c r="K137" s="43"/>
      <c r="L137" s="43"/>
      <c r="M137" s="1"/>
      <c r="N137" s="43"/>
      <c r="O137" s="43"/>
      <c r="P137" s="43"/>
      <c r="Q137" s="43"/>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5">
      <c r="A138" s="43"/>
      <c r="B138" s="43"/>
      <c r="C138" s="43"/>
      <c r="D138" s="43"/>
      <c r="E138" s="43"/>
      <c r="F138" s="1"/>
      <c r="G138" s="1"/>
      <c r="H138" s="43"/>
      <c r="I138" s="43"/>
      <c r="J138" s="43"/>
      <c r="K138" s="43"/>
      <c r="L138" s="43"/>
      <c r="M138" s="1"/>
      <c r="N138" s="43"/>
      <c r="O138" s="43"/>
      <c r="P138" s="43"/>
      <c r="Q138" s="43"/>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5">
      <c r="A139" s="43"/>
      <c r="B139" s="43"/>
      <c r="C139" s="43"/>
      <c r="D139" s="43"/>
      <c r="E139" s="43"/>
      <c r="F139" s="1"/>
      <c r="G139" s="1"/>
      <c r="H139" s="43"/>
      <c r="I139" s="43"/>
      <c r="J139" s="43"/>
      <c r="K139" s="43"/>
      <c r="L139" s="43"/>
      <c r="M139" s="1"/>
      <c r="N139" s="43"/>
      <c r="O139" s="43"/>
      <c r="P139" s="43"/>
      <c r="Q139" s="43"/>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5">
      <c r="A140" s="43"/>
      <c r="B140" s="43"/>
      <c r="C140" s="43"/>
      <c r="D140" s="43"/>
      <c r="E140" s="43"/>
      <c r="F140" s="1"/>
      <c r="G140" s="1"/>
      <c r="H140" s="43"/>
      <c r="I140" s="43"/>
      <c r="J140" s="43"/>
      <c r="K140" s="43"/>
      <c r="L140" s="43"/>
      <c r="M140" s="1"/>
      <c r="N140" s="43"/>
      <c r="O140" s="43"/>
      <c r="P140" s="43"/>
      <c r="Q140" s="43"/>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5">
      <c r="A141" s="43"/>
      <c r="B141" s="43"/>
      <c r="C141" s="43"/>
      <c r="D141" s="43"/>
      <c r="E141" s="43"/>
      <c r="F141" s="1"/>
      <c r="G141" s="1"/>
      <c r="H141" s="43"/>
      <c r="I141" s="43"/>
      <c r="J141" s="43"/>
      <c r="K141" s="43"/>
      <c r="L141" s="43"/>
      <c r="M141" s="1"/>
      <c r="N141" s="43"/>
      <c r="O141" s="43"/>
      <c r="P141" s="43"/>
      <c r="Q141" s="43"/>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5">
      <c r="A142" s="43"/>
      <c r="B142" s="43"/>
      <c r="C142" s="43"/>
      <c r="D142" s="43"/>
      <c r="E142" s="43"/>
      <c r="F142" s="1"/>
      <c r="G142" s="1"/>
      <c r="H142" s="43"/>
      <c r="I142" s="43"/>
      <c r="J142" s="43"/>
      <c r="K142" s="43"/>
      <c r="L142" s="43"/>
      <c r="M142" s="1"/>
      <c r="N142" s="43"/>
      <c r="O142" s="43"/>
      <c r="P142" s="43"/>
      <c r="Q142" s="43"/>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5">
      <c r="A143" s="43"/>
      <c r="B143" s="43"/>
      <c r="C143" s="43"/>
      <c r="D143" s="43"/>
      <c r="E143" s="43"/>
      <c r="F143" s="1"/>
      <c r="G143" s="1"/>
      <c r="H143" s="43"/>
      <c r="I143" s="43"/>
      <c r="J143" s="43"/>
      <c r="K143" s="43"/>
      <c r="L143" s="43"/>
      <c r="M143" s="1"/>
      <c r="N143" s="43"/>
      <c r="O143" s="43"/>
      <c r="P143" s="43"/>
      <c r="Q143" s="43"/>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5">
      <c r="A144" s="43"/>
      <c r="B144" s="43"/>
      <c r="C144" s="43"/>
      <c r="D144" s="43"/>
      <c r="E144" s="43"/>
      <c r="F144" s="1"/>
      <c r="G144" s="1"/>
      <c r="H144" s="43"/>
      <c r="I144" s="43"/>
      <c r="J144" s="43"/>
      <c r="K144" s="43"/>
      <c r="L144" s="43"/>
      <c r="M144" s="1"/>
      <c r="N144" s="43"/>
      <c r="O144" s="43"/>
      <c r="P144" s="43"/>
      <c r="Q144" s="43"/>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5">
      <c r="A145" s="43"/>
      <c r="B145" s="43"/>
      <c r="C145" s="43"/>
      <c r="D145" s="43"/>
      <c r="E145" s="43"/>
      <c r="F145" s="1"/>
      <c r="G145" s="1"/>
      <c r="H145" s="43"/>
      <c r="I145" s="43"/>
      <c r="J145" s="43"/>
      <c r="K145" s="43"/>
      <c r="L145" s="43"/>
      <c r="M145" s="1"/>
      <c r="N145" s="43"/>
      <c r="O145" s="43"/>
      <c r="P145" s="43"/>
      <c r="Q145" s="43"/>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5">
      <c r="A146" s="43"/>
      <c r="B146" s="43"/>
      <c r="C146" s="43"/>
      <c r="D146" s="43"/>
      <c r="E146" s="43"/>
      <c r="F146" s="1"/>
      <c r="G146" s="1"/>
      <c r="H146" s="43"/>
      <c r="I146" s="43"/>
      <c r="J146" s="43"/>
      <c r="K146" s="43"/>
      <c r="L146" s="43"/>
      <c r="M146" s="1"/>
      <c r="N146" s="43"/>
      <c r="O146" s="43"/>
      <c r="P146" s="43"/>
      <c r="Q146" s="43"/>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5">
      <c r="A147" s="43"/>
      <c r="B147" s="43"/>
      <c r="C147" s="43"/>
      <c r="D147" s="43"/>
      <c r="E147" s="43"/>
      <c r="F147" s="1"/>
      <c r="G147" s="1"/>
      <c r="H147" s="43"/>
      <c r="I147" s="43"/>
      <c r="J147" s="43"/>
      <c r="K147" s="43"/>
      <c r="L147" s="43"/>
      <c r="M147" s="1"/>
      <c r="N147" s="43"/>
      <c r="O147" s="43"/>
      <c r="P147" s="43"/>
      <c r="Q147" s="43"/>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5">
      <c r="A148" s="43"/>
      <c r="B148" s="43"/>
      <c r="C148" s="43"/>
      <c r="D148" s="43"/>
      <c r="E148" s="43"/>
      <c r="F148" s="1"/>
      <c r="G148" s="1"/>
      <c r="H148" s="43"/>
      <c r="I148" s="43"/>
      <c r="J148" s="43"/>
      <c r="K148" s="43"/>
      <c r="L148" s="43"/>
      <c r="M148" s="1"/>
      <c r="N148" s="43"/>
      <c r="O148" s="43"/>
      <c r="P148" s="43"/>
      <c r="Q148" s="43"/>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5">
      <c r="A149" s="43"/>
      <c r="B149" s="43"/>
      <c r="C149" s="43"/>
      <c r="D149" s="43"/>
      <c r="E149" s="43"/>
      <c r="F149" s="1"/>
      <c r="G149" s="1"/>
      <c r="H149" s="43"/>
      <c r="I149" s="43"/>
      <c r="J149" s="43"/>
      <c r="K149" s="43"/>
      <c r="L149" s="43"/>
      <c r="M149" s="1"/>
      <c r="N149" s="43"/>
      <c r="O149" s="43"/>
      <c r="P149" s="43"/>
      <c r="Q149" s="43"/>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5">
      <c r="A150" s="43"/>
      <c r="B150" s="43"/>
      <c r="C150" s="43"/>
      <c r="D150" s="43"/>
      <c r="E150" s="43"/>
      <c r="F150" s="1"/>
      <c r="G150" s="1"/>
      <c r="H150" s="43"/>
      <c r="I150" s="43"/>
      <c r="J150" s="43"/>
      <c r="K150" s="43"/>
      <c r="L150" s="43"/>
      <c r="M150" s="1"/>
      <c r="N150" s="43"/>
      <c r="O150" s="43"/>
      <c r="P150" s="43"/>
      <c r="Q150" s="43"/>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5">
      <c r="A151" s="43"/>
      <c r="B151" s="43"/>
      <c r="C151" s="43"/>
      <c r="D151" s="43"/>
      <c r="E151" s="43"/>
      <c r="F151" s="1"/>
      <c r="G151" s="1"/>
      <c r="H151" s="43"/>
      <c r="I151" s="43"/>
      <c r="J151" s="43"/>
      <c r="K151" s="43"/>
      <c r="L151" s="43"/>
      <c r="M151" s="1"/>
      <c r="N151" s="43"/>
      <c r="O151" s="43"/>
      <c r="P151" s="43"/>
      <c r="Q151" s="43"/>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5">
      <c r="A152" s="43"/>
      <c r="B152" s="43"/>
      <c r="C152" s="43"/>
      <c r="D152" s="43"/>
      <c r="E152" s="43"/>
      <c r="F152" s="1"/>
      <c r="G152" s="1"/>
      <c r="H152" s="43"/>
      <c r="I152" s="43"/>
      <c r="J152" s="43"/>
      <c r="K152" s="43"/>
      <c r="L152" s="43"/>
      <c r="M152" s="1"/>
      <c r="N152" s="43"/>
      <c r="O152" s="43"/>
      <c r="P152" s="43"/>
      <c r="Q152" s="43"/>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5">
      <c r="A153" s="43"/>
      <c r="B153" s="43"/>
      <c r="C153" s="43"/>
      <c r="D153" s="43"/>
      <c r="E153" s="43"/>
      <c r="F153" s="1"/>
      <c r="G153" s="1"/>
      <c r="H153" s="43"/>
      <c r="I153" s="43"/>
      <c r="J153" s="43"/>
      <c r="K153" s="43"/>
      <c r="L153" s="43"/>
      <c r="M153" s="1"/>
      <c r="N153" s="43"/>
      <c r="O153" s="43"/>
      <c r="P153" s="43"/>
      <c r="Q153" s="43"/>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5">
      <c r="A154" s="43"/>
      <c r="B154" s="43"/>
      <c r="C154" s="43"/>
      <c r="D154" s="43"/>
      <c r="E154" s="43"/>
      <c r="F154" s="1"/>
      <c r="G154" s="1"/>
      <c r="H154" s="43"/>
      <c r="I154" s="43"/>
      <c r="J154" s="43"/>
      <c r="K154" s="43"/>
      <c r="L154" s="43"/>
      <c r="M154" s="1"/>
      <c r="N154" s="43"/>
      <c r="O154" s="43"/>
      <c r="P154" s="43"/>
      <c r="Q154" s="43"/>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5">
      <c r="A155" s="43"/>
      <c r="B155" s="43"/>
      <c r="C155" s="43"/>
      <c r="D155" s="43"/>
      <c r="E155" s="43"/>
      <c r="F155" s="1"/>
      <c r="G155" s="1"/>
      <c r="H155" s="43"/>
      <c r="I155" s="43"/>
      <c r="J155" s="43"/>
      <c r="K155" s="43"/>
      <c r="L155" s="43"/>
      <c r="M155" s="1"/>
      <c r="N155" s="43"/>
      <c r="O155" s="43"/>
      <c r="P155" s="43"/>
      <c r="Q155" s="43"/>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5">
      <c r="A156" s="43"/>
      <c r="B156" s="43"/>
      <c r="C156" s="43"/>
      <c r="D156" s="43"/>
      <c r="E156" s="43"/>
      <c r="F156" s="1"/>
      <c r="G156" s="1"/>
      <c r="H156" s="43"/>
      <c r="I156" s="43"/>
      <c r="J156" s="43"/>
      <c r="K156" s="43"/>
      <c r="L156" s="43"/>
      <c r="M156" s="1"/>
      <c r="N156" s="43"/>
      <c r="O156" s="43"/>
      <c r="P156" s="43"/>
      <c r="Q156" s="43"/>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5">
      <c r="A157" s="43"/>
      <c r="B157" s="43"/>
      <c r="C157" s="43"/>
      <c r="D157" s="43"/>
      <c r="E157" s="43"/>
      <c r="F157" s="1"/>
      <c r="G157" s="1"/>
      <c r="H157" s="43"/>
      <c r="I157" s="43"/>
      <c r="J157" s="43"/>
      <c r="K157" s="43"/>
      <c r="L157" s="43"/>
      <c r="M157" s="1"/>
      <c r="N157" s="43"/>
      <c r="O157" s="43"/>
      <c r="P157" s="43"/>
      <c r="Q157" s="43"/>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5">
      <c r="A158" s="43"/>
      <c r="B158" s="43"/>
      <c r="C158" s="43"/>
      <c r="D158" s="43"/>
      <c r="E158" s="43"/>
      <c r="F158" s="1"/>
      <c r="G158" s="1"/>
      <c r="H158" s="43"/>
      <c r="I158" s="43"/>
      <c r="J158" s="43"/>
      <c r="K158" s="43"/>
      <c r="L158" s="43"/>
      <c r="M158" s="1"/>
      <c r="N158" s="43"/>
      <c r="O158" s="43"/>
      <c r="P158" s="43"/>
      <c r="Q158" s="43"/>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5">
      <c r="A159" s="43"/>
      <c r="B159" s="43"/>
      <c r="C159" s="43"/>
      <c r="D159" s="43"/>
      <c r="E159" s="43"/>
      <c r="F159" s="1"/>
      <c r="G159" s="1"/>
      <c r="H159" s="43"/>
      <c r="I159" s="43"/>
      <c r="J159" s="43"/>
      <c r="K159" s="43"/>
      <c r="L159" s="43"/>
      <c r="M159" s="1"/>
      <c r="N159" s="43"/>
      <c r="O159" s="43"/>
      <c r="P159" s="43"/>
      <c r="Q159" s="43"/>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5">
      <c r="A160" s="43"/>
      <c r="B160" s="43"/>
      <c r="C160" s="43"/>
      <c r="D160" s="43"/>
      <c r="E160" s="43"/>
      <c r="F160" s="1"/>
      <c r="G160" s="1"/>
      <c r="H160" s="43"/>
      <c r="I160" s="43"/>
      <c r="J160" s="43"/>
      <c r="K160" s="43"/>
      <c r="L160" s="43"/>
      <c r="M160" s="1"/>
      <c r="N160" s="43"/>
      <c r="O160" s="43"/>
      <c r="P160" s="43"/>
      <c r="Q160" s="43"/>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5">
      <c r="A161" s="43"/>
      <c r="B161" s="43"/>
      <c r="C161" s="43"/>
      <c r="D161" s="43"/>
      <c r="E161" s="43"/>
      <c r="F161" s="1"/>
      <c r="G161" s="1"/>
      <c r="H161" s="43"/>
      <c r="I161" s="43"/>
      <c r="J161" s="43"/>
      <c r="K161" s="43"/>
      <c r="L161" s="43"/>
      <c r="M161" s="1"/>
      <c r="N161" s="43"/>
      <c r="O161" s="43"/>
      <c r="P161" s="43"/>
      <c r="Q161" s="43"/>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5">
      <c r="A162" s="43"/>
      <c r="B162" s="43"/>
      <c r="C162" s="43"/>
      <c r="D162" s="43"/>
      <c r="E162" s="43"/>
      <c r="F162" s="1"/>
      <c r="G162" s="1"/>
      <c r="H162" s="43"/>
      <c r="I162" s="43"/>
      <c r="J162" s="43"/>
      <c r="K162" s="43"/>
      <c r="L162" s="43"/>
      <c r="M162" s="1"/>
      <c r="N162" s="43"/>
      <c r="O162" s="43"/>
      <c r="P162" s="43"/>
      <c r="Q162" s="43"/>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5">
      <c r="A163" s="43"/>
      <c r="B163" s="43"/>
      <c r="C163" s="43"/>
      <c r="D163" s="43"/>
      <c r="E163" s="43"/>
      <c r="F163" s="1"/>
      <c r="G163" s="1"/>
      <c r="H163" s="43"/>
      <c r="I163" s="43"/>
      <c r="J163" s="43"/>
      <c r="K163" s="43"/>
      <c r="L163" s="43"/>
      <c r="M163" s="1"/>
      <c r="N163" s="43"/>
      <c r="O163" s="43"/>
      <c r="P163" s="43"/>
      <c r="Q163" s="43"/>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5">
      <c r="A164" s="43"/>
      <c r="B164" s="43"/>
      <c r="C164" s="43"/>
      <c r="D164" s="43"/>
      <c r="E164" s="43"/>
      <c r="F164" s="1"/>
      <c r="G164" s="1"/>
      <c r="H164" s="43"/>
      <c r="I164" s="43"/>
      <c r="J164" s="43"/>
      <c r="K164" s="43"/>
      <c r="L164" s="43"/>
      <c r="M164" s="1"/>
      <c r="N164" s="43"/>
      <c r="O164" s="43"/>
      <c r="P164" s="43"/>
      <c r="Q164" s="43"/>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5">
      <c r="A165" s="43"/>
      <c r="B165" s="43"/>
      <c r="C165" s="43"/>
      <c r="D165" s="43"/>
      <c r="E165" s="43"/>
      <c r="F165" s="1"/>
      <c r="G165" s="1"/>
      <c r="H165" s="43"/>
      <c r="I165" s="43"/>
      <c r="J165" s="43"/>
      <c r="K165" s="43"/>
      <c r="L165" s="43"/>
      <c r="M165" s="1"/>
      <c r="N165" s="43"/>
      <c r="O165" s="43"/>
      <c r="P165" s="43"/>
      <c r="Q165" s="43"/>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5">
      <c r="A166" s="43"/>
      <c r="B166" s="43"/>
      <c r="C166" s="43"/>
      <c r="D166" s="43"/>
      <c r="E166" s="43"/>
      <c r="F166" s="1"/>
      <c r="G166" s="1"/>
      <c r="H166" s="43"/>
      <c r="I166" s="43"/>
      <c r="J166" s="43"/>
      <c r="K166" s="43"/>
      <c r="L166" s="43"/>
      <c r="M166" s="1"/>
      <c r="N166" s="43"/>
      <c r="O166" s="43"/>
      <c r="P166" s="43"/>
      <c r="Q166" s="43"/>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5">
      <c r="A167" s="43"/>
      <c r="B167" s="43"/>
      <c r="C167" s="43"/>
      <c r="D167" s="43"/>
      <c r="E167" s="43"/>
      <c r="F167" s="1"/>
      <c r="G167" s="1"/>
      <c r="H167" s="43"/>
      <c r="I167" s="43"/>
      <c r="J167" s="43"/>
      <c r="K167" s="43"/>
      <c r="L167" s="43"/>
      <c r="M167" s="1"/>
      <c r="N167" s="43"/>
      <c r="O167" s="43"/>
      <c r="P167" s="43"/>
      <c r="Q167" s="43"/>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5">
      <c r="A168" s="43"/>
      <c r="B168" s="43"/>
      <c r="C168" s="43"/>
      <c r="D168" s="43"/>
      <c r="E168" s="43"/>
      <c r="F168" s="1"/>
      <c r="G168" s="1"/>
      <c r="H168" s="43"/>
      <c r="I168" s="43"/>
      <c r="J168" s="43"/>
      <c r="K168" s="43"/>
      <c r="L168" s="43"/>
      <c r="M168" s="1"/>
      <c r="N168" s="43"/>
      <c r="O168" s="43"/>
      <c r="P168" s="43"/>
      <c r="Q168" s="43"/>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5">
      <c r="A169" s="43"/>
      <c r="B169" s="43"/>
      <c r="C169" s="43"/>
      <c r="D169" s="43"/>
      <c r="E169" s="43"/>
      <c r="F169" s="1"/>
      <c r="G169" s="1"/>
      <c r="H169" s="43"/>
      <c r="I169" s="43"/>
      <c r="J169" s="43"/>
      <c r="K169" s="43"/>
      <c r="L169" s="43"/>
      <c r="M169" s="1"/>
      <c r="N169" s="43"/>
      <c r="O169" s="43"/>
      <c r="P169" s="43"/>
      <c r="Q169" s="43"/>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5">
      <c r="A170" s="43"/>
      <c r="B170" s="43"/>
      <c r="C170" s="43"/>
      <c r="D170" s="43"/>
      <c r="E170" s="43"/>
      <c r="F170" s="1"/>
      <c r="G170" s="1"/>
      <c r="H170" s="43"/>
      <c r="I170" s="43"/>
      <c r="J170" s="43"/>
      <c r="K170" s="43"/>
      <c r="L170" s="43"/>
      <c r="M170" s="1"/>
      <c r="N170" s="43"/>
      <c r="O170" s="43"/>
      <c r="P170" s="43"/>
      <c r="Q170" s="43"/>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5">
      <c r="A171" s="43"/>
      <c r="B171" s="43"/>
      <c r="C171" s="43"/>
      <c r="D171" s="43"/>
      <c r="E171" s="43"/>
      <c r="F171" s="1"/>
      <c r="G171" s="1"/>
      <c r="H171" s="43"/>
      <c r="I171" s="43"/>
      <c r="J171" s="43"/>
      <c r="K171" s="43"/>
      <c r="L171" s="43"/>
      <c r="M171" s="1"/>
      <c r="N171" s="43"/>
      <c r="O171" s="43"/>
      <c r="P171" s="43"/>
      <c r="Q171" s="43"/>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5">
      <c r="A172" s="43"/>
      <c r="B172" s="43"/>
      <c r="C172" s="43"/>
      <c r="D172" s="43"/>
      <c r="E172" s="43"/>
      <c r="F172" s="1"/>
      <c r="G172" s="1"/>
      <c r="H172" s="43"/>
      <c r="I172" s="43"/>
      <c r="J172" s="43"/>
      <c r="K172" s="43"/>
      <c r="L172" s="43"/>
      <c r="M172" s="1"/>
      <c r="N172" s="43"/>
      <c r="O172" s="43"/>
      <c r="P172" s="43"/>
      <c r="Q172" s="43"/>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5">
      <c r="A173" s="43"/>
      <c r="B173" s="43"/>
      <c r="C173" s="43"/>
      <c r="D173" s="43"/>
      <c r="E173" s="43"/>
      <c r="F173" s="1"/>
      <c r="G173" s="1"/>
      <c r="H173" s="43"/>
      <c r="I173" s="43"/>
      <c r="J173" s="43"/>
      <c r="K173" s="43"/>
      <c r="L173" s="43"/>
      <c r="M173" s="1"/>
      <c r="N173" s="43"/>
      <c r="O173" s="43"/>
      <c r="P173" s="43"/>
      <c r="Q173" s="43"/>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5">
      <c r="A174" s="43"/>
      <c r="B174" s="43"/>
      <c r="C174" s="43"/>
      <c r="D174" s="43"/>
      <c r="E174" s="43"/>
      <c r="F174" s="1"/>
      <c r="G174" s="1"/>
      <c r="H174" s="43"/>
      <c r="I174" s="43"/>
      <c r="J174" s="43"/>
      <c r="K174" s="43"/>
      <c r="L174" s="43"/>
      <c r="M174" s="1"/>
      <c r="N174" s="43"/>
      <c r="O174" s="43"/>
      <c r="P174" s="43"/>
      <c r="Q174" s="43"/>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5">
      <c r="A175" s="43"/>
      <c r="B175" s="43"/>
      <c r="C175" s="43"/>
      <c r="D175" s="43"/>
      <c r="E175" s="43"/>
      <c r="F175" s="1"/>
      <c r="G175" s="1"/>
      <c r="H175" s="43"/>
      <c r="I175" s="43"/>
      <c r="J175" s="43"/>
      <c r="K175" s="43"/>
      <c r="L175" s="43"/>
      <c r="M175" s="1"/>
      <c r="N175" s="43"/>
      <c r="O175" s="43"/>
      <c r="P175" s="43"/>
      <c r="Q175" s="43"/>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5">
      <c r="A176" s="43"/>
      <c r="B176" s="43"/>
      <c r="C176" s="43"/>
      <c r="D176" s="43"/>
      <c r="E176" s="43"/>
      <c r="F176" s="1"/>
      <c r="G176" s="1"/>
      <c r="H176" s="43"/>
      <c r="I176" s="43"/>
      <c r="J176" s="43"/>
      <c r="K176" s="43"/>
      <c r="L176" s="43"/>
      <c r="M176" s="1"/>
      <c r="N176" s="43"/>
      <c r="O176" s="43"/>
      <c r="P176" s="43"/>
      <c r="Q176" s="43"/>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5">
      <c r="A177" s="43"/>
      <c r="B177" s="43"/>
      <c r="C177" s="43"/>
      <c r="D177" s="43"/>
      <c r="E177" s="43"/>
      <c r="F177" s="1"/>
      <c r="G177" s="1"/>
      <c r="H177" s="43"/>
      <c r="I177" s="43"/>
      <c r="J177" s="43"/>
      <c r="K177" s="43"/>
      <c r="L177" s="43"/>
      <c r="M177" s="1"/>
      <c r="N177" s="43"/>
      <c r="O177" s="43"/>
      <c r="P177" s="43"/>
      <c r="Q177" s="43"/>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5">
      <c r="A178" s="43"/>
      <c r="B178" s="43"/>
      <c r="C178" s="43"/>
      <c r="D178" s="43"/>
      <c r="E178" s="43"/>
      <c r="F178" s="1"/>
      <c r="G178" s="1"/>
      <c r="H178" s="43"/>
      <c r="I178" s="43"/>
      <c r="J178" s="43"/>
      <c r="K178" s="43"/>
      <c r="L178" s="43"/>
      <c r="M178" s="1"/>
      <c r="N178" s="43"/>
      <c r="O178" s="43"/>
      <c r="P178" s="43"/>
      <c r="Q178" s="43"/>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5">
      <c r="A179" s="43"/>
      <c r="B179" s="43"/>
      <c r="C179" s="43"/>
      <c r="D179" s="43"/>
      <c r="E179" s="43"/>
      <c r="F179" s="1"/>
      <c r="G179" s="1"/>
      <c r="H179" s="43"/>
      <c r="I179" s="43"/>
      <c r="J179" s="43"/>
      <c r="K179" s="43"/>
      <c r="L179" s="43"/>
      <c r="M179" s="1"/>
      <c r="N179" s="43"/>
      <c r="O179" s="43"/>
      <c r="P179" s="43"/>
      <c r="Q179" s="43"/>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5">
      <c r="A180" s="43"/>
      <c r="B180" s="43"/>
      <c r="C180" s="43"/>
      <c r="D180" s="43"/>
      <c r="E180" s="43"/>
      <c r="F180" s="1"/>
      <c r="G180" s="1"/>
      <c r="H180" s="43"/>
      <c r="I180" s="43"/>
      <c r="J180" s="43"/>
      <c r="K180" s="43"/>
      <c r="L180" s="43"/>
      <c r="M180" s="1"/>
      <c r="N180" s="43"/>
      <c r="O180" s="43"/>
      <c r="P180" s="43"/>
      <c r="Q180" s="43"/>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5">
      <c r="A181" s="43"/>
      <c r="B181" s="43"/>
      <c r="C181" s="43"/>
      <c r="D181" s="43"/>
      <c r="E181" s="43"/>
      <c r="F181" s="1"/>
      <c r="G181" s="1"/>
      <c r="H181" s="43"/>
      <c r="I181" s="43"/>
      <c r="J181" s="43"/>
      <c r="K181" s="43"/>
      <c r="L181" s="43"/>
      <c r="M181" s="1"/>
      <c r="N181" s="43"/>
      <c r="O181" s="43"/>
      <c r="P181" s="43"/>
      <c r="Q181" s="43"/>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5">
      <c r="A182" s="43"/>
      <c r="B182" s="43"/>
      <c r="C182" s="43"/>
      <c r="D182" s="43"/>
      <c r="E182" s="43"/>
      <c r="F182" s="1"/>
      <c r="G182" s="1"/>
      <c r="H182" s="43"/>
      <c r="I182" s="43"/>
      <c r="J182" s="43"/>
      <c r="K182" s="43"/>
      <c r="L182" s="43"/>
      <c r="M182" s="1"/>
      <c r="N182" s="43"/>
      <c r="O182" s="43"/>
      <c r="P182" s="43"/>
      <c r="Q182" s="43"/>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5">
      <c r="A183" s="43"/>
      <c r="B183" s="43"/>
      <c r="C183" s="43"/>
      <c r="D183" s="43"/>
      <c r="E183" s="43"/>
      <c r="F183" s="1"/>
      <c r="G183" s="1"/>
      <c r="H183" s="43"/>
      <c r="I183" s="43"/>
      <c r="J183" s="43"/>
      <c r="K183" s="43"/>
      <c r="L183" s="43"/>
      <c r="M183" s="1"/>
      <c r="N183" s="43"/>
      <c r="O183" s="43"/>
      <c r="P183" s="43"/>
      <c r="Q183" s="43"/>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5">
      <c r="A184" s="43"/>
      <c r="B184" s="43"/>
      <c r="C184" s="43"/>
      <c r="D184" s="43"/>
      <c r="E184" s="43"/>
      <c r="F184" s="1"/>
      <c r="G184" s="1"/>
      <c r="H184" s="43"/>
      <c r="I184" s="43"/>
      <c r="J184" s="43"/>
      <c r="K184" s="43"/>
      <c r="L184" s="43"/>
      <c r="M184" s="1"/>
      <c r="N184" s="43"/>
      <c r="O184" s="43"/>
      <c r="P184" s="43"/>
      <c r="Q184" s="43"/>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5">
      <c r="A185" s="43"/>
      <c r="B185" s="43"/>
      <c r="C185" s="43"/>
      <c r="D185" s="43"/>
      <c r="E185" s="43"/>
      <c r="F185" s="1"/>
      <c r="G185" s="1"/>
      <c r="H185" s="43"/>
      <c r="I185" s="43"/>
      <c r="J185" s="43"/>
      <c r="K185" s="43"/>
      <c r="L185" s="43"/>
      <c r="M185" s="1"/>
      <c r="N185" s="43"/>
      <c r="O185" s="43"/>
      <c r="P185" s="43"/>
      <c r="Q185" s="43"/>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5">
      <c r="A186" s="43"/>
      <c r="B186" s="43"/>
      <c r="C186" s="43"/>
      <c r="D186" s="43"/>
      <c r="E186" s="43"/>
      <c r="F186" s="1"/>
      <c r="G186" s="1"/>
      <c r="H186" s="43"/>
      <c r="I186" s="43"/>
      <c r="J186" s="43"/>
      <c r="K186" s="43"/>
      <c r="L186" s="43"/>
      <c r="M186" s="1"/>
      <c r="N186" s="43"/>
      <c r="O186" s="43"/>
      <c r="P186" s="43"/>
      <c r="Q186" s="43"/>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5">
      <c r="A187" s="43"/>
      <c r="B187" s="43"/>
      <c r="C187" s="43"/>
      <c r="D187" s="43"/>
      <c r="E187" s="43"/>
      <c r="F187" s="1"/>
      <c r="G187" s="1"/>
      <c r="H187" s="43"/>
      <c r="I187" s="43"/>
      <c r="J187" s="43"/>
      <c r="K187" s="43"/>
      <c r="L187" s="43"/>
      <c r="M187" s="1"/>
      <c r="N187" s="43"/>
      <c r="O187" s="43"/>
      <c r="P187" s="43"/>
      <c r="Q187" s="43"/>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5">
      <c r="A188" s="43"/>
      <c r="B188" s="43"/>
      <c r="C188" s="43"/>
      <c r="D188" s="43"/>
      <c r="E188" s="43"/>
      <c r="F188" s="1"/>
      <c r="G188" s="1"/>
      <c r="H188" s="43"/>
      <c r="I188" s="43"/>
      <c r="J188" s="43"/>
      <c r="K188" s="43"/>
      <c r="L188" s="43"/>
      <c r="M188" s="1"/>
      <c r="N188" s="43"/>
      <c r="O188" s="43"/>
      <c r="P188" s="43"/>
      <c r="Q188" s="43"/>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5">
      <c r="A189" s="43"/>
      <c r="B189" s="43"/>
      <c r="C189" s="43"/>
      <c r="D189" s="43"/>
      <c r="E189" s="43"/>
      <c r="F189" s="1"/>
      <c r="G189" s="1"/>
      <c r="H189" s="43"/>
      <c r="I189" s="43"/>
      <c r="J189" s="43"/>
      <c r="K189" s="43"/>
      <c r="L189" s="43"/>
      <c r="M189" s="1"/>
      <c r="N189" s="43"/>
      <c r="O189" s="43"/>
      <c r="P189" s="43"/>
      <c r="Q189" s="43"/>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5">
      <c r="A190" s="43"/>
      <c r="B190" s="43"/>
      <c r="C190" s="43"/>
      <c r="D190" s="43"/>
      <c r="E190" s="43"/>
      <c r="F190" s="1"/>
      <c r="G190" s="1"/>
      <c r="H190" s="43"/>
      <c r="I190" s="43"/>
      <c r="J190" s="43"/>
      <c r="K190" s="43"/>
      <c r="L190" s="43"/>
      <c r="M190" s="1"/>
      <c r="N190" s="43"/>
      <c r="O190" s="43"/>
      <c r="P190" s="43"/>
      <c r="Q190" s="43"/>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5">
      <c r="A191" s="43"/>
      <c r="B191" s="43"/>
      <c r="C191" s="43"/>
      <c r="D191" s="43"/>
      <c r="E191" s="43"/>
      <c r="F191" s="1"/>
      <c r="G191" s="1"/>
      <c r="H191" s="43"/>
      <c r="I191" s="43"/>
      <c r="J191" s="43"/>
      <c r="K191" s="43"/>
      <c r="L191" s="43"/>
      <c r="M191" s="1"/>
      <c r="N191" s="43"/>
      <c r="O191" s="43"/>
      <c r="P191" s="43"/>
      <c r="Q191" s="43"/>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5">
      <c r="A192" s="43"/>
      <c r="B192" s="43"/>
      <c r="C192" s="43"/>
      <c r="D192" s="43"/>
      <c r="E192" s="43"/>
      <c r="F192" s="1"/>
      <c r="G192" s="1"/>
      <c r="H192" s="43"/>
      <c r="I192" s="43"/>
      <c r="J192" s="43"/>
      <c r="K192" s="43"/>
      <c r="L192" s="43"/>
      <c r="M192" s="1"/>
      <c r="N192" s="43"/>
      <c r="O192" s="43"/>
      <c r="P192" s="43"/>
      <c r="Q192" s="43"/>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5">
      <c r="A193" s="43"/>
      <c r="B193" s="43"/>
      <c r="C193" s="43"/>
      <c r="D193" s="43"/>
      <c r="E193" s="43"/>
      <c r="F193" s="1"/>
      <c r="G193" s="1"/>
      <c r="H193" s="43"/>
      <c r="I193" s="43"/>
      <c r="J193" s="43"/>
      <c r="K193" s="43"/>
      <c r="L193" s="43"/>
      <c r="M193" s="1"/>
      <c r="N193" s="43"/>
      <c r="O193" s="43"/>
      <c r="P193" s="43"/>
      <c r="Q193" s="43"/>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5">
      <c r="A194" s="43"/>
      <c r="B194" s="43"/>
      <c r="C194" s="43"/>
      <c r="D194" s="43"/>
      <c r="E194" s="43"/>
      <c r="F194" s="1"/>
      <c r="G194" s="1"/>
      <c r="H194" s="43"/>
      <c r="I194" s="43"/>
      <c r="J194" s="43"/>
      <c r="K194" s="43"/>
      <c r="L194" s="43"/>
      <c r="M194" s="1"/>
      <c r="N194" s="43"/>
      <c r="O194" s="43"/>
      <c r="P194" s="43"/>
      <c r="Q194" s="43"/>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5">
      <c r="A195" s="43"/>
      <c r="B195" s="43"/>
      <c r="C195" s="43"/>
      <c r="D195" s="43"/>
      <c r="E195" s="43"/>
      <c r="F195" s="1"/>
      <c r="G195" s="1"/>
      <c r="H195" s="43"/>
      <c r="I195" s="43"/>
      <c r="J195" s="43"/>
      <c r="K195" s="43"/>
      <c r="L195" s="43"/>
      <c r="M195" s="1"/>
      <c r="N195" s="43"/>
      <c r="O195" s="43"/>
      <c r="P195" s="43"/>
      <c r="Q195" s="43"/>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5">
      <c r="A196" s="43"/>
      <c r="B196" s="43"/>
      <c r="C196" s="43"/>
      <c r="D196" s="43"/>
      <c r="E196" s="43"/>
      <c r="F196" s="1"/>
      <c r="G196" s="1"/>
      <c r="H196" s="43"/>
      <c r="I196" s="43"/>
      <c r="J196" s="43"/>
      <c r="K196" s="43"/>
      <c r="L196" s="43"/>
      <c r="M196" s="1"/>
      <c r="N196" s="43"/>
      <c r="O196" s="43"/>
      <c r="P196" s="43"/>
      <c r="Q196" s="43"/>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5">
      <c r="A197" s="43"/>
      <c r="B197" s="43"/>
      <c r="C197" s="43"/>
      <c r="D197" s="43"/>
      <c r="E197" s="43"/>
      <c r="F197" s="1"/>
      <c r="G197" s="1"/>
      <c r="H197" s="43"/>
      <c r="I197" s="43"/>
      <c r="J197" s="43"/>
      <c r="K197" s="43"/>
      <c r="L197" s="43"/>
      <c r="M197" s="1"/>
      <c r="N197" s="43"/>
      <c r="O197" s="43"/>
      <c r="P197" s="43"/>
      <c r="Q197" s="43"/>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5">
      <c r="A198" s="43"/>
      <c r="B198" s="43"/>
      <c r="C198" s="43"/>
      <c r="D198" s="43"/>
      <c r="E198" s="43"/>
      <c r="F198" s="1"/>
      <c r="G198" s="1"/>
      <c r="H198" s="43"/>
      <c r="I198" s="43"/>
      <c r="J198" s="43"/>
      <c r="K198" s="43"/>
      <c r="L198" s="43"/>
      <c r="M198" s="1"/>
      <c r="N198" s="43"/>
      <c r="O198" s="43"/>
      <c r="P198" s="43"/>
      <c r="Q198" s="43"/>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5">
      <c r="A199" s="43"/>
      <c r="B199" s="43"/>
      <c r="C199" s="43"/>
      <c r="D199" s="43"/>
      <c r="E199" s="43"/>
      <c r="F199" s="1"/>
      <c r="G199" s="1"/>
      <c r="H199" s="43"/>
      <c r="I199" s="43"/>
      <c r="J199" s="43"/>
      <c r="K199" s="43"/>
      <c r="L199" s="43"/>
      <c r="M199" s="1"/>
      <c r="N199" s="43"/>
      <c r="O199" s="43"/>
      <c r="P199" s="43"/>
      <c r="Q199" s="43"/>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5">
      <c r="A200" s="43"/>
      <c r="B200" s="43"/>
      <c r="C200" s="43"/>
      <c r="D200" s="43"/>
      <c r="E200" s="43"/>
      <c r="F200" s="1"/>
      <c r="G200" s="1"/>
      <c r="H200" s="43"/>
      <c r="I200" s="43"/>
      <c r="J200" s="43"/>
      <c r="K200" s="43"/>
      <c r="L200" s="43"/>
      <c r="M200" s="1"/>
      <c r="N200" s="43"/>
      <c r="O200" s="43"/>
      <c r="P200" s="43"/>
      <c r="Q200" s="43"/>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5">
      <c r="A201" s="43"/>
      <c r="B201" s="43"/>
      <c r="C201" s="43"/>
      <c r="D201" s="43"/>
      <c r="E201" s="43"/>
      <c r="F201" s="1"/>
      <c r="G201" s="1"/>
      <c r="H201" s="43"/>
      <c r="I201" s="43"/>
      <c r="J201" s="43"/>
      <c r="K201" s="43"/>
      <c r="L201" s="43"/>
      <c r="M201" s="1"/>
      <c r="N201" s="43"/>
      <c r="O201" s="43"/>
      <c r="P201" s="43"/>
      <c r="Q201" s="43"/>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5">
      <c r="A202" s="43"/>
      <c r="B202" s="43"/>
      <c r="C202" s="43"/>
      <c r="D202" s="43"/>
      <c r="E202" s="43"/>
      <c r="F202" s="1"/>
      <c r="G202" s="1"/>
      <c r="H202" s="43"/>
      <c r="I202" s="43"/>
      <c r="J202" s="43"/>
      <c r="K202" s="43"/>
      <c r="L202" s="43"/>
      <c r="M202" s="1"/>
      <c r="N202" s="43"/>
      <c r="O202" s="43"/>
      <c r="P202" s="43"/>
      <c r="Q202" s="43"/>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5">
      <c r="A203" s="43"/>
      <c r="B203" s="43"/>
      <c r="C203" s="43"/>
      <c r="D203" s="43"/>
      <c r="E203" s="43"/>
      <c r="F203" s="1"/>
      <c r="G203" s="1"/>
      <c r="H203" s="43"/>
      <c r="I203" s="43"/>
      <c r="J203" s="43"/>
      <c r="K203" s="43"/>
      <c r="L203" s="43"/>
      <c r="M203" s="1"/>
      <c r="N203" s="43"/>
      <c r="O203" s="43"/>
      <c r="P203" s="43"/>
      <c r="Q203" s="43"/>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5">
      <c r="A204" s="43"/>
      <c r="B204" s="43"/>
      <c r="C204" s="43"/>
      <c r="D204" s="43"/>
      <c r="E204" s="43"/>
      <c r="F204" s="1"/>
      <c r="G204" s="1"/>
      <c r="H204" s="43"/>
      <c r="I204" s="43"/>
      <c r="J204" s="43"/>
      <c r="K204" s="43"/>
      <c r="L204" s="43"/>
      <c r="M204" s="1"/>
      <c r="N204" s="43"/>
      <c r="O204" s="43"/>
      <c r="P204" s="43"/>
      <c r="Q204" s="43"/>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5">
      <c r="A205" s="43"/>
      <c r="B205" s="43"/>
      <c r="C205" s="43"/>
      <c r="D205" s="43"/>
      <c r="E205" s="43"/>
      <c r="F205" s="1"/>
      <c r="G205" s="1"/>
      <c r="H205" s="43"/>
      <c r="I205" s="43"/>
      <c r="J205" s="43"/>
      <c r="K205" s="43"/>
      <c r="L205" s="43"/>
      <c r="M205" s="1"/>
      <c r="N205" s="43"/>
      <c r="O205" s="43"/>
      <c r="P205" s="43"/>
      <c r="Q205" s="43"/>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5">
      <c r="A206" s="43"/>
      <c r="B206" s="43"/>
      <c r="C206" s="43"/>
      <c r="D206" s="43"/>
      <c r="E206" s="43"/>
      <c r="F206" s="1"/>
      <c r="G206" s="1"/>
      <c r="H206" s="43"/>
      <c r="I206" s="43"/>
      <c r="J206" s="43"/>
      <c r="K206" s="43"/>
      <c r="L206" s="43"/>
      <c r="M206" s="1"/>
      <c r="N206" s="43"/>
      <c r="O206" s="43"/>
      <c r="P206" s="43"/>
      <c r="Q206" s="43"/>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5">
      <c r="A207" s="43"/>
      <c r="B207" s="43"/>
      <c r="C207" s="43"/>
      <c r="D207" s="43"/>
      <c r="E207" s="43"/>
      <c r="F207" s="1"/>
      <c r="G207" s="1"/>
      <c r="H207" s="43"/>
      <c r="I207" s="43"/>
      <c r="J207" s="43"/>
      <c r="K207" s="43"/>
      <c r="L207" s="43"/>
      <c r="M207" s="1"/>
      <c r="N207" s="43"/>
      <c r="O207" s="43"/>
      <c r="P207" s="43"/>
      <c r="Q207" s="43"/>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5">
      <c r="A208" s="43"/>
      <c r="B208" s="43"/>
      <c r="C208" s="43"/>
      <c r="D208" s="43"/>
      <c r="E208" s="43"/>
      <c r="F208" s="1"/>
      <c r="G208" s="1"/>
      <c r="H208" s="43"/>
      <c r="I208" s="43"/>
      <c r="J208" s="43"/>
      <c r="K208" s="43"/>
      <c r="L208" s="43"/>
      <c r="M208" s="1"/>
      <c r="N208" s="43"/>
      <c r="O208" s="43"/>
      <c r="P208" s="43"/>
      <c r="Q208" s="43"/>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5">
      <c r="A209" s="43"/>
      <c r="B209" s="43"/>
      <c r="C209" s="43"/>
      <c r="D209" s="43"/>
      <c r="E209" s="43"/>
      <c r="F209" s="1"/>
      <c r="G209" s="1"/>
      <c r="H209" s="43"/>
      <c r="I209" s="43"/>
      <c r="J209" s="43"/>
      <c r="K209" s="43"/>
      <c r="L209" s="43"/>
      <c r="M209" s="1"/>
      <c r="N209" s="43"/>
      <c r="O209" s="43"/>
      <c r="P209" s="43"/>
      <c r="Q209" s="43"/>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5">
      <c r="A210" s="43"/>
      <c r="B210" s="43"/>
      <c r="C210" s="43"/>
      <c r="D210" s="43"/>
      <c r="E210" s="43"/>
      <c r="F210" s="1"/>
      <c r="G210" s="1"/>
      <c r="H210" s="43"/>
      <c r="I210" s="43"/>
      <c r="J210" s="43"/>
      <c r="K210" s="43"/>
      <c r="L210" s="43"/>
      <c r="M210" s="1"/>
      <c r="N210" s="43"/>
      <c r="O210" s="43"/>
      <c r="P210" s="43"/>
      <c r="Q210" s="43"/>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5">
      <c r="A211" s="43"/>
      <c r="B211" s="43"/>
      <c r="C211" s="43"/>
      <c r="D211" s="43"/>
      <c r="E211" s="43"/>
      <c r="F211" s="1"/>
      <c r="G211" s="1"/>
      <c r="H211" s="43"/>
      <c r="I211" s="43"/>
      <c r="J211" s="43"/>
      <c r="K211" s="43"/>
      <c r="L211" s="43"/>
      <c r="M211" s="1"/>
      <c r="N211" s="43"/>
      <c r="O211" s="43"/>
      <c r="P211" s="43"/>
      <c r="Q211" s="43"/>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5">
      <c r="A212" s="43"/>
      <c r="B212" s="43"/>
      <c r="C212" s="43"/>
      <c r="D212" s="43"/>
      <c r="E212" s="43"/>
      <c r="F212" s="1"/>
      <c r="G212" s="1"/>
      <c r="H212" s="43"/>
      <c r="I212" s="43"/>
      <c r="J212" s="43"/>
      <c r="K212" s="43"/>
      <c r="L212" s="43"/>
      <c r="M212" s="1"/>
      <c r="N212" s="43"/>
      <c r="O212" s="43"/>
      <c r="P212" s="43"/>
      <c r="Q212" s="43"/>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5">
      <c r="A213" s="43"/>
      <c r="B213" s="43"/>
      <c r="C213" s="43"/>
      <c r="D213" s="43"/>
      <c r="E213" s="43"/>
      <c r="F213" s="1"/>
      <c r="G213" s="1"/>
      <c r="H213" s="43"/>
      <c r="I213" s="43"/>
      <c r="J213" s="43"/>
      <c r="K213" s="43"/>
      <c r="L213" s="43"/>
      <c r="M213" s="1"/>
      <c r="N213" s="43"/>
      <c r="O213" s="43"/>
      <c r="P213" s="43"/>
      <c r="Q213" s="43"/>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5">
      <c r="A214" s="43"/>
      <c r="B214" s="43"/>
      <c r="C214" s="43"/>
      <c r="D214" s="43"/>
      <c r="E214" s="43"/>
      <c r="F214" s="1"/>
      <c r="G214" s="1"/>
      <c r="H214" s="43"/>
      <c r="I214" s="43"/>
      <c r="J214" s="43"/>
      <c r="K214" s="43"/>
      <c r="L214" s="43"/>
      <c r="M214" s="1"/>
      <c r="N214" s="43"/>
      <c r="O214" s="43"/>
      <c r="P214" s="43"/>
      <c r="Q214" s="43"/>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5">
      <c r="A215" s="43"/>
      <c r="B215" s="43"/>
      <c r="C215" s="43"/>
      <c r="D215" s="43"/>
      <c r="E215" s="43"/>
      <c r="F215" s="1"/>
      <c r="G215" s="1"/>
      <c r="H215" s="43"/>
      <c r="I215" s="43"/>
      <c r="J215" s="43"/>
      <c r="K215" s="43"/>
      <c r="L215" s="43"/>
      <c r="M215" s="1"/>
      <c r="N215" s="43"/>
      <c r="O215" s="43"/>
      <c r="P215" s="43"/>
      <c r="Q215" s="43"/>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5">
      <c r="A216" s="43"/>
      <c r="B216" s="43"/>
      <c r="C216" s="43"/>
      <c r="D216" s="43"/>
      <c r="E216" s="43"/>
      <c r="F216" s="1"/>
      <c r="G216" s="1"/>
      <c r="H216" s="43"/>
      <c r="I216" s="43"/>
      <c r="J216" s="43"/>
      <c r="K216" s="43"/>
      <c r="L216" s="43"/>
      <c r="M216" s="1"/>
      <c r="N216" s="43"/>
      <c r="O216" s="43"/>
      <c r="P216" s="43"/>
      <c r="Q216" s="43"/>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5">
      <c r="A217" s="43"/>
      <c r="B217" s="43"/>
      <c r="C217" s="43"/>
      <c r="D217" s="43"/>
      <c r="E217" s="43"/>
      <c r="F217" s="1"/>
      <c r="G217" s="1"/>
      <c r="H217" s="43"/>
      <c r="I217" s="43"/>
      <c r="J217" s="43"/>
      <c r="K217" s="43"/>
      <c r="L217" s="43"/>
      <c r="M217" s="1"/>
      <c r="N217" s="43"/>
      <c r="O217" s="43"/>
      <c r="P217" s="43"/>
      <c r="Q217" s="43"/>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5">
      <c r="A218" s="43"/>
      <c r="B218" s="43"/>
      <c r="C218" s="43"/>
      <c r="D218" s="43"/>
      <c r="E218" s="43"/>
      <c r="F218" s="1"/>
      <c r="G218" s="1"/>
      <c r="H218" s="43"/>
      <c r="I218" s="43"/>
      <c r="J218" s="43"/>
      <c r="K218" s="43"/>
      <c r="L218" s="43"/>
      <c r="M218" s="1"/>
      <c r="N218" s="43"/>
      <c r="O218" s="43"/>
      <c r="P218" s="43"/>
      <c r="Q218" s="43"/>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5">
      <c r="A219" s="43"/>
      <c r="B219" s="43"/>
      <c r="C219" s="43"/>
      <c r="D219" s="43"/>
      <c r="E219" s="43"/>
      <c r="F219" s="1"/>
      <c r="G219" s="1"/>
      <c r="H219" s="43"/>
      <c r="I219" s="43"/>
      <c r="J219" s="43"/>
      <c r="K219" s="43"/>
      <c r="L219" s="43"/>
      <c r="M219" s="1"/>
      <c r="N219" s="43"/>
      <c r="O219" s="43"/>
      <c r="P219" s="43"/>
      <c r="Q219" s="43"/>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5">
      <c r="A220" s="43"/>
      <c r="B220" s="43"/>
      <c r="C220" s="43"/>
      <c r="D220" s="43"/>
      <c r="E220" s="43"/>
      <c r="F220" s="1"/>
      <c r="G220" s="1"/>
      <c r="H220" s="43"/>
      <c r="I220" s="43"/>
      <c r="J220" s="43"/>
      <c r="K220" s="43"/>
      <c r="L220" s="43"/>
      <c r="M220" s="1"/>
      <c r="N220" s="43"/>
      <c r="O220" s="43"/>
      <c r="P220" s="43"/>
      <c r="Q220" s="43"/>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5">
      <c r="A221" s="43"/>
      <c r="B221" s="43"/>
      <c r="C221" s="43"/>
      <c r="D221" s="43"/>
      <c r="E221" s="43"/>
      <c r="F221" s="1"/>
      <c r="G221" s="1"/>
      <c r="H221" s="43"/>
      <c r="I221" s="43"/>
      <c r="J221" s="43"/>
      <c r="K221" s="43"/>
      <c r="L221" s="43"/>
      <c r="M221" s="1"/>
      <c r="N221" s="43"/>
      <c r="O221" s="43"/>
      <c r="P221" s="43"/>
      <c r="Q221" s="43"/>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5">
      <c r="A222" s="43"/>
      <c r="B222" s="43"/>
      <c r="C222" s="43"/>
      <c r="D222" s="43"/>
      <c r="E222" s="43"/>
      <c r="F222" s="1"/>
      <c r="G222" s="1"/>
      <c r="H222" s="43"/>
      <c r="I222" s="43"/>
      <c r="J222" s="43"/>
      <c r="K222" s="43"/>
      <c r="L222" s="43"/>
      <c r="M222" s="1"/>
      <c r="N222" s="43"/>
      <c r="O222" s="43"/>
      <c r="P222" s="43"/>
      <c r="Q222" s="43"/>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5">
      <c r="A223" s="43"/>
      <c r="B223" s="43"/>
      <c r="C223" s="43"/>
      <c r="D223" s="43"/>
      <c r="E223" s="43"/>
      <c r="F223" s="1"/>
      <c r="G223" s="1"/>
      <c r="H223" s="43"/>
      <c r="I223" s="43"/>
      <c r="J223" s="43"/>
      <c r="K223" s="43"/>
      <c r="L223" s="43"/>
      <c r="M223" s="1"/>
      <c r="N223" s="43"/>
      <c r="O223" s="43"/>
      <c r="P223" s="43"/>
      <c r="Q223" s="43"/>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5">
      <c r="A224" s="43"/>
      <c r="B224" s="43"/>
      <c r="C224" s="43"/>
      <c r="D224" s="43"/>
      <c r="E224" s="43"/>
      <c r="F224" s="1"/>
      <c r="G224" s="1"/>
      <c r="H224" s="43"/>
      <c r="I224" s="43"/>
      <c r="J224" s="43"/>
      <c r="K224" s="43"/>
      <c r="L224" s="43"/>
      <c r="M224" s="1"/>
      <c r="N224" s="43"/>
      <c r="O224" s="43"/>
      <c r="P224" s="43"/>
      <c r="Q224" s="43"/>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5">
      <c r="A225" s="43"/>
      <c r="B225" s="43"/>
      <c r="C225" s="43"/>
      <c r="D225" s="43"/>
      <c r="E225" s="43"/>
      <c r="F225" s="1"/>
      <c r="G225" s="1"/>
      <c r="H225" s="43"/>
      <c r="I225" s="43"/>
      <c r="J225" s="43"/>
      <c r="K225" s="43"/>
      <c r="L225" s="43"/>
      <c r="M225" s="1"/>
      <c r="N225" s="43"/>
      <c r="O225" s="43"/>
      <c r="P225" s="43"/>
      <c r="Q225" s="43"/>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5">
      <c r="A226" s="43"/>
      <c r="B226" s="43"/>
      <c r="C226" s="43"/>
      <c r="D226" s="43"/>
      <c r="E226" s="43"/>
      <c r="F226" s="1"/>
      <c r="G226" s="1"/>
      <c r="H226" s="43"/>
      <c r="I226" s="43"/>
      <c r="J226" s="43"/>
      <c r="K226" s="43"/>
      <c r="L226" s="43"/>
      <c r="M226" s="1"/>
      <c r="N226" s="43"/>
      <c r="O226" s="43"/>
      <c r="P226" s="43"/>
      <c r="Q226" s="43"/>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5">
      <c r="A227" s="43"/>
      <c r="B227" s="43"/>
      <c r="C227" s="43"/>
      <c r="D227" s="43"/>
      <c r="E227" s="43"/>
      <c r="F227" s="1"/>
      <c r="G227" s="1"/>
      <c r="H227" s="43"/>
      <c r="I227" s="43"/>
      <c r="J227" s="43"/>
      <c r="K227" s="43"/>
      <c r="L227" s="43"/>
      <c r="M227" s="1"/>
      <c r="N227" s="43"/>
      <c r="O227" s="43"/>
      <c r="P227" s="43"/>
      <c r="Q227" s="43"/>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5">
      <c r="A228" s="43"/>
      <c r="B228" s="43"/>
      <c r="C228" s="43"/>
      <c r="D228" s="43"/>
      <c r="E228" s="43"/>
      <c r="F228" s="1"/>
      <c r="G228" s="1"/>
      <c r="H228" s="43"/>
      <c r="I228" s="43"/>
      <c r="J228" s="43"/>
      <c r="K228" s="43"/>
      <c r="L228" s="43"/>
      <c r="M228" s="1"/>
      <c r="N228" s="43"/>
      <c r="O228" s="43"/>
      <c r="P228" s="43"/>
      <c r="Q228" s="43"/>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5">
      <c r="A229" s="43"/>
      <c r="B229" s="43"/>
      <c r="C229" s="43"/>
      <c r="D229" s="43"/>
      <c r="E229" s="43"/>
      <c r="F229" s="1"/>
      <c r="G229" s="1"/>
      <c r="H229" s="43"/>
      <c r="I229" s="43"/>
      <c r="J229" s="43"/>
      <c r="K229" s="43"/>
      <c r="L229" s="43"/>
      <c r="M229" s="1"/>
      <c r="N229" s="43"/>
      <c r="O229" s="43"/>
      <c r="P229" s="43"/>
      <c r="Q229" s="43"/>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5">
      <c r="A230" s="43"/>
      <c r="B230" s="43"/>
      <c r="C230" s="43"/>
      <c r="D230" s="43"/>
      <c r="E230" s="43"/>
      <c r="F230" s="1"/>
      <c r="G230" s="1"/>
      <c r="H230" s="43"/>
      <c r="I230" s="43"/>
      <c r="J230" s="43"/>
      <c r="K230" s="43"/>
      <c r="L230" s="43"/>
      <c r="M230" s="1"/>
      <c r="N230" s="43"/>
      <c r="O230" s="43"/>
      <c r="P230" s="43"/>
      <c r="Q230" s="43"/>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5">
      <c r="A231" s="43"/>
      <c r="B231" s="43"/>
      <c r="C231" s="43"/>
      <c r="D231" s="43"/>
      <c r="E231" s="43"/>
      <c r="F231" s="1"/>
      <c r="G231" s="1"/>
      <c r="H231" s="43"/>
      <c r="I231" s="43"/>
      <c r="J231" s="43"/>
      <c r="K231" s="43"/>
      <c r="L231" s="43"/>
      <c r="M231" s="1"/>
      <c r="N231" s="43"/>
      <c r="O231" s="43"/>
      <c r="P231" s="43"/>
      <c r="Q231" s="43"/>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5">
      <c r="A232" s="43"/>
      <c r="B232" s="43"/>
      <c r="C232" s="43"/>
      <c r="D232" s="43"/>
      <c r="E232" s="43"/>
      <c r="F232" s="1"/>
      <c r="G232" s="1"/>
      <c r="H232" s="43"/>
      <c r="I232" s="43"/>
      <c r="J232" s="43"/>
      <c r="K232" s="43"/>
      <c r="L232" s="43"/>
      <c r="M232" s="1"/>
      <c r="N232" s="43"/>
      <c r="O232" s="43"/>
      <c r="P232" s="43"/>
      <c r="Q232" s="43"/>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5">
      <c r="A233" s="43"/>
      <c r="B233" s="43"/>
      <c r="C233" s="43"/>
      <c r="D233" s="43"/>
      <c r="E233" s="43"/>
      <c r="F233" s="1"/>
      <c r="G233" s="1"/>
      <c r="H233" s="43"/>
      <c r="I233" s="43"/>
      <c r="J233" s="43"/>
      <c r="K233" s="43"/>
      <c r="L233" s="43"/>
      <c r="M233" s="1"/>
      <c r="N233" s="43"/>
      <c r="O233" s="43"/>
      <c r="P233" s="43"/>
      <c r="Q233" s="43"/>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5">
      <c r="A234" s="43"/>
      <c r="B234" s="43"/>
      <c r="C234" s="43"/>
      <c r="D234" s="43"/>
      <c r="E234" s="43"/>
      <c r="F234" s="1"/>
      <c r="G234" s="1"/>
      <c r="H234" s="43"/>
      <c r="I234" s="43"/>
      <c r="J234" s="43"/>
      <c r="K234" s="43"/>
      <c r="L234" s="43"/>
      <c r="M234" s="1"/>
      <c r="N234" s="43"/>
      <c r="O234" s="43"/>
      <c r="P234" s="43"/>
      <c r="Q234" s="43"/>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5">
      <c r="A235" s="43"/>
      <c r="B235" s="43"/>
      <c r="C235" s="43"/>
      <c r="D235" s="43"/>
      <c r="E235" s="43"/>
      <c r="F235" s="1"/>
      <c r="G235" s="1"/>
      <c r="H235" s="43"/>
      <c r="I235" s="43"/>
      <c r="J235" s="43"/>
      <c r="K235" s="43"/>
      <c r="L235" s="43"/>
      <c r="M235" s="1"/>
      <c r="N235" s="43"/>
      <c r="O235" s="43"/>
      <c r="P235" s="43"/>
      <c r="Q235" s="43"/>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5">
      <c r="A236" s="43"/>
      <c r="B236" s="43"/>
      <c r="C236" s="43"/>
      <c r="D236" s="43"/>
      <c r="E236" s="43"/>
      <c r="F236" s="1"/>
      <c r="G236" s="1"/>
      <c r="H236" s="43"/>
      <c r="I236" s="43"/>
      <c r="J236" s="43"/>
      <c r="K236" s="43"/>
      <c r="L236" s="43"/>
      <c r="M236" s="1"/>
      <c r="N236" s="43"/>
      <c r="O236" s="43"/>
      <c r="P236" s="43"/>
      <c r="Q236" s="43"/>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5">
      <c r="A237" s="43"/>
      <c r="B237" s="43"/>
      <c r="C237" s="43"/>
      <c r="D237" s="43"/>
      <c r="E237" s="43"/>
      <c r="F237" s="1"/>
      <c r="G237" s="1"/>
      <c r="H237" s="43"/>
      <c r="I237" s="43"/>
      <c r="J237" s="43"/>
      <c r="K237" s="43"/>
      <c r="L237" s="43"/>
      <c r="M237" s="1"/>
      <c r="N237" s="43"/>
      <c r="O237" s="43"/>
      <c r="P237" s="43"/>
      <c r="Q237" s="43"/>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5">
      <c r="A238" s="43"/>
      <c r="B238" s="43"/>
      <c r="C238" s="43"/>
      <c r="D238" s="43"/>
      <c r="E238" s="43"/>
      <c r="F238" s="1"/>
      <c r="G238" s="1"/>
      <c r="H238" s="43"/>
      <c r="I238" s="43"/>
      <c r="J238" s="43"/>
      <c r="K238" s="43"/>
      <c r="L238" s="43"/>
      <c r="M238" s="1"/>
      <c r="N238" s="43"/>
      <c r="O238" s="43"/>
      <c r="P238" s="43"/>
      <c r="Q238" s="43"/>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5">
      <c r="A239" s="43"/>
      <c r="B239" s="43"/>
      <c r="C239" s="43"/>
      <c r="D239" s="43"/>
      <c r="E239" s="43"/>
      <c r="F239" s="1"/>
      <c r="G239" s="1"/>
      <c r="H239" s="43"/>
      <c r="I239" s="43"/>
      <c r="J239" s="43"/>
      <c r="K239" s="43"/>
      <c r="L239" s="43"/>
      <c r="M239" s="1"/>
      <c r="N239" s="43"/>
      <c r="O239" s="43"/>
      <c r="P239" s="43"/>
      <c r="Q239" s="43"/>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5">
      <c r="A240" s="43"/>
      <c r="B240" s="43"/>
      <c r="C240" s="43"/>
      <c r="D240" s="43"/>
      <c r="E240" s="43"/>
      <c r="F240" s="1"/>
      <c r="G240" s="1"/>
      <c r="H240" s="43"/>
      <c r="I240" s="43"/>
      <c r="J240" s="43"/>
      <c r="K240" s="43"/>
      <c r="L240" s="43"/>
      <c r="M240" s="1"/>
      <c r="N240" s="43"/>
      <c r="O240" s="43"/>
      <c r="P240" s="43"/>
      <c r="Q240" s="43"/>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5">
      <c r="A241" s="43"/>
      <c r="B241" s="43"/>
      <c r="C241" s="43"/>
      <c r="D241" s="43"/>
      <c r="E241" s="43"/>
      <c r="F241" s="1"/>
      <c r="G241" s="1"/>
      <c r="H241" s="43"/>
      <c r="I241" s="43"/>
      <c r="J241" s="43"/>
      <c r="K241" s="43"/>
      <c r="L241" s="43"/>
      <c r="M241" s="1"/>
      <c r="N241" s="43"/>
      <c r="O241" s="43"/>
      <c r="P241" s="43"/>
      <c r="Q241" s="43"/>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5">
      <c r="A242" s="43"/>
      <c r="B242" s="43"/>
      <c r="C242" s="43"/>
      <c r="D242" s="43"/>
      <c r="E242" s="43"/>
      <c r="F242" s="1"/>
      <c r="G242" s="1"/>
      <c r="H242" s="43"/>
      <c r="I242" s="43"/>
      <c r="J242" s="43"/>
      <c r="K242" s="43"/>
      <c r="L242" s="43"/>
      <c r="M242" s="1"/>
      <c r="N242" s="43"/>
      <c r="O242" s="43"/>
      <c r="P242" s="43"/>
      <c r="Q242" s="43"/>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5">
      <c r="A243" s="43"/>
      <c r="B243" s="43"/>
      <c r="C243" s="43"/>
      <c r="D243" s="43"/>
      <c r="E243" s="43"/>
      <c r="F243" s="1"/>
      <c r="G243" s="1"/>
      <c r="H243" s="43"/>
      <c r="I243" s="43"/>
      <c r="J243" s="43"/>
      <c r="K243" s="43"/>
      <c r="L243" s="43"/>
      <c r="M243" s="1"/>
      <c r="N243" s="43"/>
      <c r="O243" s="43"/>
      <c r="P243" s="43"/>
      <c r="Q243" s="43"/>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5">
      <c r="A244" s="43"/>
      <c r="B244" s="43"/>
      <c r="C244" s="43"/>
      <c r="D244" s="43"/>
      <c r="E244" s="43"/>
      <c r="F244" s="1"/>
      <c r="G244" s="1"/>
      <c r="H244" s="43"/>
      <c r="I244" s="43"/>
      <c r="J244" s="43"/>
      <c r="K244" s="43"/>
      <c r="L244" s="43"/>
      <c r="M244" s="1"/>
      <c r="N244" s="43"/>
      <c r="O244" s="43"/>
      <c r="P244" s="43"/>
      <c r="Q244" s="43"/>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5">
      <c r="A245" s="43"/>
      <c r="B245" s="43"/>
      <c r="C245" s="43"/>
      <c r="D245" s="43"/>
      <c r="E245" s="43"/>
      <c r="F245" s="1"/>
      <c r="G245" s="1"/>
      <c r="H245" s="43"/>
      <c r="I245" s="43"/>
      <c r="J245" s="43"/>
      <c r="K245" s="43"/>
      <c r="L245" s="43"/>
      <c r="M245" s="1"/>
      <c r="N245" s="43"/>
      <c r="O245" s="43"/>
      <c r="P245" s="43"/>
      <c r="Q245" s="43"/>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5">
      <c r="A246" s="43"/>
      <c r="B246" s="43"/>
      <c r="C246" s="43"/>
      <c r="D246" s="43"/>
      <c r="E246" s="43"/>
      <c r="F246" s="1"/>
      <c r="G246" s="1"/>
      <c r="H246" s="43"/>
      <c r="I246" s="43"/>
      <c r="J246" s="43"/>
      <c r="K246" s="43"/>
      <c r="L246" s="43"/>
      <c r="M246" s="1"/>
      <c r="N246" s="43"/>
      <c r="O246" s="43"/>
      <c r="P246" s="43"/>
      <c r="Q246" s="43"/>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5">
      <c r="A247" s="43"/>
      <c r="B247" s="43"/>
      <c r="C247" s="43"/>
      <c r="D247" s="43"/>
      <c r="E247" s="43"/>
      <c r="F247" s="1"/>
      <c r="G247" s="1"/>
      <c r="H247" s="43"/>
      <c r="I247" s="43"/>
      <c r="J247" s="43"/>
      <c r="K247" s="43"/>
      <c r="L247" s="43"/>
      <c r="M247" s="1"/>
      <c r="N247" s="43"/>
      <c r="O247" s="43"/>
      <c r="P247" s="43"/>
      <c r="Q247" s="43"/>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5">
      <c r="A248" s="43"/>
      <c r="B248" s="43"/>
      <c r="C248" s="43"/>
      <c r="D248" s="43"/>
      <c r="E248" s="43"/>
      <c r="F248" s="1"/>
      <c r="G248" s="1"/>
      <c r="H248" s="43"/>
      <c r="I248" s="43"/>
      <c r="J248" s="43"/>
      <c r="K248" s="43"/>
      <c r="L248" s="43"/>
      <c r="M248" s="1"/>
      <c r="N248" s="43"/>
      <c r="O248" s="43"/>
      <c r="P248" s="43"/>
      <c r="Q248" s="43"/>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5">
      <c r="A249" s="43"/>
      <c r="B249" s="43"/>
      <c r="C249" s="43"/>
      <c r="D249" s="43"/>
      <c r="E249" s="43"/>
      <c r="F249" s="1"/>
      <c r="G249" s="1"/>
      <c r="H249" s="43"/>
      <c r="I249" s="43"/>
      <c r="J249" s="43"/>
      <c r="K249" s="43"/>
      <c r="L249" s="43"/>
      <c r="M249" s="1"/>
      <c r="N249" s="43"/>
      <c r="O249" s="43"/>
      <c r="P249" s="43"/>
      <c r="Q249" s="43"/>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5">
      <c r="A250" s="43"/>
      <c r="B250" s="43"/>
      <c r="C250" s="43"/>
      <c r="D250" s="43"/>
      <c r="E250" s="43"/>
      <c r="F250" s="1"/>
      <c r="G250" s="1"/>
      <c r="H250" s="43"/>
      <c r="I250" s="43"/>
      <c r="J250" s="43"/>
      <c r="K250" s="43"/>
      <c r="L250" s="43"/>
      <c r="M250" s="1"/>
      <c r="N250" s="43"/>
      <c r="O250" s="43"/>
      <c r="P250" s="43"/>
      <c r="Q250" s="43"/>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5">
      <c r="A251" s="43"/>
      <c r="B251" s="43"/>
      <c r="C251" s="43"/>
      <c r="D251" s="43"/>
      <c r="E251" s="43"/>
      <c r="F251" s="1"/>
      <c r="G251" s="1"/>
      <c r="H251" s="43"/>
      <c r="I251" s="43"/>
      <c r="J251" s="43"/>
      <c r="K251" s="43"/>
      <c r="L251" s="43"/>
      <c r="M251" s="1"/>
      <c r="N251" s="43"/>
      <c r="O251" s="43"/>
      <c r="P251" s="43"/>
      <c r="Q251" s="43"/>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5">
      <c r="A252" s="43"/>
      <c r="B252" s="43"/>
      <c r="C252" s="43"/>
      <c r="D252" s="43"/>
      <c r="E252" s="43"/>
      <c r="F252" s="1"/>
      <c r="G252" s="1"/>
      <c r="H252" s="43"/>
      <c r="I252" s="43"/>
      <c r="J252" s="43"/>
      <c r="K252" s="43"/>
      <c r="L252" s="43"/>
      <c r="M252" s="1"/>
      <c r="N252" s="43"/>
      <c r="O252" s="43"/>
      <c r="P252" s="43"/>
      <c r="Q252" s="43"/>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5">
      <c r="A253" s="43"/>
      <c r="B253" s="43"/>
      <c r="C253" s="43"/>
      <c r="D253" s="43"/>
      <c r="E253" s="43"/>
      <c r="F253" s="1"/>
      <c r="G253" s="1"/>
      <c r="H253" s="43"/>
      <c r="I253" s="43"/>
      <c r="J253" s="43"/>
      <c r="K253" s="43"/>
      <c r="L253" s="43"/>
      <c r="M253" s="1"/>
      <c r="N253" s="43"/>
      <c r="O253" s="43"/>
      <c r="P253" s="43"/>
      <c r="Q253" s="43"/>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5">
      <c r="A254" s="43"/>
      <c r="B254" s="43"/>
      <c r="C254" s="43"/>
      <c r="D254" s="43"/>
      <c r="E254" s="43"/>
      <c r="F254" s="1"/>
      <c r="G254" s="1"/>
      <c r="H254" s="43"/>
      <c r="I254" s="43"/>
      <c r="J254" s="43"/>
      <c r="K254" s="43"/>
      <c r="L254" s="43"/>
      <c r="M254" s="1"/>
      <c r="N254" s="43"/>
      <c r="O254" s="43"/>
      <c r="P254" s="43"/>
      <c r="Q254" s="43"/>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5">
      <c r="A255" s="43"/>
      <c r="B255" s="43"/>
      <c r="C255" s="43"/>
      <c r="D255" s="43"/>
      <c r="E255" s="43"/>
      <c r="F255" s="1"/>
      <c r="G255" s="1"/>
      <c r="H255" s="43"/>
      <c r="I255" s="43"/>
      <c r="J255" s="43"/>
      <c r="K255" s="43"/>
      <c r="L255" s="43"/>
      <c r="M255" s="1"/>
      <c r="N255" s="43"/>
      <c r="O255" s="43"/>
      <c r="P255" s="43"/>
      <c r="Q255" s="43"/>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5">
      <c r="A256" s="43"/>
      <c r="B256" s="43"/>
      <c r="C256" s="43"/>
      <c r="D256" s="43"/>
      <c r="E256" s="43"/>
      <c r="F256" s="1"/>
      <c r="G256" s="1"/>
      <c r="H256" s="43"/>
      <c r="I256" s="43"/>
      <c r="J256" s="43"/>
      <c r="K256" s="43"/>
      <c r="L256" s="43"/>
      <c r="M256" s="1"/>
      <c r="N256" s="43"/>
      <c r="O256" s="43"/>
      <c r="P256" s="43"/>
      <c r="Q256" s="43"/>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5">
      <c r="A257" s="43"/>
      <c r="B257" s="43"/>
      <c r="C257" s="43"/>
      <c r="D257" s="43"/>
      <c r="E257" s="43"/>
      <c r="F257" s="1"/>
      <c r="G257" s="1"/>
      <c r="H257" s="43"/>
      <c r="I257" s="43"/>
      <c r="J257" s="43"/>
      <c r="K257" s="43"/>
      <c r="L257" s="43"/>
      <c r="M257" s="1"/>
      <c r="N257" s="43"/>
      <c r="O257" s="43"/>
      <c r="P257" s="43"/>
      <c r="Q257" s="43"/>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5">
      <c r="A258" s="43"/>
      <c r="B258" s="43"/>
      <c r="C258" s="43"/>
      <c r="D258" s="43"/>
      <c r="E258" s="43"/>
      <c r="F258" s="1"/>
      <c r="G258" s="1"/>
      <c r="H258" s="43"/>
      <c r="I258" s="43"/>
      <c r="J258" s="43"/>
      <c r="K258" s="43"/>
      <c r="L258" s="43"/>
      <c r="M258" s="1"/>
      <c r="N258" s="43"/>
      <c r="O258" s="43"/>
      <c r="P258" s="43"/>
      <c r="Q258" s="43"/>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5">
      <c r="A259" s="43"/>
      <c r="B259" s="43"/>
      <c r="C259" s="43"/>
      <c r="D259" s="43"/>
      <c r="E259" s="43"/>
      <c r="F259" s="1"/>
      <c r="G259" s="1"/>
      <c r="H259" s="43"/>
      <c r="I259" s="43"/>
      <c r="J259" s="43"/>
      <c r="K259" s="43"/>
      <c r="L259" s="43"/>
      <c r="M259" s="1"/>
      <c r="N259" s="43"/>
      <c r="O259" s="43"/>
      <c r="P259" s="43"/>
      <c r="Q259" s="43"/>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5">
      <c r="A260" s="43"/>
      <c r="B260" s="43"/>
      <c r="C260" s="43"/>
      <c r="D260" s="43"/>
      <c r="E260" s="43"/>
      <c r="F260" s="1"/>
      <c r="G260" s="1"/>
      <c r="H260" s="43"/>
      <c r="I260" s="43"/>
      <c r="J260" s="43"/>
      <c r="K260" s="43"/>
      <c r="L260" s="43"/>
      <c r="M260" s="1"/>
      <c r="N260" s="43"/>
      <c r="O260" s="43"/>
      <c r="P260" s="43"/>
      <c r="Q260" s="43"/>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5">
      <c r="A261" s="43"/>
      <c r="B261" s="43"/>
      <c r="C261" s="43"/>
      <c r="D261" s="43"/>
      <c r="E261" s="43"/>
      <c r="F261" s="1"/>
      <c r="G261" s="1"/>
      <c r="H261" s="43"/>
      <c r="I261" s="43"/>
      <c r="J261" s="43"/>
      <c r="K261" s="43"/>
      <c r="L261" s="43"/>
      <c r="M261" s="1"/>
      <c r="N261" s="43"/>
      <c r="O261" s="43"/>
      <c r="P261" s="43"/>
      <c r="Q261" s="43"/>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5">
      <c r="A262" s="43"/>
      <c r="B262" s="43"/>
      <c r="C262" s="43"/>
      <c r="D262" s="43"/>
      <c r="E262" s="43"/>
      <c r="F262" s="1"/>
      <c r="G262" s="1"/>
      <c r="H262" s="43"/>
      <c r="I262" s="43"/>
      <c r="J262" s="43"/>
      <c r="K262" s="43"/>
      <c r="L262" s="43"/>
      <c r="M262" s="1"/>
      <c r="N262" s="43"/>
      <c r="O262" s="43"/>
      <c r="P262" s="43"/>
      <c r="Q262" s="43"/>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5">
      <c r="A263" s="43"/>
      <c r="B263" s="43"/>
      <c r="C263" s="43"/>
      <c r="D263" s="43"/>
      <c r="E263" s="43"/>
      <c r="F263" s="1"/>
      <c r="G263" s="1"/>
      <c r="H263" s="43"/>
      <c r="I263" s="43"/>
      <c r="J263" s="43"/>
      <c r="K263" s="43"/>
      <c r="L263" s="43"/>
      <c r="M263" s="1"/>
      <c r="N263" s="43"/>
      <c r="O263" s="43"/>
      <c r="P263" s="43"/>
      <c r="Q263" s="43"/>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5">
      <c r="A264" s="43"/>
      <c r="B264" s="43"/>
      <c r="C264" s="43"/>
      <c r="D264" s="43"/>
      <c r="E264" s="43"/>
      <c r="F264" s="1"/>
      <c r="G264" s="1"/>
      <c r="H264" s="43"/>
      <c r="I264" s="43"/>
      <c r="J264" s="43"/>
      <c r="K264" s="43"/>
      <c r="L264" s="43"/>
      <c r="M264" s="1"/>
      <c r="N264" s="43"/>
      <c r="O264" s="43"/>
      <c r="P264" s="43"/>
      <c r="Q264" s="43"/>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5">
      <c r="A265" s="43"/>
      <c r="B265" s="43"/>
      <c r="C265" s="43"/>
      <c r="D265" s="43"/>
      <c r="E265" s="43"/>
      <c r="F265" s="1"/>
      <c r="G265" s="1"/>
      <c r="H265" s="43"/>
      <c r="I265" s="43"/>
      <c r="J265" s="43"/>
      <c r="K265" s="43"/>
      <c r="L265" s="43"/>
      <c r="M265" s="1"/>
      <c r="N265" s="43"/>
      <c r="O265" s="43"/>
      <c r="P265" s="43"/>
      <c r="Q265" s="43"/>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5">
      <c r="A266" s="43"/>
      <c r="B266" s="43"/>
      <c r="C266" s="43"/>
      <c r="D266" s="43"/>
      <c r="E266" s="43"/>
      <c r="F266" s="1"/>
      <c r="G266" s="1"/>
      <c r="H266" s="43"/>
      <c r="I266" s="43"/>
      <c r="J266" s="43"/>
      <c r="K266" s="43"/>
      <c r="L266" s="43"/>
      <c r="M266" s="1"/>
      <c r="N266" s="43"/>
      <c r="O266" s="43"/>
      <c r="P266" s="43"/>
      <c r="Q266" s="43"/>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5">
      <c r="A267" s="43"/>
      <c r="B267" s="43"/>
      <c r="C267" s="43"/>
      <c r="D267" s="43"/>
      <c r="E267" s="43"/>
      <c r="F267" s="1"/>
      <c r="G267" s="1"/>
      <c r="H267" s="43"/>
      <c r="I267" s="43"/>
      <c r="J267" s="43"/>
      <c r="K267" s="43"/>
      <c r="L267" s="43"/>
      <c r="M267" s="1"/>
      <c r="N267" s="43"/>
      <c r="O267" s="43"/>
      <c r="P267" s="43"/>
      <c r="Q267" s="43"/>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5">
      <c r="A268" s="43"/>
      <c r="B268" s="43"/>
      <c r="C268" s="43"/>
      <c r="D268" s="43"/>
      <c r="E268" s="43"/>
      <c r="F268" s="1"/>
      <c r="G268" s="1"/>
      <c r="H268" s="43"/>
      <c r="I268" s="43"/>
      <c r="J268" s="43"/>
      <c r="K268" s="43"/>
      <c r="L268" s="43"/>
      <c r="M268" s="1"/>
      <c r="N268" s="43"/>
      <c r="O268" s="43"/>
      <c r="P268" s="43"/>
      <c r="Q268" s="43"/>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5">
      <c r="A269" s="43"/>
      <c r="B269" s="43"/>
      <c r="C269" s="43"/>
      <c r="D269" s="43"/>
      <c r="E269" s="43"/>
      <c r="F269" s="1"/>
      <c r="G269" s="1"/>
      <c r="H269" s="43"/>
      <c r="I269" s="43"/>
      <c r="J269" s="43"/>
      <c r="K269" s="43"/>
      <c r="L269" s="43"/>
      <c r="M269" s="1"/>
      <c r="N269" s="43"/>
      <c r="O269" s="43"/>
      <c r="P269" s="43"/>
      <c r="Q269" s="43"/>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5">
      <c r="A270" s="43"/>
      <c r="B270" s="43"/>
      <c r="C270" s="43"/>
      <c r="D270" s="43"/>
      <c r="E270" s="43"/>
      <c r="F270" s="1"/>
      <c r="G270" s="1"/>
      <c r="H270" s="43"/>
      <c r="I270" s="43"/>
      <c r="J270" s="43"/>
      <c r="K270" s="43"/>
      <c r="L270" s="43"/>
      <c r="M270" s="1"/>
      <c r="N270" s="43"/>
      <c r="O270" s="43"/>
      <c r="P270" s="43"/>
      <c r="Q270" s="43"/>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5">
      <c r="A271" s="43"/>
      <c r="B271" s="43"/>
      <c r="C271" s="43"/>
      <c r="D271" s="43"/>
      <c r="E271" s="43"/>
      <c r="F271" s="1"/>
      <c r="G271" s="1"/>
      <c r="H271" s="43"/>
      <c r="I271" s="43"/>
      <c r="J271" s="43"/>
      <c r="K271" s="43"/>
      <c r="L271" s="43"/>
      <c r="M271" s="1"/>
      <c r="N271" s="43"/>
      <c r="O271" s="43"/>
      <c r="P271" s="43"/>
      <c r="Q271" s="43"/>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5">
      <c r="A272" s="43"/>
      <c r="B272" s="43"/>
      <c r="C272" s="43"/>
      <c r="D272" s="43"/>
      <c r="E272" s="43"/>
      <c r="F272" s="1"/>
      <c r="G272" s="1"/>
      <c r="H272" s="43"/>
      <c r="I272" s="43"/>
      <c r="J272" s="43"/>
      <c r="K272" s="43"/>
      <c r="L272" s="43"/>
      <c r="M272" s="1"/>
      <c r="N272" s="43"/>
      <c r="O272" s="43"/>
      <c r="P272" s="43"/>
      <c r="Q272" s="43"/>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5">
      <c r="A273" s="43"/>
      <c r="B273" s="43"/>
      <c r="C273" s="43"/>
      <c r="D273" s="43"/>
      <c r="E273" s="43"/>
      <c r="F273" s="1"/>
      <c r="G273" s="1"/>
      <c r="H273" s="43"/>
      <c r="I273" s="43"/>
      <c r="J273" s="43"/>
      <c r="K273" s="43"/>
      <c r="L273" s="43"/>
      <c r="M273" s="1"/>
      <c r="N273" s="43"/>
      <c r="O273" s="43"/>
      <c r="P273" s="43"/>
      <c r="Q273" s="43"/>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5">
      <c r="A274" s="43"/>
      <c r="B274" s="43"/>
      <c r="C274" s="43"/>
      <c r="D274" s="43"/>
      <c r="E274" s="43"/>
      <c r="F274" s="1"/>
      <c r="G274" s="1"/>
      <c r="H274" s="43"/>
      <c r="I274" s="43"/>
      <c r="J274" s="43"/>
      <c r="K274" s="43"/>
      <c r="L274" s="43"/>
      <c r="M274" s="1"/>
      <c r="N274" s="43"/>
      <c r="O274" s="43"/>
      <c r="P274" s="43"/>
      <c r="Q274" s="43"/>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5">
      <c r="A275" s="43"/>
      <c r="B275" s="43"/>
      <c r="C275" s="43"/>
      <c r="D275" s="43"/>
      <c r="E275" s="43"/>
      <c r="F275" s="1"/>
      <c r="G275" s="1"/>
      <c r="H275" s="43"/>
      <c r="I275" s="43"/>
      <c r="J275" s="43"/>
      <c r="K275" s="43"/>
      <c r="L275" s="43"/>
      <c r="M275" s="1"/>
      <c r="N275" s="43"/>
      <c r="O275" s="43"/>
      <c r="P275" s="43"/>
      <c r="Q275" s="43"/>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5">
      <c r="A276" s="43"/>
      <c r="B276" s="43"/>
      <c r="C276" s="43"/>
      <c r="D276" s="43"/>
      <c r="E276" s="43"/>
      <c r="F276" s="1"/>
      <c r="G276" s="1"/>
      <c r="H276" s="43"/>
      <c r="I276" s="43"/>
      <c r="J276" s="43"/>
      <c r="K276" s="43"/>
      <c r="L276" s="43"/>
      <c r="M276" s="1"/>
      <c r="N276" s="43"/>
      <c r="O276" s="43"/>
      <c r="P276" s="43"/>
      <c r="Q276" s="43"/>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5">
      <c r="A277" s="43"/>
      <c r="B277" s="43"/>
      <c r="C277" s="43"/>
      <c r="D277" s="43"/>
      <c r="E277" s="43"/>
      <c r="F277" s="1"/>
      <c r="G277" s="1"/>
      <c r="H277" s="43"/>
      <c r="I277" s="43"/>
      <c r="J277" s="43"/>
      <c r="K277" s="43"/>
      <c r="L277" s="43"/>
      <c r="M277" s="1"/>
      <c r="N277" s="43"/>
      <c r="O277" s="43"/>
      <c r="P277" s="43"/>
      <c r="Q277" s="43"/>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5">
      <c r="A278" s="43"/>
      <c r="B278" s="43"/>
      <c r="C278" s="43"/>
      <c r="D278" s="43"/>
      <c r="E278" s="43"/>
      <c r="F278" s="1"/>
      <c r="G278" s="1"/>
      <c r="H278" s="43"/>
      <c r="I278" s="43"/>
      <c r="J278" s="43"/>
      <c r="K278" s="43"/>
      <c r="L278" s="43"/>
      <c r="M278" s="1"/>
      <c r="N278" s="43"/>
      <c r="O278" s="43"/>
      <c r="P278" s="43"/>
      <c r="Q278" s="43"/>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5">
      <c r="A279" s="43"/>
      <c r="B279" s="43"/>
      <c r="C279" s="43"/>
      <c r="D279" s="43"/>
      <c r="E279" s="43"/>
      <c r="F279" s="1"/>
      <c r="G279" s="1"/>
      <c r="H279" s="43"/>
      <c r="I279" s="43"/>
      <c r="J279" s="43"/>
      <c r="K279" s="43"/>
      <c r="L279" s="43"/>
      <c r="M279" s="1"/>
      <c r="N279" s="43"/>
      <c r="O279" s="43"/>
      <c r="P279" s="43"/>
      <c r="Q279" s="43"/>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5">
      <c r="A280" s="43"/>
      <c r="B280" s="43"/>
      <c r="C280" s="43"/>
      <c r="D280" s="43"/>
      <c r="E280" s="43"/>
      <c r="F280" s="1"/>
      <c r="G280" s="1"/>
      <c r="H280" s="43"/>
      <c r="I280" s="43"/>
      <c r="J280" s="43"/>
      <c r="K280" s="43"/>
      <c r="L280" s="43"/>
      <c r="M280" s="1"/>
      <c r="N280" s="43"/>
      <c r="O280" s="43"/>
      <c r="P280" s="43"/>
      <c r="Q280" s="43"/>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5">
      <c r="A281" s="43"/>
      <c r="B281" s="43"/>
      <c r="C281" s="43"/>
      <c r="D281" s="43"/>
      <c r="E281" s="43"/>
      <c r="F281" s="1"/>
      <c r="G281" s="1"/>
      <c r="H281" s="43"/>
      <c r="I281" s="43"/>
      <c r="J281" s="43"/>
      <c r="K281" s="43"/>
      <c r="L281" s="43"/>
      <c r="M281" s="1"/>
      <c r="N281" s="43"/>
      <c r="O281" s="43"/>
      <c r="P281" s="43"/>
      <c r="Q281" s="43"/>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5">
      <c r="A282" s="43"/>
      <c r="B282" s="43"/>
      <c r="C282" s="43"/>
      <c r="D282" s="43"/>
      <c r="E282" s="43"/>
      <c r="F282" s="1"/>
      <c r="G282" s="1"/>
      <c r="H282" s="43"/>
      <c r="I282" s="43"/>
      <c r="J282" s="43"/>
      <c r="K282" s="43"/>
      <c r="L282" s="43"/>
      <c r="M282" s="1"/>
      <c r="N282" s="43"/>
      <c r="O282" s="43"/>
      <c r="P282" s="43"/>
      <c r="Q282" s="43"/>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5">
      <c r="A283" s="43"/>
      <c r="B283" s="43"/>
      <c r="C283" s="43"/>
      <c r="D283" s="43"/>
      <c r="E283" s="43"/>
      <c r="F283" s="1"/>
      <c r="G283" s="1"/>
      <c r="H283" s="43"/>
      <c r="I283" s="43"/>
      <c r="J283" s="43"/>
      <c r="K283" s="43"/>
      <c r="L283" s="43"/>
      <c r="M283" s="1"/>
      <c r="N283" s="43"/>
      <c r="O283" s="43"/>
      <c r="P283" s="43"/>
      <c r="Q283" s="43"/>
      <c r="R283" s="1"/>
      <c r="S283" s="1"/>
      <c r="T283" s="1"/>
      <c r="U283" s="1"/>
      <c r="V283" s="1"/>
      <c r="W283" s="1"/>
      <c r="X283" s="1"/>
      <c r="Y283" s="1"/>
      <c r="Z283" s="1"/>
      <c r="AA283" s="1"/>
      <c r="AB283" s="1"/>
      <c r="AC283" s="1"/>
      <c r="AD283" s="1"/>
      <c r="AE283" s="1"/>
      <c r="AF283" s="1"/>
      <c r="AG283" s="1"/>
      <c r="AH283" s="1"/>
      <c r="AI283" s="1"/>
      <c r="AJ283" s="1"/>
      <c r="AK283" s="1"/>
    </row>
    <row r="284" spans="1:37" ht="15.75" customHeight="1" x14ac:dyDescent="0.25"/>
    <row r="285" spans="1:37" ht="15.75" customHeight="1" x14ac:dyDescent="0.25"/>
    <row r="286" spans="1:37" ht="15.75" customHeight="1" x14ac:dyDescent="0.25"/>
    <row r="287" spans="1:37" ht="15.75" customHeight="1" x14ac:dyDescent="0.25"/>
    <row r="288" spans="1:37"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sheetData>
  <mergeCells count="193">
    <mergeCell ref="B80:G80"/>
    <mergeCell ref="L80:M80"/>
    <mergeCell ref="P80:Q80"/>
    <mergeCell ref="B73:G73"/>
    <mergeCell ref="L73:M73"/>
    <mergeCell ref="P73:Q73"/>
    <mergeCell ref="B65:G65"/>
    <mergeCell ref="L65:M65"/>
    <mergeCell ref="P65:Q65"/>
    <mergeCell ref="B66:G66"/>
    <mergeCell ref="L66:M66"/>
    <mergeCell ref="P66:Q66"/>
    <mergeCell ref="B67:G67"/>
    <mergeCell ref="L67:M67"/>
    <mergeCell ref="P67:Q67"/>
    <mergeCell ref="B68:G68"/>
    <mergeCell ref="L68:M68"/>
    <mergeCell ref="P68:Q68"/>
    <mergeCell ref="B69:G69"/>
    <mergeCell ref="L69:M69"/>
    <mergeCell ref="P69:Q69"/>
    <mergeCell ref="B70:G70"/>
    <mergeCell ref="L70:M70"/>
    <mergeCell ref="P70:Q70"/>
    <mergeCell ref="B71:G71"/>
    <mergeCell ref="L71:M71"/>
    <mergeCell ref="P71:Q71"/>
    <mergeCell ref="P79:Q79"/>
    <mergeCell ref="B77:G77"/>
    <mergeCell ref="L77:M77"/>
    <mergeCell ref="P77:Q77"/>
    <mergeCell ref="B78:G78"/>
    <mergeCell ref="L78:M78"/>
    <mergeCell ref="P78:Q78"/>
    <mergeCell ref="B74:G74"/>
    <mergeCell ref="L74:M74"/>
    <mergeCell ref="P74:Q74"/>
    <mergeCell ref="B75:G75"/>
    <mergeCell ref="L75:M75"/>
    <mergeCell ref="P75:Q75"/>
    <mergeCell ref="B76:G76"/>
    <mergeCell ref="L76:M76"/>
    <mergeCell ref="P76:Q76"/>
    <mergeCell ref="F43:I43"/>
    <mergeCell ref="J43:M43"/>
    <mergeCell ref="J58:M58"/>
    <mergeCell ref="F58:I58"/>
    <mergeCell ref="F59:I59"/>
    <mergeCell ref="J59:M59"/>
    <mergeCell ref="J44:M44"/>
    <mergeCell ref="J57:M57"/>
    <mergeCell ref="F57:I57"/>
    <mergeCell ref="F44:I44"/>
    <mergeCell ref="F53:I53"/>
    <mergeCell ref="J53:M53"/>
    <mergeCell ref="F54:I54"/>
    <mergeCell ref="J54:M54"/>
    <mergeCell ref="F55:I55"/>
    <mergeCell ref="J55:M55"/>
    <mergeCell ref="F56:I56"/>
    <mergeCell ref="J56:M56"/>
    <mergeCell ref="F45:I45"/>
    <mergeCell ref="J45:M45"/>
    <mergeCell ref="F46:I46"/>
    <mergeCell ref="J46:M46"/>
    <mergeCell ref="F47:I47"/>
    <mergeCell ref="J47:M47"/>
    <mergeCell ref="L81:M81"/>
    <mergeCell ref="B79:G79"/>
    <mergeCell ref="L79:M79"/>
    <mergeCell ref="F51:I51"/>
    <mergeCell ref="J51:M51"/>
    <mergeCell ref="H63:K63"/>
    <mergeCell ref="L63:M64"/>
    <mergeCell ref="A1:F3"/>
    <mergeCell ref="G1:R3"/>
    <mergeCell ref="A4:R4"/>
    <mergeCell ref="A5:R5"/>
    <mergeCell ref="A6:R6"/>
    <mergeCell ref="A7:F7"/>
    <mergeCell ref="G7:R7"/>
    <mergeCell ref="A8:R8"/>
    <mergeCell ref="A9:R9"/>
    <mergeCell ref="A10:R10"/>
    <mergeCell ref="E14:J14"/>
    <mergeCell ref="E15:J15"/>
    <mergeCell ref="K15:M15"/>
    <mergeCell ref="E16:J16"/>
    <mergeCell ref="K16:M16"/>
    <mergeCell ref="E17:J17"/>
    <mergeCell ref="K17:M17"/>
    <mergeCell ref="A11:R11"/>
    <mergeCell ref="E12:J12"/>
    <mergeCell ref="K12:M12"/>
    <mergeCell ref="D13:D17"/>
    <mergeCell ref="E13:J13"/>
    <mergeCell ref="K13:M13"/>
    <mergeCell ref="K14:M14"/>
    <mergeCell ref="G22:H23"/>
    <mergeCell ref="E26:H26"/>
    <mergeCell ref="E27:H27"/>
    <mergeCell ref="E28:F29"/>
    <mergeCell ref="G28:H29"/>
    <mergeCell ref="D30:D34"/>
    <mergeCell ref="G30:H30"/>
    <mergeCell ref="I25:Q25"/>
    <mergeCell ref="I29:L29"/>
    <mergeCell ref="I30:L30"/>
    <mergeCell ref="I31:L31"/>
    <mergeCell ref="I32:L32"/>
    <mergeCell ref="E30:F30"/>
    <mergeCell ref="E31:F31"/>
    <mergeCell ref="I26:L26"/>
    <mergeCell ref="O26:P26"/>
    <mergeCell ref="I27:L27"/>
    <mergeCell ref="O27:P27"/>
    <mergeCell ref="I28:L28"/>
    <mergeCell ref="O28:P28"/>
    <mergeCell ref="O29:P29"/>
    <mergeCell ref="E33:F33"/>
    <mergeCell ref="G33:H33"/>
    <mergeCell ref="I33:L33"/>
    <mergeCell ref="A61:A62"/>
    <mergeCell ref="F60:I60"/>
    <mergeCell ref="F62:R62"/>
    <mergeCell ref="J60:M60"/>
    <mergeCell ref="F61:R61"/>
    <mergeCell ref="F50:I50"/>
    <mergeCell ref="C61:E61"/>
    <mergeCell ref="C62:E62"/>
    <mergeCell ref="B63:G64"/>
    <mergeCell ref="B82:G82"/>
    <mergeCell ref="B72:G72"/>
    <mergeCell ref="F52:I52"/>
    <mergeCell ref="J52:M52"/>
    <mergeCell ref="F48:I48"/>
    <mergeCell ref="J48:M48"/>
    <mergeCell ref="F49:I49"/>
    <mergeCell ref="J49:M49"/>
    <mergeCell ref="J50:M50"/>
    <mergeCell ref="A83:R83"/>
    <mergeCell ref="P63:R63"/>
    <mergeCell ref="P64:Q64"/>
    <mergeCell ref="P82:Q82"/>
    <mergeCell ref="P72:Q72"/>
    <mergeCell ref="N63:N64"/>
    <mergeCell ref="O63:O64"/>
    <mergeCell ref="L82:M82"/>
    <mergeCell ref="L72:M72"/>
    <mergeCell ref="A63:A64"/>
    <mergeCell ref="B81:G81"/>
    <mergeCell ref="P81:Q81"/>
    <mergeCell ref="W35:AK35"/>
    <mergeCell ref="O30:P30"/>
    <mergeCell ref="O31:P31"/>
    <mergeCell ref="O32:P32"/>
    <mergeCell ref="O33:P33"/>
    <mergeCell ref="O34:P34"/>
    <mergeCell ref="A18:R18"/>
    <mergeCell ref="I19:Q19"/>
    <mergeCell ref="D20:H20"/>
    <mergeCell ref="I20:L20"/>
    <mergeCell ref="O20:P20"/>
    <mergeCell ref="I21:L21"/>
    <mergeCell ref="O21:P21"/>
    <mergeCell ref="D21:H21"/>
    <mergeCell ref="D22:F23"/>
    <mergeCell ref="I22:L22"/>
    <mergeCell ref="O22:P22"/>
    <mergeCell ref="I23:L23"/>
    <mergeCell ref="O23:P23"/>
    <mergeCell ref="E34:F34"/>
    <mergeCell ref="G34:H34"/>
    <mergeCell ref="A24:R24"/>
    <mergeCell ref="W24:AK24"/>
    <mergeCell ref="G31:H31"/>
    <mergeCell ref="I34:L34"/>
    <mergeCell ref="A35:R35"/>
    <mergeCell ref="F42:I42"/>
    <mergeCell ref="E36:F36"/>
    <mergeCell ref="G36:H36"/>
    <mergeCell ref="E37:F37"/>
    <mergeCell ref="G37:H37"/>
    <mergeCell ref="E32:F32"/>
    <mergeCell ref="G32:H32"/>
    <mergeCell ref="E38:F38"/>
    <mergeCell ref="E39:F39"/>
    <mergeCell ref="E40:F40"/>
    <mergeCell ref="G38:H38"/>
    <mergeCell ref="G39:H39"/>
    <mergeCell ref="G40:H40"/>
    <mergeCell ref="A41:R41"/>
    <mergeCell ref="J42:M42"/>
  </mergeCells>
  <conditionalFormatting sqref="P43">
    <cfRule type="cellIs" dxfId="35" priority="33" operator="between">
      <formula>6</formula>
      <formula>7</formula>
    </cfRule>
  </conditionalFormatting>
  <conditionalFormatting sqref="P43">
    <cfRule type="cellIs" dxfId="34" priority="34" operator="between">
      <formula>2</formula>
      <formula>4</formula>
    </cfRule>
  </conditionalFormatting>
  <conditionalFormatting sqref="P43">
    <cfRule type="cellIs" dxfId="33" priority="35" operator="between">
      <formula>5.9</formula>
      <formula>5</formula>
    </cfRule>
  </conditionalFormatting>
  <conditionalFormatting sqref="P43">
    <cfRule type="cellIs" dxfId="32" priority="36" operator="between">
      <formula>8</formula>
      <formula>10</formula>
    </cfRule>
  </conditionalFormatting>
  <conditionalFormatting sqref="P45 P47 P49 P51:P52">
    <cfRule type="cellIs" dxfId="31" priority="25" operator="between">
      <formula>6</formula>
      <formula>7</formula>
    </cfRule>
  </conditionalFormatting>
  <conditionalFormatting sqref="P45 P47 P49 P51:P52">
    <cfRule type="cellIs" dxfId="30" priority="26" operator="between">
      <formula>2</formula>
      <formula>4</formula>
    </cfRule>
  </conditionalFormatting>
  <conditionalFormatting sqref="P45 P47 P49 P51:P52">
    <cfRule type="cellIs" dxfId="29" priority="27" operator="between">
      <formula>5.9</formula>
      <formula>5</formula>
    </cfRule>
  </conditionalFormatting>
  <conditionalFormatting sqref="P45 P47 P49 P51:P52">
    <cfRule type="cellIs" dxfId="28" priority="28" operator="between">
      <formula>8</formula>
      <formula>10</formula>
    </cfRule>
  </conditionalFormatting>
  <conditionalFormatting sqref="P53:P57">
    <cfRule type="cellIs" dxfId="27" priority="29" operator="between">
      <formula>6</formula>
      <formula>7</formula>
    </cfRule>
  </conditionalFormatting>
  <conditionalFormatting sqref="P53:P57">
    <cfRule type="cellIs" dxfId="26" priority="30" operator="between">
      <formula>2</formula>
      <formula>4</formula>
    </cfRule>
  </conditionalFormatting>
  <conditionalFormatting sqref="P53:P57">
    <cfRule type="cellIs" dxfId="25" priority="31" operator="between">
      <formula>5.9</formula>
      <formula>5</formula>
    </cfRule>
  </conditionalFormatting>
  <conditionalFormatting sqref="P53:P57">
    <cfRule type="cellIs" dxfId="24" priority="32" operator="between">
      <formula>8</formula>
      <formula>10</formula>
    </cfRule>
  </conditionalFormatting>
  <conditionalFormatting sqref="P48">
    <cfRule type="cellIs" dxfId="23" priority="13" operator="between">
      <formula>6</formula>
      <formula>7</formula>
    </cfRule>
  </conditionalFormatting>
  <conditionalFormatting sqref="P48">
    <cfRule type="cellIs" dxfId="22" priority="14" operator="between">
      <formula>2</formula>
      <formula>4</formula>
    </cfRule>
  </conditionalFormatting>
  <conditionalFormatting sqref="P48">
    <cfRule type="cellIs" dxfId="21" priority="15" operator="between">
      <formula>5.9</formula>
      <formula>5</formula>
    </cfRule>
  </conditionalFormatting>
  <conditionalFormatting sqref="P48">
    <cfRule type="cellIs" dxfId="20" priority="16" operator="between">
      <formula>8</formula>
      <formula>10</formula>
    </cfRule>
  </conditionalFormatting>
  <conditionalFormatting sqref="P44">
    <cfRule type="cellIs" dxfId="19" priority="21" operator="between">
      <formula>6</formula>
      <formula>7</formula>
    </cfRule>
  </conditionalFormatting>
  <conditionalFormatting sqref="P44">
    <cfRule type="cellIs" dxfId="18" priority="22" operator="between">
      <formula>2</formula>
      <formula>4</formula>
    </cfRule>
  </conditionalFormatting>
  <conditionalFormatting sqref="P44">
    <cfRule type="cellIs" dxfId="17" priority="23" operator="between">
      <formula>5.9</formula>
      <formula>5</formula>
    </cfRule>
  </conditionalFormatting>
  <conditionalFormatting sqref="P44">
    <cfRule type="cellIs" dxfId="16" priority="24" operator="between">
      <formula>8</formula>
      <formula>10</formula>
    </cfRule>
  </conditionalFormatting>
  <conditionalFormatting sqref="P50">
    <cfRule type="cellIs" dxfId="15" priority="9" operator="between">
      <formula>6</formula>
      <formula>7</formula>
    </cfRule>
  </conditionalFormatting>
  <conditionalFormatting sqref="P50">
    <cfRule type="cellIs" dxfId="14" priority="10" operator="between">
      <formula>2</formula>
      <formula>4</formula>
    </cfRule>
  </conditionalFormatting>
  <conditionalFormatting sqref="P50">
    <cfRule type="cellIs" dxfId="13" priority="11" operator="between">
      <formula>5.9</formula>
      <formula>5</formula>
    </cfRule>
  </conditionalFormatting>
  <conditionalFormatting sqref="P50">
    <cfRule type="cellIs" dxfId="12" priority="12" operator="between">
      <formula>8</formula>
      <formula>10</formula>
    </cfRule>
  </conditionalFormatting>
  <conditionalFormatting sqref="P58">
    <cfRule type="cellIs" dxfId="11" priority="5" operator="between">
      <formula>6</formula>
      <formula>7</formula>
    </cfRule>
  </conditionalFormatting>
  <conditionalFormatting sqref="P58">
    <cfRule type="cellIs" dxfId="10" priority="6" operator="between">
      <formula>2</formula>
      <formula>4</formula>
    </cfRule>
  </conditionalFormatting>
  <conditionalFormatting sqref="P58">
    <cfRule type="cellIs" dxfId="9" priority="7" operator="between">
      <formula>5.9</formula>
      <formula>5</formula>
    </cfRule>
  </conditionalFormatting>
  <conditionalFormatting sqref="P58">
    <cfRule type="cellIs" dxfId="8" priority="8" operator="between">
      <formula>8</formula>
      <formula>10</formula>
    </cfRule>
  </conditionalFormatting>
  <conditionalFormatting sqref="P46">
    <cfRule type="cellIs" dxfId="7" priority="17" operator="between">
      <formula>6</formula>
      <formula>7</formula>
    </cfRule>
  </conditionalFormatting>
  <conditionalFormatting sqref="P46">
    <cfRule type="cellIs" dxfId="6" priority="18" operator="between">
      <formula>2</formula>
      <formula>4</formula>
    </cfRule>
  </conditionalFormatting>
  <conditionalFormatting sqref="P46">
    <cfRule type="cellIs" dxfId="5" priority="19" operator="between">
      <formula>5.9</formula>
      <formula>5</formula>
    </cfRule>
  </conditionalFormatting>
  <conditionalFormatting sqref="P46">
    <cfRule type="cellIs" dxfId="4" priority="20" operator="between">
      <formula>8</formula>
      <formula>10</formula>
    </cfRule>
  </conditionalFormatting>
  <conditionalFormatting sqref="P59:P60">
    <cfRule type="cellIs" dxfId="3" priority="1" operator="between">
      <formula>6</formula>
      <formula>7</formula>
    </cfRule>
  </conditionalFormatting>
  <conditionalFormatting sqref="P59:P60">
    <cfRule type="cellIs" dxfId="2" priority="2" operator="between">
      <formula>2</formula>
      <formula>4</formula>
    </cfRule>
  </conditionalFormatting>
  <conditionalFormatting sqref="P59:P60">
    <cfRule type="cellIs" dxfId="1" priority="3" operator="between">
      <formula>5.9</formula>
      <formula>5</formula>
    </cfRule>
  </conditionalFormatting>
  <conditionalFormatting sqref="P59:P60">
    <cfRule type="cellIs" dxfId="0" priority="4" operator="between">
      <formula>8</formula>
      <formula>10</formula>
    </cfRule>
  </conditionalFormatting>
  <pageMargins left="0.7" right="0.7" top="0.75" bottom="0.75" header="0" footer="0"/>
  <pageSetup paperSize="14" fitToHeight="0" orientation="landscape" r:id="rId1"/>
  <headerFooter>
    <oddFooter>&amp;RPágina 3 de 3</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42578125" defaultRowHeight="15" customHeight="1" x14ac:dyDescent="0.25"/>
  <cols>
    <col min="1" max="6" width="10"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x14ac:dyDescent="0.25"/>
  <cols>
    <col min="1" max="6" width="10"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RIESGOS PROCE CONTRAT</vt:lpstr>
      <vt:lpstr>Hoja2</vt:lpstr>
      <vt:lpstr>Hoja1</vt:lpstr>
      <vt:lpstr>'MATRIZ DE RIESGOS PROCE CONTRAT'!Área_de_impresión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Maria Alejandra</cp:lastModifiedBy>
  <cp:revision/>
  <dcterms:created xsi:type="dcterms:W3CDTF">2014-04-13T01:20:27Z</dcterms:created>
  <dcterms:modified xsi:type="dcterms:W3CDTF">2026-03-02T19:22:00Z</dcterms:modified>
  <cp:category/>
  <cp:contentStatus/>
</cp:coreProperties>
</file>