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/>
  <mc:AlternateContent xmlns:mc="http://schemas.openxmlformats.org/markup-compatibility/2006">
    <mc:Choice Requires="x15">
      <x15ac:absPath xmlns:x15ac="http://schemas.microsoft.com/office/spreadsheetml/2010/11/ac" url="C:\OSCAR COMPRAS\2026\ESTUDIOS PREVIOS\"/>
    </mc:Choice>
  </mc:AlternateContent>
  <xr:revisionPtr revIDLastSave="0" documentId="8_{F67CFE6F-D751-40B6-9CBF-056B6CE2CB96}" xr6:coauthVersionLast="43" xr6:coauthVersionMax="43" xr10:uidLastSave="{00000000-0000-0000-0000-000000000000}"/>
  <bookViews>
    <workbookView xWindow="-120" yWindow="-120" windowWidth="20730" windowHeight="11310" tabRatio="500" xr2:uid="{00000000-000D-0000-FFFF-FFFF00000000}"/>
  </bookViews>
  <sheets>
    <sheet name="MATRIZ" sheetId="1" r:id="rId1"/>
    <sheet name="VARIABLES ANALIZADA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T18" i="1" l="1"/>
  <c r="T19" i="1"/>
  <c r="T20" i="1"/>
  <c r="T21" i="1"/>
  <c r="M21" i="1"/>
  <c r="M20" i="1"/>
  <c r="M19" i="1"/>
  <c r="M18" i="1"/>
  <c r="M22" i="1"/>
  <c r="T22" i="1"/>
  <c r="T17" i="1"/>
  <c r="T16" i="1"/>
  <c r="T15" i="1"/>
  <c r="T14" i="1"/>
  <c r="T13" i="1"/>
  <c r="M17" i="1"/>
  <c r="M16" i="1"/>
  <c r="M15" i="1"/>
  <c r="M14" i="1"/>
  <c r="M13" i="1"/>
  <c r="M11" i="1"/>
  <c r="T11" i="1"/>
  <c r="T12" i="1"/>
  <c r="T23" i="1"/>
  <c r="T24" i="1"/>
  <c r="T26" i="1"/>
  <c r="T27" i="1"/>
  <c r="T7" i="1"/>
  <c r="M7" i="1"/>
  <c r="M12" i="1"/>
  <c r="M23" i="1"/>
  <c r="M24" i="1"/>
  <c r="M25" i="1"/>
  <c r="M26" i="1"/>
  <c r="M27" i="1"/>
</calcChain>
</file>

<file path=xl/sharedStrings.xml><?xml version="1.0" encoding="utf-8"?>
<sst xmlns="http://schemas.openxmlformats.org/spreadsheetml/2006/main" count="397" uniqueCount="157">
  <si>
    <t>Nº</t>
  </si>
  <si>
    <t xml:space="preserve">Clase </t>
  </si>
  <si>
    <t>Fuente</t>
  </si>
  <si>
    <t>Etapa</t>
  </si>
  <si>
    <t>Tipo</t>
  </si>
  <si>
    <t>Probabilidad</t>
  </si>
  <si>
    <t>Impacto</t>
  </si>
  <si>
    <t>Valoración del riesgo</t>
  </si>
  <si>
    <t>Categoría</t>
  </si>
  <si>
    <t>proponente/adjudicatario</t>
  </si>
  <si>
    <t>Tratamiento</t>
  </si>
  <si>
    <t>Controles a ser implementados</t>
  </si>
  <si>
    <t>Impacto despues del tratamiento</t>
  </si>
  <si>
    <t>Persona responsable por implementar el tratamiento</t>
  </si>
  <si>
    <t>Fecha estimada en que se inicia el tratamiento</t>
  </si>
  <si>
    <t xml:space="preserve">Fecha estimada en que se completa el tratamiento </t>
  </si>
  <si>
    <t>Monitoreo y revisión</t>
  </si>
  <si>
    <t>Periodicidad ¿cuándo?</t>
  </si>
  <si>
    <t>Como se realiza el monitoreo?</t>
  </si>
  <si>
    <t>General</t>
  </si>
  <si>
    <t>Especifico</t>
  </si>
  <si>
    <t>Externo</t>
  </si>
  <si>
    <t>Interno</t>
  </si>
  <si>
    <t>Fallos en las telecomunicaciones, suspensión de servicios públicos, advenimiento de nuevos desarrollos tecnológicos</t>
  </si>
  <si>
    <t>Obligaciones que emanan de las licencias ambientales, de los planes de manejo ambiental, de las condiciones ambientales o ecológicas exigidas</t>
  </si>
  <si>
    <t>Temblores, inundaciones, lluvías, sequías, entre otros, siempre y cuando los mismos puedan preverse</t>
  </si>
  <si>
    <t xml:space="preserve">Cambios en las tarifas, cambios en los regímenes especiales, expedición de normas de carácter técnico o calidad </t>
  </si>
  <si>
    <t>Existencias de inadecuados procesos, procedimientos, parámetros, sistemas de información y tecnológicos, equipos humanos o técnicos</t>
  </si>
  <si>
    <t>Paros, huelgas, actos terroristas, estados de excepción</t>
  </si>
  <si>
    <t>Planeación</t>
  </si>
  <si>
    <t>Selección</t>
  </si>
  <si>
    <t>Contratación</t>
  </si>
  <si>
    <t>Ejecución</t>
  </si>
  <si>
    <t>Postentrega</t>
  </si>
  <si>
    <t>X</t>
  </si>
  <si>
    <t>Modalidad de contratación</t>
  </si>
  <si>
    <t>Requisitos habilitantes</t>
  </si>
  <si>
    <t>Valor del contrato</t>
  </si>
  <si>
    <t>Precios del mercado</t>
  </si>
  <si>
    <t>Claridad en la descripción del bien o servicio requerido</t>
  </si>
  <si>
    <t>Condiciones aptas para el proceso</t>
  </si>
  <si>
    <t>Correcto Estudio de mercado (Evaluación de oferta y demanda)</t>
  </si>
  <si>
    <t>El proceso permite satisfacer las necesidades de la entidad</t>
  </si>
  <si>
    <t>Riesgo de Colusión</t>
  </si>
  <si>
    <t>Ofertas arificialmente bajas</t>
  </si>
  <si>
    <t>Riesgo de que no se firme el contrato</t>
  </si>
  <si>
    <t>Proceso desierto</t>
  </si>
  <si>
    <t>Ausencia de garantías o entrega tardía</t>
  </si>
  <si>
    <t>Incumplimeinto en la publicación</t>
  </si>
  <si>
    <t>Incumplimiento en el registro presupuestal</t>
  </si>
  <si>
    <t>Reclamos de terceros por la selección que retrase en perfeccionamiento</t>
  </si>
  <si>
    <t>Cumplimiento de obligaciones contractuales</t>
  </si>
  <si>
    <t>Logro del objetivo propuesto</t>
  </si>
  <si>
    <t>Rompimeinto del equilibrio económico</t>
  </si>
  <si>
    <t>Liquidación</t>
  </si>
  <si>
    <t>Recibo y Terminación</t>
  </si>
  <si>
    <t>Garantias de calidad y estabilidad</t>
  </si>
  <si>
    <t>Requisitos postcosumo - seguimiento</t>
  </si>
  <si>
    <t>Descripción</t>
  </si>
  <si>
    <t>Económico</t>
  </si>
  <si>
    <t>Social o político</t>
  </si>
  <si>
    <t>Operacional</t>
  </si>
  <si>
    <t>Financiero</t>
  </si>
  <si>
    <t>Ambiental</t>
  </si>
  <si>
    <t>De la naturaleza</t>
  </si>
  <si>
    <t>Tecnológico</t>
  </si>
  <si>
    <t>Riesgo Alto</t>
  </si>
  <si>
    <t>Riesgo Bajo</t>
  </si>
  <si>
    <t>Riesgo medio</t>
  </si>
  <si>
    <t>ALCALDIA LOCAL DE SUBA</t>
  </si>
  <si>
    <t xml:space="preserve">MATRIZ DE RIESGOS </t>
  </si>
  <si>
    <t>LICITACIÓN PÚBLICA - PROCESO DE OBRA (INTERVECIÓN MALLA VIAL) 2014</t>
  </si>
  <si>
    <t xml:space="preserve">A quién se le asigna? </t>
  </si>
  <si>
    <t>Mensual</t>
  </si>
  <si>
    <t>Retroalimentación en visitas de campo y comités de seguimiento</t>
  </si>
  <si>
    <t>Diario</t>
  </si>
  <si>
    <t>MATRIZ DE RIESGOS - VARIABLES ANALIZADAS</t>
  </si>
  <si>
    <t>Falta de capacidad para adelnatar la selección</t>
  </si>
  <si>
    <t>Selección inadecuada</t>
  </si>
  <si>
    <t>Regulatorio</t>
  </si>
  <si>
    <t>Ofertas artificialmente bajas</t>
  </si>
  <si>
    <t xml:space="preserve">La fluctuación de los precios de los insumos.  </t>
  </si>
  <si>
    <t>Interno / Externo</t>
  </si>
  <si>
    <t xml:space="preserve"> </t>
  </si>
  <si>
    <t>SENA</t>
  </si>
  <si>
    <t>Rompimiento del equilibrio económico del contrato.</t>
  </si>
  <si>
    <t>Revisión de los estudios de mercado al encontrarse dispersión en sus valores.</t>
  </si>
  <si>
    <t>Personal encargado de la Etapa de Planeación</t>
  </si>
  <si>
    <t>Etapa de Planeación</t>
  </si>
  <si>
    <t>Inicio de Etapa de selección</t>
  </si>
  <si>
    <t>Revisión aleatoria de procesos contractuales</t>
  </si>
  <si>
    <t>Trimestral</t>
  </si>
  <si>
    <t>Verificar que las obsevaciones al respecto sean ciertas y proceder a ajustar los precios según corresponda</t>
  </si>
  <si>
    <t>Personal encargado de la Etapa de Planeación.  Supervisor</t>
  </si>
  <si>
    <t>Etapa de Planeación.       Fecha acta de inicio</t>
  </si>
  <si>
    <t>Fecha de recibo final    Fecha de Liquidación</t>
  </si>
  <si>
    <t>Seguimiento por parte del grupo de Contratación a los casos en que se presente la situación</t>
  </si>
  <si>
    <t>Sobrecostos en los bienes/servicios a contratar en estudios de mercado.</t>
  </si>
  <si>
    <t>Riesgo Extremo</t>
  </si>
  <si>
    <t>Por Evento</t>
  </si>
  <si>
    <t>Comité evaluador</t>
  </si>
  <si>
    <t>Etapa de Selección</t>
  </si>
  <si>
    <t>Consultar las alteraciones de orden público y buscar mecanismos que aminoren los efectos del riesgo</t>
  </si>
  <si>
    <t>Personal que interviene en cada una de las etapas del proceso contractual</t>
  </si>
  <si>
    <t>Fecha de Liquidación</t>
  </si>
  <si>
    <t>No suscripción del contrato por parte del contratista</t>
  </si>
  <si>
    <t>Falta de presentación de las garantías requeridas o retardo en su entrega</t>
  </si>
  <si>
    <t>Falta de expedición del registro presupuestal</t>
  </si>
  <si>
    <t xml:space="preserve">Incumplimiento de la publicación del contrato </t>
  </si>
  <si>
    <t>Liquidación del contrato de manera oportuna</t>
  </si>
  <si>
    <t>Seguimiento por parte del profesional encargado del proceso.</t>
  </si>
  <si>
    <t>Insuficiencia del presupuesto oficial,  plazo o derivados del proceso</t>
  </si>
  <si>
    <t>Aplicación de la poliza de seriedad de la oferta y/o normatividad vigente</t>
  </si>
  <si>
    <t>Seguimiento a la ejecución administrativa y presupuestal del contrato</t>
  </si>
  <si>
    <t>Riesgo Medio</t>
  </si>
  <si>
    <t xml:space="preserve"> Etapa de planeación</t>
  </si>
  <si>
    <t xml:space="preserve"> Informes de Supervisión </t>
  </si>
  <si>
    <t>De conformidad con los plazos del contrato</t>
  </si>
  <si>
    <t>Profesional encargado del proceso</t>
  </si>
  <si>
    <t>Etapa de Contratación</t>
  </si>
  <si>
    <t>Etapa Contratación</t>
  </si>
  <si>
    <t>Aplicación del debido proceso para la correspondiente sanción</t>
  </si>
  <si>
    <t>Etapa de Ejecución</t>
  </si>
  <si>
    <t>A través de la lista de chequeo</t>
  </si>
  <si>
    <t>A través del seguimiento del líder del área de contratación</t>
  </si>
  <si>
    <t>Semanal</t>
  </si>
  <si>
    <t>Supervisor  y Profesional encargado del proceso</t>
  </si>
  <si>
    <t>Supervisor y/o Interventor</t>
  </si>
  <si>
    <t>Etapa Pos-entrega</t>
  </si>
  <si>
    <t>Etapa ejecución</t>
  </si>
  <si>
    <t>Semestral</t>
  </si>
  <si>
    <t>Riesgos de consecución de financiación,  de liquidez  para obtener recursos y el riesgo de las condiciones financieras establecidas</t>
  </si>
  <si>
    <t>Exigibilidad y verificación  de capacidad financiera del futuro contratista. Estudiar la viabilidad de otorgar anticipos o pagos anticipados</t>
  </si>
  <si>
    <t xml:space="preserve"> Análisis del Sector </t>
  </si>
  <si>
    <t>En cada proceso contractual</t>
  </si>
  <si>
    <t>Consultar las posibles variaciones de la normatividad al respecto y aplicar mecanismos que aminoren los efectos del riesgo</t>
  </si>
  <si>
    <t xml:space="preserve"> Etapa de Ejecución</t>
  </si>
  <si>
    <t>N/A</t>
  </si>
  <si>
    <t xml:space="preserve"> Por evento</t>
  </si>
  <si>
    <t xml:space="preserve">Revisión de las exigencias ambientales, seguridad industrial, salubridad, permisos, planes de manejo  aplicables a contratos </t>
  </si>
  <si>
    <t xml:space="preserve"> Supervisor y/o Interventor</t>
  </si>
  <si>
    <t>Personal responsable de la etapa de planeación y selección                      Supervisor y/o Interventor</t>
  </si>
  <si>
    <t>Exigencia en los requisitos habilitantes y condiciones contractuales de la normatividad aplicable</t>
  </si>
  <si>
    <t>Establecer cronograma alternos para los posibles eventos de riesgo, requerir medios de comunicación alternos (mail, trunking), revisar la aplicabilidad de los procesos modernos a las normas vigentes</t>
  </si>
  <si>
    <t>Consultar y tomar medidas pertinentes a los avisos de fallas tecnológicas por parte de sus administradores</t>
  </si>
  <si>
    <t>Dar aplicación al artículo 2.2.1.1.2.2.4  del Decreto 1082 de 2015, que refiere a la garantía de seriedad de la oferta.</t>
  </si>
  <si>
    <t>Incumplimiento parcial, total o imperfecto por parte del contratista respecto de sus obligaciones y el alcance del objeto contractual.</t>
  </si>
  <si>
    <t>Prestación defectuosa de los servicios por parte del contratista.</t>
  </si>
  <si>
    <t>Perjuicios ocasionados por el incumplimiento de las obligaciones laborales del contratista derivadas de la contratación del personal utilizado en el territorio nacional para la ejecución del contrato amparado.</t>
  </si>
  <si>
    <t>Reclamaciones de terceros derivadas de la responsabilidad extracontractual que surja de las actuaciones, hechos u omisiones de su contratista.</t>
  </si>
  <si>
    <t>Requerir la mitigación del riesgo a través de una garantía, conforme al artículo 2.2.1.2.3.1.13 del Decreto 1082 de 2015</t>
  </si>
  <si>
    <t>Requerir la mitigación del riesgo a través de una garantía, conforme al artículo 2.2.1.2.3.1.12 del Decreto 1082 de 2015</t>
  </si>
  <si>
    <t>Requerir la mitigación del riesgo a través de una garantía, conforme al artículo 2.2.1.2.3.1.17 del Decreto 1082 de 2016</t>
  </si>
  <si>
    <t>Requerir la mitigación del riesgo a través de una garantía, conforme al artículo 2.2.1.2.3.1.15 del Decreto 1082 de 2017</t>
  </si>
  <si>
    <t>SENA DIRECCIÓN REGIONAL NARIÑO</t>
  </si>
  <si>
    <t>Proceso de Selección de minima cuantia</t>
  </si>
  <si>
    <t>Objeto: Compra de materiales de formación para el programa de Atención a Población en Situación de Desplazamiento en las áreas agrícola, acuícola, pecuario y pesca que se desarrollan en el Centro Agroindustrial y Pesquero de la Costa Pacífica durante la vigencia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</si>
</sst>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indexed="8"/>
      <name val="Calibri"/>
      <family val="2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2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9" fontId="0" fillId="0" borderId="4" xfId="0" applyNumberForma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0" fontId="0" fillId="0" borderId="4" xfId="0" applyBorder="1" applyAlignment="1">
      <alignment horizontal="justify" vertical="center" wrapText="1"/>
    </xf>
    <xf numFmtId="0" fontId="0" fillId="0" borderId="5" xfId="0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justify" vertical="center"/>
    </xf>
    <xf numFmtId="0" fontId="0" fillId="3" borderId="4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justify" vertical="center" wrapText="1"/>
    </xf>
    <xf numFmtId="0" fontId="0" fillId="3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9" fontId="0" fillId="3" borderId="4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0" xfId="0" applyFill="1"/>
    <xf numFmtId="0" fontId="0" fillId="3" borderId="2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1" fillId="0" borderId="12" xfId="0" applyFont="1" applyBorder="1" applyAlignment="1">
      <alignment horizontal="fill" wrapText="1"/>
    </xf>
    <xf numFmtId="0" fontId="1" fillId="0" borderId="13" xfId="0" applyFont="1" applyBorder="1" applyAlignment="1">
      <alignment horizontal="fill" wrapText="1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1" xfId="0" applyFont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/>
    </xf>
    <xf numFmtId="0" fontId="2" fillId="4" borderId="19" xfId="0" applyFont="1" applyFill="1" applyBorder="1" applyAlignment="1">
      <alignment horizontal="center"/>
    </xf>
    <xf numFmtId="0" fontId="2" fillId="4" borderId="20" xfId="0" applyFont="1" applyFill="1" applyBorder="1" applyAlignment="1">
      <alignment horizontal="center"/>
    </xf>
    <xf numFmtId="0" fontId="2" fillId="4" borderId="22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0" fontId="2" fillId="4" borderId="21" xfId="0" applyFont="1" applyFill="1" applyBorder="1" applyAlignment="1">
      <alignment horizontal="center"/>
    </xf>
    <xf numFmtId="0" fontId="2" fillId="4" borderId="23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592455</xdr:colOff>
      <xdr:row>3</xdr:row>
      <xdr:rowOff>154940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7407F55-93B6-9BA7-705F-F4D452C5E24B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03200"/>
          <a:ext cx="592455" cy="56134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596900</xdr:colOff>
      <xdr:row>3</xdr:row>
      <xdr:rowOff>152400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F209B96-0133-6F3A-9812-90697D479C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03200"/>
          <a:ext cx="596900" cy="558800"/>
        </a:xfrm>
        <a:prstGeom prst="rect">
          <a:avLst/>
        </a:prstGeom>
      </xdr:spPr>
    </xdr:pic>
    <xdr:clientData/>
  </xdr:twoCellAnchor>
  <xdr:twoCellAnchor editAs="oneCell">
    <xdr:from>
      <xdr:col>5</xdr:col>
      <xdr:colOff>698500</xdr:colOff>
      <xdr:row>0</xdr:row>
      <xdr:rowOff>25400</xdr:rowOff>
    </xdr:from>
    <xdr:to>
      <xdr:col>6</xdr:col>
      <xdr:colOff>711200</xdr:colOff>
      <xdr:row>2</xdr:row>
      <xdr:rowOff>180340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F98E501-85C5-6FFA-ED53-C4A35CCBD5E5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7400" y="25400"/>
          <a:ext cx="838200" cy="5613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27"/>
  <sheetViews>
    <sheetView tabSelected="1" view="pageBreakPreview" zoomScaleNormal="100" zoomScaleSheetLayoutView="100" workbookViewId="0">
      <pane ySplit="1" topLeftCell="A2" activePane="bottomLeft" state="frozen"/>
      <selection activeCell="C1" sqref="C1"/>
      <selection pane="bottomLeft" activeCell="A2" sqref="A2:Z2"/>
    </sheetView>
  </sheetViews>
  <sheetFormatPr baseColWidth="10" defaultRowHeight="15.75" x14ac:dyDescent="0.25"/>
  <cols>
    <col min="1" max="1" width="15.125" customWidth="1"/>
    <col min="2" max="2" width="36.875" customWidth="1"/>
    <col min="3" max="9" width="10.875" customWidth="1"/>
    <col min="10" max="10" width="8.625" customWidth="1"/>
    <col min="11" max="11" width="13.875" customWidth="1"/>
    <col min="12" max="13" width="10.875" customWidth="1"/>
    <col min="14" max="14" width="16.5" customWidth="1"/>
    <col min="15" max="15" width="9.125" customWidth="1"/>
    <col min="16" max="16" width="11.875" customWidth="1"/>
    <col min="17" max="17" width="38.875" customWidth="1"/>
    <col min="18" max="18" width="12.875" customWidth="1"/>
    <col min="19" max="20" width="10.875" customWidth="1"/>
    <col min="21" max="21" width="13.375" customWidth="1"/>
    <col min="22" max="22" width="28.5" customWidth="1"/>
    <col min="23" max="23" width="24.625" customWidth="1"/>
    <col min="24" max="24" width="23.625" customWidth="1"/>
    <col min="25" max="25" width="31.625" customWidth="1"/>
    <col min="26" max="26" width="24.375" customWidth="1"/>
  </cols>
  <sheetData>
    <row r="1" spans="1:29" s="45" customFormat="1" x14ac:dyDescent="0.25">
      <c r="A1" s="52" t="s">
        <v>154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4"/>
    </row>
    <row r="2" spans="1:29" s="45" customFormat="1" x14ac:dyDescent="0.25">
      <c r="A2" s="55" t="s">
        <v>70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6"/>
    </row>
    <row r="3" spans="1:29" s="45" customFormat="1" x14ac:dyDescent="0.25">
      <c r="A3" s="55" t="s">
        <v>155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6"/>
    </row>
    <row r="4" spans="1:29" s="45" customFormat="1" ht="18.75" customHeight="1" thickBot="1" x14ac:dyDescent="0.3">
      <c r="A4" s="64" t="s">
        <v>156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50"/>
      <c r="S4" s="50"/>
      <c r="T4" s="50"/>
      <c r="U4" s="50"/>
      <c r="V4" s="50"/>
      <c r="W4" s="50"/>
      <c r="X4" s="50"/>
      <c r="Y4" s="50"/>
      <c r="Z4" s="51"/>
    </row>
    <row r="5" spans="1:29" s="45" customFormat="1" ht="30" customHeight="1" x14ac:dyDescent="0.25">
      <c r="A5" s="57" t="s">
        <v>4</v>
      </c>
      <c r="B5" s="59" t="s">
        <v>58</v>
      </c>
      <c r="C5" s="59" t="s">
        <v>0</v>
      </c>
      <c r="D5" s="59" t="s">
        <v>1</v>
      </c>
      <c r="E5" s="59" t="s">
        <v>2</v>
      </c>
      <c r="F5" s="59" t="s">
        <v>3</v>
      </c>
      <c r="G5" s="59"/>
      <c r="H5" s="59"/>
      <c r="I5" s="59"/>
      <c r="J5" s="68"/>
      <c r="K5" s="69" t="s">
        <v>5</v>
      </c>
      <c r="L5" s="61" t="s">
        <v>6</v>
      </c>
      <c r="M5" s="61" t="s">
        <v>7</v>
      </c>
      <c r="N5" s="61" t="s">
        <v>8</v>
      </c>
      <c r="O5" s="61" t="s">
        <v>72</v>
      </c>
      <c r="P5" s="61"/>
      <c r="Q5" s="43" t="s">
        <v>10</v>
      </c>
      <c r="R5" s="61" t="s">
        <v>12</v>
      </c>
      <c r="S5" s="61"/>
      <c r="T5" s="61"/>
      <c r="U5" s="63"/>
      <c r="V5" s="61" t="s">
        <v>13</v>
      </c>
      <c r="W5" s="61" t="s">
        <v>14</v>
      </c>
      <c r="X5" s="61" t="s">
        <v>15</v>
      </c>
      <c r="Y5" s="61" t="s">
        <v>16</v>
      </c>
      <c r="Z5" s="63"/>
      <c r="AA5" s="46"/>
      <c r="AB5" s="46"/>
      <c r="AC5" s="46"/>
    </row>
    <row r="6" spans="1:29" s="45" customFormat="1" ht="82.5" customHeight="1" x14ac:dyDescent="0.25">
      <c r="A6" s="58"/>
      <c r="B6" s="60"/>
      <c r="C6" s="60"/>
      <c r="D6" s="60"/>
      <c r="E6" s="60"/>
      <c r="F6" s="44" t="s">
        <v>29</v>
      </c>
      <c r="G6" s="44" t="s">
        <v>30</v>
      </c>
      <c r="H6" s="44" t="s">
        <v>31</v>
      </c>
      <c r="I6" s="44" t="s">
        <v>32</v>
      </c>
      <c r="J6" s="4" t="s">
        <v>33</v>
      </c>
      <c r="K6" s="70"/>
      <c r="L6" s="62"/>
      <c r="M6" s="62"/>
      <c r="N6" s="62"/>
      <c r="O6" s="44" t="s">
        <v>84</v>
      </c>
      <c r="P6" s="44" t="s">
        <v>9</v>
      </c>
      <c r="Q6" s="44" t="s">
        <v>11</v>
      </c>
      <c r="R6" s="44" t="s">
        <v>5</v>
      </c>
      <c r="S6" s="44" t="s">
        <v>6</v>
      </c>
      <c r="T6" s="44" t="s">
        <v>7</v>
      </c>
      <c r="U6" s="4" t="s">
        <v>8</v>
      </c>
      <c r="V6" s="62"/>
      <c r="W6" s="62"/>
      <c r="X6" s="62"/>
      <c r="Y6" s="47" t="s">
        <v>18</v>
      </c>
      <c r="Z6" s="48" t="s">
        <v>17</v>
      </c>
      <c r="AA6" s="46"/>
      <c r="AB6" s="46"/>
      <c r="AC6" s="46"/>
    </row>
    <row r="7" spans="1:29" ht="58.5" customHeight="1" x14ac:dyDescent="0.25">
      <c r="A7" s="65" t="s">
        <v>59</v>
      </c>
      <c r="B7" s="29" t="s">
        <v>81</v>
      </c>
      <c r="C7" s="30">
        <v>1</v>
      </c>
      <c r="D7" s="30" t="s">
        <v>19</v>
      </c>
      <c r="E7" s="30" t="s">
        <v>21</v>
      </c>
      <c r="F7" s="30" t="s">
        <v>34</v>
      </c>
      <c r="G7" s="30"/>
      <c r="H7" s="30"/>
      <c r="I7" s="30" t="s">
        <v>34</v>
      </c>
      <c r="J7" s="32" t="s">
        <v>34</v>
      </c>
      <c r="K7" s="33">
        <v>2</v>
      </c>
      <c r="L7" s="30">
        <v>4</v>
      </c>
      <c r="M7" s="30">
        <f>SUM(K7:L7)</f>
        <v>6</v>
      </c>
      <c r="N7" s="30" t="s">
        <v>66</v>
      </c>
      <c r="O7" s="30">
        <v>0</v>
      </c>
      <c r="P7" s="34">
        <v>1</v>
      </c>
      <c r="Q7" s="29" t="s">
        <v>92</v>
      </c>
      <c r="R7" s="30">
        <v>1</v>
      </c>
      <c r="S7" s="30">
        <v>4</v>
      </c>
      <c r="T7" s="30">
        <f>SUM(R7:S7)</f>
        <v>5</v>
      </c>
      <c r="U7" s="32" t="s">
        <v>68</v>
      </c>
      <c r="V7" s="27" t="s">
        <v>93</v>
      </c>
      <c r="W7" s="27" t="s">
        <v>94</v>
      </c>
      <c r="X7" s="27" t="s">
        <v>95</v>
      </c>
      <c r="Y7" s="29" t="s">
        <v>96</v>
      </c>
      <c r="Z7" s="1" t="s">
        <v>99</v>
      </c>
    </row>
    <row r="8" spans="1:29" ht="47.25" customHeight="1" x14ac:dyDescent="0.25">
      <c r="A8" s="66"/>
      <c r="B8" s="15" t="s">
        <v>97</v>
      </c>
      <c r="C8" s="10">
        <v>2</v>
      </c>
      <c r="D8" s="10" t="s">
        <v>19</v>
      </c>
      <c r="E8" s="10" t="s">
        <v>21</v>
      </c>
      <c r="F8" s="10" t="s">
        <v>34</v>
      </c>
      <c r="G8" s="10"/>
      <c r="H8" s="10"/>
      <c r="I8" s="10" t="s">
        <v>83</v>
      </c>
      <c r="J8" s="21" t="s">
        <v>83</v>
      </c>
      <c r="K8" s="23">
        <v>3</v>
      </c>
      <c r="L8" s="10">
        <v>5</v>
      </c>
      <c r="M8" s="30">
        <v>8</v>
      </c>
      <c r="N8" s="30" t="s">
        <v>98</v>
      </c>
      <c r="O8" s="11">
        <v>0.5</v>
      </c>
      <c r="P8" s="11">
        <v>0.5</v>
      </c>
      <c r="Q8" s="15" t="s">
        <v>86</v>
      </c>
      <c r="R8" s="10">
        <v>1</v>
      </c>
      <c r="S8" s="10">
        <v>3</v>
      </c>
      <c r="T8" s="30">
        <v>4</v>
      </c>
      <c r="U8" s="32" t="s">
        <v>67</v>
      </c>
      <c r="V8" s="5" t="s">
        <v>87</v>
      </c>
      <c r="W8" s="5" t="s">
        <v>88</v>
      </c>
      <c r="X8" s="5" t="s">
        <v>89</v>
      </c>
      <c r="Y8" s="15" t="s">
        <v>96</v>
      </c>
      <c r="Z8" s="1" t="s">
        <v>99</v>
      </c>
    </row>
    <row r="9" spans="1:29" ht="47.25" x14ac:dyDescent="0.25">
      <c r="A9" s="66"/>
      <c r="B9" s="15" t="s">
        <v>80</v>
      </c>
      <c r="C9" s="10">
        <v>3</v>
      </c>
      <c r="D9" s="10" t="s">
        <v>19</v>
      </c>
      <c r="E9" s="10" t="s">
        <v>21</v>
      </c>
      <c r="F9" s="10"/>
      <c r="G9" s="10" t="s">
        <v>34</v>
      </c>
      <c r="H9" s="10"/>
      <c r="I9" s="10"/>
      <c r="J9" s="21"/>
      <c r="K9" s="23">
        <v>3</v>
      </c>
      <c r="L9" s="10">
        <v>5</v>
      </c>
      <c r="M9" s="30">
        <v>8</v>
      </c>
      <c r="N9" s="30" t="s">
        <v>98</v>
      </c>
      <c r="O9" s="11">
        <v>0</v>
      </c>
      <c r="P9" s="11">
        <v>1</v>
      </c>
      <c r="Q9" s="15" t="s">
        <v>145</v>
      </c>
      <c r="R9" s="10">
        <v>1</v>
      </c>
      <c r="S9" s="10">
        <v>3</v>
      </c>
      <c r="T9" s="30">
        <v>4</v>
      </c>
      <c r="U9" s="32" t="s">
        <v>67</v>
      </c>
      <c r="V9" s="5" t="s">
        <v>100</v>
      </c>
      <c r="W9" s="5" t="s">
        <v>101</v>
      </c>
      <c r="X9" s="5" t="s">
        <v>101</v>
      </c>
      <c r="Y9" s="15" t="s">
        <v>96</v>
      </c>
      <c r="Z9" s="1" t="s">
        <v>99</v>
      </c>
    </row>
    <row r="10" spans="1:29" ht="31.5" x14ac:dyDescent="0.25">
      <c r="A10" s="67"/>
      <c r="B10" s="15" t="s">
        <v>85</v>
      </c>
      <c r="C10" s="30">
        <v>4</v>
      </c>
      <c r="D10" s="10" t="s">
        <v>19</v>
      </c>
      <c r="E10" s="25" t="s">
        <v>82</v>
      </c>
      <c r="F10" s="10"/>
      <c r="G10" s="10"/>
      <c r="H10" s="10" t="s">
        <v>83</v>
      </c>
      <c r="I10" s="10" t="s">
        <v>34</v>
      </c>
      <c r="J10" s="21" t="s">
        <v>34</v>
      </c>
      <c r="K10" s="23">
        <v>2</v>
      </c>
      <c r="L10" s="10">
        <v>4</v>
      </c>
      <c r="M10" s="30">
        <v>6</v>
      </c>
      <c r="N10" s="30" t="s">
        <v>66</v>
      </c>
      <c r="O10" s="11">
        <v>0.5</v>
      </c>
      <c r="P10" s="11">
        <v>0.5</v>
      </c>
      <c r="Q10" s="15" t="s">
        <v>86</v>
      </c>
      <c r="R10" s="10">
        <v>1</v>
      </c>
      <c r="S10" s="10">
        <v>4</v>
      </c>
      <c r="T10" s="30">
        <v>5</v>
      </c>
      <c r="U10" s="32" t="s">
        <v>68</v>
      </c>
      <c r="V10" s="5" t="s">
        <v>87</v>
      </c>
      <c r="W10" s="5" t="s">
        <v>88</v>
      </c>
      <c r="X10" s="5" t="s">
        <v>89</v>
      </c>
      <c r="Y10" s="15" t="s">
        <v>90</v>
      </c>
      <c r="Z10" s="1" t="s">
        <v>91</v>
      </c>
    </row>
    <row r="11" spans="1:29" s="36" customFormat="1" ht="47.25" x14ac:dyDescent="0.25">
      <c r="A11" s="28" t="s">
        <v>60</v>
      </c>
      <c r="B11" s="29" t="s">
        <v>28</v>
      </c>
      <c r="C11" s="10">
        <v>5</v>
      </c>
      <c r="D11" s="30" t="s">
        <v>19</v>
      </c>
      <c r="E11" s="31" t="s">
        <v>82</v>
      </c>
      <c r="F11" s="30" t="s">
        <v>34</v>
      </c>
      <c r="G11" s="30" t="s">
        <v>34</v>
      </c>
      <c r="H11" s="30" t="s">
        <v>34</v>
      </c>
      <c r="I11" s="30" t="s">
        <v>34</v>
      </c>
      <c r="J11" s="32" t="s">
        <v>34</v>
      </c>
      <c r="K11" s="33">
        <v>1</v>
      </c>
      <c r="L11" s="30">
        <v>4</v>
      </c>
      <c r="M11" s="40">
        <f t="shared" ref="M11:M27" si="0">SUM(K11:L11)</f>
        <v>5</v>
      </c>
      <c r="N11" s="40" t="s">
        <v>68</v>
      </c>
      <c r="O11" s="34">
        <v>1</v>
      </c>
      <c r="P11" s="34">
        <v>0</v>
      </c>
      <c r="Q11" s="29" t="s">
        <v>102</v>
      </c>
      <c r="R11" s="30">
        <v>1</v>
      </c>
      <c r="S11" s="30">
        <v>3</v>
      </c>
      <c r="T11" s="30">
        <f t="shared" ref="T11:T27" si="1">SUM(R11:S11)</f>
        <v>4</v>
      </c>
      <c r="U11" s="32" t="s">
        <v>67</v>
      </c>
      <c r="V11" s="27" t="s">
        <v>103</v>
      </c>
      <c r="W11" s="27" t="s">
        <v>88</v>
      </c>
      <c r="X11" s="27" t="s">
        <v>104</v>
      </c>
      <c r="Y11" s="29" t="s">
        <v>102</v>
      </c>
      <c r="Z11" s="35" t="s">
        <v>75</v>
      </c>
    </row>
    <row r="12" spans="1:29" ht="96.75" customHeight="1" x14ac:dyDescent="0.25">
      <c r="A12" s="65" t="s">
        <v>61</v>
      </c>
      <c r="B12" s="15" t="s">
        <v>27</v>
      </c>
      <c r="C12" s="10">
        <v>6</v>
      </c>
      <c r="D12" s="10" t="s">
        <v>19</v>
      </c>
      <c r="E12" s="10" t="s">
        <v>22</v>
      </c>
      <c r="F12" s="10" t="s">
        <v>34</v>
      </c>
      <c r="G12" s="10" t="s">
        <v>34</v>
      </c>
      <c r="H12" s="10" t="s">
        <v>34</v>
      </c>
      <c r="I12" s="10" t="s">
        <v>34</v>
      </c>
      <c r="J12" s="21"/>
      <c r="K12" s="23">
        <v>2</v>
      </c>
      <c r="L12" s="10">
        <v>2</v>
      </c>
      <c r="M12" s="40">
        <f t="shared" si="0"/>
        <v>4</v>
      </c>
      <c r="N12" s="40" t="s">
        <v>67</v>
      </c>
      <c r="O12" s="11">
        <v>1</v>
      </c>
      <c r="P12" s="11">
        <v>0</v>
      </c>
      <c r="Q12" s="15" t="s">
        <v>74</v>
      </c>
      <c r="R12" s="10">
        <v>1</v>
      </c>
      <c r="S12" s="10">
        <v>1</v>
      </c>
      <c r="T12" s="30">
        <f t="shared" si="1"/>
        <v>2</v>
      </c>
      <c r="U12" s="32" t="s">
        <v>67</v>
      </c>
      <c r="V12" s="27" t="s">
        <v>103</v>
      </c>
      <c r="W12" s="5" t="s">
        <v>115</v>
      </c>
      <c r="X12" s="5" t="s">
        <v>104</v>
      </c>
      <c r="Y12" s="15" t="s">
        <v>74</v>
      </c>
      <c r="Z12" s="1" t="s">
        <v>75</v>
      </c>
    </row>
    <row r="13" spans="1:29" ht="31.5" x14ac:dyDescent="0.25">
      <c r="A13" s="66"/>
      <c r="B13" s="15" t="s">
        <v>111</v>
      </c>
      <c r="C13" s="30">
        <v>7</v>
      </c>
      <c r="D13" s="10" t="s">
        <v>19</v>
      </c>
      <c r="E13" s="10" t="s">
        <v>22</v>
      </c>
      <c r="F13" s="10" t="s">
        <v>34</v>
      </c>
      <c r="G13" s="10"/>
      <c r="H13" s="10"/>
      <c r="I13" s="10" t="s">
        <v>34</v>
      </c>
      <c r="J13" s="21"/>
      <c r="K13" s="23">
        <v>2</v>
      </c>
      <c r="L13" s="10">
        <v>2</v>
      </c>
      <c r="M13" s="40">
        <f t="shared" si="0"/>
        <v>4</v>
      </c>
      <c r="N13" s="40" t="s">
        <v>67</v>
      </c>
      <c r="O13" s="11">
        <v>1</v>
      </c>
      <c r="P13" s="11">
        <v>0</v>
      </c>
      <c r="Q13" s="26" t="s">
        <v>113</v>
      </c>
      <c r="R13" s="10">
        <v>1</v>
      </c>
      <c r="S13" s="10">
        <v>1</v>
      </c>
      <c r="T13" s="30">
        <f t="shared" si="1"/>
        <v>2</v>
      </c>
      <c r="U13" s="32" t="s">
        <v>67</v>
      </c>
      <c r="V13" s="5" t="s">
        <v>127</v>
      </c>
      <c r="W13" s="5" t="s">
        <v>115</v>
      </c>
      <c r="X13" s="5" t="s">
        <v>104</v>
      </c>
      <c r="Y13" s="26" t="s">
        <v>116</v>
      </c>
      <c r="Z13" s="1" t="s">
        <v>117</v>
      </c>
    </row>
    <row r="14" spans="1:29" ht="51.75" customHeight="1" x14ac:dyDescent="0.25">
      <c r="A14" s="66"/>
      <c r="B14" s="15" t="s">
        <v>105</v>
      </c>
      <c r="C14" s="10">
        <v>8</v>
      </c>
      <c r="D14" s="10" t="s">
        <v>19</v>
      </c>
      <c r="E14" s="10" t="s">
        <v>21</v>
      </c>
      <c r="F14" s="10"/>
      <c r="G14" s="10" t="s">
        <v>83</v>
      </c>
      <c r="H14" s="10" t="s">
        <v>34</v>
      </c>
      <c r="I14" s="10" t="s">
        <v>83</v>
      </c>
      <c r="J14" s="21"/>
      <c r="K14" s="23">
        <v>3</v>
      </c>
      <c r="L14" s="10">
        <v>5</v>
      </c>
      <c r="M14" s="40">
        <f t="shared" si="0"/>
        <v>8</v>
      </c>
      <c r="N14" s="30" t="s">
        <v>98</v>
      </c>
      <c r="O14" s="11">
        <v>0</v>
      </c>
      <c r="P14" s="11">
        <v>1</v>
      </c>
      <c r="Q14" s="15" t="s">
        <v>112</v>
      </c>
      <c r="R14" s="10">
        <v>2</v>
      </c>
      <c r="S14" s="10">
        <v>4</v>
      </c>
      <c r="T14" s="30">
        <f t="shared" si="1"/>
        <v>6</v>
      </c>
      <c r="U14" s="30" t="s">
        <v>66</v>
      </c>
      <c r="V14" s="5" t="s">
        <v>118</v>
      </c>
      <c r="W14" s="5" t="s">
        <v>120</v>
      </c>
      <c r="X14" s="5" t="s">
        <v>119</v>
      </c>
      <c r="Y14" s="15" t="s">
        <v>121</v>
      </c>
      <c r="Z14" s="1" t="s">
        <v>99</v>
      </c>
    </row>
    <row r="15" spans="1:29" ht="31.5" x14ac:dyDescent="0.25">
      <c r="A15" s="66"/>
      <c r="B15" s="15" t="s">
        <v>106</v>
      </c>
      <c r="C15" s="10">
        <v>9</v>
      </c>
      <c r="D15" s="10" t="s">
        <v>19</v>
      </c>
      <c r="E15" s="25" t="s">
        <v>82</v>
      </c>
      <c r="F15" s="10"/>
      <c r="G15" s="10"/>
      <c r="H15" s="10" t="s">
        <v>83</v>
      </c>
      <c r="I15" s="10" t="s">
        <v>34</v>
      </c>
      <c r="J15" s="21"/>
      <c r="K15" s="23">
        <v>3</v>
      </c>
      <c r="L15" s="10">
        <v>5</v>
      </c>
      <c r="M15" s="40">
        <f t="shared" si="0"/>
        <v>8</v>
      </c>
      <c r="N15" s="30" t="s">
        <v>98</v>
      </c>
      <c r="O15" s="11">
        <v>0</v>
      </c>
      <c r="P15" s="11">
        <v>1</v>
      </c>
      <c r="Q15" s="26" t="s">
        <v>110</v>
      </c>
      <c r="R15" s="10">
        <v>2</v>
      </c>
      <c r="S15" s="10">
        <v>4</v>
      </c>
      <c r="T15" s="30">
        <f t="shared" si="1"/>
        <v>6</v>
      </c>
      <c r="U15" s="30" t="s">
        <v>66</v>
      </c>
      <c r="V15" s="5" t="s">
        <v>118</v>
      </c>
      <c r="W15" s="5" t="s">
        <v>120</v>
      </c>
      <c r="X15" s="5" t="s">
        <v>119</v>
      </c>
      <c r="Y15" s="15" t="s">
        <v>121</v>
      </c>
      <c r="Z15" s="1" t="s">
        <v>99</v>
      </c>
    </row>
    <row r="16" spans="1:29" ht="38.25" customHeight="1" x14ac:dyDescent="0.25">
      <c r="A16" s="66"/>
      <c r="B16" s="15" t="s">
        <v>107</v>
      </c>
      <c r="C16" s="30">
        <v>10</v>
      </c>
      <c r="D16" s="10" t="s">
        <v>19</v>
      </c>
      <c r="E16" s="10" t="s">
        <v>22</v>
      </c>
      <c r="F16" s="10"/>
      <c r="G16" s="10"/>
      <c r="H16" s="10"/>
      <c r="I16" s="10" t="s">
        <v>34</v>
      </c>
      <c r="J16" s="21"/>
      <c r="K16" s="23">
        <v>2</v>
      </c>
      <c r="L16" s="10">
        <v>5</v>
      </c>
      <c r="M16" s="40">
        <f t="shared" si="0"/>
        <v>7</v>
      </c>
      <c r="N16" s="30" t="s">
        <v>66</v>
      </c>
      <c r="O16" s="11">
        <v>1</v>
      </c>
      <c r="P16" s="11">
        <v>0</v>
      </c>
      <c r="Q16" s="26" t="s">
        <v>110</v>
      </c>
      <c r="R16" s="10">
        <v>1</v>
      </c>
      <c r="S16" s="10">
        <v>4</v>
      </c>
      <c r="T16" s="30">
        <f t="shared" si="1"/>
        <v>5</v>
      </c>
      <c r="U16" s="32" t="s">
        <v>114</v>
      </c>
      <c r="V16" s="5" t="s">
        <v>118</v>
      </c>
      <c r="W16" s="5" t="s">
        <v>122</v>
      </c>
      <c r="X16" s="5" t="s">
        <v>122</v>
      </c>
      <c r="Y16" s="15" t="s">
        <v>123</v>
      </c>
      <c r="Z16" s="1" t="s">
        <v>99</v>
      </c>
    </row>
    <row r="17" spans="1:26" ht="35.25" customHeight="1" x14ac:dyDescent="0.25">
      <c r="A17" s="66"/>
      <c r="B17" s="15" t="s">
        <v>108</v>
      </c>
      <c r="C17" s="10">
        <v>11</v>
      </c>
      <c r="D17" s="10" t="s">
        <v>19</v>
      </c>
      <c r="E17" s="10" t="s">
        <v>22</v>
      </c>
      <c r="F17" s="10"/>
      <c r="G17" s="10"/>
      <c r="H17" s="10" t="s">
        <v>34</v>
      </c>
      <c r="I17" s="10" t="s">
        <v>83</v>
      </c>
      <c r="J17" s="21"/>
      <c r="K17" s="23">
        <v>4</v>
      </c>
      <c r="L17" s="10">
        <v>2</v>
      </c>
      <c r="M17" s="40">
        <f t="shared" si="0"/>
        <v>6</v>
      </c>
      <c r="N17" s="30" t="s">
        <v>66</v>
      </c>
      <c r="O17" s="11">
        <v>1</v>
      </c>
      <c r="P17" s="11">
        <v>0</v>
      </c>
      <c r="Q17" s="26" t="s">
        <v>110</v>
      </c>
      <c r="R17" s="10">
        <v>3</v>
      </c>
      <c r="S17" s="10">
        <v>1</v>
      </c>
      <c r="T17" s="30">
        <f t="shared" si="1"/>
        <v>4</v>
      </c>
      <c r="U17" s="32" t="s">
        <v>67</v>
      </c>
      <c r="V17" s="5" t="s">
        <v>118</v>
      </c>
      <c r="W17" s="5" t="s">
        <v>119</v>
      </c>
      <c r="X17" s="5" t="s">
        <v>122</v>
      </c>
      <c r="Y17" s="15" t="s">
        <v>124</v>
      </c>
      <c r="Z17" s="1" t="s">
        <v>125</v>
      </c>
    </row>
    <row r="18" spans="1:26" ht="94.5" x14ac:dyDescent="0.25">
      <c r="A18" s="66"/>
      <c r="B18" s="15" t="s">
        <v>148</v>
      </c>
      <c r="C18" s="10">
        <v>12</v>
      </c>
      <c r="D18" s="10" t="s">
        <v>19</v>
      </c>
      <c r="E18" s="10" t="s">
        <v>22</v>
      </c>
      <c r="F18" s="10" t="s">
        <v>34</v>
      </c>
      <c r="G18" s="10"/>
      <c r="H18" s="10"/>
      <c r="I18" s="10" t="s">
        <v>34</v>
      </c>
      <c r="J18" s="21"/>
      <c r="K18" s="23">
        <v>2</v>
      </c>
      <c r="L18" s="10">
        <v>4</v>
      </c>
      <c r="M18" s="40">
        <f t="shared" si="0"/>
        <v>6</v>
      </c>
      <c r="N18" s="30" t="s">
        <v>66</v>
      </c>
      <c r="O18" s="11">
        <v>0</v>
      </c>
      <c r="P18" s="11">
        <v>1</v>
      </c>
      <c r="Q18" s="26" t="s">
        <v>150</v>
      </c>
      <c r="R18" s="10">
        <v>3</v>
      </c>
      <c r="S18" s="10">
        <v>1</v>
      </c>
      <c r="T18" s="30">
        <f>SUM(R18:S18)</f>
        <v>4</v>
      </c>
      <c r="U18" s="32" t="s">
        <v>67</v>
      </c>
      <c r="V18" s="5" t="s">
        <v>126</v>
      </c>
      <c r="W18" s="5" t="s">
        <v>119</v>
      </c>
      <c r="X18" s="5" t="s">
        <v>122</v>
      </c>
      <c r="Y18" s="15" t="s">
        <v>124</v>
      </c>
      <c r="Z18" s="1" t="s">
        <v>99</v>
      </c>
    </row>
    <row r="19" spans="1:26" ht="63" x14ac:dyDescent="0.25">
      <c r="A19" s="66"/>
      <c r="B19" s="15" t="s">
        <v>146</v>
      </c>
      <c r="C19" s="30">
        <v>13</v>
      </c>
      <c r="D19" s="10" t="s">
        <v>19</v>
      </c>
      <c r="E19" s="10" t="s">
        <v>22</v>
      </c>
      <c r="F19" s="10" t="s">
        <v>34</v>
      </c>
      <c r="G19" s="10"/>
      <c r="H19" s="10"/>
      <c r="I19" s="10" t="s">
        <v>34</v>
      </c>
      <c r="J19" s="21"/>
      <c r="K19" s="23">
        <v>3</v>
      </c>
      <c r="L19" s="10">
        <v>4</v>
      </c>
      <c r="M19" s="40">
        <f t="shared" si="0"/>
        <v>7</v>
      </c>
      <c r="N19" s="30" t="s">
        <v>66</v>
      </c>
      <c r="O19" s="11">
        <v>0</v>
      </c>
      <c r="P19" s="11">
        <v>1</v>
      </c>
      <c r="Q19" s="26" t="s">
        <v>151</v>
      </c>
      <c r="R19" s="10">
        <v>3</v>
      </c>
      <c r="S19" s="10">
        <v>1</v>
      </c>
      <c r="T19" s="30">
        <f>SUM(R19:S19)</f>
        <v>4</v>
      </c>
      <c r="U19" s="32" t="s">
        <v>67</v>
      </c>
      <c r="V19" s="5" t="s">
        <v>126</v>
      </c>
      <c r="W19" s="5" t="s">
        <v>119</v>
      </c>
      <c r="X19" s="5" t="s">
        <v>122</v>
      </c>
      <c r="Y19" s="15" t="s">
        <v>124</v>
      </c>
      <c r="Z19" s="1" t="s">
        <v>99</v>
      </c>
    </row>
    <row r="20" spans="1:26" ht="63" x14ac:dyDescent="0.25">
      <c r="A20" s="66"/>
      <c r="B20" s="15" t="s">
        <v>149</v>
      </c>
      <c r="C20" s="10">
        <v>14</v>
      </c>
      <c r="D20" s="10" t="s">
        <v>19</v>
      </c>
      <c r="E20" s="10" t="s">
        <v>22</v>
      </c>
      <c r="F20" s="10" t="s">
        <v>34</v>
      </c>
      <c r="G20" s="10"/>
      <c r="H20" s="10"/>
      <c r="I20" s="10" t="s">
        <v>34</v>
      </c>
      <c r="J20" s="21"/>
      <c r="K20" s="23">
        <v>2</v>
      </c>
      <c r="L20" s="10">
        <v>4</v>
      </c>
      <c r="M20" s="40">
        <f t="shared" si="0"/>
        <v>6</v>
      </c>
      <c r="N20" s="30" t="s">
        <v>66</v>
      </c>
      <c r="O20" s="11">
        <v>0</v>
      </c>
      <c r="P20" s="11">
        <v>1</v>
      </c>
      <c r="Q20" s="26" t="s">
        <v>152</v>
      </c>
      <c r="R20" s="10">
        <v>3</v>
      </c>
      <c r="S20" s="10">
        <v>1</v>
      </c>
      <c r="T20" s="30">
        <f>SUM(R20:S20)</f>
        <v>4</v>
      </c>
      <c r="U20" s="32" t="s">
        <v>67</v>
      </c>
      <c r="V20" s="5" t="s">
        <v>126</v>
      </c>
      <c r="W20" s="5" t="s">
        <v>119</v>
      </c>
      <c r="X20" s="5" t="s">
        <v>122</v>
      </c>
      <c r="Y20" s="15" t="s">
        <v>124</v>
      </c>
      <c r="Z20" s="1" t="s">
        <v>99</v>
      </c>
    </row>
    <row r="21" spans="1:26" ht="47.25" x14ac:dyDescent="0.25">
      <c r="A21" s="66"/>
      <c r="B21" s="15" t="s">
        <v>147</v>
      </c>
      <c r="C21" s="10">
        <v>15</v>
      </c>
      <c r="D21" s="10" t="s">
        <v>19</v>
      </c>
      <c r="E21" s="10" t="s">
        <v>22</v>
      </c>
      <c r="F21" s="10" t="s">
        <v>34</v>
      </c>
      <c r="G21" s="10"/>
      <c r="H21" s="10"/>
      <c r="I21" s="10" t="s">
        <v>34</v>
      </c>
      <c r="J21" s="21"/>
      <c r="K21" s="23">
        <v>3</v>
      </c>
      <c r="L21" s="10">
        <v>4</v>
      </c>
      <c r="M21" s="40">
        <f t="shared" si="0"/>
        <v>7</v>
      </c>
      <c r="N21" s="30" t="s">
        <v>66</v>
      </c>
      <c r="O21" s="11">
        <v>0</v>
      </c>
      <c r="P21" s="11">
        <v>1</v>
      </c>
      <c r="Q21" s="26" t="s">
        <v>153</v>
      </c>
      <c r="R21" s="10">
        <v>3</v>
      </c>
      <c r="S21" s="10">
        <v>1</v>
      </c>
      <c r="T21" s="30">
        <f>SUM(R21:S21)</f>
        <v>4</v>
      </c>
      <c r="U21" s="32" t="s">
        <v>67</v>
      </c>
      <c r="V21" s="5" t="s">
        <v>126</v>
      </c>
      <c r="W21" s="5" t="s">
        <v>119</v>
      </c>
      <c r="X21" s="5" t="s">
        <v>122</v>
      </c>
      <c r="Y21" s="15" t="s">
        <v>124</v>
      </c>
      <c r="Z21" s="1" t="s">
        <v>99</v>
      </c>
    </row>
    <row r="22" spans="1:26" ht="31.5" x14ac:dyDescent="0.25">
      <c r="A22" s="67"/>
      <c r="B22" s="15" t="s">
        <v>109</v>
      </c>
      <c r="C22" s="30">
        <v>16</v>
      </c>
      <c r="D22" s="10" t="s">
        <v>19</v>
      </c>
      <c r="E22" s="25" t="s">
        <v>82</v>
      </c>
      <c r="F22" s="10"/>
      <c r="G22" s="10"/>
      <c r="H22" s="10"/>
      <c r="I22" s="10"/>
      <c r="J22" s="21" t="s">
        <v>34</v>
      </c>
      <c r="K22" s="23">
        <v>2</v>
      </c>
      <c r="L22" s="10">
        <v>2</v>
      </c>
      <c r="M22" s="40">
        <f t="shared" si="0"/>
        <v>4</v>
      </c>
      <c r="N22" s="40" t="s">
        <v>67</v>
      </c>
      <c r="O22" s="11">
        <v>0.5</v>
      </c>
      <c r="P22" s="11">
        <v>0.5</v>
      </c>
      <c r="Q22" s="26" t="s">
        <v>110</v>
      </c>
      <c r="R22" s="10">
        <v>1</v>
      </c>
      <c r="S22" s="10">
        <v>1</v>
      </c>
      <c r="T22" s="30">
        <f t="shared" si="1"/>
        <v>2</v>
      </c>
      <c r="U22" s="32" t="s">
        <v>67</v>
      </c>
      <c r="V22" s="5" t="s">
        <v>126</v>
      </c>
      <c r="W22" s="5" t="s">
        <v>129</v>
      </c>
      <c r="X22" s="5" t="s">
        <v>128</v>
      </c>
      <c r="Y22" s="15" t="s">
        <v>123</v>
      </c>
      <c r="Z22" s="1" t="s">
        <v>130</v>
      </c>
    </row>
    <row r="23" spans="1:26" s="36" customFormat="1" ht="105" customHeight="1" x14ac:dyDescent="0.25">
      <c r="A23" s="37" t="s">
        <v>62</v>
      </c>
      <c r="B23" s="29" t="s">
        <v>131</v>
      </c>
      <c r="C23" s="10">
        <v>18</v>
      </c>
      <c r="D23" s="30" t="s">
        <v>19</v>
      </c>
      <c r="E23" s="10" t="s">
        <v>21</v>
      </c>
      <c r="F23" s="30" t="s">
        <v>83</v>
      </c>
      <c r="G23" s="30"/>
      <c r="H23" s="30"/>
      <c r="I23" s="30" t="s">
        <v>34</v>
      </c>
      <c r="J23" s="32"/>
      <c r="K23" s="33">
        <v>3</v>
      </c>
      <c r="L23" s="30">
        <v>4</v>
      </c>
      <c r="M23" s="30">
        <f t="shared" si="0"/>
        <v>7</v>
      </c>
      <c r="N23" s="30" t="s">
        <v>66</v>
      </c>
      <c r="O23" s="34">
        <v>0</v>
      </c>
      <c r="P23" s="34">
        <v>1</v>
      </c>
      <c r="Q23" s="29" t="s">
        <v>132</v>
      </c>
      <c r="R23" s="30">
        <v>2</v>
      </c>
      <c r="S23" s="30">
        <v>3</v>
      </c>
      <c r="T23" s="30">
        <f t="shared" si="1"/>
        <v>5</v>
      </c>
      <c r="U23" s="32" t="s">
        <v>114</v>
      </c>
      <c r="V23" s="27" t="s">
        <v>103</v>
      </c>
      <c r="W23" s="27" t="s">
        <v>88</v>
      </c>
      <c r="X23" s="27" t="s">
        <v>101</v>
      </c>
      <c r="Y23" s="29" t="s">
        <v>133</v>
      </c>
      <c r="Z23" s="38" t="s">
        <v>134</v>
      </c>
    </row>
    <row r="24" spans="1:26" ht="113.25" customHeight="1" x14ac:dyDescent="0.25">
      <c r="A24" s="9" t="s">
        <v>79</v>
      </c>
      <c r="B24" s="15" t="s">
        <v>26</v>
      </c>
      <c r="C24" s="30">
        <v>19</v>
      </c>
      <c r="D24" s="10" t="s">
        <v>20</v>
      </c>
      <c r="E24" s="10" t="s">
        <v>21</v>
      </c>
      <c r="F24" s="10" t="s">
        <v>34</v>
      </c>
      <c r="G24" s="10" t="s">
        <v>34</v>
      </c>
      <c r="H24" s="10" t="s">
        <v>34</v>
      </c>
      <c r="I24" s="10" t="s">
        <v>34</v>
      </c>
      <c r="J24" s="21" t="s">
        <v>83</v>
      </c>
      <c r="K24" s="23">
        <v>3</v>
      </c>
      <c r="L24" s="10">
        <v>2</v>
      </c>
      <c r="M24" s="30">
        <f t="shared" si="0"/>
        <v>5</v>
      </c>
      <c r="N24" s="30" t="s">
        <v>68</v>
      </c>
      <c r="O24" s="11">
        <v>1</v>
      </c>
      <c r="P24" s="11">
        <v>0</v>
      </c>
      <c r="Q24" s="29" t="s">
        <v>135</v>
      </c>
      <c r="R24" s="10">
        <v>2</v>
      </c>
      <c r="S24" s="10">
        <v>1</v>
      </c>
      <c r="T24" s="30">
        <f t="shared" si="1"/>
        <v>3</v>
      </c>
      <c r="U24" s="32" t="s">
        <v>67</v>
      </c>
      <c r="V24" s="27" t="s">
        <v>103</v>
      </c>
      <c r="W24" s="5" t="s">
        <v>88</v>
      </c>
      <c r="X24" s="5" t="s">
        <v>136</v>
      </c>
      <c r="Y24" s="29" t="s">
        <v>135</v>
      </c>
      <c r="Z24" s="1" t="s">
        <v>73</v>
      </c>
    </row>
    <row r="25" spans="1:26" ht="81" customHeight="1" x14ac:dyDescent="0.25">
      <c r="A25" s="9" t="s">
        <v>64</v>
      </c>
      <c r="B25" s="15" t="s">
        <v>25</v>
      </c>
      <c r="C25" s="10">
        <v>20</v>
      </c>
      <c r="D25" s="10" t="s">
        <v>19</v>
      </c>
      <c r="E25" s="10" t="s">
        <v>21</v>
      </c>
      <c r="F25" s="10" t="s">
        <v>83</v>
      </c>
      <c r="G25" s="10" t="s">
        <v>83</v>
      </c>
      <c r="H25" s="10" t="s">
        <v>83</v>
      </c>
      <c r="I25" s="10" t="s">
        <v>34</v>
      </c>
      <c r="J25" s="21" t="s">
        <v>83</v>
      </c>
      <c r="K25" s="23">
        <v>3</v>
      </c>
      <c r="L25" s="10">
        <v>2</v>
      </c>
      <c r="M25" s="30">
        <f t="shared" si="0"/>
        <v>5</v>
      </c>
      <c r="N25" s="30" t="s">
        <v>68</v>
      </c>
      <c r="O25" s="11">
        <v>0.5</v>
      </c>
      <c r="P25" s="11">
        <v>0.5</v>
      </c>
      <c r="Q25" s="15" t="s">
        <v>137</v>
      </c>
      <c r="R25" s="10" t="s">
        <v>83</v>
      </c>
      <c r="S25" s="10" t="s">
        <v>83</v>
      </c>
      <c r="T25" s="30" t="s">
        <v>83</v>
      </c>
      <c r="U25" s="32" t="s">
        <v>83</v>
      </c>
      <c r="V25" s="5" t="s">
        <v>140</v>
      </c>
      <c r="W25" s="5" t="s">
        <v>122</v>
      </c>
      <c r="X25" s="5" t="s">
        <v>122</v>
      </c>
      <c r="Y25" s="15" t="s">
        <v>83</v>
      </c>
      <c r="Z25" s="1" t="s">
        <v>138</v>
      </c>
    </row>
    <row r="26" spans="1:26" ht="85.5" customHeight="1" x14ac:dyDescent="0.25">
      <c r="A26" s="9" t="s">
        <v>63</v>
      </c>
      <c r="B26" s="15" t="s">
        <v>24</v>
      </c>
      <c r="C26" s="10">
        <v>21</v>
      </c>
      <c r="D26" s="10" t="s">
        <v>20</v>
      </c>
      <c r="E26" s="10" t="s">
        <v>22</v>
      </c>
      <c r="F26" s="10" t="s">
        <v>34</v>
      </c>
      <c r="G26" s="10" t="s">
        <v>34</v>
      </c>
      <c r="H26" s="10"/>
      <c r="I26" s="10" t="s">
        <v>34</v>
      </c>
      <c r="J26" s="21" t="s">
        <v>83</v>
      </c>
      <c r="K26" s="23">
        <v>1</v>
      </c>
      <c r="L26" s="10">
        <v>1</v>
      </c>
      <c r="M26" s="30">
        <f t="shared" si="0"/>
        <v>2</v>
      </c>
      <c r="N26" s="30" t="s">
        <v>67</v>
      </c>
      <c r="O26" s="11">
        <v>0.5</v>
      </c>
      <c r="P26" s="11">
        <v>0.5</v>
      </c>
      <c r="Q26" s="15" t="s">
        <v>139</v>
      </c>
      <c r="R26" s="10">
        <v>1</v>
      </c>
      <c r="S26" s="10">
        <v>1</v>
      </c>
      <c r="T26" s="30">
        <f t="shared" si="1"/>
        <v>2</v>
      </c>
      <c r="U26" s="32" t="s">
        <v>67</v>
      </c>
      <c r="V26" s="5" t="s">
        <v>141</v>
      </c>
      <c r="W26" s="5" t="s">
        <v>88</v>
      </c>
      <c r="X26" s="5" t="s">
        <v>122</v>
      </c>
      <c r="Y26" s="15" t="s">
        <v>142</v>
      </c>
      <c r="Z26" s="1" t="s">
        <v>99</v>
      </c>
    </row>
    <row r="27" spans="1:26" ht="110.25" customHeight="1" thickBot="1" x14ac:dyDescent="0.3">
      <c r="A27" s="12" t="s">
        <v>65</v>
      </c>
      <c r="B27" s="16" t="s">
        <v>23</v>
      </c>
      <c r="C27" s="49">
        <v>22</v>
      </c>
      <c r="D27" s="13" t="s">
        <v>19</v>
      </c>
      <c r="E27" s="25" t="s">
        <v>82</v>
      </c>
      <c r="F27" s="13" t="s">
        <v>34</v>
      </c>
      <c r="G27" s="13" t="s">
        <v>34</v>
      </c>
      <c r="H27" s="13" t="s">
        <v>34</v>
      </c>
      <c r="I27" s="13" t="s">
        <v>34</v>
      </c>
      <c r="J27" s="22" t="s">
        <v>83</v>
      </c>
      <c r="K27" s="24">
        <v>1</v>
      </c>
      <c r="L27" s="13">
        <v>2</v>
      </c>
      <c r="M27" s="41">
        <f t="shared" si="0"/>
        <v>3</v>
      </c>
      <c r="N27" s="41" t="s">
        <v>67</v>
      </c>
      <c r="O27" s="14">
        <v>0.5</v>
      </c>
      <c r="P27" s="14">
        <v>0.5</v>
      </c>
      <c r="Q27" s="16" t="s">
        <v>143</v>
      </c>
      <c r="R27" s="13">
        <v>1</v>
      </c>
      <c r="S27" s="13">
        <v>1</v>
      </c>
      <c r="T27" s="41">
        <f t="shared" si="1"/>
        <v>2</v>
      </c>
      <c r="U27" s="42" t="s">
        <v>67</v>
      </c>
      <c r="V27" s="5" t="s">
        <v>141</v>
      </c>
      <c r="W27" s="5" t="s">
        <v>88</v>
      </c>
      <c r="X27" s="5" t="s">
        <v>122</v>
      </c>
      <c r="Y27" s="16" t="s">
        <v>144</v>
      </c>
      <c r="Z27" s="39" t="s">
        <v>99</v>
      </c>
    </row>
  </sheetData>
  <mergeCells count="22">
    <mergeCell ref="A12:A22"/>
    <mergeCell ref="V5:V6"/>
    <mergeCell ref="D5:D6"/>
    <mergeCell ref="E5:E6"/>
    <mergeCell ref="F5:J5"/>
    <mergeCell ref="A7:A10"/>
    <mergeCell ref="K5:K6"/>
    <mergeCell ref="O5:P5"/>
    <mergeCell ref="M5:M6"/>
    <mergeCell ref="R5:U5"/>
    <mergeCell ref="L5:L6"/>
    <mergeCell ref="N5:N6"/>
    <mergeCell ref="C5:C6"/>
    <mergeCell ref="A1:Z1"/>
    <mergeCell ref="A2:Z2"/>
    <mergeCell ref="A3:Z3"/>
    <mergeCell ref="A5:A6"/>
    <mergeCell ref="B5:B6"/>
    <mergeCell ref="X5:X6"/>
    <mergeCell ref="W5:W6"/>
    <mergeCell ref="Y5:Z5"/>
    <mergeCell ref="A4:Q4"/>
  </mergeCells>
  <printOptions horizontalCentered="1" verticalCentered="1"/>
  <pageMargins left="0" right="0" top="0" bottom="0" header="0" footer="0.15748031496062992"/>
  <pageSetup paperSize="14" scale="33" orientation="landscape" horizontalDpi="1200" verticalDpi="1200" r:id="rId1"/>
  <headerFooter alignWithMargins="0"/>
  <colBreaks count="1" manualBreakCount="1">
    <brk id="2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2"/>
  <sheetViews>
    <sheetView workbookViewId="0">
      <selection sqref="A1:G1"/>
    </sheetView>
  </sheetViews>
  <sheetFormatPr baseColWidth="10" defaultRowHeight="15.75" x14ac:dyDescent="0.25"/>
  <cols>
    <col min="1" max="1" width="60" customWidth="1"/>
  </cols>
  <sheetData>
    <row r="1" spans="1:7" x14ac:dyDescent="0.25">
      <c r="A1" s="71" t="s">
        <v>69</v>
      </c>
      <c r="B1" s="72"/>
      <c r="C1" s="72"/>
      <c r="D1" s="72"/>
      <c r="E1" s="72"/>
      <c r="F1" s="72"/>
      <c r="G1" s="73"/>
    </row>
    <row r="2" spans="1:7" x14ac:dyDescent="0.25">
      <c r="A2" s="74" t="s">
        <v>76</v>
      </c>
      <c r="B2" s="75"/>
      <c r="C2" s="75"/>
      <c r="D2" s="75"/>
      <c r="E2" s="75"/>
      <c r="F2" s="75"/>
      <c r="G2" s="76"/>
    </row>
    <row r="3" spans="1:7" ht="16.5" thickBot="1" x14ac:dyDescent="0.3">
      <c r="A3" s="77" t="s">
        <v>71</v>
      </c>
      <c r="B3" s="78"/>
      <c r="C3" s="78"/>
      <c r="D3" s="78"/>
      <c r="E3" s="78"/>
      <c r="F3" s="78"/>
      <c r="G3" s="79"/>
    </row>
    <row r="5" spans="1:7" ht="16.5" thickBot="1" x14ac:dyDescent="0.3"/>
    <row r="6" spans="1:7" x14ac:dyDescent="0.25">
      <c r="A6" s="57" t="s">
        <v>58</v>
      </c>
      <c r="B6" s="59" t="s">
        <v>0</v>
      </c>
      <c r="C6" s="59" t="s">
        <v>3</v>
      </c>
      <c r="D6" s="59"/>
      <c r="E6" s="59"/>
      <c r="F6" s="59"/>
      <c r="G6" s="68"/>
    </row>
    <row r="7" spans="1:7" x14ac:dyDescent="0.25">
      <c r="A7" s="58"/>
      <c r="B7" s="60"/>
      <c r="C7" s="6" t="s">
        <v>29</v>
      </c>
      <c r="D7" s="6" t="s">
        <v>30</v>
      </c>
      <c r="E7" s="6" t="s">
        <v>31</v>
      </c>
      <c r="F7" s="6" t="s">
        <v>32</v>
      </c>
      <c r="G7" s="17" t="s">
        <v>33</v>
      </c>
    </row>
    <row r="8" spans="1:7" x14ac:dyDescent="0.25">
      <c r="A8" s="18" t="s">
        <v>35</v>
      </c>
      <c r="B8" s="10">
        <v>1</v>
      </c>
      <c r="C8" s="7" t="s">
        <v>34</v>
      </c>
      <c r="D8" s="7"/>
      <c r="E8" s="7"/>
      <c r="F8" s="7"/>
      <c r="G8" s="19"/>
    </row>
    <row r="9" spans="1:7" x14ac:dyDescent="0.25">
      <c r="A9" s="18" t="s">
        <v>36</v>
      </c>
      <c r="B9" s="10">
        <v>2</v>
      </c>
      <c r="C9" s="7" t="s">
        <v>34</v>
      </c>
      <c r="D9" s="7"/>
      <c r="E9" s="7"/>
      <c r="F9" s="7"/>
      <c r="G9" s="19"/>
    </row>
    <row r="10" spans="1:7" x14ac:dyDescent="0.25">
      <c r="A10" s="18" t="s">
        <v>37</v>
      </c>
      <c r="B10" s="10">
        <v>3</v>
      </c>
      <c r="C10" s="7" t="s">
        <v>34</v>
      </c>
      <c r="D10" s="7"/>
      <c r="E10" s="7"/>
      <c r="F10" s="7"/>
      <c r="G10" s="19"/>
    </row>
    <row r="11" spans="1:7" x14ac:dyDescent="0.25">
      <c r="A11" s="18" t="s">
        <v>38</v>
      </c>
      <c r="B11" s="10">
        <v>4</v>
      </c>
      <c r="C11" s="7" t="s">
        <v>34</v>
      </c>
      <c r="D11" s="7"/>
      <c r="E11" s="7"/>
      <c r="F11" s="7"/>
      <c r="G11" s="19"/>
    </row>
    <row r="12" spans="1:7" x14ac:dyDescent="0.25">
      <c r="A12" s="18" t="s">
        <v>39</v>
      </c>
      <c r="B12" s="10">
        <v>5</v>
      </c>
      <c r="C12" s="7" t="s">
        <v>34</v>
      </c>
      <c r="D12" s="7"/>
      <c r="E12" s="7"/>
      <c r="F12" s="7"/>
      <c r="G12" s="19"/>
    </row>
    <row r="13" spans="1:7" x14ac:dyDescent="0.25">
      <c r="A13" s="18" t="s">
        <v>40</v>
      </c>
      <c r="B13" s="10">
        <v>6</v>
      </c>
      <c r="C13" s="7" t="s">
        <v>34</v>
      </c>
      <c r="D13" s="7"/>
      <c r="E13" s="7"/>
      <c r="F13" s="7"/>
      <c r="G13" s="19"/>
    </row>
    <row r="14" spans="1:7" x14ac:dyDescent="0.25">
      <c r="A14" s="18" t="s">
        <v>41</v>
      </c>
      <c r="B14" s="10">
        <v>7</v>
      </c>
      <c r="C14" s="7" t="s">
        <v>34</v>
      </c>
      <c r="D14" s="7"/>
      <c r="E14" s="7"/>
      <c r="F14" s="7"/>
      <c r="G14" s="19"/>
    </row>
    <row r="15" spans="1:7" x14ac:dyDescent="0.25">
      <c r="A15" s="18" t="s">
        <v>42</v>
      </c>
      <c r="B15" s="10">
        <v>8</v>
      </c>
      <c r="C15" s="7" t="s">
        <v>34</v>
      </c>
      <c r="D15" s="7"/>
      <c r="E15" s="7"/>
      <c r="F15" s="7"/>
      <c r="G15" s="19"/>
    </row>
    <row r="16" spans="1:7" x14ac:dyDescent="0.25">
      <c r="A16" s="18" t="s">
        <v>77</v>
      </c>
      <c r="B16" s="10">
        <v>9</v>
      </c>
      <c r="C16" s="7"/>
      <c r="D16" s="7" t="s">
        <v>34</v>
      </c>
      <c r="E16" s="7"/>
      <c r="F16" s="7"/>
      <c r="G16" s="19"/>
    </row>
    <row r="17" spans="1:7" x14ac:dyDescent="0.25">
      <c r="A17" s="18" t="s">
        <v>78</v>
      </c>
      <c r="B17" s="10">
        <v>10</v>
      </c>
      <c r="C17" s="7"/>
      <c r="D17" s="7" t="s">
        <v>34</v>
      </c>
      <c r="E17" s="7"/>
      <c r="F17" s="7"/>
      <c r="G17" s="19"/>
    </row>
    <row r="18" spans="1:7" x14ac:dyDescent="0.25">
      <c r="A18" s="18" t="s">
        <v>43</v>
      </c>
      <c r="B18" s="10">
        <v>11</v>
      </c>
      <c r="C18" s="7"/>
      <c r="D18" s="7" t="s">
        <v>34</v>
      </c>
      <c r="E18" s="7"/>
      <c r="F18" s="7"/>
      <c r="G18" s="19"/>
    </row>
    <row r="19" spans="1:7" x14ac:dyDescent="0.25">
      <c r="A19" s="18" t="s">
        <v>44</v>
      </c>
      <c r="B19" s="10">
        <v>12</v>
      </c>
      <c r="C19" s="7"/>
      <c r="D19" s="7" t="s">
        <v>34</v>
      </c>
      <c r="E19" s="7"/>
      <c r="F19" s="7"/>
      <c r="G19" s="19"/>
    </row>
    <row r="20" spans="1:7" x14ac:dyDescent="0.25">
      <c r="A20" s="18" t="s">
        <v>46</v>
      </c>
      <c r="B20" s="10">
        <v>13</v>
      </c>
      <c r="C20" s="7"/>
      <c r="D20" s="7" t="s">
        <v>34</v>
      </c>
      <c r="E20" s="7"/>
      <c r="F20" s="7"/>
      <c r="G20" s="19"/>
    </row>
    <row r="21" spans="1:7" x14ac:dyDescent="0.25">
      <c r="A21" s="18" t="s">
        <v>45</v>
      </c>
      <c r="B21" s="7">
        <v>14</v>
      </c>
      <c r="C21" s="7"/>
      <c r="D21" s="7"/>
      <c r="E21" s="7" t="s">
        <v>34</v>
      </c>
      <c r="F21" s="7"/>
      <c r="G21" s="19"/>
    </row>
    <row r="22" spans="1:7" x14ac:dyDescent="0.25">
      <c r="A22" s="2" t="s">
        <v>47</v>
      </c>
      <c r="B22" s="7">
        <v>15</v>
      </c>
      <c r="C22" s="7"/>
      <c r="D22" s="7"/>
      <c r="E22" s="7" t="s">
        <v>34</v>
      </c>
      <c r="F22" s="7"/>
      <c r="G22" s="19"/>
    </row>
    <row r="23" spans="1:7" x14ac:dyDescent="0.25">
      <c r="A23" s="2" t="s">
        <v>48</v>
      </c>
      <c r="B23" s="7">
        <v>16</v>
      </c>
      <c r="C23" s="7"/>
      <c r="D23" s="7"/>
      <c r="E23" s="7" t="s">
        <v>34</v>
      </c>
      <c r="F23" s="7"/>
      <c r="G23" s="19"/>
    </row>
    <row r="24" spans="1:7" x14ac:dyDescent="0.25">
      <c r="A24" s="2" t="s">
        <v>49</v>
      </c>
      <c r="B24" s="7">
        <v>17</v>
      </c>
      <c r="C24" s="7"/>
      <c r="D24" s="7"/>
      <c r="E24" s="7" t="s">
        <v>34</v>
      </c>
      <c r="F24" s="7"/>
      <c r="G24" s="19"/>
    </row>
    <row r="25" spans="1:7" ht="31.5" x14ac:dyDescent="0.25">
      <c r="A25" s="18" t="s">
        <v>50</v>
      </c>
      <c r="B25" s="7">
        <v>18</v>
      </c>
      <c r="C25" s="7"/>
      <c r="D25" s="7"/>
      <c r="E25" s="7" t="s">
        <v>34</v>
      </c>
      <c r="F25" s="7"/>
      <c r="G25" s="19"/>
    </row>
    <row r="26" spans="1:7" x14ac:dyDescent="0.25">
      <c r="A26" s="2" t="s">
        <v>51</v>
      </c>
      <c r="B26" s="7">
        <v>19</v>
      </c>
      <c r="C26" s="7"/>
      <c r="D26" s="7"/>
      <c r="E26" s="7"/>
      <c r="F26" s="7" t="s">
        <v>34</v>
      </c>
      <c r="G26" s="19"/>
    </row>
    <row r="27" spans="1:7" x14ac:dyDescent="0.25">
      <c r="A27" s="2" t="s">
        <v>52</v>
      </c>
      <c r="B27" s="7">
        <v>20</v>
      </c>
      <c r="C27" s="7"/>
      <c r="D27" s="7"/>
      <c r="E27" s="7"/>
      <c r="F27" s="7" t="s">
        <v>34</v>
      </c>
      <c r="G27" s="19"/>
    </row>
    <row r="28" spans="1:7" x14ac:dyDescent="0.25">
      <c r="A28" s="2" t="s">
        <v>53</v>
      </c>
      <c r="B28" s="7">
        <v>21</v>
      </c>
      <c r="C28" s="7"/>
      <c r="D28" s="7"/>
      <c r="E28" s="7"/>
      <c r="F28" s="7" t="s">
        <v>34</v>
      </c>
      <c r="G28" s="19"/>
    </row>
    <row r="29" spans="1:7" x14ac:dyDescent="0.25">
      <c r="A29" s="2" t="s">
        <v>55</v>
      </c>
      <c r="B29" s="7">
        <v>22</v>
      </c>
      <c r="C29" s="7"/>
      <c r="D29" s="7"/>
      <c r="E29" s="7"/>
      <c r="F29" s="7" t="s">
        <v>34</v>
      </c>
      <c r="G29" s="19"/>
    </row>
    <row r="30" spans="1:7" x14ac:dyDescent="0.25">
      <c r="A30" s="2" t="s">
        <v>54</v>
      </c>
      <c r="B30" s="7">
        <v>23</v>
      </c>
      <c r="C30" s="7"/>
      <c r="D30" s="7"/>
      <c r="E30" s="7"/>
      <c r="F30" s="7" t="s">
        <v>34</v>
      </c>
      <c r="G30" s="19"/>
    </row>
    <row r="31" spans="1:7" x14ac:dyDescent="0.25">
      <c r="A31" s="2" t="s">
        <v>57</v>
      </c>
      <c r="B31" s="7">
        <v>24</v>
      </c>
      <c r="C31" s="7"/>
      <c r="D31" s="7"/>
      <c r="E31" s="7"/>
      <c r="F31" s="7"/>
      <c r="G31" s="19" t="s">
        <v>34</v>
      </c>
    </row>
    <row r="32" spans="1:7" ht="16.5" thickBot="1" x14ac:dyDescent="0.3">
      <c r="A32" s="3" t="s">
        <v>56</v>
      </c>
      <c r="B32" s="8">
        <v>25</v>
      </c>
      <c r="C32" s="8"/>
      <c r="D32" s="8"/>
      <c r="E32" s="8"/>
      <c r="F32" s="8"/>
      <c r="G32" s="20" t="s">
        <v>34</v>
      </c>
    </row>
  </sheetData>
  <mergeCells count="6">
    <mergeCell ref="A1:G1"/>
    <mergeCell ref="A2:G2"/>
    <mergeCell ref="A3:G3"/>
    <mergeCell ref="A6:A7"/>
    <mergeCell ref="B6:B7"/>
    <mergeCell ref="C6:G6"/>
  </mergeCells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</vt:lpstr>
      <vt:lpstr>VARIABLES ANALIZADAS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ALBERTO ZULUAGA ASTUDILLO</dc:creator>
  <cp:lastModifiedBy>Lenovo-Pc</cp:lastModifiedBy>
  <cp:lastPrinted>2024-03-19T23:35:06Z</cp:lastPrinted>
  <dcterms:created xsi:type="dcterms:W3CDTF">2014-01-14T11:46:32Z</dcterms:created>
  <dcterms:modified xsi:type="dcterms:W3CDTF">2026-06-11T14:29:14Z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2025-01-28T18:15:22Z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f75aec1c-391f-47dd-a935-3c597453dd98</vt:lpwstr>
  </property>
  <property fmtid="{D5CDD505-2E9C-101B-9397-08002B2CF9AE}" pid="8" name="MSIP_Label_fc111285-cafa-4fc9-8a9a-bd902089b24f_ContentBits">
    <vt:lpwstr>0</vt:lpwstr>
  </property>
</Properties>
</file>