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info0725\DANIELA\EDURHA DABEIBA\EDURHA 2026\ORDENES DE SERVICIOS, SUMINISTROS\SMC 009 DE 2026 PTAR URAMITA\"/>
    </mc:Choice>
  </mc:AlternateContent>
  <xr:revisionPtr revIDLastSave="0" documentId="13_ncr:1_{34497F5A-8F74-483C-B3C9-0C8CC1DBADC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ICHA TECNICA" sheetId="2" r:id="rId1"/>
  </sheets>
  <definedNames>
    <definedName name="_xlnm.Print_Area" localSheetId="0">'FICHA TECNICA'!$A$1:$I$51</definedName>
    <definedName name="_xlnm.Print_Titles" localSheetId="0">'FICHA TECNICA'!$1:$6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8" i="2" l="1"/>
  <c r="F34" i="2" l="1"/>
  <c r="F14" i="2" l="1"/>
</calcChain>
</file>

<file path=xl/sharedStrings.xml><?xml version="1.0" encoding="utf-8"?>
<sst xmlns="http://schemas.openxmlformats.org/spreadsheetml/2006/main" count="123" uniqueCount="96">
  <si>
    <t>ITEM</t>
  </si>
  <si>
    <t>UNIDAD</t>
  </si>
  <si>
    <t>CANTIDAD</t>
  </si>
  <si>
    <t>VALOR PARCIAL</t>
  </si>
  <si>
    <t>1.1</t>
  </si>
  <si>
    <t>Trazado sobre terreno</t>
  </si>
  <si>
    <t>m3</t>
  </si>
  <si>
    <t>m</t>
  </si>
  <si>
    <t>un</t>
  </si>
  <si>
    <t>CONSTRUCCION CAMPO DE INFILTRACION</t>
  </si>
  <si>
    <t>Campo de infiltración, tubería de drenajes PVC 3” y 2”, incluye excavación</t>
  </si>
  <si>
    <t>MANEJO Y DISPOSICIÓN DE RESIDUOS DE OBRA</t>
  </si>
  <si>
    <t>6.1</t>
  </si>
  <si>
    <t>COSTO DIRECTO</t>
  </si>
  <si>
    <t>OBRAS PRELIMINARES</t>
  </si>
  <si>
    <t>1.2</t>
  </si>
  <si>
    <t>gl</t>
  </si>
  <si>
    <t>VALOR UNITARIO</t>
  </si>
  <si>
    <t>Mantenimiento y limpieza Sistema septico</t>
  </si>
  <si>
    <t>CONSTRUCCIÓN DEL SISTEMA DE TRATAMIENTO</t>
  </si>
  <si>
    <t>REALIZAR OBRAS PRELIMINARES  SISTEMA DE TRATAMIENTO</t>
  </si>
  <si>
    <t>Trazado con comision topografica</t>
  </si>
  <si>
    <t>dia</t>
  </si>
  <si>
    <t>Lleno y apisonado zanjas y apiques con material  selecto de la excavación</t>
  </si>
  <si>
    <t>Lleno y apisonado zanjas y apiques con material préstamo</t>
  </si>
  <si>
    <t>STC entresuelo en triturado entre tamaños de 3/4"  y 1 ½” para apoyo detubería</t>
  </si>
  <si>
    <t xml:space="preserve">Instalación de tubería PVC-Alcantarillado o similar unión caucho Ǿ182 / 200mm, incluyeIncluye acondicionador de superficie, adhesivo y todos los elementos necesarios para su correcta instalación y funcionamiento. </t>
  </si>
  <si>
    <t xml:space="preserve">Instalación de tubería PVC-Alcantarillado o similar unión caucho Ǿ227 / 250mm para sumideros, Incluye acondicionador de superficie, adhesivo y todos los elementos necesarios para su correcta instalación y funcionamiento. </t>
  </si>
  <si>
    <t>mL</t>
  </si>
  <si>
    <t xml:space="preserve">Construcción de mesa con diámetro de 1,60m y 0,20m de espesor y cañuela con un diámetro de 1,20m y 0,20m de espesor para cámara de inspección de diámetro de 1,20 m, la pendiente transversal de la cañuela será el 15% y debe ser en concreto de 21Mpa esmaltada con cemento, según especificaciones técnicas de EEPP de Medellín. Incluye suministro, transporte e instalación de los materiales, todo lo necesario para su correcta construcción. </t>
  </si>
  <si>
    <t>S.T.C de Cilindro prefabricado en concreto para camara  de inspección de 1.20 m longitud 1.00m puesto en obra</t>
  </si>
  <si>
    <t>S.T.C Ganchos para C.I.</t>
  </si>
  <si>
    <t>S.T.C Juego cuello y anillos prefabricados para cámara de inspección</t>
  </si>
  <si>
    <t>Tapa para camara de inspección, según diseño</t>
  </si>
  <si>
    <t>Cono Concentrico Pref. MH 1.20 m, longitud 1.00 m</t>
  </si>
  <si>
    <t>Construcción de caja de inspección y/o empalme de 60x60 cm. medidas internas, hasta 1m de profundidad, en concreto de 21 Mpa, mortero 1:4 con impermeabilizante integral de morteros Sika 1 o equivalente. Incluye suministro,  transporte e instalación de los materiales, tapa, herraje, formaleta, vibrado y todos los elementos necesarios para su correcta construcción y funcionamiento. Según diseño y especificaciones de E.P.M. La excavación, llenos, entresuelo y acero de refuerzo se pagarán en su ítem respectivo.</t>
  </si>
  <si>
    <t>STC Silla yee PVC para Alcantarillado 8" x 6"</t>
  </si>
  <si>
    <t>tubería PVC-Alcantarillado o similar unión caucho Ǿ160 /145mm para domiciliaria, Puesta en Obra.</t>
  </si>
  <si>
    <t>ml</t>
  </si>
  <si>
    <r>
      <t>m</t>
    </r>
    <r>
      <rPr>
        <vertAlign val="superscript"/>
        <sz val="10"/>
        <color indexed="8"/>
        <rFont val="Arial"/>
        <family val="2"/>
      </rPr>
      <t>3</t>
    </r>
  </si>
  <si>
    <t>ARRANQUE  TANQUE SEPTICO Y FILTRO ANAEROBIO FAFA</t>
  </si>
  <si>
    <t>Arranque sistema septico con lodos y bacterias</t>
  </si>
  <si>
    <t>A.I.U</t>
  </si>
  <si>
    <t>Excavacion Entre 0 y 2.0m de profundidad</t>
  </si>
  <si>
    <t>Excavacion Entre 2m y 4m de profundidad</t>
  </si>
  <si>
    <t>Entibado provisonal</t>
  </si>
  <si>
    <t>m2</t>
  </si>
  <si>
    <t>Retiro del sitio actual y transporte hasta la urbanizacion</t>
  </si>
  <si>
    <t>Relleno material gravas o piedras limpias, según especificaciones</t>
  </si>
  <si>
    <t>COSTO TOTAL OBRA</t>
  </si>
  <si>
    <t xml:space="preserve">Página: </t>
  </si>
  <si>
    <t>1 de 1</t>
  </si>
  <si>
    <t xml:space="preserve">Código: </t>
  </si>
  <si>
    <t>PLAN-PR-01</t>
  </si>
  <si>
    <t xml:space="preserve">Fecha: </t>
  </si>
  <si>
    <t>Versión:</t>
  </si>
  <si>
    <t>CAPÍTULO</t>
  </si>
  <si>
    <t>INSTALACIÓN DE  TUBERÍA PVC O SIMILAR PARA ALCANTARILLADO, EN LOS SIGUIENTES DIÁMETROS</t>
  </si>
  <si>
    <t>1.3</t>
  </si>
  <si>
    <t>2.1</t>
  </si>
  <si>
    <t>2.1.1</t>
  </si>
  <si>
    <t>2.1.2</t>
  </si>
  <si>
    <t>2.1.3</t>
  </si>
  <si>
    <t>2.1.4</t>
  </si>
  <si>
    <t>2.1.5</t>
  </si>
  <si>
    <t>2.1.6</t>
  </si>
  <si>
    <t>2.2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</si>
  <si>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</si>
  <si>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</si>
  <si>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</si>
  <si>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</si>
  <si>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</si>
  <si>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</si>
  <si>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</si>
  <si>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</si>
  <si>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</si>
  <si>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</si>
  <si>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</si>
  <si>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2.3</t>
  </si>
  <si>
    <t>3.1</t>
  </si>
  <si>
    <t>4.1</t>
  </si>
  <si>
    <t>4.2</t>
  </si>
  <si>
    <t>2.3.1</t>
  </si>
  <si>
    <t>2.3.2</t>
  </si>
  <si>
    <t>2.3.3</t>
  </si>
  <si>
    <t>2.3.4</t>
  </si>
  <si>
    <t>2.3.5</t>
  </si>
  <si>
    <t>2.3.6</t>
  </si>
  <si>
    <t>DESCRIPCIÓN</t>
  </si>
  <si>
    <t>Manejo y disposición final de residuos en obra incluye botada de estos</t>
  </si>
  <si>
    <t>EXCAVACIONES Y LLENOS MECANICOS</t>
  </si>
  <si>
    <t>5.1</t>
  </si>
  <si>
    <t>CERRAMIENTO</t>
  </si>
  <si>
    <t>Constrrucción  de cerramiento en bloque de concreto  y  malla eslabonada, calibre 10 ojo 5, Incluye: concreto de 21 Mpa para fundación de 0,30 x 0,40 m., concreto de 21 MPa para columnas de 0,20 x 0,20 m. cada 2,20 m. a ejes, viga superior pisamalla con cortagoteras, muro en bloque de concreto 20x20x40 cm. e= 20 cm  ( 2 hiladas), acero de refuerzo,  tuberia galvanizada de 11/2" para postes con  gallinazo doble cada 2,20 m. ( H poste = 2,00m) y para pieamigos en esquinas e intermedios ( L = 2,97,00 m.), tuberia superior, altura malla 2,00 m.,pintura anticirrosiva y pintura de acabado color aluminio en soldadura, tapones en lamina galvanizada, y demas elementos necesarios para su correcto funcionamiento.</t>
  </si>
  <si>
    <t>FICHA TECNICA</t>
  </si>
  <si>
    <t xml:space="preserve"> CONSTRUCCIÓN DEL SISTEMA SÉPTICO PARA EL TRATAMIENTO DE AGUAS RESIDUALES EN LA URBANIZACIÓN SAN JOSÉ DEL MUNICIPIO DE URAMITA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</si>
</sst>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vertAlign val="superscript"/>
      <sz val="10"/>
      <color indexed="8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/>
    <xf numFmtId="8" fontId="3" fillId="0" borderId="0" xfId="0" applyNumberFormat="1" applyFont="1"/>
    <xf numFmtId="9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justify" vertical="center" wrapText="1"/>
    </xf>
    <xf numFmtId="0" fontId="0" fillId="0" borderId="2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44" fontId="3" fillId="0" borderId="1" xfId="2" applyFont="1" applyBorder="1" applyAlignment="1">
      <alignment horizontal="right" vertical="center"/>
    </xf>
    <xf numFmtId="44" fontId="3" fillId="0" borderId="21" xfId="2" applyFont="1" applyBorder="1" applyAlignment="1">
      <alignment vertical="center"/>
    </xf>
    <xf numFmtId="44" fontId="3" fillId="0" borderId="21" xfId="2" applyFont="1" applyBorder="1" applyAlignment="1">
      <alignment horizontal="right" vertical="center"/>
    </xf>
    <xf numFmtId="9" fontId="3" fillId="0" borderId="1" xfId="0" applyNumberFormat="1" applyFont="1" applyBorder="1" applyAlignment="1">
      <alignment horizontal="center" vertical="center"/>
    </xf>
    <xf numFmtId="44" fontId="3" fillId="2" borderId="1" xfId="2" applyFont="1" applyFill="1" applyBorder="1" applyAlignment="1">
      <alignment horizontal="right" vertical="center"/>
    </xf>
    <xf numFmtId="0" fontId="0" fillId="0" borderId="28" xfId="0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justify" vertical="center"/>
    </xf>
    <xf numFmtId="44" fontId="3" fillId="0" borderId="29" xfId="2" applyFont="1" applyBorder="1" applyAlignment="1">
      <alignment horizontal="right" vertical="center"/>
    </xf>
    <xf numFmtId="44" fontId="3" fillId="0" borderId="30" xfId="2" applyFont="1" applyBorder="1" applyAlignment="1">
      <alignment horizontal="right" vertical="center"/>
    </xf>
    <xf numFmtId="4" fontId="3" fillId="0" borderId="12" xfId="0" applyNumberFormat="1" applyFont="1" applyBorder="1" applyAlignment="1">
      <alignment horizontal="right"/>
    </xf>
    <xf numFmtId="8" fontId="3" fillId="0" borderId="15" xfId="0" applyNumberFormat="1" applyFont="1" applyBorder="1"/>
    <xf numFmtId="4" fontId="3" fillId="0" borderId="18" xfId="0" applyNumberFormat="1" applyFont="1" applyBorder="1" applyAlignment="1">
      <alignment horizontal="right"/>
    </xf>
    <xf numFmtId="8" fontId="10" fillId="0" borderId="19" xfId="0" applyNumberFormat="1" applyFont="1" applyBorder="1"/>
    <xf numFmtId="44" fontId="10" fillId="0" borderId="13" xfId="0" applyNumberFormat="1" applyFont="1" applyBorder="1"/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vertical="center"/>
    </xf>
    <xf numFmtId="0" fontId="3" fillId="4" borderId="17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4" fontId="11" fillId="0" borderId="20" xfId="0" applyNumberFormat="1" applyFont="1" applyBorder="1" applyAlignment="1">
      <alignment horizontal="center" vertical="center"/>
    </xf>
    <xf numFmtId="0" fontId="3" fillId="0" borderId="22" xfId="0" quotePrefix="1" applyFont="1" applyBorder="1" applyAlignment="1">
      <alignment horizontal="justify" vertical="center"/>
    </xf>
    <xf numFmtId="2" fontId="3" fillId="0" borderId="1" xfId="0" applyNumberFormat="1" applyFont="1" applyBorder="1" applyAlignment="1">
      <alignment horizontal="center" vertical="center"/>
    </xf>
    <xf numFmtId="0" fontId="6" fillId="3" borderId="22" xfId="0" applyFont="1" applyFill="1" applyBorder="1" applyAlignment="1">
      <alignment horizontal="left" vertical="center"/>
    </xf>
    <xf numFmtId="0" fontId="6" fillId="3" borderId="23" xfId="0" applyFont="1" applyFill="1" applyBorder="1" applyAlignment="1">
      <alignment horizontal="left" vertical="center"/>
    </xf>
    <xf numFmtId="0" fontId="6" fillId="3" borderId="24" xfId="0" applyFont="1" applyFill="1" applyBorder="1" applyAlignment="1">
      <alignment horizontal="left" vertical="center"/>
    </xf>
    <xf numFmtId="0" fontId="6" fillId="3" borderId="25" xfId="0" applyFont="1" applyFill="1" applyBorder="1" applyAlignment="1">
      <alignment horizontal="left" vertical="justify"/>
    </xf>
    <xf numFmtId="0" fontId="6" fillId="3" borderId="26" xfId="0" applyFont="1" applyFill="1" applyBorder="1" applyAlignment="1">
      <alignment horizontal="left" vertical="justify"/>
    </xf>
    <xf numFmtId="0" fontId="6" fillId="3" borderId="27" xfId="0" applyFont="1" applyFill="1" applyBorder="1" applyAlignment="1">
      <alignment horizontal="left" vertical="justify"/>
    </xf>
    <xf numFmtId="0" fontId="9" fillId="3" borderId="22" xfId="1" applyFont="1" applyFill="1" applyBorder="1" applyAlignment="1">
      <alignment horizontal="left" vertical="center" wrapText="1"/>
    </xf>
    <xf numFmtId="0" fontId="9" fillId="3" borderId="23" xfId="1" applyFont="1" applyFill="1" applyBorder="1" applyAlignment="1">
      <alignment horizontal="left" vertical="center" wrapText="1"/>
    </xf>
    <xf numFmtId="0" fontId="9" fillId="3" borderId="24" xfId="1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4" borderId="1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</xdr:rowOff>
    </xdr:from>
    <xdr:to>
      <xdr:col>7</xdr:col>
      <xdr:colOff>1248616</xdr:colOff>
      <xdr:row>2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19E96B-AC88-98B2-3BDC-E9F238E8D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7050" y="200026"/>
          <a:ext cx="1248616" cy="533400"/>
        </a:xfrm>
        <a:prstGeom prst="rect">
          <a:avLst/>
        </a:prstGeom>
        <a:ln>
          <a:noFill/>
        </a:ln>
        <a:effectLst>
          <a:glow rad="139700">
            <a:schemeClr val="accent6">
              <a:satMod val="175000"/>
              <a:alpha val="40000"/>
            </a:schemeClr>
          </a:glow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50"/>
  <sheetViews>
    <sheetView showGridLines="0" tabSelected="1" view="pageBreakPreview" zoomScaleNormal="100" zoomScaleSheetLayoutView="100" workbookViewId="0">
      <selection activeCell="D2" sqref="D2:G3"/>
    </sheetView>
  </sheetViews>
  <sheetFormatPr baseColWidth="10" defaultRowHeight="15" x14ac:dyDescent="0.25"/>
  <cols>
    <col min="1" max="1" width="2.7109375" customWidth="1"/>
    <col min="2" max="2" width="9.28515625" style="2" bestFit="1" customWidth="1"/>
    <col min="3" max="3" width="11.42578125" style="15" bestFit="1" customWidth="1"/>
    <col min="4" max="4" width="48.28515625" style="1" customWidth="1"/>
    <col min="5" max="5" width="7.5703125" style="3" customWidth="1"/>
    <col min="6" max="6" width="8.28515625" style="3" customWidth="1"/>
    <col min="7" max="7" width="15.5703125" style="7" bestFit="1" customWidth="1"/>
    <col min="8" max="8" width="19.140625" style="4" customWidth="1"/>
    <col min="9" max="9" width="2.7109375" customWidth="1"/>
  </cols>
  <sheetData>
    <row r="1" spans="2:8" ht="15.75" thickBot="1" x14ac:dyDescent="0.3"/>
    <row r="2" spans="2:8" ht="30" customHeight="1" x14ac:dyDescent="0.25">
      <c r="B2" s="36" t="s">
        <v>50</v>
      </c>
      <c r="C2" s="37" t="s">
        <v>51</v>
      </c>
      <c r="D2" s="66" t="s">
        <v>95</v>
      </c>
      <c r="E2" s="66"/>
      <c r="F2" s="66"/>
      <c r="G2" s="66"/>
      <c r="H2" s="69"/>
    </row>
    <row r="3" spans="2:8" ht="24.6" customHeight="1" x14ac:dyDescent="0.25">
      <c r="B3" s="38" t="s">
        <v>52</v>
      </c>
      <c r="C3" s="39" t="s">
        <v>53</v>
      </c>
      <c r="D3" s="67"/>
      <c r="E3" s="67"/>
      <c r="F3" s="67"/>
      <c r="G3" s="67"/>
      <c r="H3" s="70"/>
    </row>
    <row r="4" spans="2:8" ht="14.45" customHeight="1" x14ac:dyDescent="0.25">
      <c r="B4" s="38" t="s">
        <v>54</v>
      </c>
      <c r="C4" s="40"/>
      <c r="D4" s="67" t="s">
        <v>94</v>
      </c>
      <c r="E4" s="67"/>
      <c r="F4" s="67"/>
      <c r="G4" s="67"/>
      <c r="H4" s="70"/>
    </row>
    <row r="5" spans="2:8" ht="15.75" thickBot="1" x14ac:dyDescent="0.3">
      <c r="B5" s="41" t="s">
        <v>55</v>
      </c>
      <c r="C5" s="42">
        <v>1</v>
      </c>
      <c r="D5" s="68"/>
      <c r="E5" s="68"/>
      <c r="F5" s="68"/>
      <c r="G5" s="68"/>
      <c r="H5" s="71"/>
    </row>
    <row r="6" spans="2:8" ht="10.15" customHeight="1" thickBot="1" x14ac:dyDescent="0.3"/>
    <row r="7" spans="2:8" ht="33.950000000000003" customHeight="1" thickBot="1" x14ac:dyDescent="0.3">
      <c r="B7" s="46" t="s">
        <v>56</v>
      </c>
      <c r="C7" s="48" t="s">
        <v>0</v>
      </c>
      <c r="D7" s="47" t="s">
        <v>88</v>
      </c>
      <c r="E7" s="48" t="s">
        <v>1</v>
      </c>
      <c r="F7" s="49" t="s">
        <v>2</v>
      </c>
      <c r="G7" s="51" t="s">
        <v>17</v>
      </c>
      <c r="H7" s="50" t="s">
        <v>3</v>
      </c>
    </row>
    <row r="8" spans="2:8" x14ac:dyDescent="0.25">
      <c r="B8" s="34">
        <v>1</v>
      </c>
      <c r="C8" s="35"/>
      <c r="D8" s="57" t="s">
        <v>14</v>
      </c>
      <c r="E8" s="58"/>
      <c r="F8" s="58"/>
      <c r="G8" s="58"/>
      <c r="H8" s="59"/>
    </row>
    <row r="9" spans="2:8" ht="14.45" customHeight="1" x14ac:dyDescent="0.25">
      <c r="B9" s="14"/>
      <c r="C9" s="13" t="s">
        <v>4</v>
      </c>
      <c r="D9" s="18" t="s">
        <v>18</v>
      </c>
      <c r="E9" s="13" t="s">
        <v>16</v>
      </c>
      <c r="F9" s="13">
        <v>1</v>
      </c>
      <c r="G9" s="19"/>
      <c r="H9" s="20"/>
    </row>
    <row r="10" spans="2:8" x14ac:dyDescent="0.25">
      <c r="B10" s="14"/>
      <c r="C10" s="13" t="s">
        <v>15</v>
      </c>
      <c r="D10" s="18" t="s">
        <v>47</v>
      </c>
      <c r="E10" s="13" t="s">
        <v>16</v>
      </c>
      <c r="F10" s="13">
        <v>1</v>
      </c>
      <c r="G10" s="19"/>
      <c r="H10" s="20"/>
    </row>
    <row r="11" spans="2:8" x14ac:dyDescent="0.25">
      <c r="B11" s="14"/>
      <c r="C11" s="13" t="s">
        <v>58</v>
      </c>
      <c r="D11" s="18" t="s">
        <v>21</v>
      </c>
      <c r="E11" s="13" t="s">
        <v>22</v>
      </c>
      <c r="F11" s="13">
        <v>2</v>
      </c>
      <c r="G11" s="19"/>
      <c r="H11" s="20"/>
    </row>
    <row r="12" spans="2:8" x14ac:dyDescent="0.25">
      <c r="B12" s="43">
        <v>2</v>
      </c>
      <c r="C12" s="44"/>
      <c r="D12" s="54" t="s">
        <v>19</v>
      </c>
      <c r="E12" s="55"/>
      <c r="F12" s="55"/>
      <c r="G12" s="55"/>
      <c r="H12" s="56"/>
    </row>
    <row r="13" spans="2:8" x14ac:dyDescent="0.25">
      <c r="B13" s="43" t="s">
        <v>59</v>
      </c>
      <c r="C13" s="45"/>
      <c r="D13" s="54" t="s">
        <v>20</v>
      </c>
      <c r="E13" s="55"/>
      <c r="F13" s="55"/>
      <c r="G13" s="55"/>
      <c r="H13" s="56"/>
    </row>
    <row r="14" spans="2:8" x14ac:dyDescent="0.25">
      <c r="B14" s="14"/>
      <c r="C14" s="13" t="s">
        <v>60</v>
      </c>
      <c r="D14" s="9" t="s">
        <v>43</v>
      </c>
      <c r="E14" s="13" t="s">
        <v>6</v>
      </c>
      <c r="F14" s="13">
        <f>42</f>
        <v>42</v>
      </c>
      <c r="G14" s="19"/>
      <c r="H14" s="20"/>
    </row>
    <row r="15" spans="2:8" x14ac:dyDescent="0.25">
      <c r="B15" s="14"/>
      <c r="C15" s="13" t="s">
        <v>61</v>
      </c>
      <c r="D15" s="9" t="s">
        <v>44</v>
      </c>
      <c r="E15" s="13" t="s">
        <v>6</v>
      </c>
      <c r="F15" s="13">
        <v>21</v>
      </c>
      <c r="G15" s="19"/>
      <c r="H15" s="20"/>
    </row>
    <row r="16" spans="2:8" x14ac:dyDescent="0.25">
      <c r="B16" s="14"/>
      <c r="C16" s="13" t="s">
        <v>62</v>
      </c>
      <c r="D16" s="18" t="s">
        <v>5</v>
      </c>
      <c r="E16" s="13" t="s">
        <v>16</v>
      </c>
      <c r="F16" s="13">
        <v>1</v>
      </c>
      <c r="G16" s="19"/>
      <c r="H16" s="20"/>
    </row>
    <row r="17" spans="2:9" ht="25.5" x14ac:dyDescent="0.25">
      <c r="B17" s="14"/>
      <c r="C17" s="13" t="s">
        <v>63</v>
      </c>
      <c r="D17" s="9" t="s">
        <v>23</v>
      </c>
      <c r="E17" s="8" t="s">
        <v>39</v>
      </c>
      <c r="F17" s="13">
        <v>15</v>
      </c>
      <c r="G17" s="19"/>
      <c r="H17" s="20"/>
      <c r="I17" s="5"/>
    </row>
    <row r="18" spans="2:9" ht="16.899999999999999" customHeight="1" x14ac:dyDescent="0.25">
      <c r="B18" s="14"/>
      <c r="C18" s="13" t="s">
        <v>64</v>
      </c>
      <c r="D18" s="9" t="s">
        <v>24</v>
      </c>
      <c r="E18" s="8" t="s">
        <v>39</v>
      </c>
      <c r="F18" s="13">
        <v>10</v>
      </c>
      <c r="G18" s="19"/>
      <c r="H18" s="20"/>
      <c r="I18" s="5"/>
    </row>
    <row r="19" spans="2:9" ht="25.5" x14ac:dyDescent="0.25">
      <c r="B19" s="14"/>
      <c r="C19" s="13" t="s">
        <v>65</v>
      </c>
      <c r="D19" s="9" t="s">
        <v>25</v>
      </c>
      <c r="E19" s="8" t="s">
        <v>39</v>
      </c>
      <c r="F19" s="13">
        <v>21</v>
      </c>
      <c r="G19" s="19"/>
      <c r="H19" s="20"/>
      <c r="I19" s="5"/>
    </row>
    <row r="20" spans="2:9" x14ac:dyDescent="0.25">
      <c r="B20" s="43" t="s">
        <v>66</v>
      </c>
      <c r="C20" s="44"/>
      <c r="D20" s="60" t="s">
        <v>57</v>
      </c>
      <c r="E20" s="61"/>
      <c r="F20" s="61"/>
      <c r="G20" s="61"/>
      <c r="H20" s="62"/>
      <c r="I20" s="5"/>
    </row>
    <row r="21" spans="2:9" ht="63.75" x14ac:dyDescent="0.25">
      <c r="B21" s="14"/>
      <c r="C21" s="13" t="s">
        <v>67</v>
      </c>
      <c r="D21" s="9" t="s">
        <v>26</v>
      </c>
      <c r="E21" s="8" t="s">
        <v>28</v>
      </c>
      <c r="F21" s="53">
        <v>72.703111694572755</v>
      </c>
      <c r="G21" s="19"/>
      <c r="H21" s="21"/>
      <c r="I21" s="5"/>
    </row>
    <row r="22" spans="2:9" ht="63.75" x14ac:dyDescent="0.25">
      <c r="B22" s="14"/>
      <c r="C22" s="13" t="s">
        <v>68</v>
      </c>
      <c r="D22" s="9" t="s">
        <v>27</v>
      </c>
      <c r="E22" s="8" t="s">
        <v>28</v>
      </c>
      <c r="F22" s="13">
        <v>20</v>
      </c>
      <c r="G22" s="19"/>
      <c r="H22" s="21"/>
      <c r="I22" s="5"/>
    </row>
    <row r="23" spans="2:9" ht="120.6" customHeight="1" x14ac:dyDescent="0.25">
      <c r="B23" s="14"/>
      <c r="C23" s="13" t="s">
        <v>69</v>
      </c>
      <c r="D23" s="9" t="s">
        <v>29</v>
      </c>
      <c r="E23" s="8" t="s">
        <v>8</v>
      </c>
      <c r="F23" s="13">
        <v>3</v>
      </c>
      <c r="G23" s="19"/>
      <c r="H23" s="21"/>
      <c r="I23" s="5"/>
    </row>
    <row r="24" spans="2:9" ht="25.5" x14ac:dyDescent="0.25">
      <c r="B24" s="14"/>
      <c r="C24" s="13" t="s">
        <v>70</v>
      </c>
      <c r="D24" s="9" t="s">
        <v>30</v>
      </c>
      <c r="E24" s="8" t="s">
        <v>7</v>
      </c>
      <c r="F24" s="13">
        <v>9</v>
      </c>
      <c r="G24" s="19"/>
      <c r="H24" s="21"/>
      <c r="I24" s="5"/>
    </row>
    <row r="25" spans="2:9" x14ac:dyDescent="0.25">
      <c r="B25" s="14"/>
      <c r="C25" s="13" t="s">
        <v>71</v>
      </c>
      <c r="D25" s="9" t="s">
        <v>31</v>
      </c>
      <c r="E25" s="8" t="s">
        <v>8</v>
      </c>
      <c r="F25" s="13">
        <v>18</v>
      </c>
      <c r="G25" s="19"/>
      <c r="H25" s="21"/>
    </row>
    <row r="26" spans="2:9" ht="25.5" x14ac:dyDescent="0.25">
      <c r="B26" s="14"/>
      <c r="C26" s="13" t="s">
        <v>72</v>
      </c>
      <c r="D26" s="9" t="s">
        <v>32</v>
      </c>
      <c r="E26" s="8" t="s">
        <v>8</v>
      </c>
      <c r="F26" s="13">
        <v>3</v>
      </c>
      <c r="G26" s="19"/>
      <c r="H26" s="21"/>
    </row>
    <row r="27" spans="2:9" x14ac:dyDescent="0.25">
      <c r="B27" s="14"/>
      <c r="C27" s="13" t="s">
        <v>73</v>
      </c>
      <c r="D27" s="9" t="s">
        <v>33</v>
      </c>
      <c r="E27" s="8" t="s">
        <v>8</v>
      </c>
      <c r="F27" s="13">
        <v>3</v>
      </c>
      <c r="G27" s="19"/>
      <c r="H27" s="21"/>
    </row>
    <row r="28" spans="2:9" x14ac:dyDescent="0.25">
      <c r="B28" s="14"/>
      <c r="C28" s="13" t="s">
        <v>74</v>
      </c>
      <c r="D28" s="9" t="s">
        <v>34</v>
      </c>
      <c r="E28" s="8" t="s">
        <v>8</v>
      </c>
      <c r="F28" s="13">
        <v>3</v>
      </c>
      <c r="G28" s="19"/>
      <c r="H28" s="21"/>
    </row>
    <row r="29" spans="2:9" ht="131.44999999999999" customHeight="1" x14ac:dyDescent="0.25">
      <c r="B29" s="14"/>
      <c r="C29" s="13" t="s">
        <v>75</v>
      </c>
      <c r="D29" s="9" t="s">
        <v>35</v>
      </c>
      <c r="E29" s="8" t="s">
        <v>8</v>
      </c>
      <c r="F29" s="13">
        <v>8</v>
      </c>
      <c r="G29" s="19"/>
      <c r="H29" s="21"/>
    </row>
    <row r="30" spans="2:9" ht="15.6" customHeight="1" x14ac:dyDescent="0.25">
      <c r="B30" s="14"/>
      <c r="C30" s="13" t="s">
        <v>76</v>
      </c>
      <c r="D30" s="9" t="s">
        <v>36</v>
      </c>
      <c r="E30" s="8" t="s">
        <v>8</v>
      </c>
      <c r="F30" s="13">
        <v>8</v>
      </c>
      <c r="G30" s="19"/>
      <c r="H30" s="21"/>
    </row>
    <row r="31" spans="2:9" ht="25.5" x14ac:dyDescent="0.25">
      <c r="B31" s="14"/>
      <c r="C31" s="13" t="s">
        <v>77</v>
      </c>
      <c r="D31" s="9" t="s">
        <v>37</v>
      </c>
      <c r="E31" s="8" t="s">
        <v>38</v>
      </c>
      <c r="F31" s="13">
        <v>24</v>
      </c>
      <c r="G31" s="19"/>
      <c r="H31" s="21"/>
    </row>
    <row r="32" spans="2:9" x14ac:dyDescent="0.25">
      <c r="B32" s="43" t="s">
        <v>78</v>
      </c>
      <c r="C32" s="44"/>
      <c r="D32" s="60" t="s">
        <v>90</v>
      </c>
      <c r="E32" s="61"/>
      <c r="F32" s="61"/>
      <c r="G32" s="61"/>
      <c r="H32" s="62"/>
    </row>
    <row r="33" spans="2:9" x14ac:dyDescent="0.25">
      <c r="B33" s="14"/>
      <c r="C33" s="13" t="s">
        <v>82</v>
      </c>
      <c r="D33" s="9" t="s">
        <v>43</v>
      </c>
      <c r="E33" s="13" t="s">
        <v>6</v>
      </c>
      <c r="F33" s="13">
        <v>38</v>
      </c>
      <c r="G33" s="19"/>
      <c r="H33" s="20"/>
    </row>
    <row r="34" spans="2:9" x14ac:dyDescent="0.25">
      <c r="B34" s="14"/>
      <c r="C34" s="13" t="s">
        <v>83</v>
      </c>
      <c r="D34" s="9" t="s">
        <v>44</v>
      </c>
      <c r="E34" s="13" t="s">
        <v>6</v>
      </c>
      <c r="F34" s="13">
        <f>100*0.3*0.8</f>
        <v>24</v>
      </c>
      <c r="G34" s="19"/>
      <c r="H34" s="20"/>
    </row>
    <row r="35" spans="2:9" x14ac:dyDescent="0.25">
      <c r="B35" s="14"/>
      <c r="C35" s="13" t="s">
        <v>84</v>
      </c>
      <c r="D35" s="9" t="s">
        <v>45</v>
      </c>
      <c r="E35" s="8" t="s">
        <v>46</v>
      </c>
      <c r="F35" s="13">
        <v>60</v>
      </c>
      <c r="G35" s="19"/>
      <c r="H35" s="20"/>
    </row>
    <row r="36" spans="2:9" ht="25.5" x14ac:dyDescent="0.25">
      <c r="B36" s="14"/>
      <c r="C36" s="13" t="s">
        <v>85</v>
      </c>
      <c r="D36" s="9" t="s">
        <v>23</v>
      </c>
      <c r="E36" s="8" t="s">
        <v>39</v>
      </c>
      <c r="F36" s="13">
        <v>15</v>
      </c>
      <c r="G36" s="19"/>
      <c r="H36" s="20"/>
      <c r="I36" s="5"/>
    </row>
    <row r="37" spans="2:9" ht="17.45" customHeight="1" x14ac:dyDescent="0.25">
      <c r="B37" s="14"/>
      <c r="C37" s="13" t="s">
        <v>86</v>
      </c>
      <c r="D37" s="9" t="s">
        <v>24</v>
      </c>
      <c r="E37" s="8" t="s">
        <v>39</v>
      </c>
      <c r="F37" s="13">
        <v>100</v>
      </c>
      <c r="G37" s="19"/>
      <c r="H37" s="20"/>
      <c r="I37" s="5"/>
    </row>
    <row r="38" spans="2:9" ht="25.5" x14ac:dyDescent="0.25">
      <c r="B38" s="14"/>
      <c r="C38" s="13" t="s">
        <v>87</v>
      </c>
      <c r="D38" s="9" t="s">
        <v>25</v>
      </c>
      <c r="E38" s="8" t="s">
        <v>39</v>
      </c>
      <c r="F38" s="13">
        <f>100*0.8*0.3</f>
        <v>24</v>
      </c>
      <c r="G38" s="19"/>
      <c r="H38" s="20"/>
      <c r="I38" s="5"/>
    </row>
    <row r="39" spans="2:9" x14ac:dyDescent="0.25">
      <c r="B39" s="43">
        <v>3</v>
      </c>
      <c r="C39" s="44"/>
      <c r="D39" s="54" t="s">
        <v>40</v>
      </c>
      <c r="E39" s="55"/>
      <c r="F39" s="55"/>
      <c r="G39" s="55"/>
      <c r="H39" s="56"/>
    </row>
    <row r="40" spans="2:9" x14ac:dyDescent="0.25">
      <c r="B40" s="14"/>
      <c r="C40" s="13" t="s">
        <v>79</v>
      </c>
      <c r="D40" s="18" t="s">
        <v>41</v>
      </c>
      <c r="E40" s="13" t="s">
        <v>16</v>
      </c>
      <c r="F40" s="13">
        <v>5</v>
      </c>
      <c r="G40" s="19"/>
      <c r="H40" s="21"/>
    </row>
    <row r="41" spans="2:9" x14ac:dyDescent="0.25">
      <c r="B41" s="43">
        <v>4</v>
      </c>
      <c r="C41" s="44"/>
      <c r="D41" s="54" t="s">
        <v>9</v>
      </c>
      <c r="E41" s="55"/>
      <c r="F41" s="55"/>
      <c r="G41" s="55"/>
      <c r="H41" s="56"/>
    </row>
    <row r="42" spans="2:9" ht="25.5" x14ac:dyDescent="0.25">
      <c r="B42" s="14"/>
      <c r="C42" s="13" t="s">
        <v>80</v>
      </c>
      <c r="D42" s="18" t="s">
        <v>10</v>
      </c>
      <c r="E42" s="22" t="s">
        <v>38</v>
      </c>
      <c r="F42" s="13">
        <v>60</v>
      </c>
      <c r="G42" s="23"/>
      <c r="H42" s="21"/>
    </row>
    <row r="43" spans="2:9" ht="25.5" x14ac:dyDescent="0.25">
      <c r="B43" s="14"/>
      <c r="C43" s="13" t="s">
        <v>81</v>
      </c>
      <c r="D43" s="18" t="s">
        <v>48</v>
      </c>
      <c r="E43" s="22" t="s">
        <v>6</v>
      </c>
      <c r="F43" s="13">
        <v>25</v>
      </c>
      <c r="G43" s="23"/>
      <c r="H43" s="21"/>
    </row>
    <row r="44" spans="2:9" x14ac:dyDescent="0.25">
      <c r="B44" s="43">
        <v>5</v>
      </c>
      <c r="C44" s="44"/>
      <c r="D44" s="54" t="s">
        <v>92</v>
      </c>
      <c r="E44" s="55"/>
      <c r="F44" s="55"/>
      <c r="G44" s="55"/>
      <c r="H44" s="56"/>
    </row>
    <row r="45" spans="2:9" ht="178.5" x14ac:dyDescent="0.25">
      <c r="B45" s="14"/>
      <c r="C45" s="13" t="s">
        <v>91</v>
      </c>
      <c r="D45" s="52" t="s">
        <v>93</v>
      </c>
      <c r="E45" s="22" t="s">
        <v>7</v>
      </c>
      <c r="F45" s="13">
        <v>16</v>
      </c>
      <c r="G45" s="23"/>
      <c r="H45" s="21"/>
    </row>
    <row r="46" spans="2:9" x14ac:dyDescent="0.25">
      <c r="B46" s="43">
        <v>6</v>
      </c>
      <c r="C46" s="44"/>
      <c r="D46" s="54" t="s">
        <v>11</v>
      </c>
      <c r="E46" s="55"/>
      <c r="F46" s="55"/>
      <c r="G46" s="55"/>
      <c r="H46" s="56"/>
    </row>
    <row r="47" spans="2:9" ht="26.25" thickBot="1" x14ac:dyDescent="0.3">
      <c r="B47" s="24"/>
      <c r="C47" s="25" t="s">
        <v>12</v>
      </c>
      <c r="D47" s="26" t="s">
        <v>89</v>
      </c>
      <c r="E47" s="25" t="s">
        <v>6</v>
      </c>
      <c r="F47" s="25">
        <v>10</v>
      </c>
      <c r="G47" s="27"/>
      <c r="H47" s="28"/>
    </row>
    <row r="48" spans="2:9" x14ac:dyDescent="0.25">
      <c r="B48" s="10"/>
      <c r="C48" s="16"/>
      <c r="D48" s="63" t="s">
        <v>13</v>
      </c>
      <c r="E48" s="63"/>
      <c r="F48" s="63"/>
      <c r="G48" s="29"/>
      <c r="H48" s="33"/>
    </row>
    <row r="49" spans="2:8" ht="14.45" customHeight="1" x14ac:dyDescent="0.25">
      <c r="B49" s="11"/>
      <c r="D49" s="65" t="s">
        <v>42</v>
      </c>
      <c r="E49" s="65"/>
      <c r="F49" s="65"/>
      <c r="G49" s="6"/>
      <c r="H49" s="30"/>
    </row>
    <row r="50" spans="2:8" ht="15.75" thickBot="1" x14ac:dyDescent="0.3">
      <c r="B50" s="12"/>
      <c r="C50" s="17"/>
      <c r="D50" s="64" t="s">
        <v>49</v>
      </c>
      <c r="E50" s="64"/>
      <c r="F50" s="64"/>
      <c r="G50" s="31"/>
      <c r="H50" s="32"/>
    </row>
  </sheetData>
  <mergeCells count="15">
    <mergeCell ref="D2:G3"/>
    <mergeCell ref="D4:G5"/>
    <mergeCell ref="H2:H5"/>
    <mergeCell ref="D8:H8"/>
    <mergeCell ref="D12:H12"/>
    <mergeCell ref="D20:H20"/>
    <mergeCell ref="D46:H46"/>
    <mergeCell ref="D39:H39"/>
    <mergeCell ref="D41:H41"/>
    <mergeCell ref="D32:H32"/>
    <mergeCell ref="D13:H13"/>
    <mergeCell ref="D44:H44"/>
    <mergeCell ref="D48:F48"/>
    <mergeCell ref="D50:F50"/>
    <mergeCell ref="D49:F49"/>
  </mergeCells>
  <phoneticPr fontId="5" type="noConversion"/>
  <printOptions horizontalCentered="1"/>
  <pageMargins left="0.51181102362204722" right="0.51181102362204722" top="0.78740157480314965" bottom="0.39370078740157483" header="0" footer="0"/>
  <pageSetup scale="76" fitToHeight="0" orientation="portrait" r:id="rId1"/>
  <rowBreaks count="1" manualBreakCount="1">
    <brk id="31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TECNICA</vt:lpstr>
      <vt:lpstr>'FICHA TECNICA'!Área_de_impresión</vt:lpstr>
      <vt:lpstr>'FICHA TECNICA'!Títulos_a_imprimir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asus</cp:lastModifiedBy>
  <cp:lastPrinted>2025-11-08T03:32:24Z</cp:lastPrinted>
  <dcterms:created xsi:type="dcterms:W3CDTF">2025-08-04T17:50:47Z</dcterms:created>
  <dcterms:modified xsi:type="dcterms:W3CDTF">2026-06-11T20:33:29Z</dcterms:modified>
</cp:coreProperties>
</file>