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3"/>
  <workbookPr codeName="ThisWorkbook"/>
  <mc:AlternateContent xmlns:mc="http://schemas.openxmlformats.org/markup-compatibility/2006">
    <mc:Choice Requires="x15">
      <x15ac:absPath xmlns:x15ac="http://schemas.microsoft.com/office/spreadsheetml/2010/11/ac" url="https://d.docs.live.net/f85b8ef764165b6e/Attachments/ALCALDÍA DE CHÍA 2024-2027/2026/SEÑALIZACION VIAL 2026/DOCUMENTOS TIPO SEÑALIZACION VIAL 2026 (JUNIO)/"/>
    </mc:Choice>
  </mc:AlternateContent>
  <xr:revisionPtr revIDLastSave="0" documentId="8_{48469419-DDC5-F54F-9365-12CFAD7E837C}" xr6:coauthVersionLast="47" xr6:coauthVersionMax="47" xr10:uidLastSave="{00000000-0000-0000-0000-000000000000}"/>
  <bookViews>
    <workbookView xWindow="0" yWindow="740" windowWidth="20740" windowHeight="11040" tabRatio="906" xr2:uid="{00000000-000D-0000-FFFF-FFFF00000000}"/>
  </bookViews>
  <sheets>
    <sheet name="PRESUPUESTO OFICIAL (Entidad)" sheetId="265"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1">#REF!</definedName>
    <definedName name="_APU221">#REF!</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'PRESUPUESTO OFICIAL (Entidad)'!$I$12:$I$32</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'PRESUPUESTO OFICIAL (Entidad)'!$A$1:$M$42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 localSheetId="1">#REF!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'PRESUPUESTO OFICIAL (Entidad)'!#REF!</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'PRESUPUESTO OFICIAL (Entidad)'!$K$37</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'PRESUPUESTO OFICIAL (Entidad)'!$K$37</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'PRESUPUESTO OFICIAL (Entidad)'!$K$38</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6" i="265" l="1"/>
  <c r="K17" i="265"/>
  <c r="K18" i="265"/>
  <c r="K19" i="265"/>
  <c r="K20" i="265"/>
  <c r="K21" i="265"/>
  <c r="K22" i="265"/>
  <c r="K23" i="265"/>
  <c r="K24" i="265"/>
  <c r="K25" i="265"/>
  <c r="K26" i="265"/>
  <c r="K27" i="265"/>
  <c r="K28" i="265"/>
  <c r="K29" i="265"/>
  <c r="K30" i="265"/>
  <c r="K15" i="265"/>
  <c r="K31" i="265" l="1"/>
  <c r="K32" i="265" s="1"/>
</calcChain>
</file>

<file path=xl/sharedStrings.xml><?xml version="1.0" encoding="utf-8"?>
<sst xmlns="http://schemas.openxmlformats.org/spreadsheetml/2006/main" count="155" uniqueCount="108">
  <si>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</si>
  <si>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</si>
  <si>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</si>
  <si>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</si>
  <si>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</si>
  <si>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</si>
  <si>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</si>
  <si>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</si>
  <si>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</si>
  <si>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</si>
  <si>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</si>
  <si>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</si>
  <si>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</si>
  <si>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</si>
  <si>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</si>
  <si>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</si>
  <si>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</si>
  <si>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</si>
  <si>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PORCENTAJE</t>
  </si>
  <si>
    <t>ADMINISTRACION</t>
  </si>
  <si>
    <t>A=</t>
  </si>
  <si>
    <t xml:space="preserve">IMPREVISTO
</t>
  </si>
  <si>
    <t>I=</t>
  </si>
  <si>
    <t xml:space="preserve">UTILIDAD
</t>
  </si>
  <si>
    <t>U=</t>
  </si>
  <si>
    <t>TOTAL A.I.U</t>
  </si>
  <si>
    <t>A.I.U.=</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</si>
  <si>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</si>
  <si>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</si>
  <si>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</si>
  <si>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</si>
  <si>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</si>
  <si>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</si>
  <si>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</si>
  <si>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</si>
  <si>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</si>
  <si>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</si>
  <si>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</si>
  <si>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</si>
  <si>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</si>
  <si>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</si>
  <si>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</si>
  <si>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</si>
  <si>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</si>
  <si>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</si>
  <si>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</si>
  <si>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</si>
  <si>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</si>
  <si>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</si>
  <si>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</si>
  <si>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</si>
  <si>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</si>
  <si>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</si>
  <si>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</si>
  <si>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</si>
  <si>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</si>
  <si>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</si>
  <si>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</si>
  <si>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</si>
  <si>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</si>
  <si>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</si>
  <si>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</si>
  <si>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</si>
  <si>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</si>
  <si>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</si>
  <si>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</si>
  <si>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</si>
  <si>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</si>
  <si>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</si>
  <si>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</si>
  <si>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</si>
  <si>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</si>
  <si>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</si>
  <si>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</si>
  <si>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</si>
  <si>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</si>
  <si>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</si>
  <si>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</si>
  <si>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</si>
  <si>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</si>
  <si>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</si>
  <si>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</si>
  <si>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</si>
  <si>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t>Formulario 1 - Propuesta económica  - Documento tipo de selección abreviada de menor cuantía - versión 3</t>
  </si>
  <si>
    <t>x</t>
  </si>
  <si>
    <t>SUMINISTRO E INSTALACIÓN DE TACHAS REFLECTIVAS BIDIRECCIONALES. CUMPLIENDO CON LOS COEFICIENTES DE INTENSIDAD LUMINOSA DE LA NTC-4745 TABLA1.</t>
  </si>
  <si>
    <t>ML</t>
  </si>
  <si>
    <t>M2</t>
  </si>
  <si>
    <t>UN</t>
  </si>
  <si>
    <r>
      <t xml:space="preserve">[La entidad puede utilizar este formulario de detalle del </t>
    </r>
    <r>
      <rPr>
        <b/>
        <u/>
        <sz val="10"/>
        <rFont val="Calibri"/>
        <family val="2"/>
        <scheme val="minor"/>
      </rPr>
      <t>presupuesto oficial</t>
    </r>
    <r>
      <rPr>
        <sz val="10"/>
        <rFont val="Calibri"/>
        <family val="2"/>
        <scheme val="minor"/>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</si>
  <si>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0"/>
        <rFont val="Calibri"/>
        <family val="2"/>
        <scheme val="minor"/>
      </rPr>
      <t xml:space="preserve">NOTA 1: </t>
    </r>
    <r>
      <rPr>
        <sz val="10"/>
        <rFont val="Calibri"/>
        <family val="2"/>
        <scheme val="minor"/>
      </rPr>
      <t xml:space="preserve"> Se debe tener en cuenta que el PRECIO UNITARIO incluye el valor de A.I.U. </t>
    </r>
  </si>
  <si>
    <r>
      <rPr>
        <b/>
        <sz val="10"/>
        <rFont val="Calibri"/>
        <family val="2"/>
        <scheme val="minor"/>
      </rPr>
      <t>NOTA 2:</t>
    </r>
    <r>
      <rPr>
        <sz val="10"/>
        <rFont val="Calibri"/>
        <family val="2"/>
        <scheme val="minor"/>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</si>
  <si>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0"/>
        <rFont val="Calibri"/>
        <family val="2"/>
        <scheme val="minor"/>
      </rPr>
      <t>NOTA 3:</t>
    </r>
    <r>
      <rPr>
        <sz val="10"/>
        <rFont val="Calibri"/>
        <family val="2"/>
        <scheme val="minor"/>
      </rPr>
      <t xml:space="preserve"> El A.I.U y su discriminación deben estar en porcentaje (%). </t>
    </r>
  </si>
  <si>
    <t>SUMINISTRO Y APLICACIÓN DE IMPRIMANTE PARA LINEA DE DEMARCACIÓN, CON ESPESOR MINIMO DE 110 MICRONES, ANCHO=0.20 CMS, QUE CUMPLA CON LA NORMA NTC 4744 y NTC 1360.</t>
  </si>
  <si>
    <t>SUMINISTRO Y APLICACIÓN DE LINEAS DE DEMARCACIÓN CON PINTURA PLÁSTICO EN FRIO Y MICROESFERA DE VIDRIO. ANCHO=0.15m Y ESPESOR MÍNIMO=22 MILS.</t>
  </si>
  <si>
    <t>SUMINISTRO Y APLICACIÓN DE IMPRIMANTE PARA MARCAS VIALES, CON ESPESOR MINIMO DE 110 MICRONES, QUE CUMPLA CON LA NORMA NTC 4744.</t>
  </si>
  <si>
    <t>SUMINISTRO Y APLICACIÓN MANUAL (MÉTODO LLANA) DE PINTURA PLÁSTICO EN FRIO METILMETACRILATO CON MICROESFERAS, CON ANTIDESLIZANTE, PARA MARCAS VIALES DE ESPESOR SECO DE 50 MILS SEGÚN NORMA NTC 4744, INCLUYE PICTOGRAMAS.</t>
  </si>
  <si>
    <t>SUMINISTRO Y ANCLAJE DE BORDILLO TRASPASABLE EN RESINA POLIÉSTER DE COLOR AMARILLO CON ALTA RESISTENCIA LA IMPACTO (TIPO PIRAMIDAL, LARGO 40 CM, ANCHO DE 15 CM, Y ALTURA DE 8 CM DE ACUERDO CON LA FIGURA 5-6 DEL MANUAL DE SEÑALIZACIÓN VIAL 2024). INCLUYE ACCESORIOS Y MATERIALES PARA FIJACIÓN.</t>
  </si>
  <si>
    <t>SUMINISTRO Y ANCLAJE DE BORDILLO NO TRASPASABLE EN RESINA POLIÉSTER DE COLOR AMARILLO CON ALTA RESISTENCIA LA IMPACTO (TIPO PIRAMIDAL, LARGO 100 CM, ANCHO DE 20 CM, Y ALTURA DE 15 CM DE ACUERDO CON LA FIGURA 5-6 DEL MANUAL DE SEÑALIZACIÓN VIAL 2024). INCLUYE ACCESORIOS Y MATERIALES PARA FIJACIÓN.</t>
  </si>
  <si>
    <t>SUMINISTRO E INSTALACIÓN DE DELINEADOR TUBULAR SIMPLE (FIGURA 5-19 MANUAL DE SEÑALIZACIÓN VIAL 2024) CONSTRUIDO EN MATERIAL SINTÉTICO FLEXIBLE DE COLOR AMARILLO CON TRES (3) BANDAS DE 7,5 CM EN MATERIAL REFLECTIVO BLANCO TIPO XI, ALTURA MÍNIMA 70 CM, D= 8CM. INCLUYE ACCESORIOS Y MATERIALES PAREA FIJACIÓN.</t>
  </si>
  <si>
    <t>SUMINISTRO Y ANCLAJE DE ESTOPEROLES METÁLICOS CON ESPIGO DIÁMETRO MÍNIMO 10 CM Y ALTURA MÁXIMA 2,0 CM CON UN ESPIGO DE MÍNIMO 5,0CM (NTC-4745) INCLUYE ELEMENTOS DE FIJACIÓN. FIGURA 5-22 MANUAL DE SEÑALIZACIÓN VIAL 2024.</t>
  </si>
  <si>
    <t xml:space="preserve">SUMINISTRO E INSTALACIÓN DE SEÑAL PREVENTIVA, REGLAMENTARIA E INFORMATIVA DE 45cm CON TABLERO DOBLE EN LAMINA GALVANIZADA C-16 E=1.5mm Y MATERIAL REFLECTIVO TIPO IV O SUPERIOR, PELÍCULA ANTIGRAFITI, CON TUBO GALVANIZADO DE 3,00M DE ALTO Y SECCIÓN CIRCULAR CON DIÁMETRO INTERIOR DE 2" Y E=2mm CUPLIENDO NORMATIVIDAD VIGENTE. (INCLUYE LA CIMENTACIÓN DEL SOPORTE PARA LA SEÑAL). </t>
  </si>
  <si>
    <t>SUMINISTRO E INSTALACIÓN DE SEÑAL PREVENTIVA, REGLAMENTARIA O INFORMATIVA DE 60CM, TABLERO EN LÁMINA GALVANIZADA C-16 E=1,5 MM, MATERIAL REFLECTIVO TIPO XI, PELÍCULA ANTI GRAFITI, POSTE DE TUBO GALVANIZADO DE 3,50M DE ALTO Y SECCIÓN CIRCULAR CON DIÁMETRO INTERIOR DE 2" Y E=2MM. (INCLUYE ELEMENTOS DE FIJACIÓN Y LA CIMENTACIÓN DEL SOPORTE PARA LA SEÑAL). CUMPLIENDO NORMATIVIDAD VIGENTE.</t>
  </si>
  <si>
    <t>SUMINISTRO E INSTALACIÓN DE SEÑAL VERTICAL DEL GRUPO REGLAMENTARIA TIPO SR-28/SR28A DE 0,60 X 0,60CM, LÁMINA GALVANIZADA C-16 E=1,5 MM, MATERIAL REFLECTIVO TIPO XI, PELÍCULA ANTI GRAFITI, PLAQUETA ALTO MÍNIMO 23CM (EN TODA LA CUADRA) LÁMINA GALVANIZADA C-16 E=1,5 MM, MATERIAL REFLECTIVO TIPO XI, PELÍCULA ANTI GRAFITI. CON PEDESTAL DOBLE EN TUBO GALVANIZADO DE 3,50M DE ALTO Y SECCIÓN CIRCULAR CON DIAMETRO INTERIOR DE 2" Y E=2MM. (INCLUYE ELEMENTOS DE FIJACIÓN Y LA CIMENTACIÓN DEL SOPORTE PARA LA SEÑAL). CUMPLIENDO NORMATIVIDAD VIGENTE.</t>
  </si>
  <si>
    <t xml:space="preserve">SUMINISTRO E INSTALACIÓN DE SEÑAL VERTICAL TIPO DÚPLEX SP/SR - SR/SR - SP/SP TABLEROS EN LÁMINA GALVANIZADA C-16 E=1,5MM, MATERIAL REFLECTIVO TIPO XI, PELÍCULA ANTI GRAFITI, PEDESTAL DOBLE EN TUBO GALVANIZADO DE 4,20M DE ALTO. SECCIÓN CIRCULAR CON DIAMETRO INTERIOR DE 2" Y E=2MM. (INCLUYE ELEMENTOS DE FIJACIÓN Y LA CIMENTACIÓN DEL SOPORTE PARA LA SEÑAL). CUMPLIENDO NORMATIVIDAD VIGENTE. </t>
  </si>
  <si>
    <t>SUMINISTRO E INSTALACIÓN DE SEÑAL SP-47B/SP-47A TABLERO EN MATERIAL REFLECTIVO TIPO XI AMARILLO/VERDE FLUORESCENTE, PELÍCULA ANTI GRAFITI, EN LÁMINA GALVANIZADA C-16 E=1,5 MM, PEDESTAL EN TUBO GALVANIZADO DE SECCIÓN CIRCULAR CON DIÁMETRO INTERIOR DE 2" Y E=2 MM Y 3,50M DE ALTO. (INCLUYE ELEMENTOS DE FIJACIÓN Y LA CIMENTACIÓN DEL SOPORTE PARA LA SEÑAL). CUMPLIENDO NORMATIVIDAD VIGENTE.</t>
  </si>
  <si>
    <t>RETIRO DE SEÑALES VERTICALES (INCLUYE PEDESTAL Y TABLERO) CON ENTREGA EN LA RESPECTIVA ENTIDAD (INCLUYE SEÑALES SENCILLAS Y DUPLEX).</t>
  </si>
  <si>
    <t>RETIRO TACHONES PLASTICOS, HITOS O TACHAS REFLECTIVAS CON SU RESPECTIVO ANCLAJE INCLUYE ENTREGA A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</si>
</sst>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quot;C$&quot;* #,##0.00_);_(&quot;C$&quot;* \(#,##0.00\);_(&quot;C$&quot;* &quot;-&quot;??_);_(@_)"/>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sz val="10"/>
      <name val="Calibri"/>
      <family val="2"/>
      <scheme val="minor"/>
    </font>
    <font>
      <b/>
      <sz val="10"/>
      <name val="Calibri"/>
      <family val="2"/>
      <scheme val="minor"/>
    </font>
    <font>
      <b/>
      <u/>
      <sz val="10"/>
      <name val="Calibri"/>
      <family val="2"/>
      <scheme val="minor"/>
    </font>
    <font>
      <sz val="7"/>
      <name val="Arial"/>
      <family val="2"/>
    </font>
    <font>
      <sz val="7"/>
      <color rgb="FF000000"/>
      <name val="Arial"/>
      <family val="2"/>
    </font>
    <font>
      <sz val="7"/>
      <color theme="1"/>
      <name val="Arial"/>
      <family val="2"/>
    </font>
    <font>
      <b/>
      <sz val="9"/>
      <color rgb="FF000000"/>
      <name val="Arial Narrow"/>
      <family val="2"/>
    </font>
    <font>
      <b/>
      <sz val="7"/>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61">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7">
      <alignment horizontal="right"/>
    </xf>
    <xf numFmtId="187" fontId="7" fillId="0" borderId="47">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7">
      <alignment horizontal="right"/>
    </xf>
    <xf numFmtId="190" fontId="5" fillId="0" borderId="0">
      <protection locked="0"/>
    </xf>
    <xf numFmtId="3" fontId="34" fillId="0" borderId="0" applyFont="0" applyFill="0" applyBorder="0" applyAlignment="0" applyProtection="0"/>
    <xf numFmtId="191" fontId="5" fillId="0" borderId="0">
      <protection locked="0"/>
    </xf>
    <xf numFmtId="192" fontId="34"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2" fontId="39"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48" fillId="0" borderId="0"/>
    <xf numFmtId="0" fontId="49" fillId="0" borderId="0" applyNumberFormat="0" applyFill="0" applyBorder="0" applyAlignment="0" applyProtection="0">
      <alignment vertical="top"/>
      <protection locked="0"/>
    </xf>
    <xf numFmtId="0" fontId="1" fillId="0" borderId="0"/>
    <xf numFmtId="9" fontId="1" fillId="0" borderId="0" applyFont="0" applyFill="0" applyBorder="0" applyAlignment="0" applyProtection="0"/>
    <xf numFmtId="0" fontId="1" fillId="0" borderId="0"/>
    <xf numFmtId="168" fontId="1" fillId="0" borderId="0" applyFont="0" applyFill="0" applyBorder="0" applyAlignment="0" applyProtection="0"/>
    <xf numFmtId="203" fontId="5" fillId="0" borderId="0" applyFont="0" applyFill="0" applyBorder="0" applyAlignment="0" applyProtection="0"/>
  </cellStyleXfs>
  <cellXfs count="323">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1" fontId="33" fillId="0" borderId="37" xfId="90" applyNumberFormat="1" applyFont="1" applyBorder="1"/>
    <xf numFmtId="183" fontId="33" fillId="0" borderId="37" xfId="90" applyNumberFormat="1" applyFont="1" applyBorder="1"/>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5"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7" fillId="0" borderId="70" xfId="0" applyFont="1" applyBorder="1" applyAlignment="1">
      <alignment horizontal="center"/>
    </xf>
    <xf numFmtId="0" fontId="47" fillId="0" borderId="54"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7" xfId="0" applyFont="1" applyBorder="1" applyAlignment="1">
      <alignment horizontal="right" vertical="center"/>
    </xf>
    <xf numFmtId="0" fontId="45" fillId="0" borderId="57" xfId="0" applyFont="1" applyBorder="1" applyAlignment="1">
      <alignment horizontal="center"/>
    </xf>
    <xf numFmtId="0" fontId="31" fillId="0" borderId="58" xfId="0" applyFont="1" applyBorder="1" applyAlignment="1">
      <alignment horizontal="center"/>
    </xf>
    <xf numFmtId="0" fontId="47" fillId="0" borderId="72" xfId="0" applyFont="1" applyBorder="1" applyAlignment="1">
      <alignment vertical="center"/>
    </xf>
    <xf numFmtId="0" fontId="47" fillId="0" borderId="53" xfId="0" applyFont="1" applyBorder="1" applyAlignment="1">
      <alignment vertical="center"/>
    </xf>
    <xf numFmtId="0" fontId="45"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0" fillId="25" borderId="0" xfId="89" applyFont="1" applyFill="1"/>
    <xf numFmtId="0" fontId="33" fillId="25" borderId="37" xfId="89" applyFont="1" applyFill="1" applyBorder="1"/>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2" fillId="0" borderId="0" xfId="0" applyFont="1" applyAlignment="1">
      <alignment horizontal="left"/>
    </xf>
    <xf numFmtId="0" fontId="53" fillId="0" borderId="0" xfId="0" applyFont="1" applyAlignment="1">
      <alignment horizontal="left"/>
    </xf>
    <xf numFmtId="0" fontId="33" fillId="0" borderId="81" xfId="90" applyFont="1" applyBorder="1"/>
    <xf numFmtId="0" fontId="33" fillId="0" borderId="82" xfId="89" applyFont="1" applyBorder="1"/>
    <xf numFmtId="0" fontId="33" fillId="0" borderId="82" xfId="89" applyFont="1" applyBorder="1" applyAlignment="1">
      <alignment horizontal="center"/>
    </xf>
    <xf numFmtId="184" fontId="33" fillId="0" borderId="82" xfId="34" applyNumberFormat="1" applyFont="1" applyBorder="1"/>
    <xf numFmtId="0" fontId="33" fillId="0" borderId="83" xfId="89" applyFont="1" applyBorder="1"/>
    <xf numFmtId="0" fontId="54" fillId="24" borderId="69" xfId="0" applyFont="1" applyFill="1" applyBorder="1" applyAlignment="1">
      <alignment horizontal="center" vertical="center"/>
    </xf>
    <xf numFmtId="0" fontId="52" fillId="0" borderId="87" xfId="0" applyFont="1" applyBorder="1" applyAlignment="1">
      <alignment horizontal="left"/>
    </xf>
    <xf numFmtId="0" fontId="52" fillId="0" borderId="36" xfId="0" applyFont="1" applyBorder="1" applyAlignment="1">
      <alignment horizontal="left"/>
    </xf>
    <xf numFmtId="0" fontId="55" fillId="0" borderId="88" xfId="0" applyFont="1" applyBorder="1" applyAlignment="1">
      <alignment horizontal="left"/>
    </xf>
    <xf numFmtId="0" fontId="56" fillId="0" borderId="88" xfId="0" applyFont="1" applyBorder="1" applyAlignment="1">
      <alignment horizontal="left"/>
    </xf>
    <xf numFmtId="0" fontId="33" fillId="0" borderId="96" xfId="89" applyFont="1" applyBorder="1"/>
    <xf numFmtId="0" fontId="33" fillId="25" borderId="96" xfId="89" applyFont="1" applyFill="1" applyBorder="1"/>
    <xf numFmtId="0" fontId="56" fillId="0" borderId="87" xfId="0" applyFont="1" applyBorder="1" applyAlignment="1">
      <alignment horizontal="left"/>
    </xf>
    <xf numFmtId="1" fontId="57" fillId="0" borderId="50" xfId="0" applyNumberFormat="1" applyFont="1" applyBorder="1" applyAlignment="1">
      <alignment horizontal="center" vertical="center"/>
    </xf>
    <xf numFmtId="1" fontId="57" fillId="0" borderId="33" xfId="0" applyNumberFormat="1" applyFont="1" applyBorder="1" applyAlignment="1">
      <alignment horizontal="center" vertical="center"/>
    </xf>
    <xf numFmtId="0" fontId="58" fillId="0" borderId="20" xfId="126" applyFont="1" applyBorder="1" applyAlignment="1">
      <alignment horizontal="center" vertical="center" wrapText="1"/>
    </xf>
    <xf numFmtId="0" fontId="58" fillId="24" borderId="39" xfId="73" applyFont="1" applyFill="1" applyBorder="1" applyAlignment="1">
      <alignment vertical="center"/>
    </xf>
    <xf numFmtId="0" fontId="58" fillId="24" borderId="41" xfId="73" applyFont="1" applyFill="1" applyBorder="1" applyAlignment="1">
      <alignment vertical="center"/>
    </xf>
    <xf numFmtId="0" fontId="58" fillId="24" borderId="42" xfId="73" applyFont="1" applyFill="1" applyBorder="1" applyAlignment="1">
      <alignment vertical="center"/>
    </xf>
    <xf numFmtId="0" fontId="57" fillId="0" borderId="18" xfId="74" applyFont="1" applyBorder="1" applyAlignment="1">
      <alignment horizontal="center" vertical="center"/>
    </xf>
    <xf numFmtId="167" fontId="57" fillId="0" borderId="45" xfId="62" applyNumberFormat="1" applyFont="1" applyBorder="1" applyAlignment="1">
      <alignment horizontal="right" vertical="center" wrapText="1"/>
    </xf>
    <xf numFmtId="176" fontId="58" fillId="0" borderId="38" xfId="39" applyNumberFormat="1" applyFont="1" applyBorder="1" applyAlignment="1">
      <alignment horizontal="right" vertical="center"/>
    </xf>
    <xf numFmtId="186" fontId="58" fillId="24" borderId="42" xfId="73" applyNumberFormat="1" applyFont="1" applyFill="1" applyBorder="1" applyAlignment="1">
      <alignment vertical="center"/>
    </xf>
    <xf numFmtId="0" fontId="57" fillId="0" borderId="0" xfId="128" applyFont="1"/>
    <xf numFmtId="0" fontId="57" fillId="0" borderId="0" xfId="128" applyFont="1" applyAlignment="1">
      <alignment horizontal="center"/>
    </xf>
    <xf numFmtId="2" fontId="57" fillId="0" borderId="0" xfId="128" applyNumberFormat="1" applyFont="1"/>
    <xf numFmtId="180" fontId="57" fillId="0" borderId="0" xfId="129" applyNumberFormat="1" applyFont="1" applyBorder="1"/>
    <xf numFmtId="39" fontId="58" fillId="0" borderId="0" xfId="129" applyNumberFormat="1" applyFont="1" applyBorder="1" applyAlignment="1">
      <alignment vertical="center"/>
    </xf>
    <xf numFmtId="0" fontId="58" fillId="0" borderId="34" xfId="79" applyFont="1" applyBorder="1" applyAlignment="1">
      <alignment vertical="center"/>
    </xf>
    <xf numFmtId="185" fontId="58" fillId="25" borderId="45" xfId="60" applyNumberFormat="1" applyFont="1" applyFill="1" applyBorder="1" applyAlignment="1">
      <alignment horizontal="center" vertical="center"/>
    </xf>
    <xf numFmtId="185" fontId="58" fillId="25" borderId="18" xfId="60" applyNumberFormat="1" applyFont="1" applyFill="1" applyBorder="1" applyAlignment="1">
      <alignment horizontal="center" vertical="center"/>
    </xf>
    <xf numFmtId="9" fontId="57" fillId="25" borderId="30" xfId="95" applyFont="1" applyFill="1" applyBorder="1" applyAlignment="1">
      <alignment horizontal="center" vertical="center"/>
    </xf>
    <xf numFmtId="1" fontId="60" fillId="0" borderId="18" xfId="256" applyNumberFormat="1" applyFont="1" applyBorder="1" applyAlignment="1">
      <alignment horizontal="left" vertical="center" wrapText="1"/>
    </xf>
    <xf numFmtId="0" fontId="62" fillId="0" borderId="18" xfId="256" applyFont="1" applyBorder="1" applyAlignment="1">
      <alignment horizontal="left" vertical="center" wrapText="1"/>
    </xf>
    <xf numFmtId="0" fontId="62" fillId="0" borderId="18" xfId="256" applyFont="1" applyBorder="1" applyAlignment="1">
      <alignment vertical="center" wrapText="1"/>
    </xf>
    <xf numFmtId="0" fontId="60" fillId="0" borderId="18" xfId="256" applyFont="1" applyBorder="1" applyAlignment="1">
      <alignment horizontal="justify" vertical="center" wrapText="1"/>
    </xf>
    <xf numFmtId="1" fontId="60" fillId="0" borderId="20" xfId="256" applyNumberFormat="1" applyFont="1" applyBorder="1" applyAlignment="1">
      <alignment horizontal="left" vertical="center" wrapText="1"/>
    </xf>
    <xf numFmtId="0" fontId="61" fillId="0" borderId="25" xfId="256" applyFont="1" applyBorder="1" applyAlignment="1">
      <alignment vertical="center" wrapText="1"/>
    </xf>
    <xf numFmtId="176" fontId="63" fillId="0" borderId="30" xfId="256" applyNumberFormat="1" applyFont="1" applyBorder="1" applyAlignment="1">
      <alignment horizontal="center" vertical="center"/>
    </xf>
    <xf numFmtId="176" fontId="63" fillId="0" borderId="45" xfId="256" applyNumberFormat="1" applyFont="1" applyBorder="1" applyAlignment="1">
      <alignment horizontal="center" vertical="center"/>
    </xf>
    <xf numFmtId="1" fontId="64" fillId="0" borderId="25" xfId="256" applyNumberFormat="1" applyFont="1" applyBorder="1" applyAlignment="1">
      <alignment horizontal="center" vertical="center" wrapText="1"/>
    </xf>
    <xf numFmtId="1" fontId="64" fillId="0" borderId="18" xfId="256" applyNumberFormat="1" applyFont="1" applyBorder="1" applyAlignment="1">
      <alignment horizontal="center" vertical="center" wrapText="1"/>
    </xf>
    <xf numFmtId="1" fontId="64" fillId="0" borderId="20" xfId="256" applyNumberFormat="1" applyFont="1" applyBorder="1" applyAlignment="1">
      <alignment horizontal="center" vertical="center" wrapText="1"/>
    </xf>
    <xf numFmtId="1" fontId="8" fillId="0" borderId="25" xfId="256" applyNumberFormat="1" applyFont="1" applyBorder="1" applyAlignment="1">
      <alignment horizontal="center" vertical="center" wrapText="1"/>
    </xf>
    <xf numFmtId="1" fontId="8" fillId="0" borderId="18" xfId="256" applyNumberFormat="1" applyFont="1" applyBorder="1" applyAlignment="1">
      <alignment horizontal="center" vertical="center" wrapText="1"/>
    </xf>
    <xf numFmtId="1" fontId="8" fillId="0" borderId="20" xfId="256" applyNumberFormat="1" applyFont="1" applyBorder="1" applyAlignment="1">
      <alignment horizontal="center" vertical="center" wrapText="1"/>
    </xf>
    <xf numFmtId="176" fontId="63" fillId="0" borderId="40" xfId="256" applyNumberFormat="1" applyFont="1" applyBorder="1" applyAlignment="1">
      <alignment horizontal="center" vertical="center"/>
    </xf>
    <xf numFmtId="0" fontId="57" fillId="25" borderId="33" xfId="130" applyFont="1" applyFill="1" applyBorder="1" applyAlignment="1">
      <alignment vertical="center" wrapText="1"/>
    </xf>
    <xf numFmtId="0" fontId="57" fillId="25" borderId="18" xfId="130" applyFont="1" applyFill="1" applyBorder="1" applyAlignment="1">
      <alignment vertical="center" wrapText="1"/>
    </xf>
    <xf numFmtId="0" fontId="58" fillId="24" borderId="13" xfId="73" applyFont="1" applyFill="1" applyBorder="1" applyAlignment="1">
      <alignment horizontal="left" vertical="center"/>
    </xf>
    <xf numFmtId="0" fontId="58" fillId="24" borderId="14" xfId="73" applyFont="1" applyFill="1" applyBorder="1" applyAlignment="1">
      <alignment horizontal="left" vertical="center"/>
    </xf>
    <xf numFmtId="0" fontId="58" fillId="24" borderId="15" xfId="73" applyFont="1" applyFill="1" applyBorder="1" applyAlignment="1">
      <alignment horizontal="left" vertical="center"/>
    </xf>
    <xf numFmtId="0" fontId="58" fillId="24" borderId="39" xfId="73" applyFont="1" applyFill="1" applyBorder="1" applyAlignment="1">
      <alignment horizontal="right" vertical="center"/>
    </xf>
    <xf numFmtId="0" fontId="58" fillId="24" borderId="41" xfId="73" applyFont="1" applyFill="1" applyBorder="1" applyAlignment="1">
      <alignment horizontal="right" vertical="center"/>
    </xf>
    <xf numFmtId="0" fontId="58" fillId="24" borderId="51" xfId="73" applyFont="1" applyFill="1" applyBorder="1" applyAlignment="1">
      <alignment horizontal="right" vertical="center"/>
    </xf>
    <xf numFmtId="0" fontId="57" fillId="25" borderId="20" xfId="130" applyFont="1" applyFill="1" applyBorder="1" applyAlignment="1">
      <alignment horizontal="center" vertical="center" wrapText="1"/>
    </xf>
    <xf numFmtId="0" fontId="57" fillId="25" borderId="40" xfId="130" applyFont="1" applyFill="1" applyBorder="1" applyAlignment="1">
      <alignment horizontal="center" vertical="center" wrapText="1"/>
    </xf>
    <xf numFmtId="0" fontId="58" fillId="25" borderId="18" xfId="130" applyFont="1" applyFill="1" applyBorder="1" applyAlignment="1">
      <alignment horizontal="center" vertical="center" wrapText="1"/>
    </xf>
    <xf numFmtId="0" fontId="58" fillId="25" borderId="18" xfId="130" applyFont="1" applyFill="1" applyBorder="1" applyAlignment="1">
      <alignment horizontal="center" vertical="center"/>
    </xf>
    <xf numFmtId="3" fontId="58" fillId="25" borderId="18" xfId="130" applyNumberFormat="1" applyFont="1" applyFill="1" applyBorder="1" applyAlignment="1">
      <alignment horizontal="center" vertical="center" wrapText="1"/>
    </xf>
    <xf numFmtId="3" fontId="58" fillId="25" borderId="18" xfId="130" applyNumberFormat="1" applyFont="1" applyFill="1" applyBorder="1" applyAlignment="1">
      <alignment horizontal="center" vertical="center"/>
    </xf>
    <xf numFmtId="3" fontId="58" fillId="25" borderId="25" xfId="130" applyNumberFormat="1" applyFont="1" applyFill="1" applyBorder="1" applyAlignment="1">
      <alignment horizontal="center" vertical="center" wrapText="1"/>
    </xf>
    <xf numFmtId="0" fontId="57" fillId="0" borderId="16" xfId="79" applyFont="1" applyBorder="1" applyAlignment="1">
      <alignment horizontal="center" vertical="center"/>
    </xf>
    <xf numFmtId="0" fontId="57" fillId="0" borderId="26" xfId="79" applyFont="1" applyBorder="1" applyAlignment="1">
      <alignment horizontal="center" vertical="center"/>
    </xf>
    <xf numFmtId="0" fontId="57" fillId="25" borderId="61" xfId="0" applyFont="1" applyFill="1" applyBorder="1" applyAlignment="1">
      <alignment horizontal="center" vertical="center" wrapText="1"/>
    </xf>
    <xf numFmtId="0" fontId="57" fillId="25" borderId="53" xfId="0" applyFont="1" applyFill="1" applyBorder="1" applyAlignment="1">
      <alignment horizontal="center" vertical="center" wrapText="1"/>
    </xf>
    <xf numFmtId="0" fontId="57" fillId="25" borderId="63" xfId="0" applyFont="1" applyFill="1" applyBorder="1" applyAlignment="1">
      <alignment horizontal="center" vertical="center" wrapText="1"/>
    </xf>
    <xf numFmtId="0" fontId="57" fillId="25" borderId="11" xfId="0" applyFont="1" applyFill="1" applyBorder="1" applyAlignment="1">
      <alignment horizontal="center" vertical="center" wrapText="1"/>
    </xf>
    <xf numFmtId="0" fontId="57" fillId="25" borderId="0" xfId="0" applyFont="1" applyFill="1" applyAlignment="1">
      <alignment horizontal="center" vertical="center" wrapText="1"/>
    </xf>
    <xf numFmtId="0" fontId="57" fillId="25" borderId="43" xfId="0" applyFont="1" applyFill="1" applyBorder="1" applyAlignment="1">
      <alignment horizontal="center" vertical="center" wrapText="1"/>
    </xf>
    <xf numFmtId="0" fontId="57" fillId="25" borderId="13" xfId="0" applyFont="1" applyFill="1" applyBorder="1" applyAlignment="1">
      <alignment horizontal="center" vertical="center" wrapText="1"/>
    </xf>
    <xf numFmtId="0" fontId="57" fillId="25" borderId="14" xfId="0" applyFont="1" applyFill="1" applyBorder="1" applyAlignment="1">
      <alignment horizontal="center" vertical="center" wrapText="1"/>
    </xf>
    <xf numFmtId="0" fontId="57" fillId="25" borderId="24" xfId="0" applyFont="1" applyFill="1" applyBorder="1" applyAlignment="1">
      <alignment horizontal="center" vertical="center" wrapText="1"/>
    </xf>
    <xf numFmtId="0" fontId="57" fillId="0" borderId="27" xfId="73" applyFont="1" applyBorder="1" applyAlignment="1">
      <alignment horizontal="center" vertical="center"/>
    </xf>
    <xf numFmtId="0" fontId="57" fillId="0" borderId="31" xfId="73" applyFont="1" applyBorder="1" applyAlignment="1">
      <alignment horizontal="center" vertical="center"/>
    </xf>
    <xf numFmtId="0" fontId="57" fillId="0" borderId="28" xfId="73" applyFont="1" applyBorder="1" applyAlignment="1">
      <alignment horizontal="center" vertical="center"/>
    </xf>
    <xf numFmtId="0" fontId="58" fillId="0" borderId="86" xfId="130" applyFont="1" applyBorder="1" applyAlignment="1">
      <alignment horizontal="center"/>
    </xf>
    <xf numFmtId="0" fontId="58" fillId="0" borderId="84" xfId="130" applyFont="1" applyBorder="1" applyAlignment="1">
      <alignment horizontal="center"/>
    </xf>
    <xf numFmtId="0" fontId="58" fillId="0" borderId="85" xfId="130" applyFont="1" applyBorder="1" applyAlignment="1">
      <alignment horizontal="center"/>
    </xf>
    <xf numFmtId="0" fontId="52" fillId="0" borderId="89" xfId="0" applyFont="1" applyBorder="1" applyAlignment="1">
      <alignment horizontal="center" wrapText="1"/>
    </xf>
    <xf numFmtId="0" fontId="52" fillId="0" borderId="90" xfId="0" applyFont="1" applyBorder="1" applyAlignment="1">
      <alignment horizontal="center" wrapText="1"/>
    </xf>
    <xf numFmtId="0" fontId="52"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57" fillId="0" borderId="54" xfId="130" applyFont="1" applyBorder="1" applyAlignment="1">
      <alignment horizontal="center"/>
    </xf>
    <xf numFmtId="0" fontId="57" fillId="0" borderId="70" xfId="130" applyFont="1" applyBorder="1" applyAlignment="1">
      <alignment horizontal="center"/>
    </xf>
    <xf numFmtId="0" fontId="58" fillId="25" borderId="29" xfId="73" applyFont="1" applyFill="1" applyBorder="1" applyAlignment="1">
      <alignment horizontal="center" vertical="center" wrapText="1"/>
    </xf>
    <xf numFmtId="0" fontId="58" fillId="25" borderId="20" xfId="73" applyFont="1" applyFill="1" applyBorder="1" applyAlignment="1">
      <alignment horizontal="center" vertical="center" wrapText="1"/>
    </xf>
    <xf numFmtId="4" fontId="58" fillId="25" borderId="29" xfId="73" applyNumberFormat="1" applyFont="1" applyFill="1" applyBorder="1" applyAlignment="1">
      <alignment horizontal="center" vertical="center" wrapText="1"/>
    </xf>
    <xf numFmtId="4" fontId="58" fillId="25" borderId="20" xfId="73" applyNumberFormat="1" applyFont="1" applyFill="1" applyBorder="1" applyAlignment="1">
      <alignment horizontal="center" vertical="center" wrapText="1"/>
    </xf>
    <xf numFmtId="4" fontId="58" fillId="25" borderId="35" xfId="73" applyNumberFormat="1" applyFont="1" applyFill="1" applyBorder="1" applyAlignment="1">
      <alignment horizontal="center" vertical="center" wrapText="1"/>
    </xf>
    <xf numFmtId="4" fontId="58" fillId="25" borderId="40" xfId="73" applyNumberFormat="1" applyFont="1" applyFill="1" applyBorder="1" applyAlignment="1">
      <alignment horizontal="center" vertical="center" wrapText="1"/>
    </xf>
    <xf numFmtId="0" fontId="58" fillId="25" borderId="32" xfId="73" applyFont="1" applyFill="1" applyBorder="1" applyAlignment="1">
      <alignment horizontal="center" vertical="center" wrapText="1"/>
    </xf>
    <xf numFmtId="0" fontId="58" fillId="25" borderId="46" xfId="73" applyFont="1" applyFill="1" applyBorder="1" applyAlignment="1">
      <alignment horizontal="center" vertical="center" wrapText="1"/>
    </xf>
    <xf numFmtId="0" fontId="58" fillId="0" borderId="29" xfId="126" applyFont="1" applyBorder="1" applyAlignment="1">
      <alignment horizontal="center" vertical="center" wrapText="1"/>
    </xf>
    <xf numFmtId="0" fontId="57" fillId="27" borderId="33" xfId="89" applyFont="1" applyFill="1" applyBorder="1" applyAlignment="1">
      <alignment horizontal="left" wrapText="1"/>
    </xf>
    <xf numFmtId="0" fontId="57" fillId="27" borderId="18" xfId="89" applyFont="1" applyFill="1" applyBorder="1" applyAlignment="1">
      <alignment horizontal="left" wrapText="1"/>
    </xf>
    <xf numFmtId="0" fontId="57" fillId="27" borderId="30" xfId="89" applyFont="1" applyFill="1" applyBorder="1" applyAlignment="1">
      <alignment horizontal="left" wrapText="1"/>
    </xf>
    <xf numFmtId="0" fontId="57" fillId="26" borderId="21" xfId="89" applyFont="1" applyFill="1" applyBorder="1" applyAlignment="1">
      <alignment horizontal="center" wrapText="1"/>
    </xf>
    <xf numFmtId="0" fontId="57" fillId="26" borderId="22" xfId="89" applyFont="1" applyFill="1" applyBorder="1" applyAlignment="1">
      <alignment horizontal="center" wrapText="1"/>
    </xf>
    <xf numFmtId="0" fontId="57" fillId="26" borderId="55" xfId="89" applyFont="1" applyFill="1" applyBorder="1" applyAlignment="1">
      <alignment horizont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4"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4" fillId="24" borderId="44" xfId="0" applyFont="1" applyFill="1" applyBorder="1" applyAlignment="1">
      <alignment horizontal="center"/>
    </xf>
    <xf numFmtId="0" fontId="33" fillId="27" borderId="18" xfId="0" applyFont="1" applyFill="1" applyBorder="1" applyAlignment="1">
      <alignment horizontal="center" wrapText="1"/>
    </xf>
    <xf numFmtId="0" fontId="47" fillId="0" borderId="75" xfId="254" applyFont="1" applyBorder="1" applyAlignment="1">
      <alignment horizontal="center" vertical="center"/>
    </xf>
    <xf numFmtId="0" fontId="47" fillId="0" borderId="47" xfId="254" applyFont="1" applyBorder="1" applyAlignment="1">
      <alignment horizontal="center" vertic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5" fillId="0" borderId="73"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4" fillId="24" borderId="34" xfId="0" applyFont="1" applyFill="1" applyBorder="1" applyAlignment="1">
      <alignment horizontal="center" vertical="center"/>
    </xf>
    <xf numFmtId="0" fontId="54" fillId="24" borderId="26" xfId="0" applyFont="1" applyFill="1" applyBorder="1" applyAlignment="1">
      <alignment horizontal="center" vertical="center"/>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44"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56"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50" fillId="0" borderId="78" xfId="255" applyFont="1" applyBorder="1" applyAlignment="1" applyProtection="1">
      <alignment horizontal="center"/>
    </xf>
    <xf numFmtId="0" fontId="50" fillId="0" borderId="49" xfId="255"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4" fillId="0" borderId="73"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25" xfId="0" applyFont="1" applyBorder="1" applyAlignment="1">
      <alignment horizontal="center" vertical="center"/>
    </xf>
    <xf numFmtId="0" fontId="54" fillId="24" borderId="34"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47" fillId="0" borderId="74" xfId="254" applyFont="1" applyBorder="1" applyAlignment="1">
      <alignment horizontal="center" vertical="center"/>
    </xf>
    <xf numFmtId="0" fontId="47" fillId="0" borderId="48" xfId="254" applyFont="1" applyBorder="1" applyAlignment="1">
      <alignment horizontal="center" vertical="center"/>
    </xf>
    <xf numFmtId="0" fontId="47" fillId="0" borderId="76" xfId="254" applyFont="1" applyBorder="1" applyAlignment="1">
      <alignment horizontal="center" vertical="center"/>
    </xf>
    <xf numFmtId="0" fontId="47" fillId="0" borderId="57" xfId="254" applyFont="1" applyBorder="1" applyAlignment="1">
      <alignment horizontal="center" vertical="center"/>
    </xf>
    <xf numFmtId="0" fontId="47" fillId="0" borderId="56" xfId="254" applyFont="1" applyBorder="1" applyAlignment="1">
      <alignment horizontal="center" vertical="center"/>
    </xf>
    <xf numFmtId="0" fontId="47" fillId="0" borderId="66" xfId="254" applyFont="1" applyBorder="1" applyAlignment="1">
      <alignment horizontal="center" vertical="center"/>
    </xf>
    <xf numFmtId="0" fontId="47" fillId="0" borderId="54" xfId="254" applyFont="1" applyBorder="1" applyAlignment="1">
      <alignment horizontal="center" vertical="center"/>
    </xf>
    <xf numFmtId="0" fontId="47" fillId="0" borderId="70" xfId="254" applyFont="1" applyBorder="1" applyAlignment="1">
      <alignment horizontal="center" vertical="center"/>
    </xf>
    <xf numFmtId="0" fontId="47" fillId="0" borderId="64" xfId="254" applyFont="1" applyBorder="1" applyAlignment="1">
      <alignment horizontal="center" vertical="center"/>
    </xf>
    <xf numFmtId="0" fontId="47" fillId="0" borderId="53" xfId="254" applyFont="1" applyBorder="1" applyAlignment="1">
      <alignment horizontal="center" vertical="center"/>
    </xf>
    <xf numFmtId="0" fontId="47" fillId="0" borderId="72" xfId="254"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6" xfId="0" applyFont="1" applyFill="1" applyBorder="1" applyAlignment="1">
      <alignment horizontal="center"/>
    </xf>
    <xf numFmtId="0" fontId="44"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5" xfId="0" applyFont="1" applyBorder="1" applyAlignment="1">
      <alignment horizontal="center" wrapText="1"/>
    </xf>
    <xf numFmtId="0" fontId="52" fillId="0" borderId="92" xfId="0" applyFont="1" applyBorder="1" applyAlignment="1">
      <alignment horizontal="center"/>
    </xf>
    <xf numFmtId="0" fontId="52" fillId="0" borderId="79" xfId="0" applyFont="1" applyBorder="1" applyAlignment="1">
      <alignment horizontal="center"/>
    </xf>
    <xf numFmtId="0" fontId="52"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61">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59" xr:uid="{F27546D3-79B8-420B-BF5A-17D187E2AA95}"/>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 6" xfId="260" xr:uid="{EF988A05-FAAD-4F3A-A8FF-6156B5A50CB8}"/>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6" xr:uid="{7255EFD3-EADE-48EF-B8A9-496CE599E857}"/>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58" xr:uid="{AE063E3A-EF23-48FE-9121-16895246E46A}"/>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2"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1" xr:uid="{00000000-0005-0000-0000-0000CD000000}"/>
    <cellStyle name="Normal_modelo ACTA OBRA y MODIFICACION" xfId="254" xr:uid="{00000000-0005-0000-0000-0000CE000000}"/>
    <cellStyle name="Notas 2" xfId="93" xr:uid="{00000000-0005-0000-0000-0000D0000000}"/>
    <cellStyle name="Notas 3" xfId="238" xr:uid="{00000000-0005-0000-0000-0000D1000000}"/>
    <cellStyle name="Percent" xfId="239" xr:uid="{00000000-0005-0000-0000-0000D2000000}"/>
    <cellStyle name="Porcentaje" xfId="95" builtinId="5"/>
    <cellStyle name="Porcentaje 2" xfId="240" xr:uid="{00000000-0005-0000-0000-0000D4000000}"/>
    <cellStyle name="Porcentaje 3" xfId="94" xr:uid="{00000000-0005-0000-0000-0000D5000000}"/>
    <cellStyle name="Porcentaje 4" xfId="241" xr:uid="{00000000-0005-0000-0000-0000D6000000}"/>
    <cellStyle name="Porcentaje 5" xfId="242" xr:uid="{00000000-0005-0000-0000-0000D7000000}"/>
    <cellStyle name="Porcentaje 5 2" xfId="243" xr:uid="{00000000-0005-0000-0000-0000D8000000}"/>
    <cellStyle name="Porcentaje 6" xfId="257" xr:uid="{3E3E095B-5C52-4350-8A61-AE8E43E3152E}"/>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4"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5" xr:uid="{00000000-0005-0000-0000-0000EF000000}"/>
    <cellStyle name="Salida 2" xfId="116" xr:uid="{00000000-0005-0000-0000-0000F0000000}"/>
    <cellStyle name="Salida 3" xfId="246" xr:uid="{00000000-0005-0000-0000-0000F1000000}"/>
    <cellStyle name="Texto de advertencia 2" xfId="117" xr:uid="{00000000-0005-0000-0000-0000F2000000}"/>
    <cellStyle name="Texto de advertencia 3" xfId="247" xr:uid="{00000000-0005-0000-0000-0000F3000000}"/>
    <cellStyle name="Texto explicativo 2" xfId="118" xr:uid="{00000000-0005-0000-0000-0000F4000000}"/>
    <cellStyle name="Texto explicativo 3" xfId="248" xr:uid="{00000000-0005-0000-0000-0000F5000000}"/>
    <cellStyle name="Título 1 2" xfId="119" xr:uid="{00000000-0005-0000-0000-0000F6000000}"/>
    <cellStyle name="Título 1 3" xfId="249" xr:uid="{00000000-0005-0000-0000-0000F7000000}"/>
    <cellStyle name="Título 2 2" xfId="120" xr:uid="{00000000-0005-0000-0000-0000F8000000}"/>
    <cellStyle name="Título 2 3" xfId="250" xr:uid="{00000000-0005-0000-0000-0000F9000000}"/>
    <cellStyle name="Título 3 2" xfId="121" xr:uid="{00000000-0005-0000-0000-0000FA000000}"/>
    <cellStyle name="Título 3 3" xfId="251" xr:uid="{00000000-0005-0000-0000-0000FB000000}"/>
    <cellStyle name="Título 4" xfId="122" xr:uid="{00000000-0005-0000-0000-0000FC000000}"/>
    <cellStyle name="Título 5" xfId="252" xr:uid="{00000000-0005-0000-0000-0000FD000000}"/>
    <cellStyle name="Total" xfId="123" builtinId="25" customBuiltin="1"/>
    <cellStyle name="Total 2" xfId="124" xr:uid="{00000000-0005-0000-0000-0000FF000000}"/>
    <cellStyle name="Total 3" xfId="253"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vqicpysvr/VQ2008/Users/Laura/AppData/Local/Temp/SHARE/ESTIMA/P7020/PROYECTO/730/CAMBIOS/Z209.XLS" TargetMode="External"/><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E0992894/formatos_pacc_2006/Documents%20and%20Settings/e0928648/Configuraci&#243;n%20local/Archivos%20temporales%20de%20Internet/OLK4/1.%20Consolidaci&#243;n%20Compras%20-%20v1.xls" TargetMode="External"/><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Elc001/groups/William/Excel/WINDOWS/TEMP/EST0798.XLS" TargetMode="External"/><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elc001/GROUP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10.6.75.177/VQ2008/Users/Laura/AppData/Local/Temp/SHARE/ESTIMA/P7020/PROYECTO/730/CAMBIOS/Z209.XLS" TargetMode="External"/><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Vqicpysvr/VQ2008/SHARE/ESTIMA/P7020/PROYECTO/730/CAMBIOS/Z209.XLS" TargetMode="External"/><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c1/d/LIQ.TRANSPORTE%20DE%20MATERIALES%20OCTUBRE%20DE%202006%20HASMER%20FINAL.xls" TargetMode="External"/><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Lucho/transfer%20lucho/Mis%20documentos/ANDES3/mayo%204-01/Mis%20documentos/AiuApoSaraBrut2000.xls" TargetMode="External"/><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Lucho/transfer%20lucho/Mis%20documentos/AiuApoSaraBrut2000.xls" TargetMode="External"/><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Jorge-oy83xo6pq/guariquies/GSU/GSU-003-002-01-GIP/Seguimiento%20y%20Control/Cctos/Hern&#225;n-%20Ccto%20Alcantarillado%20A27017/Cntrl_HG_03.xls" TargetMode="External"/><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Asistente/documentos/Mis%20documentos/RHLICITACIONES/GEOINGENIERIA%20WM/cantidades.xls" TargetMode="External"/><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INGMARIOR/Ing%20Mario-w/ING%20HENRY%20-W/OBRAS/GYC%20APROBADO/1648%20Dise&#241;o%20de%20Espesores%20ACORDADO%20CON%20INTERVENTOR.xlsm" TargetMode="External"/><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192.168.1.27/presupuestos/OPERATIVA/OFERTAS/ECOPETROL/Data%20G%20Operativa/OFERTAS%20PRESENTADAS/NUEVA%20OFERTA%20TORRES-CONVERTIDOR/lefa/excel/30CONJUL1.xls" TargetMode="External"/><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INGMARIOR/Ing%20Mario-w/Users/Ing.%20Henry/AppData/Roaming/Microsoft/Excel/Cantidades%20Hidr&#225;ulicas%20%20La%20Mesa%20Mesitas%202010-12-30.xls" TargetMode="External"/><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2" Type="http://schemas.openxmlformats.org/officeDocument/2006/relationships/externalLinkPath" Target="../../../../../../Documents%20and%20Settings/usurio/Escritorio/Jose%20luis/Domingo%2006-05%20Memory/cca/InformeEjecutivoU-200_ViscoTM.xls" TargetMode="External"/><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Elc001/groups/RO%20POR%20ACTIVIDADES/ACTIVIDADES/Mis%20Documentos/PROYECTO%20PMM%20-%202004/COMPRES.%20SVG%202004/Cuadro%20Montajes%20Electrico%20Instrumentaci&#243;n%20y%20control.xls" TargetMode="External"/><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INGMARIOR/Ing%20Mario-w/Users/CONSORCIO%20DEVISAD/Documents/DEVISAB%20-%20ING%20HENRY/OBRAS/4.GRAN%20VIA%20CACHIPAY/Cantidades%20obras%20de%20arte-HENRY.xls" TargetMode="External"/><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Admon/consorcio%20ingaf/informe%20semanal/INFORMESEMANAL%201.xls" TargetMode="External"/><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Ingedwin/ing%20edwin-w/OBRAS/BASE%20APU-DEVISAB.xlsx" TargetMode="External"/><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128.1.239.62/compartida/DOCUMENTOS%20OFICINA/PACC's/PACC%20PIO%202006/PACC%20de%20Inversiones%20PIO%202006%20Yarigui-Garzas.xls" TargetMode="External"/><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Cgomez/CompTotal/Temp/perseoP85324650/5202371-IC-0.5-GE-1.xls" TargetMode="External"/><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Users\ANDRES FELIPE MUÑOZ\Down"/>
      <sheetName val="EQUIPOS"/>
      <sheetName val="MANO DE OBRA"/>
      <sheetName val="TRANSPORTE"/>
      <sheetName val="//d.docs.live.net/a  aaInformac"/>
      <sheetName val="LISTADO "/>
      <sheetName val="M.O."/>
      <sheetName val="Hoja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DATOS"/>
      <sheetName val="CONTROL"/>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5. ELECTRICO"/>
      <sheetName val="NARIÑO"/>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 Liquidacion de Obra por Tramos"/>
      <sheetName val="REC-COD,"/>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2"/>
  <sheetViews>
    <sheetView showGridLines="0" tabSelected="1" view="pageBreakPreview" topLeftCell="A6" zoomScale="90" zoomScaleNormal="55" zoomScaleSheetLayoutView="90" zoomScalePageLayoutView="70" workbookViewId="0"/>
  </sheetViews>
  <sheetFormatPr baseColWidth="10" defaultColWidth="11.5" defaultRowHeight="14"/>
  <cols>
    <col min="1" max="2" width="4.5" style="1" customWidth="1"/>
    <col min="3" max="3" width="14.6640625" style="1" customWidth="1"/>
    <col min="4" max="4" width="14.3320312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4.5" style="1" customWidth="1"/>
    <col min="14" max="16384" width="11.5" style="1"/>
  </cols>
  <sheetData>
    <row r="1" spans="1:13" ht="17" thickBot="1">
      <c r="A1" s="5"/>
      <c r="B1" s="107"/>
      <c r="C1" s="108"/>
      <c r="D1" s="107"/>
      <c r="E1" s="108"/>
      <c r="F1" s="5"/>
      <c r="G1" s="5"/>
      <c r="H1" s="5"/>
      <c r="I1" s="5"/>
      <c r="J1" s="5"/>
      <c r="K1" s="5"/>
      <c r="L1" s="5"/>
      <c r="M1" s="5"/>
    </row>
    <row r="2" spans="1:13" ht="17" thickTop="1">
      <c r="A2" s="5"/>
      <c r="B2" s="191"/>
      <c r="C2" s="192"/>
      <c r="D2" s="192"/>
      <c r="E2" s="192"/>
      <c r="F2" s="192"/>
      <c r="G2" s="192"/>
      <c r="H2" s="192"/>
      <c r="I2" s="192"/>
      <c r="J2" s="192"/>
      <c r="K2" s="192"/>
      <c r="L2" s="193"/>
      <c r="M2" s="5"/>
    </row>
    <row r="3" spans="1:13" ht="30.75" customHeight="1">
      <c r="A3" s="5"/>
      <c r="B3" s="7"/>
      <c r="C3" s="188" t="s">
        <v>82</v>
      </c>
      <c r="D3" s="189"/>
      <c r="E3" s="189"/>
      <c r="F3" s="190"/>
      <c r="G3" s="5"/>
      <c r="H3" s="5"/>
      <c r="I3" s="5"/>
      <c r="J3" s="5"/>
      <c r="K3" s="5"/>
      <c r="L3" s="8"/>
      <c r="M3" s="5"/>
    </row>
    <row r="4" spans="1:13" ht="16">
      <c r="A4" s="5"/>
      <c r="B4" s="7"/>
      <c r="C4" s="115" t="s">
        <v>0</v>
      </c>
      <c r="D4" s="121" t="s">
        <v>1</v>
      </c>
      <c r="E4" s="115" t="s">
        <v>2</v>
      </c>
      <c r="F4" s="121">
        <v>2</v>
      </c>
      <c r="G4" s="5"/>
      <c r="H4" s="5"/>
      <c r="I4" s="5"/>
      <c r="J4" s="5"/>
      <c r="K4" s="5"/>
      <c r="L4" s="8"/>
      <c r="M4" s="5"/>
    </row>
    <row r="5" spans="1:13" ht="17" thickBot="1">
      <c r="A5" s="5"/>
      <c r="B5" s="7"/>
      <c r="C5" s="107"/>
      <c r="D5" s="108"/>
      <c r="E5" s="107"/>
      <c r="F5" s="108"/>
      <c r="G5" s="5"/>
      <c r="H5" s="5"/>
      <c r="I5" s="5"/>
      <c r="J5" s="5"/>
      <c r="K5" s="5"/>
      <c r="L5" s="8"/>
      <c r="M5" s="5"/>
    </row>
    <row r="6" spans="1:13" ht="31.5" customHeight="1" thickTop="1">
      <c r="A6" s="5"/>
      <c r="B6" s="7"/>
      <c r="C6" s="185" t="s">
        <v>3</v>
      </c>
      <c r="D6" s="186"/>
      <c r="E6" s="186"/>
      <c r="F6" s="186"/>
      <c r="G6" s="186"/>
      <c r="H6" s="186"/>
      <c r="I6" s="186"/>
      <c r="J6" s="186"/>
      <c r="K6" s="187"/>
      <c r="L6" s="8"/>
      <c r="M6" s="5"/>
    </row>
    <row r="7" spans="1:13" ht="16">
      <c r="A7" s="5"/>
      <c r="B7" s="119"/>
      <c r="C7" s="194" t="s">
        <v>4</v>
      </c>
      <c r="D7" s="194"/>
      <c r="E7" s="194"/>
      <c r="F7" s="194"/>
      <c r="G7" s="194"/>
      <c r="H7" s="194"/>
      <c r="I7" s="194"/>
      <c r="J7" s="194"/>
      <c r="K7" s="195"/>
      <c r="L7" s="8"/>
      <c r="M7" s="5"/>
    </row>
    <row r="8" spans="1:13" s="87" customFormat="1" ht="16">
      <c r="A8" s="86"/>
      <c r="B8" s="120"/>
      <c r="C8" s="205" t="s">
        <v>89</v>
      </c>
      <c r="D8" s="206"/>
      <c r="E8" s="206"/>
      <c r="F8" s="206"/>
      <c r="G8" s="206"/>
      <c r="H8" s="206"/>
      <c r="I8" s="206"/>
      <c r="J8" s="206"/>
      <c r="K8" s="207"/>
      <c r="L8" s="88"/>
      <c r="M8" s="86"/>
    </row>
    <row r="9" spans="1:13" ht="16">
      <c r="A9" s="5"/>
      <c r="B9" s="119"/>
      <c r="C9" s="205"/>
      <c r="D9" s="206"/>
      <c r="E9" s="206"/>
      <c r="F9" s="206"/>
      <c r="G9" s="206"/>
      <c r="H9" s="206"/>
      <c r="I9" s="206"/>
      <c r="J9" s="206"/>
      <c r="K9" s="207"/>
      <c r="L9" s="8"/>
      <c r="M9" s="5"/>
    </row>
    <row r="10" spans="1:13" ht="34.5" customHeight="1">
      <c r="A10" s="5"/>
      <c r="B10" s="119"/>
      <c r="C10" s="208" t="s">
        <v>5</v>
      </c>
      <c r="D10" s="209"/>
      <c r="E10" s="209"/>
      <c r="F10" s="209"/>
      <c r="G10" s="209"/>
      <c r="H10" s="209"/>
      <c r="I10" s="209"/>
      <c r="J10" s="209"/>
      <c r="K10" s="210"/>
      <c r="L10" s="8"/>
      <c r="M10" s="5"/>
    </row>
    <row r="11" spans="1:13" ht="30" customHeight="1" thickBot="1">
      <c r="A11" s="5"/>
      <c r="B11" s="7"/>
      <c r="C11" s="158"/>
      <c r="D11" s="159"/>
      <c r="E11" s="159"/>
      <c r="F11" s="159"/>
      <c r="G11" s="159"/>
      <c r="H11" s="159"/>
      <c r="I11" s="159"/>
      <c r="J11" s="159"/>
      <c r="K11" s="160"/>
      <c r="L11" s="8"/>
      <c r="M11" s="5"/>
    </row>
    <row r="12" spans="1:13" ht="30" customHeight="1">
      <c r="A12" s="5"/>
      <c r="B12" s="7"/>
      <c r="C12" s="202" t="s">
        <v>6</v>
      </c>
      <c r="D12" s="196" t="s">
        <v>7</v>
      </c>
      <c r="E12" s="204" t="s">
        <v>8</v>
      </c>
      <c r="F12" s="204"/>
      <c r="G12" s="202" t="s">
        <v>9</v>
      </c>
      <c r="H12" s="196" t="s">
        <v>10</v>
      </c>
      <c r="I12" s="196" t="s">
        <v>11</v>
      </c>
      <c r="J12" s="198" t="s">
        <v>12</v>
      </c>
      <c r="K12" s="200" t="s">
        <v>13</v>
      </c>
      <c r="L12" s="8"/>
      <c r="M12" s="5"/>
    </row>
    <row r="13" spans="1:13" ht="30" customHeight="1" thickBot="1">
      <c r="A13" s="5"/>
      <c r="B13" s="7"/>
      <c r="C13" s="203"/>
      <c r="D13" s="197"/>
      <c r="E13" s="124" t="s">
        <v>14</v>
      </c>
      <c r="F13" s="124" t="s">
        <v>15</v>
      </c>
      <c r="G13" s="203"/>
      <c r="H13" s="197"/>
      <c r="I13" s="197"/>
      <c r="J13" s="199"/>
      <c r="K13" s="201"/>
      <c r="L13" s="8"/>
      <c r="M13" s="5"/>
    </row>
    <row r="14" spans="1:13" ht="30" customHeight="1" thickBot="1">
      <c r="A14" s="5"/>
      <c r="B14" s="7"/>
      <c r="C14" s="125"/>
      <c r="D14" s="126"/>
      <c r="E14" s="126"/>
      <c r="F14" s="126"/>
      <c r="G14" s="126"/>
      <c r="H14" s="126"/>
      <c r="I14" s="126"/>
      <c r="J14" s="126"/>
      <c r="K14" s="127"/>
      <c r="L14" s="8"/>
      <c r="M14" s="5"/>
    </row>
    <row r="15" spans="1:13" ht="33" customHeight="1">
      <c r="A15" s="5"/>
      <c r="B15" s="7"/>
      <c r="C15" s="122">
        <v>1</v>
      </c>
      <c r="D15" s="122">
        <v>1</v>
      </c>
      <c r="E15" s="128" t="s">
        <v>84</v>
      </c>
      <c r="F15" s="128"/>
      <c r="G15" s="146" t="s">
        <v>93</v>
      </c>
      <c r="H15" s="149" t="s">
        <v>86</v>
      </c>
      <c r="I15" s="152">
        <v>1</v>
      </c>
      <c r="J15" s="148">
        <v>3712</v>
      </c>
      <c r="K15" s="129">
        <f>J15*I15</f>
        <v>3712</v>
      </c>
      <c r="L15" s="8"/>
      <c r="M15" s="5"/>
    </row>
    <row r="16" spans="1:13" ht="39" customHeight="1">
      <c r="A16" s="5"/>
      <c r="B16" s="7"/>
      <c r="C16" s="123">
        <v>2</v>
      </c>
      <c r="D16" s="123">
        <v>2</v>
      </c>
      <c r="E16" s="128" t="s">
        <v>84</v>
      </c>
      <c r="F16" s="128"/>
      <c r="G16" s="141" t="s">
        <v>94</v>
      </c>
      <c r="H16" s="150" t="s">
        <v>86</v>
      </c>
      <c r="I16" s="153">
        <v>1</v>
      </c>
      <c r="J16" s="147">
        <v>8340</v>
      </c>
      <c r="K16" s="129">
        <f t="shared" ref="K16:K30" si="0">J16*I16</f>
        <v>8340</v>
      </c>
      <c r="L16" s="8"/>
      <c r="M16" s="5"/>
    </row>
    <row r="17" spans="1:13" ht="33" customHeight="1">
      <c r="A17" s="5"/>
      <c r="B17" s="7"/>
      <c r="C17" s="123">
        <v>3</v>
      </c>
      <c r="D17" s="123">
        <v>3</v>
      </c>
      <c r="E17" s="128" t="s">
        <v>84</v>
      </c>
      <c r="F17" s="128"/>
      <c r="G17" s="141" t="s">
        <v>95</v>
      </c>
      <c r="H17" s="150" t="s">
        <v>87</v>
      </c>
      <c r="I17" s="153">
        <v>1</v>
      </c>
      <c r="J17" s="147">
        <v>36477</v>
      </c>
      <c r="K17" s="129">
        <f t="shared" si="0"/>
        <v>36477</v>
      </c>
      <c r="L17" s="8"/>
      <c r="M17" s="5"/>
    </row>
    <row r="18" spans="1:13" ht="36" customHeight="1">
      <c r="A18" s="5"/>
      <c r="B18" s="7"/>
      <c r="C18" s="122">
        <v>4</v>
      </c>
      <c r="D18" s="122">
        <v>4</v>
      </c>
      <c r="E18" s="128" t="s">
        <v>84</v>
      </c>
      <c r="F18" s="128"/>
      <c r="G18" s="141" t="s">
        <v>96</v>
      </c>
      <c r="H18" s="150" t="s">
        <v>87</v>
      </c>
      <c r="I18" s="153">
        <v>1</v>
      </c>
      <c r="J18" s="147">
        <v>141799</v>
      </c>
      <c r="K18" s="129">
        <f t="shared" si="0"/>
        <v>141799</v>
      </c>
      <c r="L18" s="8"/>
      <c r="M18" s="5"/>
    </row>
    <row r="19" spans="1:13" ht="54.75" customHeight="1">
      <c r="A19" s="5"/>
      <c r="B19" s="7"/>
      <c r="C19" s="122">
        <v>5</v>
      </c>
      <c r="D19" s="123">
        <v>5</v>
      </c>
      <c r="E19" s="128" t="s">
        <v>84</v>
      </c>
      <c r="F19" s="128"/>
      <c r="G19" s="142" t="s">
        <v>97</v>
      </c>
      <c r="H19" s="150" t="s">
        <v>88</v>
      </c>
      <c r="I19" s="153">
        <v>1</v>
      </c>
      <c r="J19" s="147">
        <v>129305</v>
      </c>
      <c r="K19" s="129">
        <f t="shared" si="0"/>
        <v>129305</v>
      </c>
      <c r="L19" s="8"/>
      <c r="M19" s="5"/>
    </row>
    <row r="20" spans="1:13" ht="66" customHeight="1">
      <c r="A20" s="5"/>
      <c r="B20" s="7"/>
      <c r="C20" s="123">
        <v>6</v>
      </c>
      <c r="D20" s="123">
        <v>6</v>
      </c>
      <c r="E20" s="128" t="s">
        <v>84</v>
      </c>
      <c r="F20" s="128"/>
      <c r="G20" s="142" t="s">
        <v>98</v>
      </c>
      <c r="H20" s="150" t="s">
        <v>88</v>
      </c>
      <c r="I20" s="153">
        <v>1</v>
      </c>
      <c r="J20" s="147">
        <v>284265</v>
      </c>
      <c r="K20" s="129">
        <f t="shared" si="0"/>
        <v>284265</v>
      </c>
      <c r="L20" s="8"/>
      <c r="M20" s="5"/>
    </row>
    <row r="21" spans="1:13" ht="59.5" customHeight="1">
      <c r="A21" s="5"/>
      <c r="B21" s="7"/>
      <c r="C21" s="123">
        <v>7</v>
      </c>
      <c r="D21" s="122">
        <v>7</v>
      </c>
      <c r="E21" s="128" t="s">
        <v>84</v>
      </c>
      <c r="F21" s="128"/>
      <c r="G21" s="142" t="s">
        <v>99</v>
      </c>
      <c r="H21" s="150" t="s">
        <v>88</v>
      </c>
      <c r="I21" s="153">
        <v>1</v>
      </c>
      <c r="J21" s="147">
        <v>146790</v>
      </c>
      <c r="K21" s="129">
        <f t="shared" si="0"/>
        <v>146790</v>
      </c>
      <c r="L21" s="8"/>
      <c r="M21" s="5"/>
    </row>
    <row r="22" spans="1:13" ht="55.5" customHeight="1">
      <c r="A22" s="5"/>
      <c r="B22" s="7"/>
      <c r="C22" s="122">
        <v>8</v>
      </c>
      <c r="D22" s="123">
        <v>8</v>
      </c>
      <c r="E22" s="128" t="s">
        <v>84</v>
      </c>
      <c r="F22" s="128"/>
      <c r="G22" s="143" t="s">
        <v>85</v>
      </c>
      <c r="H22" s="150" t="s">
        <v>88</v>
      </c>
      <c r="I22" s="153">
        <v>1</v>
      </c>
      <c r="J22" s="147">
        <v>24980</v>
      </c>
      <c r="K22" s="129">
        <f t="shared" si="0"/>
        <v>24980</v>
      </c>
      <c r="L22" s="8"/>
      <c r="M22" s="5"/>
    </row>
    <row r="23" spans="1:13" ht="81.75" customHeight="1">
      <c r="A23" s="5"/>
      <c r="B23" s="7"/>
      <c r="C23" s="122">
        <v>9</v>
      </c>
      <c r="D23" s="123">
        <v>9</v>
      </c>
      <c r="E23" s="128" t="s">
        <v>84</v>
      </c>
      <c r="F23" s="128"/>
      <c r="G23" s="143" t="s">
        <v>100</v>
      </c>
      <c r="H23" s="150" t="s">
        <v>88</v>
      </c>
      <c r="I23" s="153">
        <v>1</v>
      </c>
      <c r="J23" s="147">
        <v>37836</v>
      </c>
      <c r="K23" s="129">
        <f t="shared" si="0"/>
        <v>37836</v>
      </c>
      <c r="L23" s="8"/>
      <c r="M23" s="5"/>
    </row>
    <row r="24" spans="1:13" ht="114" customHeight="1">
      <c r="A24" s="5"/>
      <c r="B24" s="7"/>
      <c r="C24" s="123">
        <v>10</v>
      </c>
      <c r="D24" s="122">
        <v>10</v>
      </c>
      <c r="E24" s="128" t="s">
        <v>84</v>
      </c>
      <c r="F24" s="128"/>
      <c r="G24" s="143" t="s">
        <v>101</v>
      </c>
      <c r="H24" s="150" t="s">
        <v>88</v>
      </c>
      <c r="I24" s="153">
        <v>1</v>
      </c>
      <c r="J24" s="147">
        <v>580060</v>
      </c>
      <c r="K24" s="129">
        <f t="shared" si="0"/>
        <v>580060</v>
      </c>
      <c r="L24" s="8"/>
      <c r="M24" s="5"/>
    </row>
    <row r="25" spans="1:13" ht="87" customHeight="1">
      <c r="A25" s="5"/>
      <c r="B25" s="7"/>
      <c r="C25" s="123">
        <v>11</v>
      </c>
      <c r="D25" s="123">
        <v>11</v>
      </c>
      <c r="E25" s="128" t="s">
        <v>84</v>
      </c>
      <c r="F25" s="128"/>
      <c r="G25" s="144" t="s">
        <v>102</v>
      </c>
      <c r="H25" s="150" t="s">
        <v>88</v>
      </c>
      <c r="I25" s="153">
        <v>1</v>
      </c>
      <c r="J25" s="147">
        <v>709682</v>
      </c>
      <c r="K25" s="129">
        <f t="shared" si="0"/>
        <v>709682</v>
      </c>
      <c r="L25" s="8"/>
      <c r="M25" s="5"/>
    </row>
    <row r="26" spans="1:13" ht="90" customHeight="1">
      <c r="A26" s="5"/>
      <c r="B26" s="7"/>
      <c r="C26" s="122">
        <v>12</v>
      </c>
      <c r="D26" s="123">
        <v>12</v>
      </c>
      <c r="E26" s="128" t="s">
        <v>84</v>
      </c>
      <c r="F26" s="128"/>
      <c r="G26" s="144" t="s">
        <v>103</v>
      </c>
      <c r="H26" s="150" t="s">
        <v>88</v>
      </c>
      <c r="I26" s="153">
        <v>1</v>
      </c>
      <c r="J26" s="147">
        <v>881300</v>
      </c>
      <c r="K26" s="129">
        <f t="shared" si="0"/>
        <v>881300</v>
      </c>
      <c r="L26" s="8"/>
      <c r="M26" s="5"/>
    </row>
    <row r="27" spans="1:13" ht="66.5" customHeight="1">
      <c r="A27" s="5"/>
      <c r="B27" s="7"/>
      <c r="C27" s="122">
        <v>13</v>
      </c>
      <c r="D27" s="122">
        <v>13</v>
      </c>
      <c r="E27" s="128" t="s">
        <v>84</v>
      </c>
      <c r="F27" s="128"/>
      <c r="G27" s="144" t="s">
        <v>104</v>
      </c>
      <c r="H27" s="150" t="s">
        <v>88</v>
      </c>
      <c r="I27" s="153">
        <v>1</v>
      </c>
      <c r="J27" s="147">
        <v>1010240</v>
      </c>
      <c r="K27" s="129">
        <f t="shared" si="0"/>
        <v>1010240</v>
      </c>
      <c r="L27" s="8"/>
      <c r="M27" s="5"/>
    </row>
    <row r="28" spans="1:13" ht="71.5" customHeight="1">
      <c r="A28" s="5"/>
      <c r="B28" s="7"/>
      <c r="C28" s="123">
        <v>14</v>
      </c>
      <c r="D28" s="122"/>
      <c r="E28" s="128"/>
      <c r="F28" s="128"/>
      <c r="G28" s="144" t="s">
        <v>105</v>
      </c>
      <c r="H28" s="150" t="s">
        <v>88</v>
      </c>
      <c r="I28" s="153">
        <v>1</v>
      </c>
      <c r="J28" s="147">
        <v>1111475</v>
      </c>
      <c r="K28" s="129">
        <f t="shared" si="0"/>
        <v>1111475</v>
      </c>
      <c r="L28" s="8"/>
      <c r="M28" s="5"/>
    </row>
    <row r="29" spans="1:13" ht="37.5" customHeight="1">
      <c r="A29" s="5"/>
      <c r="B29" s="7"/>
      <c r="C29" s="123">
        <v>15</v>
      </c>
      <c r="D29" s="122"/>
      <c r="E29" s="128"/>
      <c r="F29" s="128"/>
      <c r="G29" s="141" t="s">
        <v>106</v>
      </c>
      <c r="H29" s="150" t="s">
        <v>88</v>
      </c>
      <c r="I29" s="153">
        <v>1</v>
      </c>
      <c r="J29" s="147">
        <v>80213</v>
      </c>
      <c r="K29" s="129">
        <f t="shared" si="0"/>
        <v>80213</v>
      </c>
      <c r="L29" s="8"/>
      <c r="M29" s="5"/>
    </row>
    <row r="30" spans="1:13" ht="42.75" customHeight="1" thickBot="1">
      <c r="A30" s="5"/>
      <c r="B30" s="7"/>
      <c r="C30" s="122">
        <v>16</v>
      </c>
      <c r="D30" s="123">
        <v>14</v>
      </c>
      <c r="E30" s="128" t="s">
        <v>84</v>
      </c>
      <c r="F30" s="128"/>
      <c r="G30" s="145" t="s">
        <v>107</v>
      </c>
      <c r="H30" s="151" t="s">
        <v>88</v>
      </c>
      <c r="I30" s="154">
        <v>1</v>
      </c>
      <c r="J30" s="155">
        <v>9552</v>
      </c>
      <c r="K30" s="129">
        <f t="shared" si="0"/>
        <v>9552</v>
      </c>
      <c r="L30" s="8"/>
      <c r="M30" s="5"/>
    </row>
    <row r="31" spans="1:13" ht="30" customHeight="1" thickBot="1">
      <c r="A31" s="5"/>
      <c r="B31" s="7"/>
      <c r="C31" s="182" t="s">
        <v>16</v>
      </c>
      <c r="D31" s="183"/>
      <c r="E31" s="183"/>
      <c r="F31" s="183"/>
      <c r="G31" s="183"/>
      <c r="H31" s="183"/>
      <c r="I31" s="183"/>
      <c r="J31" s="184"/>
      <c r="K31" s="130">
        <f>SUM(K15:K30)</f>
        <v>5196026</v>
      </c>
      <c r="L31" s="8"/>
      <c r="M31" s="5"/>
    </row>
    <row r="32" spans="1:13" s="3" customFormat="1" ht="30" customHeight="1" thickBot="1">
      <c r="A32" s="9"/>
      <c r="B32" s="10"/>
      <c r="C32" s="161" t="s">
        <v>17</v>
      </c>
      <c r="D32" s="162"/>
      <c r="E32" s="162"/>
      <c r="F32" s="162"/>
      <c r="G32" s="162"/>
      <c r="H32" s="162"/>
      <c r="I32" s="162"/>
      <c r="J32" s="163"/>
      <c r="K32" s="131">
        <f>K31</f>
        <v>5196026</v>
      </c>
      <c r="L32" s="11"/>
      <c r="M32" s="9"/>
    </row>
    <row r="33" spans="1:13" s="3" customFormat="1" ht="17" thickBot="1">
      <c r="A33" s="9"/>
      <c r="B33" s="10"/>
      <c r="C33" s="132"/>
      <c r="D33" s="133"/>
      <c r="E33" s="133"/>
      <c r="F33" s="133"/>
      <c r="G33" s="132"/>
      <c r="H33" s="132"/>
      <c r="I33" s="134"/>
      <c r="J33" s="135"/>
      <c r="K33" s="136"/>
      <c r="L33" s="11"/>
      <c r="M33" s="9"/>
    </row>
    <row r="34" spans="1:13" s="3" customFormat="1" ht="16">
      <c r="A34" s="9"/>
      <c r="B34" s="10"/>
      <c r="C34" s="137"/>
      <c r="D34" s="171"/>
      <c r="E34" s="171"/>
      <c r="F34" s="171"/>
      <c r="G34" s="171"/>
      <c r="H34" s="171"/>
      <c r="I34" s="171"/>
      <c r="J34" s="171"/>
      <c r="K34" s="172"/>
      <c r="L34" s="12"/>
      <c r="M34" s="9"/>
    </row>
    <row r="35" spans="1:13" s="3" customFormat="1" ht="46.5" customHeight="1">
      <c r="A35" s="9"/>
      <c r="B35" s="10"/>
      <c r="C35" s="156" t="s">
        <v>90</v>
      </c>
      <c r="D35" s="157"/>
      <c r="E35" s="157"/>
      <c r="F35" s="157"/>
      <c r="G35" s="157"/>
      <c r="H35" s="170" t="s">
        <v>9</v>
      </c>
      <c r="I35" s="170"/>
      <c r="J35" s="170"/>
      <c r="K35" s="138" t="s">
        <v>18</v>
      </c>
      <c r="L35" s="13"/>
      <c r="M35" s="9"/>
    </row>
    <row r="36" spans="1:13" s="3" customFormat="1" ht="32.25" customHeight="1">
      <c r="A36" s="9"/>
      <c r="B36" s="10"/>
      <c r="C36" s="156" t="s">
        <v>91</v>
      </c>
      <c r="D36" s="157"/>
      <c r="E36" s="157"/>
      <c r="F36" s="157"/>
      <c r="G36" s="157"/>
      <c r="H36" s="169" t="s">
        <v>19</v>
      </c>
      <c r="I36" s="169"/>
      <c r="J36" s="139" t="s">
        <v>20</v>
      </c>
      <c r="K36" s="140">
        <v>0.2</v>
      </c>
      <c r="L36" s="13"/>
      <c r="M36" s="9"/>
    </row>
    <row r="37" spans="1:13" s="3" customFormat="1" ht="30" customHeight="1">
      <c r="A37" s="9"/>
      <c r="B37" s="10"/>
      <c r="C37" s="156" t="s">
        <v>92</v>
      </c>
      <c r="D37" s="157"/>
      <c r="E37" s="157"/>
      <c r="F37" s="157"/>
      <c r="G37" s="157"/>
      <c r="H37" s="166" t="s">
        <v>21</v>
      </c>
      <c r="I37" s="167"/>
      <c r="J37" s="139" t="s">
        <v>22</v>
      </c>
      <c r="K37" s="140">
        <v>0.05</v>
      </c>
      <c r="L37" s="13"/>
      <c r="M37" s="9"/>
    </row>
    <row r="38" spans="1:13" s="4" customFormat="1" ht="58.5" customHeight="1">
      <c r="A38" s="9"/>
      <c r="B38" s="10"/>
      <c r="C38" s="173"/>
      <c r="D38" s="174"/>
      <c r="E38" s="174"/>
      <c r="F38" s="174"/>
      <c r="G38" s="175"/>
      <c r="H38" s="168" t="s">
        <v>23</v>
      </c>
      <c r="I38" s="169"/>
      <c r="J38" s="139" t="s">
        <v>24</v>
      </c>
      <c r="K38" s="140">
        <v>0.05</v>
      </c>
      <c r="L38" s="11"/>
      <c r="M38" s="9"/>
    </row>
    <row r="39" spans="1:13" ht="39" customHeight="1">
      <c r="A39" s="5"/>
      <c r="B39" s="7"/>
      <c r="C39" s="176"/>
      <c r="D39" s="177"/>
      <c r="E39" s="177"/>
      <c r="F39" s="177"/>
      <c r="G39" s="178"/>
      <c r="H39" s="169" t="s">
        <v>25</v>
      </c>
      <c r="I39" s="169"/>
      <c r="J39" s="139" t="s">
        <v>26</v>
      </c>
      <c r="K39" s="140">
        <v>0.3</v>
      </c>
      <c r="L39" s="8"/>
      <c r="M39" s="5"/>
    </row>
    <row r="40" spans="1:13" ht="47.25" customHeight="1" thickBot="1">
      <c r="A40" s="5"/>
      <c r="B40" s="7"/>
      <c r="C40" s="179"/>
      <c r="D40" s="180"/>
      <c r="E40" s="180"/>
      <c r="F40" s="180"/>
      <c r="G40" s="181"/>
      <c r="H40" s="164"/>
      <c r="I40" s="164"/>
      <c r="J40" s="164"/>
      <c r="K40" s="165"/>
      <c r="L40" s="8"/>
      <c r="M40" s="5"/>
    </row>
    <row r="41" spans="1:13" ht="17" thickBot="1">
      <c r="A41" s="5"/>
      <c r="B41" s="109"/>
      <c r="C41" s="110"/>
      <c r="D41" s="110"/>
      <c r="E41" s="111"/>
      <c r="F41" s="110"/>
      <c r="G41" s="112"/>
      <c r="H41" s="110"/>
      <c r="I41" s="110"/>
      <c r="J41" s="110"/>
      <c r="K41" s="110"/>
      <c r="L41" s="113"/>
      <c r="M41" s="5"/>
    </row>
    <row r="42" spans="1:13" ht="17" thickTop="1">
      <c r="A42" s="5"/>
      <c r="B42" s="5"/>
      <c r="C42" s="5"/>
      <c r="D42" s="5"/>
      <c r="E42" s="6"/>
      <c r="F42" s="5"/>
      <c r="G42" s="5"/>
      <c r="H42" s="5"/>
      <c r="I42" s="5"/>
      <c r="J42" s="5"/>
      <c r="K42" s="5"/>
      <c r="L42" s="5"/>
      <c r="M42" s="5"/>
    </row>
  </sheetData>
  <mergeCells count="28">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36:G36"/>
    <mergeCell ref="C11:K11"/>
    <mergeCell ref="C32:J32"/>
    <mergeCell ref="H40:K40"/>
    <mergeCell ref="C37:G37"/>
    <mergeCell ref="H37:I37"/>
    <mergeCell ref="H38:I38"/>
    <mergeCell ref="H39:I39"/>
    <mergeCell ref="C35:G35"/>
    <mergeCell ref="H35:J35"/>
    <mergeCell ref="H36:I36"/>
    <mergeCell ref="D34:K34"/>
    <mergeCell ref="C38:G40"/>
    <mergeCell ref="C31:J31"/>
  </mergeCells>
  <pageMargins left="0.11811023622047245" right="0.11811023622047245" top="0.15748031496062992" bottom="0.15748031496062992" header="0.31496062992125984" footer="0.31496062992125984"/>
  <pageSetup paperSize="281"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5" defaultRowHeight="13"/>
  <cols>
    <col min="1" max="2" width="3.1640625" style="14" customWidth="1"/>
    <col min="3" max="3" width="14.6640625" style="14" customWidth="1"/>
    <col min="4" max="4" width="15.5" style="14" customWidth="1"/>
    <col min="5" max="11" width="11.5" style="14"/>
    <col min="12" max="12" width="12.83203125" style="14" customWidth="1"/>
    <col min="13" max="14" width="11.5" style="14"/>
    <col min="15" max="15" width="13" style="14" customWidth="1"/>
    <col min="16" max="17" width="3.1640625" style="14" customWidth="1"/>
    <col min="18" max="16384" width="11.5" style="14"/>
  </cols>
  <sheetData>
    <row r="1" spans="2:16" ht="14" thickBot="1"/>
    <row r="2" spans="2:16" ht="25.5" customHeight="1" thickTop="1">
      <c r="B2" s="302"/>
      <c r="C2" s="303"/>
      <c r="D2" s="303"/>
      <c r="E2" s="303"/>
      <c r="F2" s="303"/>
      <c r="G2" s="303"/>
      <c r="H2" s="303"/>
      <c r="I2" s="303"/>
      <c r="J2" s="303"/>
      <c r="K2" s="303"/>
      <c r="L2" s="303"/>
      <c r="M2" s="303"/>
      <c r="N2" s="303"/>
      <c r="O2" s="303"/>
      <c r="P2" s="304"/>
    </row>
    <row r="3" spans="2:16" ht="25.5" customHeight="1">
      <c r="B3" s="116"/>
      <c r="C3" s="299" t="s">
        <v>83</v>
      </c>
      <c r="D3" s="300"/>
      <c r="E3" s="300"/>
      <c r="F3" s="301"/>
      <c r="P3" s="97"/>
    </row>
    <row r="4" spans="2:16" ht="25.5" customHeight="1">
      <c r="B4" s="116"/>
      <c r="C4" s="117" t="s">
        <v>0</v>
      </c>
      <c r="D4" s="118" t="s">
        <v>1</v>
      </c>
      <c r="E4" s="117" t="s">
        <v>2</v>
      </c>
      <c r="F4" s="118">
        <v>3</v>
      </c>
      <c r="P4" s="97"/>
    </row>
    <row r="5" spans="2:16" ht="25.5" customHeight="1">
      <c r="B5" s="116"/>
      <c r="C5" s="107"/>
      <c r="D5" s="108"/>
      <c r="E5" s="107"/>
      <c r="F5" s="108"/>
      <c r="P5" s="97"/>
    </row>
    <row r="6" spans="2:16" ht="36.75" customHeight="1">
      <c r="B6" s="96"/>
      <c r="C6" s="219" t="s">
        <v>27</v>
      </c>
      <c r="D6" s="219"/>
      <c r="E6" s="219"/>
      <c r="F6" s="219"/>
      <c r="G6" s="219"/>
      <c r="H6" s="219"/>
      <c r="I6" s="219"/>
      <c r="J6" s="219"/>
      <c r="K6" s="219"/>
      <c r="L6" s="219"/>
      <c r="M6" s="219"/>
      <c r="N6" s="219"/>
      <c r="O6" s="219"/>
      <c r="P6" s="97"/>
    </row>
    <row r="7" spans="2:16" ht="14" thickBot="1">
      <c r="B7" s="96"/>
      <c r="P7" s="97"/>
    </row>
    <row r="8" spans="2:16">
      <c r="B8" s="96"/>
      <c r="C8" s="248"/>
      <c r="D8" s="250"/>
      <c r="E8" s="251"/>
      <c r="F8" s="251"/>
      <c r="G8" s="251"/>
      <c r="H8" s="251"/>
      <c r="I8" s="251"/>
      <c r="J8" s="251"/>
      <c r="K8" s="252"/>
      <c r="L8" s="262"/>
      <c r="M8" s="263"/>
      <c r="N8" s="263"/>
      <c r="O8" s="264"/>
      <c r="P8" s="97"/>
    </row>
    <row r="9" spans="2:16">
      <c r="B9" s="96"/>
      <c r="C9" s="249"/>
      <c r="D9" s="222" t="s">
        <v>28</v>
      </c>
      <c r="E9" s="223"/>
      <c r="F9" s="223"/>
      <c r="G9" s="223"/>
      <c r="H9" s="223"/>
      <c r="I9" s="223"/>
      <c r="J9" s="223"/>
      <c r="K9" s="224"/>
      <c r="L9" s="265"/>
      <c r="M9" s="266"/>
      <c r="N9" s="266"/>
      <c r="O9" s="267"/>
      <c r="P9" s="97"/>
    </row>
    <row r="10" spans="2:16">
      <c r="B10" s="96"/>
      <c r="C10" s="249"/>
      <c r="D10" s="253"/>
      <c r="E10" s="254"/>
      <c r="F10" s="254"/>
      <c r="G10" s="254"/>
      <c r="H10" s="254"/>
      <c r="I10" s="254"/>
      <c r="J10" s="254"/>
      <c r="K10" s="255"/>
      <c r="L10" s="220" t="s">
        <v>29</v>
      </c>
      <c r="M10" s="268"/>
      <c r="N10" s="269"/>
      <c r="O10" s="270"/>
      <c r="P10" s="97"/>
    </row>
    <row r="11" spans="2:16">
      <c r="B11" s="96"/>
      <c r="C11" s="249"/>
      <c r="D11" s="222" t="s">
        <v>30</v>
      </c>
      <c r="E11" s="223"/>
      <c r="F11" s="223"/>
      <c r="G11" s="223"/>
      <c r="H11" s="223"/>
      <c r="I11" s="223"/>
      <c r="J11" s="223"/>
      <c r="K11" s="224"/>
      <c r="L11" s="256"/>
      <c r="M11" s="271"/>
      <c r="N11" s="272"/>
      <c r="O11" s="273"/>
      <c r="P11" s="97"/>
    </row>
    <row r="12" spans="2:16" ht="12.75" customHeight="1">
      <c r="B12" s="96"/>
      <c r="C12" s="249"/>
      <c r="D12" s="225"/>
      <c r="E12" s="226"/>
      <c r="F12" s="226"/>
      <c r="G12" s="226"/>
      <c r="H12" s="226"/>
      <c r="I12" s="226"/>
      <c r="J12" s="226"/>
      <c r="K12" s="227"/>
      <c r="L12" s="220" t="s">
        <v>31</v>
      </c>
      <c r="M12" s="220">
        <v>1</v>
      </c>
      <c r="N12" s="220" t="s">
        <v>32</v>
      </c>
      <c r="O12" s="260">
        <v>1</v>
      </c>
      <c r="P12" s="97"/>
    </row>
    <row r="13" spans="2:16">
      <c r="B13" s="96"/>
      <c r="C13" s="249"/>
      <c r="D13" s="225"/>
      <c r="E13" s="226"/>
      <c r="F13" s="226"/>
      <c r="G13" s="226"/>
      <c r="H13" s="226"/>
      <c r="I13" s="226"/>
      <c r="J13" s="226"/>
      <c r="K13" s="227"/>
      <c r="L13" s="221"/>
      <c r="M13" s="221"/>
      <c r="N13" s="221"/>
      <c r="O13" s="261"/>
      <c r="P13" s="97"/>
    </row>
    <row r="14" spans="2:16">
      <c r="B14" s="96"/>
      <c r="C14" s="249"/>
      <c r="D14" s="222" t="s">
        <v>33</v>
      </c>
      <c r="E14" s="223"/>
      <c r="F14" s="223"/>
      <c r="G14" s="223"/>
      <c r="H14" s="223"/>
      <c r="I14" s="223"/>
      <c r="J14" s="223"/>
      <c r="K14" s="224"/>
      <c r="L14" s="221"/>
      <c r="M14" s="221"/>
      <c r="N14" s="221"/>
      <c r="O14" s="261"/>
      <c r="P14" s="97"/>
    </row>
    <row r="15" spans="2:16" ht="14" thickBot="1">
      <c r="B15" s="96"/>
      <c r="C15" s="85"/>
      <c r="D15" s="84"/>
      <c r="E15" s="84"/>
      <c r="F15" s="84"/>
      <c r="G15" s="84"/>
      <c r="H15" s="84"/>
      <c r="I15" s="84"/>
      <c r="J15" s="84"/>
      <c r="K15" s="84"/>
      <c r="L15" s="84"/>
      <c r="M15" s="83"/>
      <c r="N15" s="83"/>
      <c r="O15" s="82"/>
      <c r="P15" s="97"/>
    </row>
    <row r="16" spans="2:16">
      <c r="B16" s="96"/>
      <c r="C16" s="81"/>
      <c r="D16" s="80"/>
      <c r="E16" s="80"/>
      <c r="F16" s="80"/>
      <c r="G16" s="80"/>
      <c r="H16" s="80"/>
      <c r="I16" s="80"/>
      <c r="J16" s="80"/>
      <c r="K16" s="80"/>
      <c r="L16" s="79" t="s">
        <v>34</v>
      </c>
      <c r="M16" s="78" t="s">
        <v>35</v>
      </c>
      <c r="N16" s="78" t="s">
        <v>36</v>
      </c>
      <c r="O16" s="77" t="s">
        <v>37</v>
      </c>
      <c r="P16" s="97"/>
    </row>
    <row r="17" spans="2:16">
      <c r="B17" s="96"/>
      <c r="C17" s="23"/>
      <c r="D17" s="98"/>
      <c r="E17" s="98"/>
      <c r="F17" s="98"/>
      <c r="G17" s="98"/>
      <c r="H17" s="98"/>
      <c r="I17" s="98"/>
      <c r="J17" s="98"/>
      <c r="K17" s="98"/>
      <c r="L17" s="99"/>
      <c r="M17" s="76"/>
      <c r="N17" s="76"/>
      <c r="O17" s="75"/>
      <c r="P17" s="97"/>
    </row>
    <row r="18" spans="2:16" ht="18" customHeight="1">
      <c r="B18" s="96"/>
      <c r="C18" s="311" t="s">
        <v>38</v>
      </c>
      <c r="D18" s="312"/>
      <c r="E18" s="312"/>
      <c r="F18" s="312"/>
      <c r="G18" s="98"/>
      <c r="H18" s="98"/>
      <c r="I18" s="98" t="s">
        <v>39</v>
      </c>
      <c r="K18" s="98"/>
      <c r="L18" s="99"/>
      <c r="O18" s="74"/>
      <c r="P18" s="97"/>
    </row>
    <row r="19" spans="2:16">
      <c r="B19" s="96"/>
      <c r="C19" s="73"/>
      <c r="D19" s="72"/>
      <c r="E19" s="72"/>
      <c r="F19" s="72"/>
      <c r="G19" s="72"/>
      <c r="H19" s="72"/>
      <c r="I19" s="72"/>
      <c r="J19" s="72"/>
      <c r="K19" s="72"/>
      <c r="L19" s="72"/>
      <c r="M19" s="72"/>
      <c r="N19" s="72"/>
      <c r="O19" s="71"/>
      <c r="P19" s="97"/>
    </row>
    <row r="20" spans="2:16" ht="14" thickBot="1">
      <c r="B20" s="96"/>
      <c r="C20" s="90"/>
      <c r="D20" s="91"/>
      <c r="E20" s="91"/>
      <c r="F20" s="91"/>
      <c r="G20" s="91"/>
      <c r="H20" s="91"/>
      <c r="I20" s="91"/>
      <c r="J20" s="91"/>
      <c r="K20" s="91"/>
      <c r="L20" s="91"/>
      <c r="M20" s="91"/>
      <c r="N20" s="91"/>
      <c r="O20" s="70"/>
      <c r="P20" s="97"/>
    </row>
    <row r="21" spans="2:16" ht="14" thickBot="1">
      <c r="B21" s="96"/>
      <c r="C21" s="31"/>
      <c r="D21" s="30"/>
      <c r="E21" s="30"/>
      <c r="F21" s="30"/>
      <c r="G21" s="30"/>
      <c r="H21" s="30"/>
      <c r="K21" s="30"/>
      <c r="L21" s="30"/>
      <c r="M21" s="30"/>
      <c r="N21" s="30"/>
      <c r="O21" s="29"/>
      <c r="P21" s="97"/>
    </row>
    <row r="22" spans="2:16">
      <c r="B22" s="96"/>
      <c r="C22" s="230" t="s">
        <v>40</v>
      </c>
      <c r="D22" s="231"/>
      <c r="E22" s="231"/>
      <c r="F22" s="231"/>
      <c r="G22" s="231"/>
      <c r="H22" s="231"/>
      <c r="I22" s="231"/>
      <c r="J22" s="231"/>
      <c r="K22" s="231"/>
      <c r="L22" s="231"/>
      <c r="M22" s="231"/>
      <c r="N22" s="231"/>
      <c r="O22" s="232"/>
      <c r="P22" s="97"/>
    </row>
    <row r="23" spans="2:16" ht="14" thickBot="1">
      <c r="B23" s="96"/>
      <c r="C23" s="20"/>
      <c r="O23" s="19"/>
      <c r="P23" s="97"/>
    </row>
    <row r="24" spans="2:16">
      <c r="B24" s="96"/>
      <c r="C24" s="114" t="s">
        <v>41</v>
      </c>
      <c r="D24" s="257" t="s">
        <v>42</v>
      </c>
      <c r="E24" s="258"/>
      <c r="F24" s="258"/>
      <c r="G24" s="258"/>
      <c r="H24" s="258"/>
      <c r="I24" s="258"/>
      <c r="J24" s="258"/>
      <c r="K24" s="258"/>
      <c r="L24" s="259"/>
      <c r="M24" s="228" t="s">
        <v>43</v>
      </c>
      <c r="N24" s="229"/>
      <c r="O24" s="114" t="s">
        <v>11</v>
      </c>
      <c r="P24" s="97"/>
    </row>
    <row r="25" spans="2:16" ht="14" thickBot="1">
      <c r="B25" s="96"/>
      <c r="C25" s="69"/>
      <c r="D25" s="213"/>
      <c r="E25" s="283"/>
      <c r="F25" s="283"/>
      <c r="G25" s="283"/>
      <c r="H25" s="283"/>
      <c r="I25" s="283"/>
      <c r="J25" s="283"/>
      <c r="K25" s="283"/>
      <c r="L25" s="214"/>
      <c r="M25" s="213"/>
      <c r="N25" s="214"/>
      <c r="O25" s="68"/>
      <c r="P25" s="97"/>
    </row>
    <row r="26" spans="2:16">
      <c r="B26" s="96"/>
      <c r="C26" s="239" t="s">
        <v>44</v>
      </c>
      <c r="D26" s="240"/>
      <c r="E26" s="240"/>
      <c r="F26" s="240"/>
      <c r="G26" s="240"/>
      <c r="H26" s="240"/>
      <c r="I26" s="240"/>
      <c r="J26" s="240"/>
      <c r="K26" s="240"/>
      <c r="L26" s="240"/>
      <c r="M26" s="240"/>
      <c r="N26" s="240"/>
      <c r="O26" s="241"/>
      <c r="P26" s="97"/>
    </row>
    <row r="27" spans="2:16">
      <c r="B27" s="96"/>
      <c r="C27" s="242"/>
      <c r="D27" s="243"/>
      <c r="E27" s="243"/>
      <c r="F27" s="243"/>
      <c r="G27" s="243"/>
      <c r="H27" s="243"/>
      <c r="I27" s="243"/>
      <c r="J27" s="243"/>
      <c r="K27" s="243"/>
      <c r="L27" s="243"/>
      <c r="M27" s="243"/>
      <c r="N27" s="243"/>
      <c r="O27" s="244"/>
      <c r="P27" s="97"/>
    </row>
    <row r="28" spans="2:16" ht="14" thickBot="1">
      <c r="B28" s="96"/>
      <c r="C28" s="245"/>
      <c r="D28" s="246"/>
      <c r="E28" s="246"/>
      <c r="F28" s="246"/>
      <c r="G28" s="246"/>
      <c r="H28" s="246"/>
      <c r="I28" s="246"/>
      <c r="J28" s="246"/>
      <c r="K28" s="246"/>
      <c r="L28" s="246"/>
      <c r="M28" s="246"/>
      <c r="N28" s="246"/>
      <c r="O28" s="247"/>
      <c r="P28" s="97"/>
    </row>
    <row r="29" spans="2:16">
      <c r="B29" s="96"/>
      <c r="C29" s="215" t="s">
        <v>42</v>
      </c>
      <c r="D29" s="216"/>
      <c r="E29" s="216"/>
      <c r="F29" s="216"/>
      <c r="G29" s="217"/>
      <c r="H29" s="218" t="s">
        <v>45</v>
      </c>
      <c r="I29" s="216"/>
      <c r="J29" s="281" t="s">
        <v>46</v>
      </c>
      <c r="K29" s="282"/>
      <c r="L29" s="54" t="s">
        <v>47</v>
      </c>
      <c r="M29" s="218" t="s">
        <v>48</v>
      </c>
      <c r="N29" s="275"/>
      <c r="O29" s="59" t="s">
        <v>49</v>
      </c>
      <c r="P29" s="97"/>
    </row>
    <row r="30" spans="2:16">
      <c r="B30" s="96"/>
      <c r="C30" s="233"/>
      <c r="D30" s="234"/>
      <c r="E30" s="234"/>
      <c r="F30" s="234"/>
      <c r="G30" s="235"/>
      <c r="H30" s="236"/>
      <c r="I30" s="235"/>
      <c r="J30" s="236"/>
      <c r="K30" s="235"/>
      <c r="L30" s="65"/>
      <c r="M30" s="237"/>
      <c r="N30" s="238"/>
      <c r="O30" s="56"/>
      <c r="P30" s="97"/>
    </row>
    <row r="31" spans="2:16">
      <c r="B31" s="96"/>
      <c r="C31" s="40"/>
      <c r="D31" s="21"/>
      <c r="E31" s="21"/>
      <c r="F31" s="21"/>
      <c r="G31" s="66"/>
      <c r="H31" s="67"/>
      <c r="I31" s="66"/>
      <c r="J31" s="67"/>
      <c r="K31" s="66"/>
      <c r="L31" s="65"/>
      <c r="M31" s="237"/>
      <c r="N31" s="238"/>
      <c r="O31" s="56"/>
      <c r="P31" s="97"/>
    </row>
    <row r="32" spans="2:16" ht="14" thickBot="1">
      <c r="B32" s="96"/>
      <c r="C32" s="284"/>
      <c r="D32" s="285"/>
      <c r="E32" s="285"/>
      <c r="F32" s="285"/>
      <c r="G32" s="286"/>
      <c r="H32" s="287"/>
      <c r="I32" s="286"/>
      <c r="J32" s="287"/>
      <c r="K32" s="286"/>
      <c r="L32" s="64"/>
      <c r="M32" s="288"/>
      <c r="N32" s="289"/>
      <c r="O32" s="56"/>
      <c r="P32" s="97"/>
    </row>
    <row r="33" spans="2:16" ht="14" thickBot="1">
      <c r="B33" s="96"/>
      <c r="C33" s="276" t="s">
        <v>50</v>
      </c>
      <c r="D33" s="277"/>
      <c r="E33" s="277"/>
      <c r="F33" s="277"/>
      <c r="G33" s="277"/>
      <c r="H33" s="277"/>
      <c r="I33" s="277"/>
      <c r="J33" s="277"/>
      <c r="K33" s="277"/>
      <c r="L33" s="277"/>
      <c r="M33" s="277"/>
      <c r="N33" s="278"/>
      <c r="O33" s="55"/>
      <c r="P33" s="97"/>
    </row>
    <row r="34" spans="2:16" ht="13.5" customHeight="1">
      <c r="B34" s="96"/>
      <c r="C34" s="239" t="s">
        <v>51</v>
      </c>
      <c r="D34" s="240"/>
      <c r="E34" s="240"/>
      <c r="F34" s="240"/>
      <c r="G34" s="240"/>
      <c r="H34" s="240"/>
      <c r="I34" s="240"/>
      <c r="J34" s="240"/>
      <c r="K34" s="240"/>
      <c r="L34" s="240"/>
      <c r="M34" s="240"/>
      <c r="N34" s="240"/>
      <c r="O34" s="241"/>
      <c r="P34" s="97"/>
    </row>
    <row r="35" spans="2:16">
      <c r="B35" s="96"/>
      <c r="C35" s="242"/>
      <c r="D35" s="243"/>
      <c r="E35" s="243"/>
      <c r="F35" s="243"/>
      <c r="G35" s="243"/>
      <c r="H35" s="243"/>
      <c r="I35" s="243"/>
      <c r="J35" s="243"/>
      <c r="K35" s="243"/>
      <c r="L35" s="243"/>
      <c r="M35" s="243"/>
      <c r="N35" s="243"/>
      <c r="O35" s="244"/>
      <c r="P35" s="97"/>
    </row>
    <row r="36" spans="2:16" ht="14" thickBot="1">
      <c r="B36" s="96"/>
      <c r="C36" s="245"/>
      <c r="D36" s="246"/>
      <c r="E36" s="246"/>
      <c r="F36" s="246"/>
      <c r="G36" s="246"/>
      <c r="H36" s="246"/>
      <c r="I36" s="246"/>
      <c r="J36" s="246"/>
      <c r="K36" s="246"/>
      <c r="L36" s="246"/>
      <c r="M36" s="246"/>
      <c r="N36" s="246"/>
      <c r="O36" s="247"/>
      <c r="P36" s="97"/>
    </row>
    <row r="37" spans="2:16">
      <c r="B37" s="96"/>
      <c r="C37" s="215" t="s">
        <v>42</v>
      </c>
      <c r="D37" s="274"/>
      <c r="E37" s="274"/>
      <c r="F37" s="274"/>
      <c r="G37" s="274"/>
      <c r="H37" s="274"/>
      <c r="I37" s="274"/>
      <c r="J37" s="275"/>
      <c r="K37" s="95" t="s">
        <v>43</v>
      </c>
      <c r="L37" s="54" t="s">
        <v>11</v>
      </c>
      <c r="M37" s="218" t="s">
        <v>52</v>
      </c>
      <c r="N37" s="275"/>
      <c r="O37" s="59" t="s">
        <v>49</v>
      </c>
      <c r="P37" s="97"/>
    </row>
    <row r="38" spans="2:16">
      <c r="B38" s="96"/>
      <c r="C38" s="233"/>
      <c r="D38" s="234"/>
      <c r="E38" s="234"/>
      <c r="F38" s="234"/>
      <c r="G38" s="234"/>
      <c r="H38" s="234"/>
      <c r="I38" s="234"/>
      <c r="J38" s="235"/>
      <c r="K38" s="92"/>
      <c r="L38" s="63"/>
      <c r="M38" s="211"/>
      <c r="N38" s="212"/>
      <c r="O38" s="56"/>
      <c r="P38" s="97"/>
    </row>
    <row r="39" spans="2:16" ht="14" thickBot="1">
      <c r="B39" s="96"/>
      <c r="C39" s="284"/>
      <c r="D39" s="285"/>
      <c r="E39" s="285"/>
      <c r="F39" s="285"/>
      <c r="G39" s="285"/>
      <c r="H39" s="285"/>
      <c r="I39" s="285"/>
      <c r="J39" s="286"/>
      <c r="K39" s="21"/>
      <c r="L39" s="62"/>
      <c r="M39" s="290"/>
      <c r="N39" s="291"/>
      <c r="O39" s="61"/>
      <c r="P39" s="97"/>
    </row>
    <row r="40" spans="2:16" ht="14" thickBot="1">
      <c r="B40" s="96"/>
      <c r="C40" s="276" t="s">
        <v>50</v>
      </c>
      <c r="D40" s="277"/>
      <c r="E40" s="277"/>
      <c r="F40" s="277"/>
      <c r="G40" s="277"/>
      <c r="H40" s="277"/>
      <c r="I40" s="277"/>
      <c r="J40" s="277"/>
      <c r="K40" s="277"/>
      <c r="L40" s="277"/>
      <c r="M40" s="277"/>
      <c r="N40" s="278"/>
      <c r="O40" s="44">
        <v>0</v>
      </c>
      <c r="P40" s="97"/>
    </row>
    <row r="41" spans="2:16">
      <c r="B41" s="96"/>
      <c r="C41" s="239" t="s">
        <v>53</v>
      </c>
      <c r="D41" s="240"/>
      <c r="E41" s="240"/>
      <c r="F41" s="240"/>
      <c r="G41" s="240"/>
      <c r="H41" s="240"/>
      <c r="I41" s="240"/>
      <c r="J41" s="240"/>
      <c r="K41" s="240"/>
      <c r="L41" s="240"/>
      <c r="M41" s="240"/>
      <c r="N41" s="240"/>
      <c r="O41" s="241"/>
      <c r="P41" s="97"/>
    </row>
    <row r="42" spans="2:16">
      <c r="B42" s="96"/>
      <c r="C42" s="242"/>
      <c r="D42" s="243"/>
      <c r="E42" s="243"/>
      <c r="F42" s="243"/>
      <c r="G42" s="243"/>
      <c r="H42" s="243"/>
      <c r="I42" s="243"/>
      <c r="J42" s="243"/>
      <c r="K42" s="243"/>
      <c r="L42" s="243"/>
      <c r="M42" s="243"/>
      <c r="N42" s="243"/>
      <c r="O42" s="244"/>
      <c r="P42" s="97"/>
    </row>
    <row r="43" spans="2:16" ht="14" thickBot="1">
      <c r="B43" s="96"/>
      <c r="C43" s="245"/>
      <c r="D43" s="246"/>
      <c r="E43" s="246"/>
      <c r="F43" s="246"/>
      <c r="G43" s="246"/>
      <c r="H43" s="246"/>
      <c r="I43" s="246"/>
      <c r="J43" s="246"/>
      <c r="K43" s="246"/>
      <c r="L43" s="246"/>
      <c r="M43" s="246"/>
      <c r="N43" s="246"/>
      <c r="O43" s="247"/>
      <c r="P43" s="97"/>
    </row>
    <row r="44" spans="2:16">
      <c r="B44" s="96"/>
      <c r="C44" s="215" t="s">
        <v>54</v>
      </c>
      <c r="D44" s="274"/>
      <c r="E44" s="274"/>
      <c r="F44" s="274"/>
      <c r="G44" s="274"/>
      <c r="H44" s="274"/>
      <c r="I44" s="274"/>
      <c r="J44" s="54" t="s">
        <v>55</v>
      </c>
      <c r="K44" s="93" t="s">
        <v>56</v>
      </c>
      <c r="L44" s="60" t="s">
        <v>57</v>
      </c>
      <c r="M44" s="218" t="s">
        <v>58</v>
      </c>
      <c r="N44" s="275"/>
      <c r="O44" s="59" t="s">
        <v>49</v>
      </c>
      <c r="P44" s="97"/>
    </row>
    <row r="45" spans="2:16">
      <c r="B45" s="96"/>
      <c r="C45" s="233"/>
      <c r="D45" s="234"/>
      <c r="E45" s="234"/>
      <c r="F45" s="234"/>
      <c r="G45" s="234"/>
      <c r="H45" s="234"/>
      <c r="I45" s="234"/>
      <c r="J45" s="57"/>
      <c r="K45" s="58"/>
      <c r="L45" s="57"/>
      <c r="M45" s="297"/>
      <c r="N45" s="298"/>
      <c r="O45" s="56"/>
      <c r="P45" s="97"/>
    </row>
    <row r="46" spans="2:16" ht="14" thickBot="1">
      <c r="B46" s="96"/>
      <c r="C46" s="284"/>
      <c r="D46" s="285"/>
      <c r="E46" s="285"/>
      <c r="F46" s="285"/>
      <c r="G46" s="285"/>
      <c r="H46" s="285"/>
      <c r="I46" s="285"/>
      <c r="J46" s="46"/>
      <c r="K46" s="15"/>
      <c r="L46" s="46"/>
      <c r="M46" s="290"/>
      <c r="N46" s="291"/>
      <c r="O46" s="45"/>
      <c r="P46" s="97"/>
    </row>
    <row r="47" spans="2:16" ht="14" thickBot="1">
      <c r="B47" s="96"/>
      <c r="C47" s="276" t="s">
        <v>50</v>
      </c>
      <c r="D47" s="277"/>
      <c r="E47" s="277"/>
      <c r="F47" s="277"/>
      <c r="G47" s="277"/>
      <c r="H47" s="277"/>
      <c r="I47" s="277"/>
      <c r="J47" s="277"/>
      <c r="K47" s="277"/>
      <c r="L47" s="277"/>
      <c r="M47" s="277"/>
      <c r="N47" s="278"/>
      <c r="O47" s="55"/>
      <c r="P47" s="97"/>
    </row>
    <row r="48" spans="2:16">
      <c r="B48" s="96"/>
      <c r="C48" s="239" t="s">
        <v>59</v>
      </c>
      <c r="D48" s="240"/>
      <c r="E48" s="240"/>
      <c r="F48" s="240"/>
      <c r="G48" s="240"/>
      <c r="H48" s="240"/>
      <c r="I48" s="240"/>
      <c r="J48" s="240"/>
      <c r="K48" s="240"/>
      <c r="L48" s="240"/>
      <c r="M48" s="240"/>
      <c r="N48" s="240"/>
      <c r="O48" s="241"/>
      <c r="P48" s="97"/>
    </row>
    <row r="49" spans="2:16">
      <c r="B49" s="96"/>
      <c r="C49" s="242"/>
      <c r="D49" s="243"/>
      <c r="E49" s="243"/>
      <c r="F49" s="243"/>
      <c r="G49" s="243"/>
      <c r="H49" s="243"/>
      <c r="I49" s="243"/>
      <c r="J49" s="243"/>
      <c r="K49" s="243"/>
      <c r="L49" s="243"/>
      <c r="M49" s="243"/>
      <c r="N49" s="243"/>
      <c r="O49" s="244"/>
      <c r="P49" s="97"/>
    </row>
    <row r="50" spans="2:16" ht="14" thickBot="1">
      <c r="B50" s="96"/>
      <c r="C50" s="245"/>
      <c r="D50" s="246"/>
      <c r="E50" s="246"/>
      <c r="F50" s="246"/>
      <c r="G50" s="246"/>
      <c r="H50" s="246"/>
      <c r="I50" s="246"/>
      <c r="J50" s="246"/>
      <c r="K50" s="246"/>
      <c r="L50" s="246"/>
      <c r="M50" s="246"/>
      <c r="N50" s="246"/>
      <c r="O50" s="247"/>
      <c r="P50" s="97"/>
    </row>
    <row r="51" spans="2:16">
      <c r="B51" s="96"/>
      <c r="C51" s="215" t="s">
        <v>60</v>
      </c>
      <c r="D51" s="274"/>
      <c r="E51" s="274"/>
      <c r="F51" s="274"/>
      <c r="G51" s="274"/>
      <c r="H51" s="274"/>
      <c r="I51" s="274"/>
      <c r="J51" s="54" t="s">
        <v>61</v>
      </c>
      <c r="K51" s="53" t="s">
        <v>62</v>
      </c>
      <c r="L51" s="42" t="s">
        <v>63</v>
      </c>
      <c r="M51" s="295" t="s">
        <v>48</v>
      </c>
      <c r="N51" s="296"/>
      <c r="O51" s="41" t="s">
        <v>49</v>
      </c>
      <c r="P51" s="97"/>
    </row>
    <row r="52" spans="2:16">
      <c r="B52" s="96"/>
      <c r="C52" s="52"/>
      <c r="D52" s="51"/>
      <c r="E52" s="51"/>
      <c r="F52" s="51"/>
      <c r="G52" s="51"/>
      <c r="H52" s="51"/>
      <c r="I52" s="51"/>
      <c r="J52" s="50"/>
      <c r="K52" s="49"/>
      <c r="L52" s="48"/>
      <c r="M52" s="279"/>
      <c r="N52" s="280"/>
      <c r="O52" s="47"/>
      <c r="P52" s="97"/>
    </row>
    <row r="53" spans="2:16">
      <c r="B53" s="96"/>
      <c r="C53" s="52"/>
      <c r="D53" s="51"/>
      <c r="E53" s="51"/>
      <c r="F53" s="51"/>
      <c r="G53" s="51"/>
      <c r="H53" s="51"/>
      <c r="I53" s="51"/>
      <c r="J53" s="50"/>
      <c r="K53" s="49"/>
      <c r="L53" s="48"/>
      <c r="M53" s="279"/>
      <c r="N53" s="280"/>
      <c r="O53" s="47"/>
      <c r="P53" s="97"/>
    </row>
    <row r="54" spans="2:16">
      <c r="B54" s="96"/>
      <c r="C54" s="52"/>
      <c r="D54" s="51"/>
      <c r="E54" s="51"/>
      <c r="F54" s="51"/>
      <c r="G54" s="51"/>
      <c r="H54" s="51"/>
      <c r="I54" s="51"/>
      <c r="J54" s="50"/>
      <c r="K54" s="49"/>
      <c r="L54" s="48"/>
      <c r="M54" s="297"/>
      <c r="N54" s="298"/>
      <c r="O54" s="47"/>
      <c r="P54" s="97"/>
    </row>
    <row r="55" spans="2:16" ht="14" thickBot="1">
      <c r="B55" s="96"/>
      <c r="C55" s="284"/>
      <c r="D55" s="285"/>
      <c r="E55" s="285"/>
      <c r="F55" s="285"/>
      <c r="G55" s="285"/>
      <c r="H55" s="285"/>
      <c r="I55" s="285"/>
      <c r="J55" s="46"/>
      <c r="K55" s="15"/>
      <c r="L55" s="46"/>
      <c r="M55" s="290"/>
      <c r="N55" s="291"/>
      <c r="O55" s="45"/>
      <c r="P55" s="97"/>
    </row>
    <row r="56" spans="2:16" ht="14" thickBot="1">
      <c r="B56" s="96"/>
      <c r="C56" s="276" t="s">
        <v>50</v>
      </c>
      <c r="D56" s="277"/>
      <c r="E56" s="277"/>
      <c r="F56" s="277"/>
      <c r="G56" s="277"/>
      <c r="H56" s="277"/>
      <c r="I56" s="277"/>
      <c r="J56" s="277"/>
      <c r="K56" s="277"/>
      <c r="L56" s="277"/>
      <c r="M56" s="277"/>
      <c r="N56" s="278"/>
      <c r="O56" s="44"/>
      <c r="P56" s="97"/>
    </row>
    <row r="57" spans="2:16" ht="14" thickBot="1">
      <c r="B57" s="96"/>
      <c r="C57" s="20"/>
      <c r="O57" s="19"/>
      <c r="P57" s="97"/>
    </row>
    <row r="58" spans="2:16" ht="14" thickBot="1">
      <c r="B58" s="96"/>
      <c r="C58" s="292" t="s">
        <v>64</v>
      </c>
      <c r="D58" s="293"/>
      <c r="E58" s="293"/>
      <c r="F58" s="293"/>
      <c r="G58" s="293"/>
      <c r="H58" s="293"/>
      <c r="I58" s="293"/>
      <c r="J58" s="293"/>
      <c r="K58" s="293"/>
      <c r="L58" s="293"/>
      <c r="M58" s="293"/>
      <c r="N58" s="294"/>
      <c r="O58" s="43"/>
      <c r="P58" s="97"/>
    </row>
    <row r="59" spans="2:16">
      <c r="B59" s="96"/>
      <c r="C59" s="239" t="s">
        <v>65</v>
      </c>
      <c r="D59" s="240"/>
      <c r="E59" s="240"/>
      <c r="F59" s="240"/>
      <c r="G59" s="240"/>
      <c r="H59" s="240"/>
      <c r="I59" s="240"/>
      <c r="J59" s="240"/>
      <c r="K59" s="240"/>
      <c r="L59" s="240"/>
      <c r="M59" s="240"/>
      <c r="N59" s="240"/>
      <c r="O59" s="241"/>
      <c r="P59" s="97"/>
    </row>
    <row r="60" spans="2:16">
      <c r="B60" s="96"/>
      <c r="C60" s="242"/>
      <c r="D60" s="243"/>
      <c r="E60" s="243"/>
      <c r="F60" s="243"/>
      <c r="G60" s="243"/>
      <c r="H60" s="243"/>
      <c r="I60" s="243"/>
      <c r="J60" s="243"/>
      <c r="K60" s="243"/>
      <c r="L60" s="243"/>
      <c r="M60" s="243"/>
      <c r="N60" s="243"/>
      <c r="O60" s="244"/>
      <c r="P60" s="97"/>
    </row>
    <row r="61" spans="2:16" ht="14" thickBot="1">
      <c r="B61" s="96"/>
      <c r="C61" s="245"/>
      <c r="D61" s="246"/>
      <c r="E61" s="246"/>
      <c r="F61" s="246"/>
      <c r="G61" s="246"/>
      <c r="H61" s="246"/>
      <c r="I61" s="246"/>
      <c r="J61" s="246"/>
      <c r="K61" s="246"/>
      <c r="L61" s="246"/>
      <c r="M61" s="246"/>
      <c r="N61" s="246"/>
      <c r="O61" s="247"/>
      <c r="P61" s="97"/>
    </row>
    <row r="62" spans="2:16">
      <c r="B62" s="96"/>
      <c r="C62" s="215" t="s">
        <v>66</v>
      </c>
      <c r="D62" s="274"/>
      <c r="E62" s="274"/>
      <c r="F62" s="274"/>
      <c r="G62" s="274"/>
      <c r="H62" s="274"/>
      <c r="I62" s="274"/>
      <c r="J62" s="93"/>
      <c r="K62" s="94"/>
      <c r="L62" s="42" t="s">
        <v>67</v>
      </c>
      <c r="M62" s="295" t="s">
        <v>68</v>
      </c>
      <c r="N62" s="296"/>
      <c r="O62" s="41"/>
      <c r="P62" s="97"/>
    </row>
    <row r="63" spans="2:16">
      <c r="B63" s="96"/>
      <c r="C63" s="233" t="s">
        <v>19</v>
      </c>
      <c r="D63" s="234"/>
      <c r="E63" s="234"/>
      <c r="F63" s="234"/>
      <c r="G63" s="234"/>
      <c r="H63" s="234"/>
      <c r="I63" s="234"/>
      <c r="J63" s="39"/>
      <c r="K63" s="38"/>
      <c r="L63" s="35"/>
      <c r="M63" s="319"/>
      <c r="N63" s="320"/>
      <c r="O63" s="34"/>
      <c r="P63" s="97"/>
    </row>
    <row r="64" spans="2:16">
      <c r="B64" s="96"/>
      <c r="C64" s="40" t="s">
        <v>69</v>
      </c>
      <c r="D64" s="21"/>
      <c r="E64" s="21"/>
      <c r="F64" s="21"/>
      <c r="G64" s="21"/>
      <c r="H64" s="21"/>
      <c r="I64" s="21"/>
      <c r="J64" s="39"/>
      <c r="K64" s="38"/>
      <c r="L64" s="35"/>
      <c r="M64" s="319"/>
      <c r="N64" s="320"/>
      <c r="O64" s="34"/>
      <c r="P64" s="97"/>
    </row>
    <row r="65" spans="2:16" ht="14" thickBot="1">
      <c r="B65" s="96"/>
      <c r="C65" s="90" t="s">
        <v>70</v>
      </c>
      <c r="D65" s="91"/>
      <c r="E65" s="91"/>
      <c r="F65" s="91"/>
      <c r="G65" s="91"/>
      <c r="H65" s="91"/>
      <c r="I65" s="91"/>
      <c r="J65" s="37"/>
      <c r="K65" s="36"/>
      <c r="L65" s="35"/>
      <c r="M65" s="321"/>
      <c r="N65" s="322"/>
      <c r="O65" s="34"/>
      <c r="P65" s="97"/>
    </row>
    <row r="66" spans="2:16" ht="14" thickBot="1">
      <c r="B66" s="96"/>
      <c r="C66" s="276" t="s">
        <v>50</v>
      </c>
      <c r="D66" s="277"/>
      <c r="E66" s="277"/>
      <c r="F66" s="277"/>
      <c r="G66" s="277"/>
      <c r="H66" s="277"/>
      <c r="I66" s="277"/>
      <c r="J66" s="277"/>
      <c r="K66" s="277"/>
      <c r="L66" s="277"/>
      <c r="M66" s="277"/>
      <c r="N66" s="278"/>
      <c r="O66" s="33"/>
      <c r="P66" s="97"/>
    </row>
    <row r="67" spans="2:16" ht="14" thickBot="1">
      <c r="B67" s="96"/>
      <c r="C67" s="20"/>
      <c r="O67" s="19"/>
      <c r="P67" s="97"/>
    </row>
    <row r="68" spans="2:16" ht="14" thickBot="1">
      <c r="B68" s="96"/>
      <c r="C68" s="292" t="s">
        <v>71</v>
      </c>
      <c r="D68" s="293"/>
      <c r="E68" s="293"/>
      <c r="F68" s="293"/>
      <c r="G68" s="293"/>
      <c r="H68" s="293"/>
      <c r="I68" s="293"/>
      <c r="J68" s="293"/>
      <c r="K68" s="293"/>
      <c r="L68" s="293"/>
      <c r="M68" s="293"/>
      <c r="N68" s="294"/>
      <c r="O68" s="32"/>
      <c r="P68" s="97"/>
    </row>
    <row r="69" spans="2:16">
      <c r="B69" s="96"/>
      <c r="C69" s="31"/>
      <c r="D69" s="30"/>
      <c r="E69" s="30"/>
      <c r="F69" s="30"/>
      <c r="G69" s="30"/>
      <c r="H69" s="30"/>
      <c r="I69" s="30"/>
      <c r="J69" s="30"/>
      <c r="K69" s="30"/>
      <c r="L69" s="30"/>
      <c r="M69" s="30"/>
      <c r="N69" s="30"/>
      <c r="O69" s="29"/>
      <c r="P69" s="97"/>
    </row>
    <row r="70" spans="2:16">
      <c r="B70" s="96"/>
      <c r="C70" s="20"/>
      <c r="O70" s="19"/>
      <c r="P70" s="97"/>
    </row>
    <row r="71" spans="2:16">
      <c r="B71" s="96"/>
      <c r="C71" s="20"/>
      <c r="O71" s="19"/>
      <c r="P71" s="97"/>
    </row>
    <row r="72" spans="2:16">
      <c r="B72" s="96"/>
      <c r="C72" s="20"/>
      <c r="H72" s="22" t="s">
        <v>72</v>
      </c>
      <c r="I72" s="22"/>
      <c r="J72" s="22"/>
      <c r="K72" s="22"/>
      <c r="O72" s="19"/>
      <c r="P72" s="97"/>
    </row>
    <row r="73" spans="2:16">
      <c r="B73" s="96"/>
      <c r="C73" s="28"/>
      <c r="D73" s="100"/>
      <c r="E73" s="100"/>
      <c r="F73" s="100"/>
      <c r="G73" s="100"/>
      <c r="H73" s="22" t="s">
        <v>73</v>
      </c>
      <c r="I73" s="100"/>
      <c r="J73" s="100"/>
      <c r="K73" s="100"/>
      <c r="L73" s="100"/>
      <c r="M73" s="100"/>
      <c r="N73" s="100"/>
      <c r="O73" s="27"/>
      <c r="P73" s="97"/>
    </row>
    <row r="74" spans="2:16">
      <c r="B74" s="96"/>
      <c r="C74" s="28"/>
      <c r="D74" s="100"/>
      <c r="E74" s="100"/>
      <c r="F74" s="100"/>
      <c r="G74" s="100"/>
      <c r="H74" s="22" t="s">
        <v>74</v>
      </c>
      <c r="K74" s="100"/>
      <c r="L74" s="100"/>
      <c r="M74" s="100"/>
      <c r="N74" s="100"/>
      <c r="O74" s="27"/>
      <c r="P74" s="97"/>
    </row>
    <row r="75" spans="2:16">
      <c r="B75" s="96"/>
      <c r="C75" s="23"/>
      <c r="D75" s="101"/>
      <c r="E75" s="101"/>
      <c r="F75" s="101"/>
      <c r="G75" s="101"/>
      <c r="H75" s="22" t="s">
        <v>75</v>
      </c>
      <c r="I75" s="101"/>
      <c r="J75" s="101"/>
      <c r="K75" s="101"/>
      <c r="L75" s="101"/>
      <c r="M75" s="101"/>
      <c r="N75" s="101"/>
      <c r="O75" s="17"/>
      <c r="P75" s="97"/>
    </row>
    <row r="76" spans="2:16">
      <c r="B76" s="96"/>
      <c r="C76" s="20"/>
      <c r="H76" s="14" t="s">
        <v>76</v>
      </c>
      <c r="O76" s="19"/>
      <c r="P76" s="97"/>
    </row>
    <row r="77" spans="2:16">
      <c r="B77" s="96"/>
      <c r="C77" s="26" t="s">
        <v>77</v>
      </c>
      <c r="D77" s="89"/>
      <c r="E77" s="89"/>
      <c r="F77" s="89"/>
      <c r="G77" s="89"/>
      <c r="H77" s="89"/>
      <c r="I77" s="89"/>
      <c r="J77" s="89"/>
      <c r="K77" s="89"/>
      <c r="L77" s="89"/>
      <c r="M77" s="89"/>
      <c r="N77" s="89"/>
      <c r="O77" s="25"/>
      <c r="P77" s="97"/>
    </row>
    <row r="78" spans="2:16">
      <c r="B78" s="96"/>
      <c r="C78" s="316"/>
      <c r="D78" s="317"/>
      <c r="E78" s="317"/>
      <c r="F78" s="317"/>
      <c r="G78" s="317"/>
      <c r="H78" s="317"/>
      <c r="I78" s="317"/>
      <c r="J78" s="317"/>
      <c r="K78" s="317"/>
      <c r="L78" s="317"/>
      <c r="M78" s="317"/>
      <c r="N78" s="317"/>
      <c r="O78" s="318"/>
      <c r="P78" s="97"/>
    </row>
    <row r="79" spans="2:16">
      <c r="B79" s="96"/>
      <c r="C79" s="316"/>
      <c r="D79" s="317"/>
      <c r="E79" s="317"/>
      <c r="F79" s="317"/>
      <c r="G79" s="317"/>
      <c r="H79" s="317"/>
      <c r="I79" s="317"/>
      <c r="J79" s="317"/>
      <c r="K79" s="317"/>
      <c r="L79" s="317"/>
      <c r="M79" s="317"/>
      <c r="N79" s="317"/>
      <c r="O79" s="318"/>
      <c r="P79" s="97"/>
    </row>
    <row r="80" spans="2:16">
      <c r="B80" s="96"/>
      <c r="C80" s="23"/>
      <c r="D80" s="101"/>
      <c r="E80" s="101"/>
      <c r="F80" s="101"/>
      <c r="G80" s="101"/>
      <c r="H80" s="101"/>
      <c r="I80" s="101"/>
      <c r="J80" s="101"/>
      <c r="K80" s="101"/>
      <c r="L80" s="101"/>
      <c r="M80" s="101"/>
      <c r="N80" s="101"/>
      <c r="O80" s="17"/>
      <c r="P80" s="97"/>
    </row>
    <row r="81" spans="2:16">
      <c r="B81" s="96"/>
      <c r="C81" s="24" t="s">
        <v>78</v>
      </c>
      <c r="D81" s="101"/>
      <c r="E81" s="101"/>
      <c r="F81" s="101"/>
      <c r="G81" s="101"/>
      <c r="H81" s="101"/>
      <c r="I81" s="101"/>
      <c r="J81" s="101"/>
      <c r="K81" s="101"/>
      <c r="L81" s="101"/>
      <c r="M81" s="101"/>
      <c r="N81" s="101"/>
      <c r="O81" s="17"/>
      <c r="P81" s="97"/>
    </row>
    <row r="82" spans="2:16" ht="12.75" customHeight="1">
      <c r="B82" s="96"/>
      <c r="C82" s="313" t="s">
        <v>79</v>
      </c>
      <c r="D82" s="314"/>
      <c r="E82" s="314"/>
      <c r="F82" s="314"/>
      <c r="G82" s="314"/>
      <c r="H82" s="314"/>
      <c r="I82" s="314"/>
      <c r="J82" s="314"/>
      <c r="K82" s="314"/>
      <c r="L82" s="314"/>
      <c r="M82" s="314"/>
      <c r="N82" s="314"/>
      <c r="O82" s="315"/>
      <c r="P82" s="97"/>
    </row>
    <row r="83" spans="2:16">
      <c r="B83" s="96"/>
      <c r="C83" s="313"/>
      <c r="D83" s="314"/>
      <c r="E83" s="314"/>
      <c r="F83" s="314"/>
      <c r="G83" s="314"/>
      <c r="H83" s="314"/>
      <c r="I83" s="314"/>
      <c r="J83" s="314"/>
      <c r="K83" s="314"/>
      <c r="L83" s="314"/>
      <c r="M83" s="314"/>
      <c r="N83" s="314"/>
      <c r="O83" s="315"/>
      <c r="P83" s="97"/>
    </row>
    <row r="84" spans="2:16" ht="13" customHeight="1">
      <c r="B84" s="96"/>
      <c r="C84" s="313" t="s">
        <v>80</v>
      </c>
      <c r="D84" s="314"/>
      <c r="E84" s="314"/>
      <c r="F84" s="314"/>
      <c r="G84" s="314"/>
      <c r="H84" s="314"/>
      <c r="I84" s="314"/>
      <c r="J84" s="314"/>
      <c r="K84" s="314"/>
      <c r="L84" s="314"/>
      <c r="M84" s="314"/>
      <c r="N84" s="314"/>
      <c r="O84" s="315"/>
      <c r="P84" s="97"/>
    </row>
    <row r="85" spans="2:16">
      <c r="B85" s="96"/>
      <c r="C85" s="313"/>
      <c r="D85" s="314"/>
      <c r="E85" s="314"/>
      <c r="F85" s="314"/>
      <c r="G85" s="314"/>
      <c r="H85" s="314"/>
      <c r="I85" s="314"/>
      <c r="J85" s="314"/>
      <c r="K85" s="314"/>
      <c r="L85" s="314"/>
      <c r="M85" s="314"/>
      <c r="N85" s="314"/>
      <c r="O85" s="315"/>
      <c r="P85" s="97"/>
    </row>
    <row r="86" spans="2:16">
      <c r="B86" s="96"/>
      <c r="C86" s="23"/>
      <c r="D86" s="101"/>
      <c r="E86" s="101"/>
      <c r="F86" s="101"/>
      <c r="G86" s="101"/>
      <c r="H86" s="101"/>
      <c r="I86" s="101"/>
      <c r="J86" s="101"/>
      <c r="K86" s="101"/>
      <c r="L86" s="101"/>
      <c r="M86" s="101"/>
      <c r="N86" s="101"/>
      <c r="O86" s="17"/>
      <c r="P86" s="97"/>
    </row>
    <row r="87" spans="2:16">
      <c r="B87" s="96"/>
      <c r="C87" s="20"/>
      <c r="H87" s="22" t="s">
        <v>72</v>
      </c>
      <c r="O87" s="19"/>
      <c r="P87" s="97"/>
    </row>
    <row r="88" spans="2:16">
      <c r="B88" s="96"/>
      <c r="C88" s="20"/>
      <c r="H88" s="14" t="s">
        <v>73</v>
      </c>
      <c r="I88" s="21"/>
      <c r="J88" s="21"/>
      <c r="K88" s="21"/>
      <c r="O88" s="19"/>
      <c r="P88" s="97"/>
    </row>
    <row r="89" spans="2:16">
      <c r="B89" s="96"/>
      <c r="C89" s="20"/>
      <c r="H89" s="14" t="s">
        <v>81</v>
      </c>
      <c r="I89" s="102"/>
      <c r="J89" s="102"/>
      <c r="K89" s="102"/>
      <c r="O89" s="19"/>
      <c r="P89" s="97"/>
    </row>
    <row r="90" spans="2:16">
      <c r="B90" s="96"/>
      <c r="C90" s="18"/>
      <c r="D90" s="101"/>
      <c r="E90" s="101"/>
      <c r="F90" s="101"/>
      <c r="G90" s="101"/>
      <c r="H90" s="14" t="s">
        <v>75</v>
      </c>
      <c r="L90" s="101"/>
      <c r="M90" s="101"/>
      <c r="N90" s="101"/>
      <c r="O90" s="17"/>
      <c r="P90" s="97"/>
    </row>
    <row r="91" spans="2:16" ht="17.25" customHeight="1">
      <c r="B91" s="96"/>
      <c r="C91" s="16"/>
      <c r="D91" s="103"/>
      <c r="E91" s="103"/>
      <c r="K91" s="305"/>
      <c r="L91" s="305"/>
      <c r="M91" s="305"/>
      <c r="N91" s="305"/>
      <c r="O91" s="306"/>
      <c r="P91" s="97"/>
    </row>
    <row r="92" spans="2:16" ht="18.75" customHeight="1" thickBot="1">
      <c r="B92" s="96"/>
      <c r="C92" s="309"/>
      <c r="D92" s="310"/>
      <c r="E92" s="310"/>
      <c r="F92" s="15"/>
      <c r="G92" s="15"/>
      <c r="H92" s="15"/>
      <c r="I92" s="15"/>
      <c r="J92" s="15"/>
      <c r="K92" s="307"/>
      <c r="L92" s="307"/>
      <c r="M92" s="307"/>
      <c r="N92" s="307"/>
      <c r="O92" s="308"/>
      <c r="P92" s="97"/>
    </row>
    <row r="93" spans="2:16" ht="14" thickBot="1">
      <c r="B93" s="104"/>
      <c r="C93" s="105"/>
      <c r="D93" s="105"/>
      <c r="E93" s="105"/>
      <c r="F93" s="105"/>
      <c r="G93" s="105"/>
      <c r="H93" s="105"/>
      <c r="I93" s="105"/>
      <c r="J93" s="105"/>
      <c r="K93" s="105"/>
      <c r="L93" s="105"/>
      <c r="M93" s="105"/>
      <c r="N93" s="105"/>
      <c r="O93" s="105"/>
      <c r="P93" s="106"/>
    </row>
    <row r="94" spans="2:16" ht="1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a6cb9e4b-f1d1-4245-83ec-6cad768d538a"/>
    <ds:schemaRef ds:uri="http://www.w3.org/XML/1998/namespace"/>
    <ds:schemaRef ds:uri="http://schemas.microsoft.com/office/infopath/2007/PartnerControls"/>
    <ds:schemaRef ds:uri="http://schemas.microsoft.com/office/2006/documentManagement/types"/>
    <ds:schemaRef ds:uri="http://purl.org/dc/elements/1.1/"/>
    <ds:schemaRef ds:uri="9d85dbaf-23eb-4e57-a637-93dcacc8b1a1"/>
    <ds:schemaRef ds:uri="http://schemas.microsoft.com/office/2006/metadata/properties"/>
    <ds:schemaRef ds:uri="http://purl.org/dc/term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INDICAR CÓDIGO DEL ITEM DE PAGO</vt:lpstr>
      <vt:lpstr>'INDICAR CÓDIGO DEL ITEM DE PAGO'!Área_de_impresión</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Oscar  Fernando Cárdenas Parra</cp:lastModifiedBy>
  <cp:revision/>
  <cp:lastPrinted>2025-05-12T14:54:49Z</cp:lastPrinted>
  <dcterms:created xsi:type="dcterms:W3CDTF">2006-06-27T16:47:25Z</dcterms:created>
  <dcterms:modified xsi:type="dcterms:W3CDTF">2026-06-11T22:12:06Z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