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hd.arredondo\Documents\128-Gastro DECOR\"/>
    </mc:Choice>
  </mc:AlternateContent>
  <xr:revisionPtr revIDLastSave="0" documentId="13_ncr:1_{5DA6733E-E92A-45C1-88CD-4998434582B1}" xr6:coauthVersionLast="36" xr6:coauthVersionMax="47" xr10:uidLastSave="{00000000-0000-0000-0000-000000000000}"/>
  <bookViews>
    <workbookView xWindow="0" yWindow="0" windowWidth="28800" windowHeight="12450" xr2:uid="{00000000-000D-0000-FFFF-FFFF00000000}"/>
  </bookViews>
  <sheets>
    <sheet name="Hoja1" sheetId="1" r:id="rId1"/>
  </sheets>
  <definedNames>
    <definedName name="_Hlk159142196" localSheetId="0">Hoja1!$C$9</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81" i="1" l="1"/>
  <c r="E82" i="1"/>
  <c r="E83" i="1"/>
  <c r="E84" i="1"/>
  <c r="E85" i="1"/>
  <c r="E86" i="1"/>
  <c r="E80" i="1" l="1"/>
  <c r="E79" i="1"/>
  <c r="E55" i="1" l="1"/>
  <c r="E56" i="1"/>
  <c r="E57" i="1"/>
  <c r="E58" i="1"/>
  <c r="E59" i="1"/>
  <c r="E60" i="1"/>
  <c r="E61" i="1"/>
  <c r="E62" i="1"/>
  <c r="E63" i="1"/>
  <c r="E64" i="1"/>
  <c r="E65" i="1"/>
  <c r="E66" i="1"/>
  <c r="E67" i="1"/>
  <c r="E68" i="1"/>
  <c r="E69" i="1"/>
  <c r="E70" i="1"/>
  <c r="E71" i="1"/>
  <c r="E72" i="1"/>
  <c r="E73" i="1"/>
  <c r="E74" i="1"/>
  <c r="E75" i="1"/>
  <c r="E76" i="1"/>
  <c r="E77" i="1"/>
  <c r="E78" i="1"/>
  <c r="E26" i="1" l="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25" i="1"/>
  <c r="E23" i="1" l="1"/>
  <c r="E18" i="1"/>
  <c r="E17" i="1"/>
  <c r="E19" i="1"/>
  <c r="E20" i="1"/>
  <c r="E21" i="1"/>
  <c r="E22" i="1"/>
  <c r="E24" i="1"/>
  <c r="E15" i="1" l="1"/>
  <c r="E16" i="1"/>
  <c r="E14" i="1" l="1"/>
</calcChain>
</file>

<file path=xl/sharedStrings.xml><?xml version="1.0" encoding="utf-8"?>
<sst xmlns="http://schemas.openxmlformats.org/spreadsheetml/2006/main" count="90" uniqueCount="90">
  <si>
    <r>
      <t xml:space="preserve">Página </t>
    </r>
    <r>
      <rPr>
        <b/>
        <sz val="9"/>
        <color theme="1"/>
        <rFont val="Arial"/>
        <family val="2"/>
      </rPr>
      <t>1</t>
    </r>
    <r>
      <rPr>
        <sz val="9"/>
        <color theme="1"/>
        <rFont val="Arial"/>
        <family val="2"/>
      </rPr>
      <t xml:space="preserve"> de </t>
    </r>
    <r>
      <rPr>
        <b/>
        <sz val="9"/>
        <color theme="1"/>
        <rFont val="Arial"/>
        <family val="2"/>
      </rPr>
      <t>1</t>
    </r>
  </si>
  <si>
    <t>PROCESO ADQUIRIR BIENES Y SERVICIOS</t>
  </si>
  <si>
    <t>POLICÍA NACIONAL</t>
  </si>
  <si>
    <r>
      <t xml:space="preserve">El criterio de evaluación será el mayor porcentaje de descuento que aplica para todos los ítems, el oferente deberá presentar su oferta económica bajo la modalidad de porcentaje unitario fijo sin fórmula de reajuste SIN MODIFICAR ESTE FORMATO ESTABLECIDO; </t>
    </r>
    <r>
      <rPr>
        <b/>
        <sz val="11"/>
        <color theme="1"/>
        <rFont val="Arial"/>
        <family val="2"/>
      </rPr>
      <t>diligenciando ÚNICAMENTE el porcentaje de descuento</t>
    </r>
    <r>
      <rPr>
        <sz val="11"/>
        <color theme="1"/>
        <rFont val="Arial"/>
        <family val="2"/>
      </rPr>
      <t xml:space="preserve"> (ejemplo 5% - 2,5% - en su defecto 0%) el cual aplicará para la totalidad de los ítems, se tomará como base de descuento el precio techo establecido en el cual que se ilustra a continuación, por lo que superar el precio techo, dejar de ofertar un ítem o dejarlo en blanco, implica la inhabilitación económica de toda la oferta</t>
    </r>
  </si>
  <si>
    <t>ANEXO OFERTA ECONÓMICA</t>
  </si>
  <si>
    <t>PORCENTAJE DE DESCUENTO OFERTADO A TODOS LOS ÍTEMS</t>
  </si>
  <si>
    <t>ITEM</t>
  </si>
  <si>
    <t>CODIGOS CUPS</t>
  </si>
  <si>
    <t>DESCRIPCIÓN DE SERVICIOS</t>
  </si>
  <si>
    <t>VALOR PRECIO TECHO</t>
  </si>
  <si>
    <t>VALOR OFERTADO POR LA ENTIDAD</t>
  </si>
  <si>
    <t>(UNA VEZ APLICADO EL PORCENTAJE DE DESCUENTO)</t>
  </si>
  <si>
    <t>DESCOMPRESIÓN ENDOSCÓPICA DE DILATACIÓN AGUDA DE COLON (OGILVIE)</t>
  </si>
  <si>
    <t>MANOMETRÍA ESOFÁGICA CON IMPEDANCIOMETRIA</t>
  </si>
  <si>
    <t>PN RASES 6 MIC 128-2026</t>
  </si>
  <si>
    <t>Código: 2BS-FR-0035</t>
  </si>
  <si>
    <t>Versión: 2</t>
  </si>
  <si>
    <t>Fecha:  16-10-2013</t>
  </si>
  <si>
    <t>INVITACIÓN CONVOCATORIA MÍNIMA CUANTÍA</t>
  </si>
  <si>
    <t xml:space="preserve">ESOFAGOSCOPIA VÍA ORAL EXPLORATORIA O DIAGNÓSTICA SIN BIOPSIA </t>
  </si>
  <si>
    <t xml:space="preserve">POLIPECTOMÍA DE ESÓFAGO VÍA ENDOSCÓPICA </t>
  </si>
  <si>
    <t xml:space="preserve">POLIPECTOMÍA ENDOSCÓPICA DE ESÓFAGO (PEDIÁTRICO) </t>
  </si>
  <si>
    <t xml:space="preserve">CONTROL DE HEMORRAGIA DE ESÓFAGO VÍA ENDOSCÓPICA </t>
  </si>
  <si>
    <t xml:space="preserve">LIGADURA DE VÁRICES ESOFÁGICAS VÍA ENDOSCÓPICA - INCLUYE KIT </t>
  </si>
  <si>
    <t xml:space="preserve">INSERCIÓN DE TUBO O PRÓTESIS (STENT) PERMANENTE EN ESÓFAGO - INCLUYE STENT </t>
  </si>
  <si>
    <t xml:space="preserve">DILATACIÓN ESOFÁGICA CON DISPOSITIVO </t>
  </si>
  <si>
    <t xml:space="preserve">EXTRACCIÓN ENDOSCÓPICA DE CUERPO EXTRAÑO EN ESÓFAGO </t>
  </si>
  <si>
    <t xml:space="preserve">REPOSICIONAMIENTO DE DISPOSITIVO EN ESÓFAGO VÍA ENDOSCÓPICA </t>
  </si>
  <si>
    <t xml:space="preserve">EXTRACCIÓN DE DISPOSITIVO EN ESÓFAGO VÍA ENDOSCÓPICA </t>
  </si>
  <si>
    <t xml:space="preserve">GASTROSTOMÍA PERCUTÁNEA [ENDOSCÓPICA] SOD - INCLUYE KIT DE GASTROSTOMÍA </t>
  </si>
  <si>
    <t xml:space="preserve">ESCISIÓN PÓLIPOS GÁSTRICOS VÍA ENDOSCÓPICA </t>
  </si>
  <si>
    <t xml:space="preserve">CONTROL ENDOSCÓPICO DE HEMORRAGIA GÁSTRICA MEDIANTE ESCLEROTERAPIA </t>
  </si>
  <si>
    <t xml:space="preserve">MUCOSECTOMÍA GÁSTRICA, VÍA ENDOSCÓPICA </t>
  </si>
  <si>
    <t xml:space="preserve">ESOFAGOGASTRODUODENOSCOPIA (EGD) CON O SIN BIOPSIA </t>
  </si>
  <si>
    <t xml:space="preserve">MARCACIÓN DE LESIÓN EN ESÓFAGO, ESTOMAGO O DUODENO VÍA ENDOSCÓPICA </t>
  </si>
  <si>
    <t xml:space="preserve">DILATACIÓN DE PÍLORO VÍA ENDOSCÓPICA </t>
  </si>
  <si>
    <t xml:space="preserve">CONTROL DE HEMORRAGIA GÁSTRICA O DUODENAL CON DISPOSITIVO VÍA ENDOSCÓPICA </t>
  </si>
  <si>
    <t xml:space="preserve">EXTRACCIÓN DE DISPOSITIVO INTRAGÁSTRICO RESTRICTIVO POR ENDOSCOPIA </t>
  </si>
  <si>
    <t xml:space="preserve">COLONOSCOPIA TOTAL </t>
  </si>
  <si>
    <t xml:space="preserve">MARCACIÓN DE LESIÓN EN COLON VÍA ENDOSCOPIA </t>
  </si>
  <si>
    <t xml:space="preserve">DILATACIÓN DE COLON POR COLONOSCOPIA </t>
  </si>
  <si>
    <t xml:space="preserve">SIGMOIDOSCOPIA FLEXIBLE O RÍGIDA </t>
  </si>
  <si>
    <t xml:space="preserve">BIOPSIA DE INTESTINO GRUESO ESCALONADA VÍA ENDOSCÓPICA (10 O MÁS) </t>
  </si>
  <si>
    <t xml:space="preserve">CONTROL DE HEMORRAGIA DE COLÓN O RECTO VÍA ENDOSCOPIA </t>
  </si>
  <si>
    <t xml:space="preserve">MUCOSECTOMÍA DE COLON O RECTO VÍA ENDOSCÓPICA </t>
  </si>
  <si>
    <t xml:space="preserve">RESECCIÓN DE LESIÓN DE INTESTINO GRUESO VÍA ENDOSCÓPICA (1-3) </t>
  </si>
  <si>
    <t xml:space="preserve">RESECCIÓN DE LESIÓN DE INTESTINO GRUESO VÍA ENDOSCÓPICA (4-10) </t>
  </si>
  <si>
    <t>CONSULTA DE PRIMERA VEZ POR ESPACIALIDAD EN GASTROENTEROLOGÍA</t>
  </si>
  <si>
    <t>CONSULTA DE PRIMERA VEZ POR ESPACIALIDAD EN GASTROENTEROLOGÍA PEDIÁTRICA</t>
  </si>
  <si>
    <t>CONSULTA DE PRIMERA VEZ POR ESPECIALISTA EN HEPATOLOGÍA</t>
  </si>
  <si>
    <t xml:space="preserve">PARTICIPACIÓN EN JUNTA MÉDICA O EQUIPO INTERDISCIPLINARIO POR MÉDICO ESPECIALIZADO Y CASO (PACIENTE) </t>
  </si>
  <si>
    <t xml:space="preserve">PARTICIPACIÓN EN JUNTA MÉDICA O EQUIPO INTERDISCIPLINARIO POR OTRO PROFESIONAL DE LA SALUD Y CASO (PACIENTE) </t>
  </si>
  <si>
    <t xml:space="preserve">FIBROSCAN- ELASTOGRAFIA </t>
  </si>
  <si>
    <t xml:space="preserve">PRUEBA DE ALIENTO [13 C UREA] PARA HELICOBACTER PILORY (TEST DE ALIENTO) </t>
  </si>
  <si>
    <t xml:space="preserve">CONSULTA DE PRIMERA VEZ POR ESPECIALISTA EN COLOPROCTOLOGÍA </t>
  </si>
  <si>
    <t xml:space="preserve">RESECCIÓN DE HEMORROIDES INTERNAS </t>
  </si>
  <si>
    <t xml:space="preserve">RESECCIÓN DE HEMORROIDES EXTERNAS </t>
  </si>
  <si>
    <t xml:space="preserve">EVACUACIÓN EN HEMORROIDES TROMBOSADAS </t>
  </si>
  <si>
    <t xml:space="preserve">RESECCIÓN DE LESIÓN O TUMOR RECTAL ABORDAJE TRANS ANAL VÍA ABIERTA </t>
  </si>
  <si>
    <t xml:space="preserve">CORRECCIÓN DE PROLAPSO POR RESECCIÓN DE PROCIDENCIA RECTAL CON ANASTOMOSIS VÍA PERINEAL (PPH) </t>
  </si>
  <si>
    <t xml:space="preserve">ESFINTEROTOMIA ANAL VÍA ABIERTA </t>
  </si>
  <si>
    <t xml:space="preserve">INYECCIÓN DE SUSTANCIA MIORRELAJANTE (BOTOX) </t>
  </si>
  <si>
    <t xml:space="preserve">RESECCIÓN QUISTE PILONIDAL </t>
  </si>
  <si>
    <t xml:space="preserve">INCISIÓN DE TABIQUE ANAL </t>
  </si>
  <si>
    <t xml:space="preserve">ESCISIÓN DE LESIÓN O TEJIDO PERIANAL VÍA ABIERTA </t>
  </si>
  <si>
    <t xml:space="preserve">DRENAJE DE COLECCIÓN PERIANAL VÍA ABIERTA </t>
  </si>
  <si>
    <t xml:space="preserve">LIGADURA DE HEMORROIDE INCLUYE DERECHOS DE SALA, ANESTESIA Y HMQ </t>
  </si>
  <si>
    <t>MONITOREO DE PH ESOFÁGICO EN 24 HORAS (PHMETRIA) CON IMPEDANCIOMETRIA</t>
  </si>
  <si>
    <t xml:space="preserve">MONITOREO DE pH ESOFÁGICO EN 24 HORAS [pHMETRÍA] SIN IMPEDANCIOMETRÍA </t>
  </si>
  <si>
    <t xml:space="preserve">ESTUDIO DE COLORACIÓN BÁSICA EN ESPÉCIMEN DE RECONOCIMIENTO </t>
  </si>
  <si>
    <t xml:space="preserve">CONSULTA DE PRIMERA VEZ POR ESPECIALISTA EN ANESTESIOLOGÍA </t>
  </si>
  <si>
    <t xml:space="preserve">BIOPSIA DE TEJIDO PERIANAL </t>
  </si>
  <si>
    <t xml:space="preserve">BIOPSIA DE ANO </t>
  </si>
  <si>
    <t xml:space="preserve">ABLACIÓN DE HEMORROIDES POR CRIOTERAPIA </t>
  </si>
  <si>
    <t xml:space="preserve">CAUTERIZACIÓN DE HEMORROIDES </t>
  </si>
  <si>
    <t xml:space="preserve">CONSULTA DE CONTROL O DE SEGUIMIENTO POR ESPECIALISTA EN COLOPROCTOLOGÍA </t>
  </si>
  <si>
    <t xml:space="preserve">CONSULTA DE CONTROL O DE SEGUIMIENTO POR ESPECIALISTA EN GASTROENTEROLOGÍA </t>
  </si>
  <si>
    <t xml:space="preserve">CONSULTA DE CONTROL O DE SEGUIMIENTO POR ESPECIALISTA EN GASTROENTEROLOGÍA PEDIÁTRICA </t>
  </si>
  <si>
    <t xml:space="preserve">CONSULTA DE CONTROL O DE SEGUIMIENTO POR ESPECIALISTA EN HEPATOLOGÍA </t>
  </si>
  <si>
    <t xml:space="preserve">REPARACIÓN DE FISTULA PERIRRECTAL VÍA ABIERTA </t>
  </si>
  <si>
    <t xml:space="preserve">MANOMETRÍA ANORRECTAL </t>
  </si>
  <si>
    <t>ESOFAGOGASTRODUODENOSCOPIA (EGD) CON O SIN BIOPSIA PEDIÁTRICO</t>
  </si>
  <si>
    <t>COLONOSCOPIA TOTAL - PEDIÁTRICO</t>
  </si>
  <si>
    <t xml:space="preserve">ANOSCOPIA CON MAPEO </t>
  </si>
  <si>
    <t xml:space="preserve"> ANOSCOPIA DE ALTA RESOLUCIÓN DIAGNOSTICA DX</t>
  </si>
  <si>
    <t xml:space="preserve"> ANOSCOPIA DE ALTA RESOLUCIÓN TERAPÉUTICA </t>
  </si>
  <si>
    <t xml:space="preserve">MANOMETRÍA ESOFÁGICA SIN IMPEDANCIOMETRÍA </t>
  </si>
  <si>
    <t xml:space="preserve">CONSULTA DE PRIMERA VEZ POR ESPECIALISTA EN CIRUGÍA GASTROINTESTINAL </t>
  </si>
  <si>
    <t xml:space="preserve">CONSULTA DE CONTROL O DE SEGUIMIENTO POR ESPECIALISTA EN CIRUGÍA GASTROINTESTINAL </t>
  </si>
  <si>
    <t>SOPORTE DE SEDACIÓN PARA CONSULTA O APOYO DIAGNOSTICO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</si>
</sst>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164" formatCode="&quot;$&quot;\ #,##0.00"/>
  </numFmts>
  <fonts count="11" x14ac:knownFonts="1">
    <font>
      <sz val="11"/>
      <color theme="1"/>
      <name val="Calibri"/>
      <family val="2"/>
      <scheme val="minor"/>
    </font>
    <font>
      <sz val="9"/>
      <color theme="1"/>
      <name val="Arial"/>
      <family val="2"/>
    </font>
    <font>
      <b/>
      <sz val="9"/>
      <color theme="1"/>
      <name val="Arial"/>
      <family val="2"/>
    </font>
    <font>
      <b/>
      <sz val="9"/>
      <name val="Arial"/>
      <family val="2"/>
    </font>
    <font>
      <b/>
      <sz val="9"/>
      <color rgb="FF000000"/>
      <name val="Arial"/>
      <family val="2"/>
    </font>
    <font>
      <b/>
      <sz val="9"/>
      <color rgb="FF0070C0"/>
      <name val="Arial"/>
      <family val="2"/>
    </font>
    <font>
      <sz val="9"/>
      <color rgb="FF0070C0"/>
      <name val="Arial"/>
      <family val="2"/>
    </font>
    <font>
      <sz val="9"/>
      <name val="Arial"/>
      <family val="2"/>
    </font>
    <font>
      <sz val="11"/>
      <color theme="1"/>
      <name val="Arial"/>
      <family val="2"/>
    </font>
    <font>
      <b/>
      <sz val="11"/>
      <color theme="1"/>
      <name val="Arial"/>
      <family val="2"/>
    </font>
    <font>
      <sz val="8.5"/>
      <color rgb="FF000000"/>
      <name val="Arial"/>
      <family val="2"/>
    </font>
  </fonts>
  <fills count="5">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theme="0" tint="-0.249977111117893"/>
        <bgColor indexed="64"/>
      </patternFill>
    </fill>
  </fills>
  <borders count="12">
    <border>
      <left/>
      <right/>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7">
    <xf numFmtId="0" fontId="0" fillId="0" borderId="0" xfId="0"/>
    <xf numFmtId="0" fontId="1" fillId="0" borderId="0" xfId="0" applyFont="1"/>
    <xf numFmtId="0" fontId="5" fillId="2" borderId="1" xfId="0" applyFont="1" applyFill="1" applyBorder="1" applyAlignment="1">
      <alignment horizontal="center" vertical="center" wrapText="1"/>
    </xf>
    <xf numFmtId="0" fontId="1" fillId="0" borderId="0" xfId="0" applyFont="1" applyAlignment="1">
      <alignment wrapText="1"/>
    </xf>
    <xf numFmtId="0" fontId="5" fillId="2" borderId="2" xfId="0" applyFont="1" applyFill="1" applyBorder="1" applyAlignment="1">
      <alignment horizontal="center" vertical="center" wrapText="1"/>
    </xf>
    <xf numFmtId="8" fontId="6" fillId="3" borderId="2" xfId="0" applyNumberFormat="1" applyFont="1" applyFill="1" applyBorder="1" applyAlignment="1">
      <alignment horizontal="center" vertical="center" wrapText="1"/>
    </xf>
    <xf numFmtId="0" fontId="7" fillId="0" borderId="10" xfId="0" applyFont="1" applyBorder="1" applyAlignment="1">
      <alignment horizontal="center" vertical="center"/>
    </xf>
    <xf numFmtId="0" fontId="7" fillId="3" borderId="11" xfId="0" applyFont="1" applyFill="1" applyBorder="1" applyAlignment="1">
      <alignment horizontal="center" vertical="center"/>
    </xf>
    <xf numFmtId="164" fontId="7" fillId="0" borderId="10" xfId="0" applyNumberFormat="1" applyFont="1" applyBorder="1" applyAlignment="1">
      <alignment horizontal="center" vertical="center"/>
    </xf>
    <xf numFmtId="0" fontId="7" fillId="0" borderId="4" xfId="0" applyFont="1" applyBorder="1" applyAlignment="1">
      <alignment horizontal="center" vertical="center"/>
    </xf>
    <xf numFmtId="0" fontId="7" fillId="3" borderId="2" xfId="0" applyFont="1" applyFill="1" applyBorder="1" applyAlignment="1">
      <alignment horizontal="center" vertical="center"/>
    </xf>
    <xf numFmtId="164" fontId="7" fillId="0" borderId="4" xfId="0" applyNumberFormat="1" applyFont="1" applyBorder="1" applyAlignment="1">
      <alignment horizontal="center" vertical="center"/>
    </xf>
    <xf numFmtId="0" fontId="10" fillId="0" borderId="10" xfId="0" applyFont="1" applyBorder="1" applyAlignment="1">
      <alignment horizontal="center" vertical="center"/>
    </xf>
    <xf numFmtId="0" fontId="10" fillId="0" borderId="4" xfId="0" applyFont="1" applyBorder="1" applyAlignment="1">
      <alignment horizontal="center" vertical="center" wrapText="1"/>
    </xf>
    <xf numFmtId="0" fontId="2" fillId="0" borderId="9" xfId="0" applyFont="1" applyBorder="1" applyAlignment="1">
      <alignment horizontal="left" vertical="center"/>
    </xf>
    <xf numFmtId="0" fontId="2" fillId="0" borderId="11" xfId="0" applyFont="1" applyBorder="1" applyAlignment="1">
      <alignment horizontal="left" vertical="center"/>
    </xf>
    <xf numFmtId="0" fontId="8" fillId="4"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0" borderId="7" xfId="0" applyFont="1" applyBorder="1" applyAlignment="1">
      <alignment horizontal="center"/>
    </xf>
    <xf numFmtId="0" fontId="2" fillId="0" borderId="1" xfId="0" applyFont="1" applyBorder="1" applyAlignment="1">
      <alignment horizontal="center"/>
    </xf>
    <xf numFmtId="0" fontId="2" fillId="0" borderId="6" xfId="0" applyFont="1" applyBorder="1" applyAlignment="1">
      <alignment horizontal="center"/>
    </xf>
    <xf numFmtId="0" fontId="2" fillId="0" borderId="3" xfId="0" applyFont="1" applyBorder="1" applyAlignment="1">
      <alignment horizontal="center"/>
    </xf>
    <xf numFmtId="0" fontId="2" fillId="0" borderId="8" xfId="0" applyFont="1" applyBorder="1" applyAlignment="1">
      <alignment horizontal="center"/>
    </xf>
    <xf numFmtId="0" fontId="2" fillId="0" borderId="2" xfId="0" applyFont="1" applyBorder="1" applyAlignment="1">
      <alignment horizont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4" fillId="2" borderId="5" xfId="0" applyFont="1" applyFill="1" applyBorder="1" applyAlignment="1">
      <alignment horizontal="center" vertical="center"/>
    </xf>
    <xf numFmtId="0" fontId="4" fillId="2" borderId="4" xfId="0" applyFont="1" applyFill="1" applyBorder="1" applyAlignment="1">
      <alignment horizontal="center" vertical="center"/>
    </xf>
    <xf numFmtId="10" fontId="5" fillId="2" borderId="5" xfId="0" applyNumberFormat="1" applyFont="1" applyFill="1" applyBorder="1" applyAlignment="1">
      <alignment horizontal="center" vertical="center"/>
    </xf>
    <xf numFmtId="10" fontId="5" fillId="2" borderId="4" xfId="0" applyNumberFormat="1" applyFont="1" applyFill="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1" fillId="0" borderId="9" xfId="0" applyFont="1" applyBorder="1" applyAlignment="1">
      <alignment horizontal="left" vertical="center"/>
    </xf>
    <xf numFmtId="0" fontId="1" fillId="0" borderId="11" xfId="0" applyFont="1" applyBorder="1" applyAlignment="1">
      <alignment horizontal="left" vertical="center"/>
    </xf>
  </cellXfs>
  <cellStyles count="1">
    <cellStyle name="Normal" xfId="0" builtinId="0"/>
  </cellStyles>
  <dxfs count="1">
    <dxf>
      <font>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880854</xdr:colOff>
      <xdr:row>0</xdr:row>
      <xdr:rowOff>104774</xdr:rowOff>
    </xdr:from>
    <xdr:to>
      <xdr:col>4</xdr:col>
      <xdr:colOff>264320</xdr:colOff>
      <xdr:row>2</xdr:row>
      <xdr:rowOff>180149</xdr:rowOff>
    </xdr:to>
    <xdr:pic>
      <xdr:nvPicPr>
        <xdr:cNvPr id="2" name="Imagen 2">
          <a:extLst>
            <a:ext uri="{FF2B5EF4-FFF2-40B4-BE49-F238E27FC236}">
              <a16:creationId xmlns:a16="http://schemas.microsoft.com/office/drawing/2014/main" id="{70A8C384-6498-4E24-907F-E46764BA9D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76929" y="104774"/>
          <a:ext cx="526466" cy="475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190498</xdr:colOff>
      <xdr:row>6</xdr:row>
      <xdr:rowOff>142875</xdr:rowOff>
    </xdr:from>
    <xdr:to>
      <xdr:col>5</xdr:col>
      <xdr:colOff>761999</xdr:colOff>
      <xdr:row>10</xdr:row>
      <xdr:rowOff>85725</xdr:rowOff>
    </xdr:to>
    <xdr:sp macro="" textlink="">
      <xdr:nvSpPr>
        <xdr:cNvPr id="3" name="Flecha: a la derecha 2">
          <a:extLst>
            <a:ext uri="{FF2B5EF4-FFF2-40B4-BE49-F238E27FC236}">
              <a16:creationId xmlns:a16="http://schemas.microsoft.com/office/drawing/2014/main" id="{498AEAF5-ED06-450B-B31D-6DAE5FCBD6DB}"/>
            </a:ext>
          </a:extLst>
        </xdr:cNvPr>
        <xdr:cNvSpPr/>
      </xdr:nvSpPr>
      <xdr:spPr>
        <a:xfrm rot="10800000">
          <a:off x="8220073" y="1238250"/>
          <a:ext cx="1809751" cy="647700"/>
        </a:xfrm>
        <a:prstGeom prst="rightArrow">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s-CO" sz="1100">
            <a:ln>
              <a:noFill/>
            </a:ln>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86"/>
  <sheetViews>
    <sheetView showGridLines="0" tabSelected="1" view="pageBreakPreview" zoomScaleNormal="80" zoomScaleSheetLayoutView="100" workbookViewId="0">
      <pane ySplit="13" topLeftCell="A68" activePane="bottomLeft" state="frozen"/>
      <selection pane="bottomLeft" activeCell="D68" sqref="D68"/>
    </sheetView>
  </sheetViews>
  <sheetFormatPr baseColWidth="10" defaultColWidth="11.42578125" defaultRowHeight="12" x14ac:dyDescent="0.2"/>
  <cols>
    <col min="1" max="1" width="13" style="1" customWidth="1"/>
    <col min="2" max="2" width="12.42578125" style="1" customWidth="1"/>
    <col min="3" max="3" width="77.85546875" style="1" customWidth="1"/>
    <col min="4" max="4" width="17.140625" style="1" bestFit="1" customWidth="1"/>
    <col min="5" max="5" width="18.5703125" style="1" customWidth="1"/>
    <col min="6" max="6" width="11.42578125" style="1"/>
    <col min="7" max="7" width="20.7109375" style="1" customWidth="1"/>
    <col min="8" max="16384" width="11.42578125" style="1"/>
  </cols>
  <sheetData>
    <row r="1" spans="1:10" ht="16.5" customHeight="1" thickBot="1" x14ac:dyDescent="0.25">
      <c r="A1" s="35" t="s">
        <v>0</v>
      </c>
      <c r="B1" s="36"/>
      <c r="C1" s="25" t="s">
        <v>1</v>
      </c>
      <c r="D1" s="19" t="s">
        <v>2</v>
      </c>
      <c r="E1" s="20"/>
      <c r="G1" s="16" t="s">
        <v>3</v>
      </c>
      <c r="H1" s="16"/>
      <c r="I1" s="16"/>
      <c r="J1" s="16"/>
    </row>
    <row r="2" spans="1:10" ht="12.75" thickBot="1" x14ac:dyDescent="0.25">
      <c r="A2" s="14" t="s">
        <v>15</v>
      </c>
      <c r="B2" s="15"/>
      <c r="C2" s="26"/>
      <c r="D2" s="21"/>
      <c r="E2" s="22"/>
      <c r="G2" s="16"/>
      <c r="H2" s="16"/>
      <c r="I2" s="16"/>
      <c r="J2" s="16"/>
    </row>
    <row r="3" spans="1:10" ht="16.5" customHeight="1" thickBot="1" x14ac:dyDescent="0.25">
      <c r="A3" s="14" t="s">
        <v>17</v>
      </c>
      <c r="B3" s="15"/>
      <c r="C3" s="27" t="s">
        <v>18</v>
      </c>
      <c r="D3" s="21"/>
      <c r="E3" s="22"/>
      <c r="G3" s="16"/>
      <c r="H3" s="16"/>
      <c r="I3" s="16"/>
      <c r="J3" s="16"/>
    </row>
    <row r="4" spans="1:10" ht="16.5" customHeight="1" thickBot="1" x14ac:dyDescent="0.25">
      <c r="A4" s="14" t="s">
        <v>16</v>
      </c>
      <c r="B4" s="15"/>
      <c r="C4" s="28"/>
      <c r="D4" s="23"/>
      <c r="E4" s="24"/>
      <c r="G4" s="16"/>
      <c r="H4" s="16"/>
      <c r="I4" s="16"/>
      <c r="J4" s="16"/>
    </row>
    <row r="5" spans="1:10" ht="12" customHeight="1" x14ac:dyDescent="0.2">
      <c r="G5" s="16"/>
      <c r="H5" s="16"/>
      <c r="I5" s="16"/>
      <c r="J5" s="16"/>
    </row>
    <row r="6" spans="1:10" x14ac:dyDescent="0.2">
      <c r="A6" s="33" t="s">
        <v>4</v>
      </c>
      <c r="B6" s="33"/>
      <c r="C6" s="33"/>
      <c r="D6" s="33"/>
      <c r="E6" s="33"/>
      <c r="G6" s="16"/>
      <c r="H6" s="16"/>
      <c r="I6" s="16"/>
      <c r="J6" s="16"/>
    </row>
    <row r="7" spans="1:10" x14ac:dyDescent="0.2">
      <c r="A7" s="34" t="s">
        <v>14</v>
      </c>
      <c r="B7" s="34"/>
      <c r="C7" s="34"/>
      <c r="D7" s="34"/>
      <c r="E7" s="34"/>
      <c r="G7" s="16"/>
      <c r="H7" s="16"/>
      <c r="I7" s="16"/>
      <c r="J7" s="16"/>
    </row>
    <row r="8" spans="1:10" ht="12.75" thickBot="1" x14ac:dyDescent="0.25">
      <c r="A8" s="33"/>
      <c r="B8" s="33"/>
      <c r="C8" s="33"/>
      <c r="D8" s="33"/>
      <c r="E8" s="33"/>
      <c r="G8" s="16"/>
      <c r="H8" s="16"/>
      <c r="I8" s="16"/>
      <c r="J8" s="16"/>
    </row>
    <row r="9" spans="1:10" ht="15" customHeight="1" x14ac:dyDescent="0.2">
      <c r="C9" s="29" t="s">
        <v>5</v>
      </c>
      <c r="D9" s="31">
        <v>0</v>
      </c>
      <c r="G9" s="16"/>
      <c r="H9" s="16"/>
      <c r="I9" s="16"/>
      <c r="J9" s="16"/>
    </row>
    <row r="10" spans="1:10" ht="15.75" customHeight="1" thickBot="1" x14ac:dyDescent="0.25">
      <c r="C10" s="30"/>
      <c r="D10" s="32"/>
      <c r="G10" s="16"/>
      <c r="H10" s="16"/>
      <c r="I10" s="16"/>
      <c r="J10" s="16"/>
    </row>
    <row r="11" spans="1:10" ht="12.75" thickBot="1" x14ac:dyDescent="0.25">
      <c r="G11" s="16"/>
      <c r="H11" s="16"/>
      <c r="I11" s="16"/>
      <c r="J11" s="16"/>
    </row>
    <row r="12" spans="1:10" s="3" customFormat="1" ht="24" x14ac:dyDescent="0.2">
      <c r="A12" s="17" t="s">
        <v>6</v>
      </c>
      <c r="B12" s="17" t="s">
        <v>7</v>
      </c>
      <c r="C12" s="17" t="s">
        <v>8</v>
      </c>
      <c r="D12" s="17" t="s">
        <v>9</v>
      </c>
      <c r="E12" s="2" t="s">
        <v>10</v>
      </c>
      <c r="G12" s="16"/>
      <c r="H12" s="16"/>
      <c r="I12" s="16"/>
      <c r="J12" s="16"/>
    </row>
    <row r="13" spans="1:10" s="3" customFormat="1" ht="36.75" thickBot="1" x14ac:dyDescent="0.25">
      <c r="A13" s="18"/>
      <c r="B13" s="18"/>
      <c r="C13" s="18"/>
      <c r="D13" s="18"/>
      <c r="E13" s="4" t="s">
        <v>11</v>
      </c>
      <c r="G13" s="16"/>
      <c r="H13" s="16"/>
      <c r="I13" s="16"/>
      <c r="J13" s="16"/>
    </row>
    <row r="14" spans="1:10" s="3" customFormat="1" ht="12.75" thickBot="1" x14ac:dyDescent="0.25">
      <c r="A14" s="6">
        <v>1</v>
      </c>
      <c r="B14" s="7">
        <v>422003</v>
      </c>
      <c r="C14" s="12" t="s">
        <v>19</v>
      </c>
      <c r="D14" s="8">
        <v>450000</v>
      </c>
      <c r="E14" s="5">
        <f t="shared" ref="E14:E77" si="0">D14-(D14*$D$9)</f>
        <v>450000</v>
      </c>
    </row>
    <row r="15" spans="1:10" s="3" customFormat="1" ht="12.75" thickBot="1" x14ac:dyDescent="0.25">
      <c r="A15" s="9">
        <v>2</v>
      </c>
      <c r="B15" s="10">
        <v>423301</v>
      </c>
      <c r="C15" s="13" t="s">
        <v>20</v>
      </c>
      <c r="D15" s="11">
        <v>570000</v>
      </c>
      <c r="E15" s="5">
        <f t="shared" si="0"/>
        <v>570000</v>
      </c>
    </row>
    <row r="16" spans="1:10" s="3" customFormat="1" ht="12.75" thickBot="1" x14ac:dyDescent="0.25">
      <c r="A16" s="9">
        <v>3</v>
      </c>
      <c r="B16" s="10">
        <v>423301</v>
      </c>
      <c r="C16" s="13" t="s">
        <v>21</v>
      </c>
      <c r="D16" s="11">
        <v>1600000</v>
      </c>
      <c r="E16" s="5">
        <f t="shared" si="0"/>
        <v>1600000</v>
      </c>
    </row>
    <row r="17" spans="1:5" s="3" customFormat="1" ht="12.75" thickBot="1" x14ac:dyDescent="0.25">
      <c r="A17" s="6">
        <v>4</v>
      </c>
      <c r="B17" s="10">
        <v>423302</v>
      </c>
      <c r="C17" s="13" t="s">
        <v>22</v>
      </c>
      <c r="D17" s="11">
        <v>600000</v>
      </c>
      <c r="E17" s="5">
        <f t="shared" si="0"/>
        <v>600000</v>
      </c>
    </row>
    <row r="18" spans="1:5" s="3" customFormat="1" ht="12.75" thickBot="1" x14ac:dyDescent="0.25">
      <c r="A18" s="9">
        <v>5</v>
      </c>
      <c r="B18" s="10">
        <v>423305</v>
      </c>
      <c r="C18" s="13" t="s">
        <v>23</v>
      </c>
      <c r="D18" s="11">
        <v>1350000</v>
      </c>
      <c r="E18" s="5">
        <f>D18-(D18*$D$9)</f>
        <v>1350000</v>
      </c>
    </row>
    <row r="19" spans="1:5" s="3" customFormat="1" ht="12.75" thickBot="1" x14ac:dyDescent="0.25">
      <c r="A19" s="9">
        <v>6</v>
      </c>
      <c r="B19" s="10">
        <v>428101</v>
      </c>
      <c r="C19" s="13" t="s">
        <v>24</v>
      </c>
      <c r="D19" s="11">
        <v>1900000</v>
      </c>
      <c r="E19" s="5">
        <f t="shared" si="0"/>
        <v>1900000</v>
      </c>
    </row>
    <row r="20" spans="1:5" s="3" customFormat="1" ht="12.75" thickBot="1" x14ac:dyDescent="0.25">
      <c r="A20" s="6">
        <v>7</v>
      </c>
      <c r="B20" s="10">
        <v>429209</v>
      </c>
      <c r="C20" s="13" t="s">
        <v>25</v>
      </c>
      <c r="D20" s="11">
        <v>700000</v>
      </c>
      <c r="E20" s="5">
        <f t="shared" si="0"/>
        <v>700000</v>
      </c>
    </row>
    <row r="21" spans="1:5" s="3" customFormat="1" ht="12.75" thickBot="1" x14ac:dyDescent="0.25">
      <c r="A21" s="9">
        <v>8</v>
      </c>
      <c r="B21" s="10">
        <v>429405</v>
      </c>
      <c r="C21" s="13" t="s">
        <v>26</v>
      </c>
      <c r="D21" s="11">
        <v>1100000</v>
      </c>
      <c r="E21" s="5">
        <f t="shared" si="0"/>
        <v>1100000</v>
      </c>
    </row>
    <row r="22" spans="1:5" s="3" customFormat="1" ht="12.75" thickBot="1" x14ac:dyDescent="0.25">
      <c r="A22" s="9">
        <v>9</v>
      </c>
      <c r="B22" s="10">
        <v>429601</v>
      </c>
      <c r="C22" s="13" t="s">
        <v>27</v>
      </c>
      <c r="D22" s="11">
        <v>850000</v>
      </c>
      <c r="E22" s="5">
        <f t="shared" si="0"/>
        <v>850000</v>
      </c>
    </row>
    <row r="23" spans="1:5" s="3" customFormat="1" ht="12.75" thickBot="1" x14ac:dyDescent="0.25">
      <c r="A23" s="6">
        <v>10</v>
      </c>
      <c r="B23" s="10">
        <v>429602</v>
      </c>
      <c r="C23" s="13" t="s">
        <v>28</v>
      </c>
      <c r="D23" s="11">
        <v>1200000</v>
      </c>
      <c r="E23" s="5">
        <f>D23-(D23*$D$9)</f>
        <v>1200000</v>
      </c>
    </row>
    <row r="24" spans="1:5" s="3" customFormat="1" ht="12.75" thickBot="1" x14ac:dyDescent="0.25">
      <c r="A24" s="9">
        <v>11</v>
      </c>
      <c r="B24" s="10">
        <v>431002</v>
      </c>
      <c r="C24" s="13" t="s">
        <v>29</v>
      </c>
      <c r="D24" s="11">
        <v>1490000</v>
      </c>
      <c r="E24" s="5">
        <f t="shared" si="0"/>
        <v>1490000</v>
      </c>
    </row>
    <row r="25" spans="1:5" s="3" customFormat="1" ht="12.75" thickBot="1" x14ac:dyDescent="0.25">
      <c r="A25" s="9">
        <v>12</v>
      </c>
      <c r="B25" s="10">
        <v>434001</v>
      </c>
      <c r="C25" s="13" t="s">
        <v>30</v>
      </c>
      <c r="D25" s="11">
        <v>1250000</v>
      </c>
      <c r="E25" s="5">
        <f t="shared" si="0"/>
        <v>1250000</v>
      </c>
    </row>
    <row r="26" spans="1:5" s="3" customFormat="1" ht="12.75" thickBot="1" x14ac:dyDescent="0.25">
      <c r="A26" s="6">
        <v>13</v>
      </c>
      <c r="B26" s="10">
        <v>434102</v>
      </c>
      <c r="C26" s="13" t="s">
        <v>31</v>
      </c>
      <c r="D26" s="11">
        <v>500000</v>
      </c>
      <c r="E26" s="5">
        <f t="shared" si="0"/>
        <v>500000</v>
      </c>
    </row>
    <row r="27" spans="1:5" s="3" customFormat="1" ht="12.75" thickBot="1" x14ac:dyDescent="0.25">
      <c r="A27" s="9">
        <v>14</v>
      </c>
      <c r="B27" s="10">
        <v>434501</v>
      </c>
      <c r="C27" s="13" t="s">
        <v>32</v>
      </c>
      <c r="D27" s="11">
        <v>790000</v>
      </c>
      <c r="E27" s="5">
        <f t="shared" si="0"/>
        <v>790000</v>
      </c>
    </row>
    <row r="28" spans="1:5" s="3" customFormat="1" ht="12.75" thickBot="1" x14ac:dyDescent="0.25">
      <c r="A28" s="9">
        <v>15</v>
      </c>
      <c r="B28" s="10">
        <v>441302</v>
      </c>
      <c r="C28" s="13" t="s">
        <v>33</v>
      </c>
      <c r="D28" s="11">
        <v>710000</v>
      </c>
      <c r="E28" s="5">
        <f t="shared" si="0"/>
        <v>710000</v>
      </c>
    </row>
    <row r="29" spans="1:5" s="3" customFormat="1" ht="12.75" thickBot="1" x14ac:dyDescent="0.25">
      <c r="A29" s="6">
        <v>16</v>
      </c>
      <c r="B29" s="10">
        <v>441304</v>
      </c>
      <c r="C29" s="13" t="s">
        <v>34</v>
      </c>
      <c r="D29" s="11">
        <v>550000</v>
      </c>
      <c r="E29" s="5">
        <f t="shared" si="0"/>
        <v>550000</v>
      </c>
    </row>
    <row r="30" spans="1:5" s="3" customFormat="1" ht="12.75" thickBot="1" x14ac:dyDescent="0.25">
      <c r="A30" s="9">
        <v>17</v>
      </c>
      <c r="B30" s="10">
        <v>442201</v>
      </c>
      <c r="C30" s="13" t="s">
        <v>35</v>
      </c>
      <c r="D30" s="11">
        <v>680000</v>
      </c>
      <c r="E30" s="5">
        <f t="shared" si="0"/>
        <v>680000</v>
      </c>
    </row>
    <row r="31" spans="1:5" s="3" customFormat="1" ht="12.75" thickBot="1" x14ac:dyDescent="0.25">
      <c r="A31" s="9">
        <v>18</v>
      </c>
      <c r="B31" s="10">
        <v>444305</v>
      </c>
      <c r="C31" s="13" t="s">
        <v>36</v>
      </c>
      <c r="D31" s="11">
        <v>945900</v>
      </c>
      <c r="E31" s="5">
        <f t="shared" si="0"/>
        <v>945900</v>
      </c>
    </row>
    <row r="32" spans="1:5" s="3" customFormat="1" ht="12.75" thickBot="1" x14ac:dyDescent="0.25">
      <c r="A32" s="6">
        <v>19</v>
      </c>
      <c r="B32" s="10">
        <v>449402</v>
      </c>
      <c r="C32" s="13" t="s">
        <v>37</v>
      </c>
      <c r="D32" s="11">
        <v>1100000</v>
      </c>
      <c r="E32" s="5">
        <f t="shared" si="0"/>
        <v>1100000</v>
      </c>
    </row>
    <row r="33" spans="1:5" s="3" customFormat="1" ht="12.75" thickBot="1" x14ac:dyDescent="0.25">
      <c r="A33" s="9">
        <v>20</v>
      </c>
      <c r="B33" s="10">
        <v>452301</v>
      </c>
      <c r="C33" s="13" t="s">
        <v>38</v>
      </c>
      <c r="D33" s="11">
        <v>810000</v>
      </c>
      <c r="E33" s="5">
        <f t="shared" si="0"/>
        <v>810000</v>
      </c>
    </row>
    <row r="34" spans="1:5" s="3" customFormat="1" ht="12.75" thickBot="1" x14ac:dyDescent="0.25">
      <c r="A34" s="9">
        <v>21</v>
      </c>
      <c r="B34" s="10">
        <v>452304</v>
      </c>
      <c r="C34" s="13" t="s">
        <v>39</v>
      </c>
      <c r="D34" s="11">
        <v>700000</v>
      </c>
      <c r="E34" s="5">
        <f t="shared" si="0"/>
        <v>700000</v>
      </c>
    </row>
    <row r="35" spans="1:5" s="3" customFormat="1" ht="12.75" thickBot="1" x14ac:dyDescent="0.25">
      <c r="A35" s="6">
        <v>22</v>
      </c>
      <c r="B35" s="10">
        <v>468501</v>
      </c>
      <c r="C35" s="13" t="s">
        <v>40</v>
      </c>
      <c r="D35" s="11">
        <v>1300000</v>
      </c>
      <c r="E35" s="5">
        <f t="shared" si="0"/>
        <v>1300000</v>
      </c>
    </row>
    <row r="36" spans="1:5" s="3" customFormat="1" ht="12.75" thickBot="1" x14ac:dyDescent="0.25">
      <c r="A36" s="9">
        <v>23</v>
      </c>
      <c r="B36" s="10">
        <v>468020</v>
      </c>
      <c r="C36" s="13" t="s">
        <v>12</v>
      </c>
      <c r="D36" s="11">
        <v>1000000</v>
      </c>
      <c r="E36" s="5">
        <f t="shared" si="0"/>
        <v>1000000</v>
      </c>
    </row>
    <row r="37" spans="1:5" s="3" customFormat="1" ht="12.75" thickBot="1" x14ac:dyDescent="0.25">
      <c r="A37" s="9">
        <v>24</v>
      </c>
      <c r="B37" s="10">
        <v>452401</v>
      </c>
      <c r="C37" s="13" t="s">
        <v>41</v>
      </c>
      <c r="D37" s="11">
        <v>250000</v>
      </c>
      <c r="E37" s="5">
        <f t="shared" si="0"/>
        <v>250000</v>
      </c>
    </row>
    <row r="38" spans="1:5" s="3" customFormat="1" ht="12.75" thickBot="1" x14ac:dyDescent="0.25">
      <c r="A38" s="6">
        <v>25</v>
      </c>
      <c r="B38" s="10">
        <v>452502</v>
      </c>
      <c r="C38" s="13" t="s">
        <v>42</v>
      </c>
      <c r="D38" s="11">
        <v>800000</v>
      </c>
      <c r="E38" s="5">
        <f t="shared" si="0"/>
        <v>800000</v>
      </c>
    </row>
    <row r="39" spans="1:5" s="3" customFormat="1" ht="12.75" thickBot="1" x14ac:dyDescent="0.25">
      <c r="A39" s="9">
        <v>26</v>
      </c>
      <c r="B39" s="10">
        <v>454203</v>
      </c>
      <c r="C39" s="13" t="s">
        <v>43</v>
      </c>
      <c r="D39" s="11">
        <v>910000</v>
      </c>
      <c r="E39" s="5">
        <f t="shared" si="0"/>
        <v>910000</v>
      </c>
    </row>
    <row r="40" spans="1:5" s="3" customFormat="1" ht="12.75" thickBot="1" x14ac:dyDescent="0.25">
      <c r="A40" s="9">
        <v>27</v>
      </c>
      <c r="B40" s="10">
        <v>454205</v>
      </c>
      <c r="C40" s="13" t="s">
        <v>44</v>
      </c>
      <c r="D40" s="11">
        <v>600000</v>
      </c>
      <c r="E40" s="5">
        <f t="shared" si="0"/>
        <v>600000</v>
      </c>
    </row>
    <row r="41" spans="1:5" s="3" customFormat="1" ht="12.75" thickBot="1" x14ac:dyDescent="0.25">
      <c r="A41" s="6">
        <v>28</v>
      </c>
      <c r="B41" s="10">
        <v>454207</v>
      </c>
      <c r="C41" s="13" t="s">
        <v>45</v>
      </c>
      <c r="D41" s="11">
        <v>500000</v>
      </c>
      <c r="E41" s="5">
        <f t="shared" si="0"/>
        <v>500000</v>
      </c>
    </row>
    <row r="42" spans="1:5" s="3" customFormat="1" ht="12.75" thickBot="1" x14ac:dyDescent="0.25">
      <c r="A42" s="9">
        <v>29</v>
      </c>
      <c r="B42" s="10">
        <v>454208</v>
      </c>
      <c r="C42" s="13" t="s">
        <v>46</v>
      </c>
      <c r="D42" s="11">
        <v>500000</v>
      </c>
      <c r="E42" s="5">
        <f t="shared" si="0"/>
        <v>500000</v>
      </c>
    </row>
    <row r="43" spans="1:5" s="3" customFormat="1" ht="12.75" thickBot="1" x14ac:dyDescent="0.25">
      <c r="A43" s="9">
        <v>30</v>
      </c>
      <c r="B43" s="10">
        <v>890246</v>
      </c>
      <c r="C43" s="13" t="s">
        <v>47</v>
      </c>
      <c r="D43" s="11">
        <v>79100</v>
      </c>
      <c r="E43" s="5">
        <f t="shared" si="0"/>
        <v>79100</v>
      </c>
    </row>
    <row r="44" spans="1:5" s="3" customFormat="1" ht="12.75" thickBot="1" x14ac:dyDescent="0.25">
      <c r="A44" s="6">
        <v>31</v>
      </c>
      <c r="B44" s="10">
        <v>890247</v>
      </c>
      <c r="C44" s="13" t="s">
        <v>48</v>
      </c>
      <c r="D44" s="11">
        <v>110000</v>
      </c>
      <c r="E44" s="5">
        <f t="shared" si="0"/>
        <v>110000</v>
      </c>
    </row>
    <row r="45" spans="1:5" s="3" customFormat="1" ht="12.75" thickBot="1" x14ac:dyDescent="0.25">
      <c r="A45" s="9">
        <v>32</v>
      </c>
      <c r="B45" s="10">
        <v>890253</v>
      </c>
      <c r="C45" s="13" t="s">
        <v>49</v>
      </c>
      <c r="D45" s="11">
        <v>121516</v>
      </c>
      <c r="E45" s="5">
        <f t="shared" si="0"/>
        <v>121516</v>
      </c>
    </row>
    <row r="46" spans="1:5" s="3" customFormat="1" ht="23.25" thickBot="1" x14ac:dyDescent="0.25">
      <c r="A46" s="9">
        <v>33</v>
      </c>
      <c r="B46" s="10">
        <v>890502</v>
      </c>
      <c r="C46" s="13" t="s">
        <v>50</v>
      </c>
      <c r="D46" s="11">
        <v>103000</v>
      </c>
      <c r="E46" s="5">
        <f t="shared" si="0"/>
        <v>103000</v>
      </c>
    </row>
    <row r="47" spans="1:5" s="3" customFormat="1" ht="23.25" thickBot="1" x14ac:dyDescent="0.25">
      <c r="A47" s="6">
        <v>34</v>
      </c>
      <c r="B47" s="10">
        <v>890503</v>
      </c>
      <c r="C47" s="13" t="s">
        <v>51</v>
      </c>
      <c r="D47" s="11">
        <v>90000</v>
      </c>
      <c r="E47" s="5">
        <f t="shared" si="0"/>
        <v>90000</v>
      </c>
    </row>
    <row r="48" spans="1:5" s="3" customFormat="1" ht="12.75" thickBot="1" x14ac:dyDescent="0.25">
      <c r="A48" s="9">
        <v>35</v>
      </c>
      <c r="B48" s="10">
        <v>886101</v>
      </c>
      <c r="C48" s="13" t="s">
        <v>52</v>
      </c>
      <c r="D48" s="11">
        <v>1000000</v>
      </c>
      <c r="E48" s="5">
        <f t="shared" si="0"/>
        <v>1000000</v>
      </c>
    </row>
    <row r="49" spans="1:5" s="3" customFormat="1" ht="12.75" thickBot="1" x14ac:dyDescent="0.25">
      <c r="A49" s="9">
        <v>36</v>
      </c>
      <c r="B49" s="10">
        <v>903043</v>
      </c>
      <c r="C49" s="13" t="s">
        <v>53</v>
      </c>
      <c r="D49" s="11">
        <v>220000</v>
      </c>
      <c r="E49" s="5">
        <f t="shared" si="0"/>
        <v>220000</v>
      </c>
    </row>
    <row r="50" spans="1:5" s="3" customFormat="1" ht="12.75" thickBot="1" x14ac:dyDescent="0.25">
      <c r="A50" s="6">
        <v>37</v>
      </c>
      <c r="B50" s="10">
        <v>890241</v>
      </c>
      <c r="C50" s="13" t="s">
        <v>54</v>
      </c>
      <c r="D50" s="11">
        <v>100040</v>
      </c>
      <c r="E50" s="5">
        <f t="shared" si="0"/>
        <v>100040</v>
      </c>
    </row>
    <row r="51" spans="1:5" s="3" customFormat="1" ht="12.75" thickBot="1" x14ac:dyDescent="0.25">
      <c r="A51" s="9">
        <v>38</v>
      </c>
      <c r="B51" s="10">
        <v>494004</v>
      </c>
      <c r="C51" s="13" t="s">
        <v>55</v>
      </c>
      <c r="D51" s="11">
        <v>2230800</v>
      </c>
      <c r="E51" s="5">
        <f t="shared" si="0"/>
        <v>2230800</v>
      </c>
    </row>
    <row r="52" spans="1:5" s="3" customFormat="1" ht="12.75" thickBot="1" x14ac:dyDescent="0.25">
      <c r="A52" s="9">
        <v>39</v>
      </c>
      <c r="B52" s="10">
        <v>494005</v>
      </c>
      <c r="C52" s="13" t="s">
        <v>56</v>
      </c>
      <c r="D52" s="11">
        <v>2029600</v>
      </c>
      <c r="E52" s="5">
        <f t="shared" si="0"/>
        <v>2029600</v>
      </c>
    </row>
    <row r="53" spans="1:5" s="3" customFormat="1" ht="12.75" thickBot="1" x14ac:dyDescent="0.25">
      <c r="A53" s="6">
        <v>40</v>
      </c>
      <c r="B53" s="10">
        <v>494701</v>
      </c>
      <c r="C53" s="13" t="s">
        <v>57</v>
      </c>
      <c r="D53" s="11">
        <v>655200</v>
      </c>
      <c r="E53" s="5">
        <f t="shared" si="0"/>
        <v>655200</v>
      </c>
    </row>
    <row r="54" spans="1:5" s="3" customFormat="1" ht="12.75" thickBot="1" x14ac:dyDescent="0.25">
      <c r="A54" s="9">
        <v>41</v>
      </c>
      <c r="B54" s="10">
        <v>486701</v>
      </c>
      <c r="C54" s="13" t="s">
        <v>58</v>
      </c>
      <c r="D54" s="11">
        <v>3750000</v>
      </c>
      <c r="E54" s="5">
        <f t="shared" si="0"/>
        <v>3750000</v>
      </c>
    </row>
    <row r="55" spans="1:5" s="3" customFormat="1" ht="23.25" thickBot="1" x14ac:dyDescent="0.25">
      <c r="A55" s="9">
        <v>42</v>
      </c>
      <c r="B55" s="10">
        <v>487602</v>
      </c>
      <c r="C55" s="13" t="s">
        <v>59</v>
      </c>
      <c r="D55" s="11">
        <v>2462645</v>
      </c>
      <c r="E55" s="5">
        <f t="shared" si="0"/>
        <v>2462645</v>
      </c>
    </row>
    <row r="56" spans="1:5" s="3" customFormat="1" ht="12.75" thickBot="1" x14ac:dyDescent="0.25">
      <c r="A56" s="6">
        <v>43</v>
      </c>
      <c r="B56" s="10">
        <v>495001</v>
      </c>
      <c r="C56" s="13" t="s">
        <v>60</v>
      </c>
      <c r="D56" s="11">
        <v>900000</v>
      </c>
      <c r="E56" s="5">
        <f t="shared" si="0"/>
        <v>900000</v>
      </c>
    </row>
    <row r="57" spans="1:5" s="3" customFormat="1" ht="12.75" thickBot="1" x14ac:dyDescent="0.25">
      <c r="A57" s="9">
        <v>44</v>
      </c>
      <c r="B57" s="10">
        <v>499301</v>
      </c>
      <c r="C57" s="13" t="s">
        <v>61</v>
      </c>
      <c r="D57" s="11">
        <v>350000</v>
      </c>
      <c r="E57" s="5">
        <f t="shared" si="0"/>
        <v>350000</v>
      </c>
    </row>
    <row r="58" spans="1:5" s="3" customFormat="1" ht="12.75" thickBot="1" x14ac:dyDescent="0.25">
      <c r="A58" s="9">
        <v>45</v>
      </c>
      <c r="B58" s="10">
        <v>862103</v>
      </c>
      <c r="C58" s="13" t="s">
        <v>62</v>
      </c>
      <c r="D58" s="11">
        <v>2029600</v>
      </c>
      <c r="E58" s="5">
        <f t="shared" si="0"/>
        <v>2029600</v>
      </c>
    </row>
    <row r="59" spans="1:5" s="3" customFormat="1" ht="12.75" thickBot="1" x14ac:dyDescent="0.25">
      <c r="A59" s="6">
        <v>46</v>
      </c>
      <c r="B59" s="10">
        <v>499101</v>
      </c>
      <c r="C59" s="13" t="s">
        <v>63</v>
      </c>
      <c r="D59" s="11">
        <v>900600</v>
      </c>
      <c r="E59" s="5">
        <f t="shared" si="0"/>
        <v>900600</v>
      </c>
    </row>
    <row r="60" spans="1:5" s="3" customFormat="1" ht="12.75" thickBot="1" x14ac:dyDescent="0.25">
      <c r="A60" s="9">
        <v>47</v>
      </c>
      <c r="B60" s="10">
        <v>490401</v>
      </c>
      <c r="C60" s="13" t="s">
        <v>64</v>
      </c>
      <c r="D60" s="11">
        <v>1125800</v>
      </c>
      <c r="E60" s="5">
        <f t="shared" si="0"/>
        <v>1125800</v>
      </c>
    </row>
    <row r="61" spans="1:5" s="3" customFormat="1" ht="12.75" thickBot="1" x14ac:dyDescent="0.25">
      <c r="A61" s="9">
        <v>48</v>
      </c>
      <c r="B61" s="10">
        <v>490201</v>
      </c>
      <c r="C61" s="13" t="s">
        <v>65</v>
      </c>
      <c r="D61" s="11">
        <v>900658</v>
      </c>
      <c r="E61" s="5">
        <f t="shared" si="0"/>
        <v>900658</v>
      </c>
    </row>
    <row r="62" spans="1:5" s="3" customFormat="1" ht="12.75" thickBot="1" x14ac:dyDescent="0.25">
      <c r="A62" s="6">
        <v>49</v>
      </c>
      <c r="B62" s="10">
        <v>494001</v>
      </c>
      <c r="C62" s="13" t="s">
        <v>66</v>
      </c>
      <c r="D62" s="11">
        <v>1550000</v>
      </c>
      <c r="E62" s="5">
        <f t="shared" si="0"/>
        <v>1550000</v>
      </c>
    </row>
    <row r="63" spans="1:5" s="3" customFormat="1" ht="12.75" thickBot="1" x14ac:dyDescent="0.25">
      <c r="A63" s="9">
        <v>50</v>
      </c>
      <c r="B63" s="10">
        <v>893905</v>
      </c>
      <c r="C63" s="13" t="s">
        <v>67</v>
      </c>
      <c r="D63" s="11">
        <v>1100000</v>
      </c>
      <c r="E63" s="5">
        <f t="shared" si="0"/>
        <v>1100000</v>
      </c>
    </row>
    <row r="64" spans="1:5" s="3" customFormat="1" ht="12.75" thickBot="1" x14ac:dyDescent="0.25">
      <c r="A64" s="9">
        <v>51</v>
      </c>
      <c r="B64" s="10">
        <v>893901</v>
      </c>
      <c r="C64" s="13" t="s">
        <v>68</v>
      </c>
      <c r="D64" s="11">
        <v>1050000</v>
      </c>
      <c r="E64" s="5">
        <f t="shared" si="0"/>
        <v>1050000</v>
      </c>
    </row>
    <row r="65" spans="1:5" s="3" customFormat="1" ht="12.75" thickBot="1" x14ac:dyDescent="0.25">
      <c r="A65" s="6">
        <v>52</v>
      </c>
      <c r="B65" s="10">
        <v>898201</v>
      </c>
      <c r="C65" s="13" t="s">
        <v>69</v>
      </c>
      <c r="D65" s="11">
        <v>165000</v>
      </c>
      <c r="E65" s="5">
        <f t="shared" si="0"/>
        <v>165000</v>
      </c>
    </row>
    <row r="66" spans="1:5" s="3" customFormat="1" ht="12.75" thickBot="1" x14ac:dyDescent="0.25">
      <c r="A66" s="9">
        <v>53</v>
      </c>
      <c r="B66" s="10">
        <v>890226</v>
      </c>
      <c r="C66" s="13" t="s">
        <v>70</v>
      </c>
      <c r="D66" s="11">
        <v>79100</v>
      </c>
      <c r="E66" s="5">
        <f t="shared" si="0"/>
        <v>79100</v>
      </c>
    </row>
    <row r="67" spans="1:5" s="3" customFormat="1" ht="12.75" thickBot="1" x14ac:dyDescent="0.25">
      <c r="A67" s="9">
        <v>54</v>
      </c>
      <c r="B67" s="10">
        <v>492201</v>
      </c>
      <c r="C67" s="13" t="s">
        <v>71</v>
      </c>
      <c r="D67" s="11">
        <v>600000</v>
      </c>
      <c r="E67" s="5">
        <f t="shared" si="0"/>
        <v>600000</v>
      </c>
    </row>
    <row r="68" spans="1:5" s="3" customFormat="1" ht="12.75" thickBot="1" x14ac:dyDescent="0.25">
      <c r="A68" s="6">
        <v>55</v>
      </c>
      <c r="B68" s="10">
        <v>492301</v>
      </c>
      <c r="C68" s="13" t="s">
        <v>72</v>
      </c>
      <c r="D68" s="11">
        <v>600000</v>
      </c>
      <c r="E68" s="5">
        <f t="shared" si="0"/>
        <v>600000</v>
      </c>
    </row>
    <row r="69" spans="1:5" s="3" customFormat="1" ht="12.75" thickBot="1" x14ac:dyDescent="0.25">
      <c r="A69" s="9">
        <v>56</v>
      </c>
      <c r="B69" s="10">
        <v>494401</v>
      </c>
      <c r="C69" s="13" t="s">
        <v>73</v>
      </c>
      <c r="D69" s="11">
        <v>600000</v>
      </c>
      <c r="E69" s="5">
        <f t="shared" si="0"/>
        <v>600000</v>
      </c>
    </row>
    <row r="70" spans="1:5" s="3" customFormat="1" ht="12.75" thickBot="1" x14ac:dyDescent="0.25">
      <c r="A70" s="9">
        <v>57</v>
      </c>
      <c r="B70" s="10">
        <v>494301</v>
      </c>
      <c r="C70" s="13" t="s">
        <v>74</v>
      </c>
      <c r="D70" s="11">
        <v>600000</v>
      </c>
      <c r="E70" s="5">
        <f t="shared" si="0"/>
        <v>600000</v>
      </c>
    </row>
    <row r="71" spans="1:5" s="3" customFormat="1" ht="12.75" thickBot="1" x14ac:dyDescent="0.25">
      <c r="A71" s="6">
        <v>58</v>
      </c>
      <c r="B71" s="10">
        <v>890341</v>
      </c>
      <c r="C71" s="13" t="s">
        <v>75</v>
      </c>
      <c r="D71" s="11">
        <v>143363</v>
      </c>
      <c r="E71" s="5">
        <f t="shared" si="0"/>
        <v>143363</v>
      </c>
    </row>
    <row r="72" spans="1:5" s="3" customFormat="1" ht="12.75" thickBot="1" x14ac:dyDescent="0.25">
      <c r="A72" s="9">
        <v>59</v>
      </c>
      <c r="B72" s="10">
        <v>890346</v>
      </c>
      <c r="C72" s="13" t="s">
        <v>76</v>
      </c>
      <c r="D72" s="11">
        <v>80800</v>
      </c>
      <c r="E72" s="5">
        <f t="shared" si="0"/>
        <v>80800</v>
      </c>
    </row>
    <row r="73" spans="1:5" s="3" customFormat="1" ht="12.75" thickBot="1" x14ac:dyDescent="0.25">
      <c r="A73" s="9">
        <v>60</v>
      </c>
      <c r="B73" s="10">
        <v>890347</v>
      </c>
      <c r="C73" s="13" t="s">
        <v>77</v>
      </c>
      <c r="D73" s="11">
        <v>100000</v>
      </c>
      <c r="E73" s="5">
        <f t="shared" si="0"/>
        <v>100000</v>
      </c>
    </row>
    <row r="74" spans="1:5" s="3" customFormat="1" ht="12.75" thickBot="1" x14ac:dyDescent="0.25">
      <c r="A74" s="6">
        <v>61</v>
      </c>
      <c r="B74" s="10">
        <v>890353</v>
      </c>
      <c r="C74" s="13" t="s">
        <v>78</v>
      </c>
      <c r="D74" s="11">
        <v>157356</v>
      </c>
      <c r="E74" s="5">
        <f t="shared" si="0"/>
        <v>157356</v>
      </c>
    </row>
    <row r="75" spans="1:5" s="3" customFormat="1" ht="12.75" thickBot="1" x14ac:dyDescent="0.25">
      <c r="A75" s="9">
        <v>62</v>
      </c>
      <c r="B75" s="10">
        <v>489301</v>
      </c>
      <c r="C75" s="13" t="s">
        <v>79</v>
      </c>
      <c r="D75" s="11">
        <v>1571130</v>
      </c>
      <c r="E75" s="5">
        <f t="shared" si="0"/>
        <v>1571130</v>
      </c>
    </row>
    <row r="76" spans="1:5" s="3" customFormat="1" ht="12.75" thickBot="1" x14ac:dyDescent="0.25">
      <c r="A76" s="9">
        <v>63</v>
      </c>
      <c r="B76" s="10">
        <v>482701</v>
      </c>
      <c r="C76" s="13" t="s">
        <v>80</v>
      </c>
      <c r="D76" s="11">
        <v>1000000</v>
      </c>
      <c r="E76" s="5">
        <f t="shared" si="0"/>
        <v>1000000</v>
      </c>
    </row>
    <row r="77" spans="1:5" s="3" customFormat="1" ht="12.75" thickBot="1" x14ac:dyDescent="0.25">
      <c r="A77" s="6">
        <v>64</v>
      </c>
      <c r="B77" s="10">
        <v>441302</v>
      </c>
      <c r="C77" s="13" t="s">
        <v>81</v>
      </c>
      <c r="D77" s="11">
        <v>700000</v>
      </c>
      <c r="E77" s="5">
        <f t="shared" si="0"/>
        <v>700000</v>
      </c>
    </row>
    <row r="78" spans="1:5" s="3" customFormat="1" ht="12.75" thickBot="1" x14ac:dyDescent="0.25">
      <c r="A78" s="9">
        <v>65</v>
      </c>
      <c r="B78" s="10">
        <v>452301</v>
      </c>
      <c r="C78" s="13" t="s">
        <v>82</v>
      </c>
      <c r="D78" s="11">
        <v>850000</v>
      </c>
      <c r="E78" s="5">
        <f t="shared" ref="E78:E86" si="1">D78-(D78*$D$9)</f>
        <v>850000</v>
      </c>
    </row>
    <row r="79" spans="1:5" s="3" customFormat="1" ht="12.75" thickBot="1" x14ac:dyDescent="0.25">
      <c r="A79" s="9">
        <v>66</v>
      </c>
      <c r="B79" s="10">
        <v>492101</v>
      </c>
      <c r="C79" s="13" t="s">
        <v>83</v>
      </c>
      <c r="D79" s="11">
        <v>1240000</v>
      </c>
      <c r="E79" s="5">
        <f t="shared" si="1"/>
        <v>1240000</v>
      </c>
    </row>
    <row r="80" spans="1:5" s="3" customFormat="1" ht="12.75" thickBot="1" x14ac:dyDescent="0.25">
      <c r="A80" s="6">
        <v>67</v>
      </c>
      <c r="B80" s="10">
        <v>492102</v>
      </c>
      <c r="C80" s="13" t="s">
        <v>84</v>
      </c>
      <c r="D80" s="11">
        <v>1240000</v>
      </c>
      <c r="E80" s="5">
        <f t="shared" si="1"/>
        <v>1240000</v>
      </c>
    </row>
    <row r="81" spans="1:5" ht="12.75" thickBot="1" x14ac:dyDescent="0.25">
      <c r="A81" s="9">
        <v>68</v>
      </c>
      <c r="B81" s="10">
        <v>492102</v>
      </c>
      <c r="C81" s="13" t="s">
        <v>85</v>
      </c>
      <c r="D81" s="11">
        <v>1600000</v>
      </c>
      <c r="E81" s="5">
        <f t="shared" si="1"/>
        <v>1600000</v>
      </c>
    </row>
    <row r="82" spans="1:5" ht="12.75" thickBot="1" x14ac:dyDescent="0.25">
      <c r="A82" s="9">
        <v>69</v>
      </c>
      <c r="B82" s="10">
        <v>893201</v>
      </c>
      <c r="C82" s="13" t="s">
        <v>86</v>
      </c>
      <c r="D82" s="11">
        <v>1500000</v>
      </c>
      <c r="E82" s="5">
        <f t="shared" si="1"/>
        <v>1500000</v>
      </c>
    </row>
    <row r="83" spans="1:5" ht="12.75" thickBot="1" x14ac:dyDescent="0.25">
      <c r="A83" s="6">
        <v>70</v>
      </c>
      <c r="B83" s="10">
        <v>890234</v>
      </c>
      <c r="C83" s="13" t="s">
        <v>87</v>
      </c>
      <c r="D83" s="11">
        <v>150520</v>
      </c>
      <c r="E83" s="5">
        <f t="shared" si="1"/>
        <v>150520</v>
      </c>
    </row>
    <row r="84" spans="1:5" ht="12.75" thickBot="1" x14ac:dyDescent="0.25">
      <c r="A84" s="9">
        <v>71</v>
      </c>
      <c r="B84" s="10">
        <v>890334</v>
      </c>
      <c r="C84" s="13" t="s">
        <v>88</v>
      </c>
      <c r="D84" s="11">
        <v>79100</v>
      </c>
      <c r="E84" s="5">
        <f t="shared" si="1"/>
        <v>79100</v>
      </c>
    </row>
    <row r="85" spans="1:5" ht="12.75" thickBot="1" x14ac:dyDescent="0.25">
      <c r="A85" s="9">
        <v>72</v>
      </c>
      <c r="B85" s="10">
        <v>998702</v>
      </c>
      <c r="C85" s="13" t="s">
        <v>89</v>
      </c>
      <c r="D85" s="11">
        <v>130000</v>
      </c>
      <c r="E85" s="5">
        <f t="shared" si="1"/>
        <v>130000</v>
      </c>
    </row>
    <row r="86" spans="1:5" ht="12.75" thickBot="1" x14ac:dyDescent="0.25">
      <c r="A86" s="6">
        <v>73</v>
      </c>
      <c r="B86" s="10">
        <v>893202</v>
      </c>
      <c r="C86" s="13" t="s">
        <v>13</v>
      </c>
      <c r="D86" s="11">
        <v>1550000</v>
      </c>
      <c r="E86" s="5">
        <f t="shared" si="1"/>
        <v>1550000</v>
      </c>
    </row>
  </sheetData>
  <sheetProtection algorithmName="SHA-512" hashValue="tUSe0iax5qDHLE0dLLKCQXqlzpHUYqkXyH4qwtgQCc98ikihURfU+V6dUgCoe3RHbjyWHna8ajMdS2qgw+Y9Sw==" saltValue="bajMizSAZ4WnmurVD4Eq8Q==" spinCount="100000" sheet="1" objects="1" scenarios="1"/>
  <protectedRanges>
    <protectedRange sqref="D9:D10" name="Rango1"/>
  </protectedRanges>
  <mergeCells count="17">
    <mergeCell ref="A1:B1"/>
    <mergeCell ref="A2:B2"/>
    <mergeCell ref="A3:B3"/>
    <mergeCell ref="G1:J13"/>
    <mergeCell ref="A4:B4"/>
    <mergeCell ref="B12:B13"/>
    <mergeCell ref="D1:E4"/>
    <mergeCell ref="C1:C2"/>
    <mergeCell ref="C3:C4"/>
    <mergeCell ref="A12:A13"/>
    <mergeCell ref="C12:C13"/>
    <mergeCell ref="C9:C10"/>
    <mergeCell ref="D9:D10"/>
    <mergeCell ref="D12:D13"/>
    <mergeCell ref="A8:E8"/>
    <mergeCell ref="A6:E6"/>
    <mergeCell ref="A7:E7"/>
  </mergeCells>
  <conditionalFormatting sqref="D9">
    <cfRule type="cellIs" dxfId="0" priority="1" operator="lessThan">
      <formula>0</formula>
    </cfRule>
  </conditionalFormatting>
  <pageMargins left="0.7" right="0.7" top="0.75" bottom="0.75" header="0.3" footer="0.3"/>
  <pageSetup paperSize="9" scale="43"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4c7ea0c7-d22f-4013-b782-4d1fa8c9f86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BA0F22AF95C8644808C5D0E4D4E8CBF" ma:contentTypeVersion="16" ma:contentTypeDescription="Create a new document." ma:contentTypeScope="" ma:versionID="a8441a290c3721328000c7f92119c9e4">
  <xsd:schema xmlns:xsd="http://www.w3.org/2001/XMLSchema" xmlns:xs="http://www.w3.org/2001/XMLSchema" xmlns:p="http://schemas.microsoft.com/office/2006/metadata/properties" xmlns:ns3="4c7ea0c7-d22f-4013-b782-4d1fa8c9f865" xmlns:ns4="7cef8fee-a946-4b28-be07-3bff10153e06" targetNamespace="http://schemas.microsoft.com/office/2006/metadata/properties" ma:root="true" ma:fieldsID="1572110ae79c47015e3dce33fa21e3b6" ns3:_="" ns4:_="">
    <xsd:import namespace="4c7ea0c7-d22f-4013-b782-4d1fa8c9f865"/>
    <xsd:import namespace="7cef8fee-a946-4b28-be07-3bff10153e06"/>
    <xsd:element name="properties">
      <xsd:complexType>
        <xsd:sequence>
          <xsd:element name="documentManagement">
            <xsd:complexType>
              <xsd:all>
                <xsd:element ref="ns3:MediaServiceMetadata" minOccurs="0"/>
                <xsd:element ref="ns3:MediaServiceFastMetadata" minOccurs="0"/>
                <xsd:element ref="ns3:_activity" minOccurs="0"/>
                <xsd:element ref="ns3:MediaServiceSearchProperties" minOccurs="0"/>
                <xsd:element ref="ns3:MediaServiceObjectDetectorVersions" minOccurs="0"/>
                <xsd:element ref="ns4:SharedWithUsers" minOccurs="0"/>
                <xsd:element ref="ns4:SharedWithDetails" minOccurs="0"/>
                <xsd:element ref="ns4:SharingHintHash" minOccurs="0"/>
                <xsd:element ref="ns3:MediaServiceGenerationTime" minOccurs="0"/>
                <xsd:element ref="ns3:MediaServiceEventHashCode" minOccurs="0"/>
                <xsd:element ref="ns3:MediaLengthInSeconds" minOccurs="0"/>
                <xsd:element ref="ns3:MediaServiceSystemTags" minOccurs="0"/>
                <xsd:element ref="ns3:MediaServiceOCR" minOccurs="0"/>
                <xsd:element ref="ns3:MediaServiceDateTaken" minOccurs="0"/>
                <xsd:element ref="ns3:MediaServiceBillingMetadata"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ea0c7-d22f-4013-b782-4d1fa8c9f8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cef8fee-a946-4b28-be07-3bff10153e06"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2FCDB00-B0B8-4A01-B8F4-C2DF459A289C}">
  <ds:schemaRefs>
    <ds:schemaRef ds:uri="http://schemas.microsoft.com/sharepoint/v3/contenttype/forms"/>
  </ds:schemaRefs>
</ds:datastoreItem>
</file>

<file path=customXml/itemProps2.xml><?xml version="1.0" encoding="utf-8"?>
<ds:datastoreItem xmlns:ds="http://schemas.openxmlformats.org/officeDocument/2006/customXml" ds:itemID="{08FCB8A9-A766-4FBF-A25E-74F046AD4542}">
  <ds:schemaRefs>
    <ds:schemaRef ds:uri="http://schemas.microsoft.com/office/2006/documentManagement/types"/>
    <ds:schemaRef ds:uri="http://schemas.openxmlformats.org/package/2006/metadata/core-properties"/>
    <ds:schemaRef ds:uri="http://purl.org/dc/elements/1.1/"/>
    <ds:schemaRef ds:uri="http://purl.org/dc/terms/"/>
    <ds:schemaRef ds:uri="4c7ea0c7-d22f-4013-b782-4d1fa8c9f865"/>
    <ds:schemaRef ds:uri="http://schemas.microsoft.com/office/2006/metadata/properties"/>
    <ds:schemaRef ds:uri="http://www.w3.org/XML/1998/namespace"/>
    <ds:schemaRef ds:uri="http://schemas.microsoft.com/office/infopath/2007/PartnerControls"/>
    <ds:schemaRef ds:uri="7cef8fee-a946-4b28-be07-3bff10153e06"/>
    <ds:schemaRef ds:uri="http://purl.org/dc/dcmitype/"/>
  </ds:schemaRefs>
</ds:datastoreItem>
</file>

<file path=customXml/itemProps3.xml><?xml version="1.0" encoding="utf-8"?>
<ds:datastoreItem xmlns:ds="http://schemas.openxmlformats.org/officeDocument/2006/customXml" ds:itemID="{806C3BD2-DCC5-4B17-AE60-2F607F8FE3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ea0c7-d22f-4013-b782-4d1fa8c9f865"/>
    <ds:schemaRef ds:uri="7cef8fee-a946-4b28-be07-3bff10153e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Hoja1!_Hlk159142196</vt:lpstr>
    </vt:vector>
  </TitlesOfParts>
  <Manager/>
  <Company>policia nacional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 DAVID ARREDONDO MALDONADO</dc:creator>
  <cp:keywords/>
  <dc:description/>
  <cp:lastModifiedBy>HECTOR DAVID ARREDONDO MALDONADO</cp:lastModifiedBy>
  <cp:revision/>
  <dcterms:created xsi:type="dcterms:W3CDTF">2024-03-05T22:50:53Z</dcterms:created>
  <dcterms:modified xsi:type="dcterms:W3CDTF">2026-06-11T20:45:02Z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0x010100DBA0F22AF95C8644808C5D0E4D4E8CBF</vt:lpwstr>
  </property>
</Properties>
</file>