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sena4-my.sharepoint.com/personal/leeramirezm_sena_edu_co/Documents/CONTRATACION 2026/Estudios Previos contratos 2026/Campesena/Nuevo Proceso/Documentos Secop/"/>
    </mc:Choice>
  </mc:AlternateContent>
  <xr:revisionPtr revIDLastSave="85" documentId="13_ncr:1_{0D74F32A-B359-4A8F-B128-BBF1D5778518}" xr6:coauthVersionLast="47" xr6:coauthVersionMax="47" xr10:uidLastSave="{6EF80F00-E05F-4130-A9E3-6E8CD9294567}"/>
  <bookViews>
    <workbookView xWindow="-105" yWindow="0" windowWidth="14610" windowHeight="15585" xr2:uid="{00000000-000D-0000-FFFF-FFFF00000000}"/>
  </bookViews>
  <sheets>
    <sheet name="SUM_AGROECOLOGICO" sheetId="2" r:id="rId1"/>
    <sheet name="Hoja1" sheetId="3" r:id="rId2"/>
  </sheets>
  <definedNames>
    <definedName name="_xlnm._FilterDatabase" localSheetId="0" hidden="1">SUM_AGROECOLOGICO!#REF!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 i="2" l="1"/>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7" i="2"/>
  <c r="K6" i="2"/>
  <c r="K5" i="2"/>
  <c r="K4" i="2"/>
  <c r="K47" i="2" s="1"/>
  <c r="D6" i="3" l="1"/>
  <c r="D5" i="3"/>
  <c r="D7" i="3"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43">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futureMetadata>
  <valueMetadata count="43">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valueMetadata>
</metadata>
</file>

<file path=xl/sharedStrings.xml><?xml version="1.0" encoding="utf-8"?>
<sst xmlns="http://schemas.openxmlformats.org/spreadsheetml/2006/main" count="236" uniqueCount="208">
  <si>
    <t>CANTIDAD</t>
  </si>
  <si>
    <t>IDENTIFICACIÓN ADICIONAL REQUERIDA/ASPECTO DEL PRODUCTO</t>
  </si>
  <si>
    <t>PATRONES DE DESEMPEÑO MÍNIMOS/EMPAQUE</t>
  </si>
  <si>
    <t>Bolsa x 1 Kg</t>
  </si>
  <si>
    <t>Cal hidratada (hidróxido de calcio) para uso agrícola</t>
  </si>
  <si>
    <t>Cal dolomita (enmienda agrícola)</t>
  </si>
  <si>
    <t>Humus líquido para uso agrícola</t>
  </si>
  <si>
    <t>Frasco x 4 Litros</t>
  </si>
  <si>
    <t>Inóculo microbiano para compostaje</t>
  </si>
  <si>
    <t>Leonardita</t>
  </si>
  <si>
    <t>Bulto x 25 kg</t>
  </si>
  <si>
    <t>Bolsa x 500 gramos</t>
  </si>
  <si>
    <t>Melaza de caña de azúcar para uso agrícola</t>
  </si>
  <si>
    <t>Bulto x 30 kg</t>
  </si>
  <si>
    <t>Molibdato de sodio para uso agrícola</t>
  </si>
  <si>
    <t>Sal marina natural para uso agrícola</t>
  </si>
  <si>
    <t>Bolsa x 10  Kg</t>
  </si>
  <si>
    <t>Salvado de maiz</t>
  </si>
  <si>
    <t>Bulto x 40 Kg</t>
  </si>
  <si>
    <t xml:space="preserve">Salvado de trigo molido. </t>
  </si>
  <si>
    <t>Bulto x 25  Kg</t>
  </si>
  <si>
    <t>Sulfato de Cobre</t>
  </si>
  <si>
    <t>Sulfato de cobalto para uso agrícola</t>
  </si>
  <si>
    <t>Bolsa x 250 g</t>
  </si>
  <si>
    <t>Sulfato Ferroso</t>
  </si>
  <si>
    <t>Sulfato de magnesio para uso agrícola</t>
  </si>
  <si>
    <t>Sulfato de manganeso para uso agrícola</t>
  </si>
  <si>
    <t>Sulfato de zinc para uso agrícola</t>
  </si>
  <si>
    <t>Tierra de diatomeas para uso agrícola</t>
  </si>
  <si>
    <t>Bulto x 25 Kg</t>
  </si>
  <si>
    <t>Cinta métrica de 20 metros</t>
  </si>
  <si>
    <t>Unidad</t>
  </si>
  <si>
    <t>Instrumento de medición manual utilizado para la determinación de distancias en actividades agrícolas, topográficas básicas y de campo. Permite realizar mediciones lineales precisas en terrenos, parcelas y áreas de trabajo.
Debe ser resistente al uso continuo en exteriores, con adecuada precisión y facilidad de lectura.</t>
  </si>
  <si>
    <t>La cinta métrica deberá cumplir con las siguientes características:
Longitud: 20 metros
Tipo de cinta: flexible
Material de la cinta: fibra de vidrio, acero recubierto o material sintético de alta resistencia
Escala: graduación en sistema métrico (metros, centímetros y milímetros)
Lectura: clara, visible y resistente al desgaste
Ancho de cinta: adecuado para evitar deformación (aprox. ≥ 10 mm)
Sistema de enrollado: manual con manivela o automático
Carcasa: plástica o metálica, resistente a impactos
Gancho o terminal: metálico para fijación en punto de medición</t>
  </si>
  <si>
    <t>Precisión en la medición conforme a escala métrica
Resistencia a humedad, polvo y condiciones de campo
No debe presentar deformaciones, cortes o desgaste prematuro
Sistema de enrollado funcional y duradero
Facilidad de transporte y uso en campo
Empaque: individual, en condiciones que protejan el instrumento
Entrega completamente funcional y lista para uso</t>
  </si>
  <si>
    <t>Gramera digital para medición de peso</t>
  </si>
  <si>
    <t>Equipo electrónico diseñado para la medición precisa de masa, utilizado en actividades agropecuarias, preparación de bioinsumos y procesos de dosificación de materiales. Debe contar con sistema digital que permita la lectura clara e inmediata del peso, garantizando exactitud en la medición de pequeñas y medianas cantidades.</t>
  </si>
  <si>
    <t>gramera deberá cumplir con las siguientes características:
Pantalla digital de fácil lectura (LCD o similar)
Capacidad mínima de pesaje: cinco (5) kilogramos
Precisión mínima: un (1) gramo
Plataforma de pesaje en material resistente en acero inoxidable
Función de tara para descontar peso del recipiente
Diseño compacto, portátil y de fácil manipulación
Sistema de alimentación por baterías o conexión eléctrica</t>
  </si>
  <si>
    <t>Medición estable y confiable dentro del rango de operación
Tiempo de respuesta rápido
Correcto funcionamiento de la función de tara
Resistencia a uso continuo en condiciones de campo o laboratorio básico
Entrega en unidad, en condiciones óptimas de funcionamiento, con manual básico de uso</t>
  </si>
  <si>
    <t>Guantes de Nitrilo Industriales 18″ Calibre 22 de uso agricola</t>
  </si>
  <si>
    <t>PAR</t>
  </si>
  <si>
    <t>Elemento de protección personal diseñado para la protección de las manos y antebrazos en actividades agrícolas, especialmente en la manipulación de insumos, bioinsumos, fertilizantes y sustancias químicas. Fabricados en nitrilo de alta resistencia, libres de látex, con alta durabilidad frente a abrasión, perforación y contacto con agentes químicos.</t>
  </si>
  <si>
    <t>Termohigrómetro digital básico para medición de temperatura y humedad ambiental. Lectura digital clara.</t>
  </si>
  <si>
    <t>Equipo electrónico diseñado para la medición simultánea de temperatura y humedad relativa del ambiente, utilizado en actividades agropecuarias, procesos de extensión rural y monitoreo de condiciones ambientales en campo o espacios de almacenamiento. Debe permitir la lectura clara, rápida y confiable de los parámetros medidos mediante pantalla digital.</t>
  </si>
  <si>
    <t>El equipo deberá cumplir con las siguientes características:
Pantalla digital de fácil lectura (LCD o similar)
Medición de temperatura en grados Celsius (°C)
Medición de humedad relativa en porcentaje (%)
Diseño portátil, liviano y de fácil manipulación
Sensor interno o externo integrado
Carcasa resistente en material plástico
Función básica de encendido/apagado
Para mesa .</t>
  </si>
  <si>
    <t>Rango de medición de temperatura mínimo: 0 °C a 50 °C (o superior)
Rango de medición de humedad mínima: 20% a 90% HR (o superior)
Precisión aceptable para uso básico en campo (±1–2 °C y ±5% HR)
Tiempo de respuesta adecuado para medición ambiental
Funcionamiento con baterías incluidas o compatibles
Entrega en unidad, en condiciones óptimas de funcionamiento</t>
  </si>
  <si>
    <t>Azadón con cabo 90 cm</t>
  </si>
  <si>
    <t>Herramienta manual de uso agrícola diseñada para labores de remoción, corte, deshierbe y preparación del suelo. Debe permitir la ruptura de capas superficiales y el manejo eficiente de terrenos en actividades de cultivo y manejo agroecológico.
Fabricado con hoja metálica resistente y cabo que garantice ergonomía y adecuada transmisión de fuerza durante su uso.</t>
  </si>
  <si>
    <t>El azadón deberá cumplir con las siguientes características:
Hoja en acero al carbono o acero templado, resistente a impacto y desgaste
Dimensiones de la hoja:
Ancho aproximado: entre 18 cm y 25 cm
Alto aproximado: entre 20 cm y 30 cm
Diseño de hoja plano o ligeramente curvo, apto para corte y remoción
Cabo en madera tratada o fibra, de alta resistencia
Longitud del cabo: entre 90 cm 
Unión firme entre hoja y cabo (encabado seguro, remachado o prensado)
Acabado anticorrosivo en la hoja</t>
  </si>
  <si>
    <t>Resistencia a uso continuo en actividades agrícolas
Capacidad de penetración en suelos sin deformación de la hoja
No debe presentar fisuras, holguras o defectos estructurales
Ergonomía adecuada para uso prolongado
Entrega en unidad, completamente ensamblado y listo para uso</t>
  </si>
  <si>
    <t>Palín de tierra con cabo</t>
  </si>
  <si>
    <t>Herramienta manual de uso agrícola diseñada para la excavación, recolección, carga y traslado de tierra, abonos y otros materiales sueltos. Su diseño compacto permite realizar labores en espacios reducidos, viveros, preparación de sustratos y actividades de manejo agroecológico.
Debe estar fabricado con hoja metálica resistente y cabo ergonómico que facilite la manipulación y el trabajo continuo en campo.</t>
  </si>
  <si>
    <t>El palín deberá cumplir con las siguientes características:
Dimensiones de la hoja:
Ancho: entre 18 cm y 25 cm
Largo: entre 22 cm y 30 cm
Hoja en acero al carbono o acero templado, resistente a impacto y abrasión
Diseño tipo cuadrado o ligeramente curvo, apto para carga de material
Cabo en madera tratada o fibra de alta resistencia
Longitud del cabo: entre 70 cm y 100 cm
Unión firme entre hoja y cabo (remachado o prensado)
Acabado anticorrosivo en la hoja</t>
  </si>
  <si>
    <t>Resistencia a uso continuo en actividades agrícolas
Capacidad de carga sin deformación de la hoja
No debe presentar fisuras, holguras o defectos estructurales
Ergonomía adecuada para uso prolongado
Entrega en unidad, completamente ensamblado y listo para uso</t>
  </si>
  <si>
    <t>Lima metálica plana para desbaste y acabado</t>
  </si>
  <si>
    <t>Herramienta manual utilizada para el desbaste, afinado y acabado de superficies metálicas, plásticas o de madera en actividades de mantenimiento y labores agropecuarias. Debe permitir la remoción controlada de material, garantizando precisión y uniformidad en el acabado.
Fabricada en acero de alta dureza, con tratamiento térmico que asegure resistencia al desgaste y larga vida útil.</t>
  </si>
  <si>
    <t>La lima deberá cumplir con las siguientes características técnicas mínimas:
Tipo de lima: Plana
Tecnología de la hoja: Sección rectangular
Tipo de dentado: Triangular
Densidad de dientes: 14 dientes por cada 10 mm
Anchura de la hoja: 18 mm
Espesor de la hoja: 2.7 mm
Caras con dentado: Todas las caras activas
Material de la hoja: Acero de alta resistencia con tratamiento térmico
Tipo de mango: Sencillo
Material del mango: Plástico resistente, ergonómico y antideslizante
Unión firme entre hoja y mango</t>
  </si>
  <si>
    <t>Alta resistencia al desgaste y uso continuo
Capacidad de desbaste uniforme sin deformación de la hoja
Dientes definidos y funcionales, sin defectos de fabricación
No debe presentar fisuras, corrosión o imperfecciones
Ergonomía adecuada para uso manual prolongado
Entrega en unidad, en condiciones óptimas de funcionamiento</t>
  </si>
  <si>
    <t>Machete tipo peinilla</t>
  </si>
  <si>
    <t>Herramienta manual de corte utilizada en actividades agrícolas para rocería, limpieza de terreno, poda liviana y manejo de cultivos. El machete tipo peinilla se caracteriza por su hoja alargada y recta, diseñada para realizar cortes precisos y eficientes en vegetación de diferentes densidades.
Debe estar fabricado en acero de alta resistencia, garantizando durabilidad, filo adecuado y desempeño continuo en condiciones de campo.</t>
  </si>
  <si>
    <t>Alta resistencia a impacto y uso continuo en campo
Conservación del filo con uso normal
No debe presentar fisuras, deformaciones ni defectos estructurales
Balance adecuado para facilitar el manejo por el usuario
Entrega en unidad, con protector de hoja o empaque que garantice seguridad durante el transporte</t>
  </si>
  <si>
    <t>Pala draga grande con cabo para excavación</t>
  </si>
  <si>
    <t>Herramienta manual de uso agrícola diseñada para excavación, remoción y carga de materiales como suelo, arena, abonos y mezclas orgánicas. Debe contar con una hoja metálica amplia tipo draga que facilite la manipulación de grandes volúmenes de material, garantizando eficiencia en labores de campo.
Fabricada en acero de alta resistencia, con cabo ergonómico que permita una adecuada transmisión de fuerza durante su uso.</t>
  </si>
  <si>
    <t>La pala deberá cumplir con las siguientes características mínimas:
Largo total: entre 95 cm y 120 cm
Dimensiones de la hoja (draga):
Ancho: entre 28 cm y 35 cm
Largo: entre 30 cm y 40 cm
Hoja en acero al carbono o acero templado, resistente a impacto y abrasión
Diseño tipo draga (ligeramente cóncava) para mayor capacidad de carga
Cabo en madera tratada de alta resistencia  de 90 cm
Unión firme entre hoja y cabo (remachada o soldada)
Acabado anticorrosivo (pintura o tratamiento protector)</t>
  </si>
  <si>
    <t>Resistencia a uso continuo en actividades agrícolas
Capacidad de carga adecuada sin deformación de la hoja
No debe presentar fisuras, soldaduras defectuosas o inestabilidad
Ergonomía que permita uso prolongado sin riesgo para el operario
Entrega en unidad, completamente ensamblada y lista para uso</t>
  </si>
  <si>
    <t>Palín hoyador con cabo.</t>
  </si>
  <si>
    <t>Herramienta manual de uso agrícola diseñada para la apertura de hoyos, siembra, trasplante y labores de excavación puntual en suelo. Su diseño tipo hoyador permite realizar perforaciones precisas y profundas con menor esfuerzo, facilitando actividades en viveros, establecimiento de cultivos y manejo agroecológico.
Debe estar fabricado en acero de alta resistencia, con cabo ergonómico que garantice eficiencia, durabilidad y facilidad de uso en campo.</t>
  </si>
  <si>
    <t>Alta resistencia a uso continuo en actividades agrícolas
Capacidad de penetración en suelo sin deformación de la hoja
No debe presentar fisuras, holguras o defectos estructurales
Ergonomía adecuada para uso prolongado
Entrega en unidad, completamente ensamblado y listo para uso</t>
  </si>
  <si>
    <t>Pala Redonda N°. 4 con cabo.</t>
  </si>
  <si>
    <t>Herramienta manual de uso agrícola diseñada para la excavación, remoción, carga y manejo de materiales como suelo, arena, abonos y mezclas orgánicas. Su diseño permite un desempeño eficiente en labores de campo, garantizando resistencia, durabilidad y facilidad de uso.
Fabricada en acero de alta resistencia con cabo en madera, adecuada para uso continuo en actividades agropecuarias.</t>
  </si>
  <si>
    <t>Alta resistencia a uso continuo en condiciones de campo
Capacidad de carga sin deformación de la hoja
No debe presentar fisuras, holguras o defectos estructurales
Unión firme entre hoja y mango sin desprendimientos
Ergonomía adecuada para manipulación segura
Entrega en unidad, completamente ensamblada y lista para uso</t>
  </si>
  <si>
    <t xml:space="preserve">Probeta graduada de 500 ml, </t>
  </si>
  <si>
    <t>Instrumento de medición volumétrica utilizado para la determinación precisa de volúmenes de líquidos en actividades agropecuarias, preparación de bioinsumos y análisis básicos. Debe permitir la lectura clara y confiable del volumen mediante escala graduada visible.
Fabricada en material transparente de alta resistencia, adecuada para uso en campo o laboratorio básico.</t>
  </si>
  <si>
    <t>Precisión acorde a uso de laboratorio básico o técnico
Estabilidad durante el uso (base firme)
Resistencia a manipulación y condiciones de campo
No debe presentar fisuras, deformaciones ni defectos de fabricación
Entrega en unidad, en condiciones óptimas de uso</t>
  </si>
  <si>
    <t xml:space="preserve">Probeta graduada de 100 ml, </t>
  </si>
  <si>
    <t>Instrumento de medición volumétrica utilizado para la determinación precisa de pequeños volúmenes de líquidos en actividades agropecuarias, preparación de bioinsumos y procesos de dosificación técnica. Debe permitir la lectura clara, rápida y confiable del volumen mediante escala graduada visible.
Fabricada en material transparente de alta resistencia, adecuada para uso en campo o laboratorio básico.</t>
  </si>
  <si>
    <t>Mayor precisión en mediciones de bajo volumen
Estabilidad durante el uso
Resistencia a manipulación en condiciones de campo
No debe presentar fisuras, deformaciones ni defectos de fabricación
Entrega en unidad, en condiciones óptimas para uso inmediato</t>
  </si>
  <si>
    <t>Zaranda manual para cernido de tierra</t>
  </si>
  <si>
    <t>Herramienta manual diseñada para el cernido, clasificación y separación de partículas de suelo, utilizada en actividades agropecuarias para la preparación de sustratos, elaboración de abonos orgánicos y procesos de manejo agroecológico. Debe permitir la retención de materiales gruesos y el paso uniforme de partículas finas, garantizando homogeneidad en el material procesado.</t>
  </si>
  <si>
    <t>Capacidad de cernido uniforme sin deformación de la malla
Resistencia al uso continuo en condiciones de campo
Malla firmemente fijada a la estructura
Fácil limpieza y mantenimiento
Entrega en unidad, en condiciones óptimas para uso inmediato</t>
  </si>
  <si>
    <t>Barreno manual</t>
  </si>
  <si>
    <t>Herramienta manual diseñada para la perforación del suelo y la toma de muestras en campo, utilizada en actividades de diagnóstico agroecológico, análisis físico-químico del suelo y evaluación de perfiles productivos. Debe permitir la extracción eficiente de muestras a diferentes profundidades sin alterar significativamente la estructura del suelo. Fabricado en acero de alta resistencia, con diseño helicoidal o tipo cuchara, que facilite la penetración en diferentes tipos de suelo (blando, medio o ligeramente compactado).</t>
  </si>
  <si>
    <t>Estructura metálica robusta y anticorrosiva
Punta helicoidal, cilíndrica o tipo sacamuestras
Mango ergonómico tipo “T” o transversal para operación manual
Longitud adecuada (mínimo entre 80 cm y 120 cm) para toma de muestras representativas
Superficie resistente al desgaste por fricción con suelo
Uniones firmes, sin holguras ni debilidades estructurales</t>
  </si>
  <si>
    <t>Apto para uso continuo en actividades agropecuarias
Resistente a torsión, impacto y abrasión
Capacidad de penetración en suelos agrícolas sin deformación
Fácil limpieza y mantenimiento
Entrega en unidad, en condiciones óptimas de funcionamiento</t>
  </si>
  <si>
    <t>Caneca plástica con tapa x 20 L</t>
  </si>
  <si>
    <t>Caneca plástica con tapa de 20 litros en polietileno de alta densidad (PEAD), resistente a impactos y agentes químicos, con tapa hermética y sistema de agarre, apta para almacenamiento y transporte de líquidos en actividades agropecuarias. Debe estar libre de fugas y garantizar condiciones adecuadas de uso en campo.</t>
  </si>
  <si>
    <t>El recipiente deberá presentar:
Estructura rígida y estable(Polietileno de alta densidad)
Superficie lisa que facilite la limpieza;Tapa hermética tipo rosca o presión que garantice cierre seguro;Asa o sistema de agarre ergonómico para manipulación
Marcación visible de graduación volumétrica opcional; Color preferiblemente blanco, azul o natural translúcido</t>
  </si>
  <si>
    <t>Capacidad nominal: 20 litros
Libre de fugas, fisuras o deformaciones
Resistencia al uso continuo en actividades agropecuarias
Apta para contacto con insumos orgánicos y soluciones líquidas
Entrega en unidad, debidamente protegida para evitar daños durante transporte</t>
  </si>
  <si>
    <t>Estructura cilíndrica o similar de alta resistencia
Material grueso, rígido y duradero
Tapa removible con aro metálico o sistema de cierre hermético de seguridad
Boca amplia que facilite el llenado, mezcla y limpieza
Superficie interna lisa que evite acumulación de residuos
Color preferiblemente azul o negro (uso agroindustrial)
Apto para procesos de fermentación de bioinsumos (bioles, microorganismos, etc.)</t>
  </si>
  <si>
    <t>Capacidad nominal: 250 litros
Libre de fisuras, porosidades o fugas
Resistencia a uso continuo en condiciones de campo
Estabilidad estructural en superficies irregulares
No debe presentar deformaciones bajo carga normal
Entrega en unidad, en condiciones óptimas para uso inmediato</t>
  </si>
  <si>
    <t>Cintas de PH</t>
  </si>
  <si>
    <t>Caja X 100 TIRAS</t>
  </si>
  <si>
    <t>Tiras reactivas diseñadas para la medición semicuantitativa del pH en soluciones líquidas, utilizadas en actividades agropecuarias para el análisis de suelos, aguas, bioinsumos y soluciones nutritivas. Las cintas deben permitir la determinación rápida del nivel de acidez o alcalinidad mediante cambio de color, facilitando la interpretación en campo.</t>
  </si>
  <si>
    <t>Kit análisis de agua</t>
  </si>
  <si>
    <t>Conjunto de instrumentos, reactivos y elementos necesarios para la evaluación básica de la calidad del agua en campo, destinado a determinar parámetros fisicoquímicos esenciales para uso agrícola, pecuario o ambiental. El kit debe permitir la medición confiable de variables como pH, dureza, alcalinidad, cloro residual y/o otros parámetros básicos, mediante métodos colorimétricos, reactivos o tiras indicadoras.
Debe ser de fácil uso, portátil y apto para actividades de extensión agropecuaria y formación en campo.</t>
  </si>
  <si>
    <t>Capacidad de realizar mediciones básicas en campo con resultados interpretables                                                 
Reactivos con fecha de vigencia no inferior a seis (6) meses al momento de la entrega
Materiales resistentes al uso en condiciones rurales
Componentes completos, sin faltantes ni deterioro
Entrega en unidad, en estuche cerrado que garantice su conservación y transporte</t>
  </si>
  <si>
    <t xml:space="preserve">El equipo deberá cumplir con las siguientes características:
Capacidad de carga de hasta 150 kg
Platón en material plástico de alta resistencia  al desgaste y a la deformación
Estructura metálica reforzada con acabado anticorrosivo
Rueda tipo antipinchazo o maciza, 16 pulgadas
Manijas ergonómicas para fácil manipulación
Diseño estable que permita el equilibrio durante carga y descarga
</t>
  </si>
  <si>
    <t>Resistencia a impactos, abrasión y uso continuo en campo
Estabilidad estructural bajo carga
Sistema de rodamiento funcional sin fallas
Ensamble firme, sin holguras ni deformaciones
Entrega en unidad, completamente ensamblada o con instrucciones claras de armado</t>
  </si>
  <si>
    <t>Fumigadora de espalda con tanque de 20 litros- material polietileno</t>
  </si>
  <si>
    <t>Equipo manual de aspersión agrícola, tipo mochila, con capacidad mínima de veinte (20) litros, diseñado para la aplicación de insumos líquidos como bioinsumos, fertilizantes foliares y soluciones fitosanitarias en cultivos. El tanque debe estar fabricado en polietileno de alta densidad (PEAD), resistente a impactos, corrosión y acción de productos químicos de uso agrícola.
El equipo debe permitir una pulverización uniforme, continua y eficiente, adecuada para actividades de extensión agropecuaria y manejo productivo en campo.</t>
  </si>
  <si>
    <t>La fumigadora deberá contar como mínimo con:
Tanque en polietileno de alta densidad (PEAD)
Capacidad nominal de 20 litros
Bomba manual de presión (tipo pistón o diafragma)
Lanza de aspersión en acero inoxidable)
Manguera flexible de alta resistencia
Boquillas intercambiables (mínimo una de abanico o cono)
Sistema de válvula de seguridad o control de presión
Correas ajustables tipo mochila, acolchadas o ergonómicas
Tapa con cierre hermético</t>
  </si>
  <si>
    <t>Presión de trabajo constante que garantice aspersión uniforme
Ausencia de fugas en conexiones, tanque y sistema de bombeo
Resistencia a uso continuo en condiciones de campo
Fácil desarme, limpieza y mantenimiento
Entrega en unidad, completa, con todos sus accesorios y lista para uso</t>
  </si>
  <si>
    <t>La probeta deberá cumplir con las siguientes características:
Capacidad nominal: 100 mL
Material:  plástico (polipropileno) de alta resistencia
Escala graduada: marcada en mililitros (mL), con divisiones finas para mayor precisión
Base: estable (hexagonal o circular) que evite volcamiento
Diseño: cilíndrico, con pico vertedor para facilitar el vaciado
Graduación permanente, resistente al uso y lavado
Transparencia que permita visualización clara del menisco</t>
  </si>
  <si>
    <t>La probeta deberá cumplir con las siguientes características:
Capacidad nominal: 500 mL
Material: plástico (polipropileno) de alta resistencia
Escala graduada: marcada en mililitros (mL), de fácil lectura
Base: estable (hexagonal o circular) para evitar volcamiento
Diseño: cilíndrico, con pico vertedor para facilitar el vaciado
Graduación permanente, resistente al uso y lavado
Transparencia que permita visualización clara del menisco</t>
  </si>
  <si>
    <t xml:space="preserve">DESCRIPCION DEL PRODUCTO </t>
  </si>
  <si>
    <t>UNIDAD DE MEDIDA</t>
  </si>
  <si>
    <t>IMAGEN DE REFERENCIA</t>
  </si>
  <si>
    <t xml:space="preserve"> DIimensiones de la hoja
 ALTO: 30 cm
 ANCHO: 10 cm
LARGO: 25 cm
 MATERIALES: Metal resistente,capacidad de penetración en suelo sin deformación de la hoja
No debe presentar fisuras, holguras o defectos estructurales
Ergonomía adecuada para uso prolongado                                             Tipo de mango: Mango tipo anilla de madera de 120 cm
Entrega en unidad, completamente ensamblado y listo para uso</t>
  </si>
  <si>
    <t>Precisión acorde a métodos colorimétricos (mínimo aproximación por unidad de pH)
Tiempo de respuesta rápido (máximo 5 segundos)
Reactivos vigentes con fecha de expiración no inferior a seis (6) meses al momento de la entrega
Producto nuevo, sin alteraciones físicas o químicas
Entrega en caja o frasco sellado que garantice su conservación</t>
  </si>
  <si>
    <t>El producto deberá cumplir con las siguientes características:
Tiras de papel reactivo impregnadas con indicadores químicos
Rango de medición mínimo de pH 0 a 14
Escala colorimétrica impresa o incluida para interpretación de resultados
Lectura visual clara y diferenciable
Presentación en envase protector (plástico o cartón) que evite humedad
Manual o guía de uso básica en idioma español o con simbología comprensible                                                                           Contenido por unidad de empaque:  100 tiras</t>
  </si>
  <si>
    <t>Kits de análisis de agua para determinar 16 parámetros principales que incluyen: alcalinidad total, pH, dureza, ácido cianúrico, cloro total, cloro libre, bromo libre, nitrato, nitrito, hierro, cromo, plomo, cobre, fluoruro o carbonato.                                          1 juego de kits de análisis de agua debe contener: una (1) pipeta plastica, un (1) tubo de ensayo plastico, 100 tiras reactivas Multi-parámetro ( 16-1 ),manuel de uso en idioma español, con lenguaje sencillo e ilustraciones (paso a paso), y una (1) tabla de rangos ideales para uso agrícola y pecuario.</t>
  </si>
  <si>
    <t>Los guantes deberán cumplir con las siguientes características:
Material: Nitrilo industrial de alta resistencia
Longitud: mínimo 18 pulgadas (≈ 45 cm), cubriendo mano y antebrazo
Calibre (espesor): 22 milésimas de pulgada (calibre 22) o equivalente
Diseño anatómico y flexible que permita movilidad
Superficie texturizada o antideslizante para mejor agarre
Interior con acabado que facilite la colocación y retiro
Resistencia a productos químicos de uso agrícola
Color preferiblemente verde,  (uso industrial)                                               Tallas: 8 - 9 - 10 ( Las cantidades  de cada talla son previamente por la entidad)</t>
  </si>
  <si>
    <t xml:space="preserve"> dimensiones aproximadas de 166 cm de largo, 80 cm de ancho y 72 cm de alto. Platón plástico con medidas aproximadas de 69 cm x 91 cm x 38 cm, estructura resistente, rueda antipinchazo de mínimo 16 pulgadas, apta para uso agrícola y transporte de materiales.</t>
  </si>
  <si>
    <t>VALOR UNITARIO A COTIZAR IVA INCLUIDO (SI APLICA)</t>
  </si>
  <si>
    <t>VALOR TOTAL</t>
  </si>
  <si>
    <t>CÓDIGO UNSPSC</t>
  </si>
  <si>
    <t xml:space="preserve">FICHA No. </t>
  </si>
  <si>
    <t>PRODUCTO REQUERIDO</t>
  </si>
  <si>
    <t>Alta resistencia a perforación, desgarre y abrasión
Impermeabilidad total frente a líquidos
No debe presentar porosidades, fisuras o defectos de fabricación
Apto para uso prolongado en condiciones de campo
Tallas  estándar
Entrega por pares, nuevos, en empaque que garantice su conservación</t>
  </si>
  <si>
    <t>El machete deberá cumplir con las siguientes características:
Longitud de la hoja: entre 20 y 24 pulgadas (50 a 60 cm)
Hoja en acero al carbono o acero templado, resistente a impacto y desgaste
Espesor de hoja adecuado para trabajo agrícola (aprox. 2 mm a 3 mm)
Filo uniforme y recto, apto para corte eficiente
Empuñadura ergonómica en material antideslizante (plástico, madera o caucho)
Sistema de fijación firme entre hoja y mango (remachado o inyectado)
Acabado anticorrosivo o pulido industrial</t>
  </si>
  <si>
    <t>La pala deberá cumplir con las siguientes características técnicas mínimas:
Tipo: Pala No. 4
Forma de la cabeza: Cuadrada
Material de la hoja:  acero templado, resistente a impacto y abrasión
Diámetro del cubo (encabado): 34.5 mm
Tipo de enmangado: Remachado, que garantice unión firme entre hoja y mango
Tipo de mango: Mango tipo anilla
Material del mango: Madera de alta resistencia, tratada para uso en exteriores
Longitud total: 120 cm
Acabado anticorrosivo en la hoja</t>
  </si>
  <si>
    <t xml:space="preserve">La zaranda deberá cumplir con las siguientes características:
Estructura resistente en madera, 44cm x 68cm 
Malla metálica galvanizada o material anticorrosivo con malla 4 x 4,
Diseño rectangular con ordes seguros que permitan agarre manual
Superficie firme que evite deformaciones durante el uso
</t>
  </si>
  <si>
    <t>VALOR TOTAL LOTE 1 PAPELERIA</t>
  </si>
  <si>
    <t>VALOR TOTAL LOTE 2 AGROECOLOGICO</t>
  </si>
  <si>
    <t>VALOR TOTAL DOS LOTES</t>
  </si>
  <si>
    <t>Bolsa  x  25 Kg</t>
  </si>
  <si>
    <t>Bolsa x 50 Kg</t>
  </si>
  <si>
    <t>Hidróxido de potasio (KOH).</t>
  </si>
  <si>
    <t>Levadura granulada.</t>
  </si>
  <si>
    <t>Roca fosfórica para uso agrícola</t>
  </si>
  <si>
    <t>Bolsa x 50 kg</t>
  </si>
  <si>
    <t>Azufre agrícola. (flor de azufre)</t>
  </si>
  <si>
    <t>Sulfato de Calcio (yeso agrícola).</t>
  </si>
  <si>
    <t>El producto deberá presentar en su etiqueta o ficha técnica la identificación del fabricante, nombre comercial o genérico, composición garantizada, contenido de boro declarado, lote, fecha de elaboración o vencimiento cuando aplique, recomendaciones de uso y condiciones de almacenamiento.
Se acepta ácido bórico o producto equivalente que aporte boro para uso agrícola, siempre que cumpla con condiciones de calidad, rotulado y trazabilidad.</t>
  </si>
  <si>
    <t>El producto deberá contar con etiqueta o ficha técnica donde se indique nombre del producto, fabricante o distribuidor, composición garantizada, lote, fecha de elaboración o vencimiento cuando aplique, recomendaciones de uso, dosis sugerida, advertencias de manejo y condiciones de almacenamiento.
Se acepta cal hidratada, hidróxido de calcio o producto equivalente para corrección de acidez del suelo, siempre que cumpla la función agrícola requerida..</t>
  </si>
  <si>
    <t>Enmienda mineral de uso agrícola utilizada para apoyar la corrección de acidez del suelo, aportar calcio y magnesio, mejorar las condiciones químicas del terreno y favorecer la disponibilidad de nutrientes. Debe ser un producto apto para aplicación agrícola y de fácil manejo conforme a las recomendaciones técnicas del fabricante.</t>
  </si>
  <si>
    <t>El producto deberá contar con etiqueta o ficha técnica donde se indique nombre del producto, fabricante o distribuidor, composición garantizada, contenido declarado de calcio y magnesio, lote, fecha de elaboración o vencimiento cuando aplique, recomendaciones de uso, dosis sugerida, advertencias de manejo y condiciones de almacenamiento.
Se acepta cal dolomita o producto equivalente para corrección de acidez y aporte de calcio y magnesio al suelo, siempre que cumpla la función agrícola requerida.</t>
  </si>
  <si>
    <t xml:space="preserve"> producto deberá estar debidamente identificado mediante etiqueta, ficha técnica o documento del fabricante, indicando como mínimo: nombre del producto, composición o concentración declarada, fabricante o distribuidor, lote, recomendaciones de uso, precauciones de manejo y condiciones de almacenamiento.
Se aceptan presentaciones en escamas, perlas, pellets, granulado u otra forma comercial equivalente.</t>
  </si>
  <si>
    <t>Producto orgánico líquido utilizado como acondicionador de suelo y apoyo a la nutrición vegetal. Puede estar elaborado a partir de leonardita, vermicompost, humus de lombriz u otras fuentes orgánicas estabilizadas. Debe favorecer la actividad biológica del suelo, la disponibilidad de nutrientes y el desarrollo de los cultivos, conforme a las recomendaciones del fabricante.</t>
  </si>
  <si>
    <t>El producto deberá estar debidamente identificado mediante etiqueta, ficha técnica o documento del fabricante, indicando como mínimo: nombre del producto, composición o ingredientes principales, fabricante o distribuidor, lote, contenido neto, recomendaciones de uso, precauciones de manejo, condiciones de almacenamiento y fecha de vencimiento cuando aplique.
Se aceptan humus líquidos, extractos húmicos, extractos fúlvicos o acondicionadores orgánicos líquidos equivalentes que cumplan la función agrícola requerida..</t>
  </si>
  <si>
    <t>Producto biológico formulado con microorganismos benéficos, utilizado para apoyar y acelerar los procesos de descomposición de materia orgánica en sistemas de compostaje. Debe favorecer la transformación de residuos orgánicos, reducir tiempos de compostaje y contribuir a la obtención de abonos orgánicos estables, conforme a las recomendaciones del fabricante.</t>
  </si>
  <si>
    <t>El producto deberá estar debidamente identificado mediante etiqueta, ficha técnica o documento del fabricante, indicando como mínimo: nombre del producto, fabricante o distribuidor, composición microbiológica o tipo de microorganismos benéficos, concentración declarada cuando aplique, lote, contenido neto, recomendaciones de uso, condiciones de almacenamiento y fecha de vencimiento.
Se aceptan inóculos microbianos líquidos o productos biológicos equivalentes destinados a compostaje o transformación de materia orgánica.</t>
  </si>
  <si>
    <t>Producto biológico apto para compostaje o manejo de materia orgánica.
Microorganismos benéficos declarados en etiqueta o ficha técnica.
Presentación en envase sellado x 4 litros o presentación comercial equivalente.
Envase limpio, resistente, hermético, sin fugas, sin roturas y con rotulado legible.
Producto sin contaminación visible, fermentación anormal, malos olores no característicos o deterioro.
Debe conservarse protegido de la luz solar directa y bajo las condiciones indicadas por el fabricante.
Ficha técnica del producto.
Hoja de seguridad cuando aplique.
Registro ICA vigente cuando aplique según su comercialización como insumo biológico agrícola.
Se aceptan productos equivalentes o superiores que cumplan la función requerida.</t>
  </si>
  <si>
    <t>Producto de origen orgánico-mineral utilizado como acondicionador de suelo, fuente de sustancias húmicas y apoyo al mejoramiento de la estructura, retención de humedad y disponibilidad de nutrientes. Debe ser apto para uso agrícola, estable durante el almacenamiento y aplicable conforme a las recomendaciones técnicas del fabricante.a.</t>
  </si>
  <si>
    <t>El producto deberá estar debidamente identificado mediante etiqueta, ficha técnica o documento del fabricante, indicando como mínimo: nombre del producto, fabricante o distribuidor, composición o características principales, contenido de sustancias húmicas cuando aplique, lote, recomendaciones de uso, condiciones de almacenamiento y fecha de vencimiento cuando aplique.
Se acepta leonardita, enmienda orgánica mineral o acondicionador de suelo equivalente que cumpla la función agrícola requerida</t>
  </si>
  <si>
    <t>Producto biológico seco, granulado o en polvo, obtenido a partir de levaduras, utilizado como apoyo en procesos agroecológicos, elaboración de bioinsumos, activación microbiológica y descomposición de materia orgánica. Debe ser apto para el uso requerido, estable durante el almacenamiento y de fácil aplicación conforme a las recomendaciones del fabricante.</t>
  </si>
  <si>
    <t>El producto deberá estar debidamente identificado mediante etiqueta, ficha técnica o documento del fabricante, indicando como mínimo: nombre del producto, fabricante o distribuidor, composición o ingrediente principal, contenido neto, lote, fecha de vencimiento, recomendaciones de uso y condiciones de almacenamiento.
Se acepta levadura granulada, levadura seca activa o producto biológico equivalente que cumpla la función requerida.</t>
  </si>
  <si>
    <t>Subproducto líquido y viscoso derivado del procesamiento de la caña de azúcar, utilizado como fuente de energía y carbono en procesos agroecológicos, fermentación de bioinsumos, activación microbiológica y acondicionamiento de materiales orgánicos. Debe ser apto para el uso requerido, estable durante el almacenamiento y manejable conforme a las recomendaciones del proveedor.</t>
  </si>
  <si>
    <t>El producto deberá estar debidamente identificado mediante etiqueta, ficha técnica, remisión o documento del proveedor, indicando como mínimo: nombre del producto, fabricante o distribuidor, contenido neto, lote o fecha de producción cuando aplique, características principales, recomendaciones de uso y condiciones de almacenamiento.
Se acepta melaza de caña o producto equivalente que cumpla la función requerida como fuente de carbono o energía para procesos agroecológicos.</t>
  </si>
  <si>
    <t>Producto líquido o viscoso apto para uso agrícola, agroecológico o elaboración de bioinsumos.
Presentación en caneca, bidón, garrafa o envase sellado x 30 kg, o presentación comercial equivalente.
Envase limpio, resistente, hermético, sin fugas, sin roturas y con rotulado legible.
Producto libre de contaminación visible, materiales extraños, malos olores putrefactos o fermentación no controlada.
Debe conservar estabilidad física durante el almacenamiento y transporte.
Ficha técnica, remisión o soporte comercial del producto.
Hoja de seguridad cuando aplique.
Registro, permiso o soporte de comercialización aplicable según la naturaleza del producto.
Se aceptan productos equivalentes o superiores que cumplan la función requerida.</t>
  </si>
  <si>
    <t>Producto apto para uso agrícola como fuente de molibdeno.
Composición o concentración declarada en etiqueta o ficha técnica.
Presentación en bolsa, frasco o envase sellado x 1 kg, o presentación comercial equivalente.
Producto sólido, cristalino, granulado, en polvo o presentación similar, sin deterioro visible.
Empaque limpio, cerrado, resistente a la humedad, sin roturas y con rotulado legible.
Producto libre de contaminación visible, humedad excesiva, apelmazamiento o materiales extraños.
Ficha técnica del producto.
Hoja de seguridad actualizada.
Registro ICA vigente cuando aplique según su comercialización como insumo agrícola.
Se aceptan productos equivalentes o superiores que cumplan la función requerida.</t>
  </si>
  <si>
    <t>El producto deberá estar debidamente identificado mediante etiqueta, remisión, ficha técnica o documento comercial, indicando como mínimo: nombre del producto, proveedor o distribuidor, contenido neto, lote o fecha de producción cuando aplique, condiciones de almacenamiento y recomendaciones básicas de uso.
Se acepta salvado de maíz, afrecho de maíz o producto equivalente que cumpla la función requerida en procesos agropecuarios o agroecológicos.</t>
  </si>
  <si>
    <t>Producto mineral utilizado como fuente de azufre en actividades agrícolas y agroecológicas, apoyo a la nutrición vegetal, acondicionamiento de suelos y preparación de mezclas o bioinsumos conforme a las recomendaciones técnicas del fabricante. Debe ser apto para el uso requerido, estable durante el almacenamiento y de fácil aplicación.</t>
  </si>
  <si>
    <t>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azufre agrícola, flor de azufre, azufre elemental o producto equivalente que cumpla la función requerida.</t>
  </si>
  <si>
    <t>Producto mineral utilizado como fuente de cobalto en actividades agrícolas y agroecológicas, especialmente como apoyo en procesos nutricionales, biológicos y formulación de mezclas técnicas conforme a las recomendaciones del fabricante. Debe ser apto para el uso requerido, estable durante el almacenamiento y de fácil dosificación.</t>
  </si>
  <si>
    <t>Producto mineral utilizado como fuente de hierro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</si>
  <si>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mineral utilizado como fuente de magnesio y azufre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</si>
  <si>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mineral utilizado como fuente de manganeso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</si>
  <si>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Producto mineral utilizado como fuente de zinc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</si>
  <si>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Material mineral de origen natural utilizado en actividades agrícolas y agroecológicas como apoyo en el manejo físico de materiales, absorción de humedad, acondicionamiento de mezclas y procesos relacionados con manejo de suelos, compostaje o bioinsumos. Debe ser apto para el uso requerido, estable durante el almacenamiento y de fácil aplicación conforme a las recomendaciones del fabricante o proveedor.</t>
  </si>
  <si>
    <t xml:space="preserve">
Insumo agrícola utilizado como fuente de boro para apoyar la corrección de deficiencias nutricionales en cultivos. Debe ser un producto sólido, soluble o de fácil dilución en agua, apto para uso agrícola y compatible con aplicaciones técnicas orientadas a la nutrición vegetal.</t>
  </si>
  <si>
    <t xml:space="preserve"> Producto mineral de uso agrícola empleado como enmienda para apoyar la corrección de acidez del suelo, mejorar las condiciones químicas del terreno y favorecer la disponibilidad de nutrientes. Debe ser apto para aplicación agrícola, de fácil manejo y uso conforme a las recomendaciones técnicas del fabricante.    </t>
  </si>
  <si>
    <t xml:space="preserve">
Producto alcalino utilizado como regulador de pH y como insumo para la preparación de soluciones agrícolas, jabones potásicos u otros preparados técnicos relacionados con actividades agroecológicas. Debe ser apto para el uso requerido, estable durante el almacenamiento y de fácil dosificación conforme a las recomendaciones del fabricante.</t>
  </si>
  <si>
    <t xml:space="preserve"> Producto apto para uso agrícola como acondicionador o enmienda de suelo.
Composición o características principales declaradas en etiqueta o ficha técnica.
Presentación en bulto sellado x 25 kg o presentación comercial equivalente.
Producto en polvo, granulado o presentación similar, sin deterioro visible.
Empaque limpio, cerrado, resistente a la humedad, sin roturas y con rotulado legible.
Producto libre de contaminación visible, humedad excesiva, apelmazamiento o materiales extraños.
Ficha técnica del producto.
Hoja de seguridad cuando aplique.
Registro ICA vigente cuando aplique según su comercialización como insumo agrícola.
Se aceptan productos equivalentes o superiores que cumplan la función requerida.</t>
  </si>
  <si>
    <t xml:space="preserve">
Producto seco, granulado, en polvo o presentación similar.
Apto para uso agroecológico, compostaje, bioinsumos o activación microbiológica.
Presentación en bolsa o empaque sellado x 500 gramos, o presentación comercial equivalente.
Empaque limpio, cerrado, resistente a la humedad, sin roturas y con rotulado legible.
Producto libre de contaminación visible, humedad excesiva, moho, olor anormal, grumos endurecidos o deterioro.
Vida útil mínima de seis meses al momento de la entrega, cuando aplique.
Ficha técnica o información comercial del producto.
Hoja de seguridad cuando aplique.
Registro, permiso o soporte de comercialización aplicable según la naturaleza del producto.
Se aceptan productos equivalentes o superiores que cumplan la función requerida.</t>
  </si>
  <si>
    <t xml:space="preserve"> Insumo utilizado como fuente de molibdeno para apoyar la nutrición vegetal y procesos fisiológicos asociados al desarrollo de los cultivos. Debe ser apto para uso agrícola, soluble o de fácil dilución, estable durante el almacenamiento y aplicable conforme a las recomendaciones técnicas del fabricante.</t>
  </si>
  <si>
    <t xml:space="preserve"> El producto deberá estar debidamente identificado mediante etiqueta, ficha técnica o documento del fabricante, indicando como mínimo: nombre del producto, fabricante o distribuidor, composición o concentración declarada, contenido de molibdeno cuando aplique, lote, recomendaciones de uso, condiciones de almacenamiento, precauciones de manejo y fecha de vencimiento cuando aplique.
Se acepta molibdato de sodio o producto equivalente que aporte molibdeno para uso agrícola y cumpla la función requerida.</t>
  </si>
  <si>
    <t xml:space="preserve"> Fertilizante o enmienda mineral de origen natural utilizado como fuente de fósforo para apoyar la nutrición vegetal, el desarrollo radicular y el mejoramiento de la fertilidad del suelo. Debe ser apto para uso agrícola, estable durante el almacenamiento y aplicable conforme a las recomendaciones técnicas del fabricante.</t>
  </si>
  <si>
    <t xml:space="preserve"> El producto deberá estar debidamente identificado mediante etiqueta, ficha técnica o documento del fabricante, indicando como mínimo: nombre del producto, fabricante o distribuidor, composición o contenido declarado de fósforo, lote, recomendaciones de uso, condiciones de almacenamiento y fecha de vencimiento cuando aplique.
Se acepta roca fosfórica, fosfato natural o producto mineral equivalente que aporte fósforo y cumpla la función agrícola requerida.</t>
  </si>
  <si>
    <t xml:space="preserve"> Producto apto para uso agrícola como fuente mineral de fósforo.
Composición o contenido de fósforo declarado en etiqueta o ficha técnica.
Presentación en bolsa o bulto sellado x 50 kg, o presentación comercial equivalente.
Producto en polvo, granulado fino o presentación similar, sin deterioro visible.
Empaque limpio, cerrado, resistente a la humedad, sin roturas y con rotulado legible.
Producto libre de contaminación visible, humedad excesiva, apelmazamiento, piedras grandes o materiales extraños que dificulten su aplicación.
Ficha técnica del producto.
Hoja de seguridad cuando aplique.
Registro ICA vigente cuando aplique según su comercialización como insumo agrícola.
Se aceptan productos equivalentes o superiores que cumplan la función requerida.</t>
  </si>
  <si>
    <t xml:space="preserve"> Producto mineral obtenido a partir de sal marina, utilizado como insumo en procesos agroecológicos, elaboración de bioinsumos, activación de procesos biológicos y aporte de minerales traza. Debe ser apto para el uso requerido, estable durante el almacenamiento y de fácil manejo conforme a las recomendaciones del proveedor.</t>
  </si>
  <si>
    <t xml:space="preserve"> El producto deberá estar debidamente identificado mediante etiqueta, ficha técnica, remisión o documento comercial, indicando como mínimo: nombre del producto, fabricante o distribuidor, contenido neto, lote o fecha de producción cuando aplique, características principales y condiciones de almacenamiento.
Se acepta sal marina natural, sal mineral o producto equivalente que cumpla la función requerida en procesos agrícolas o agroecológicos.</t>
  </si>
  <si>
    <t xml:space="preserve"> Subproducto sólido derivado del procesamiento del maíz, utilizado como fuente de materia orgánica, carbono y energía en procesos agroecológicos, elaboración de bioinsumos, compostaje, fermentaciones controladas o alimentación animal cuando aplique. Debe ser apto para el uso requerido, estar en buen estado de conservación y permitir un manejo seguro durante el almacenamiento y transporte.</t>
  </si>
  <si>
    <t xml:space="preserve"> Subproducto sólido derivado de la molienda del trigo, utilizado como fuente de materia orgánica, carbono y energía en procesos agroecológicos, compostaje, fermentaciones controladas, elaboración de bioinsumos o alimentación animal cuando aplique. Debe ser apto para el uso requerido, estar en buen estado de conservación y permitir un manejo seguro durante el almacenamiento y transporte.</t>
  </si>
  <si>
    <t xml:space="preserve"> El producto deberá estar identificado mediante etiqueta, remisión, ficha técnica o documento comercial, indicando como mínimo: nombre del producto, proveedor o distribuidor, contenido neto, lote o fecha de producción cuando aplique, condiciones de almacenamiento y recomendaciones básicas de uso.
Se acepta salvado de trigo molido, afrecho de trigo o producto equivalente que cumpla la función requerida en procesos agropecuarios o agroecológicos.</t>
  </si>
  <si>
    <t xml:space="preserve">  Enmienda mineral utilizada para apoyar el mejoramiento de la estructura del suelo, aportar calcio y azufre, favorecer la infiltración de agua y contribuir al manejo de condiciones físicas y químicas del terreno. Debe ser apto para uso agrícola, estable durante el almacenamiento y aplicable conforme a las recomendaciones técnicas del fabricante.</t>
  </si>
  <si>
    <t xml:space="preserve">  El producto deberá estar identificado mediante etiqueta, ficha técnica o documento comercial, indicando como mínimo: nombre del producto, fabricante o distribuidor, composición o contenido declarado de calcio y azufre, contenido neto, lote, recomendaciones de uso, condiciones de almacenamiento y fecha de vencimiento cuando aplique.
Se acepta sulfato de calcio, yeso agrícola o producto mineral equivalente que cumpla la función requerida como enmienda agrícola.</t>
  </si>
  <si>
    <t xml:space="preserve"> Producto mineral utilizado como fuente de cobre en actividades agrícolas y agroecológicas, apoyo a la nutrición vegetal, corrección de deficiencias y preparación de mezclas o soluciones técnicas conforme a las recomendaciones del fabricante. Debe ser apto para el uso requerido, estable durante el almacenamiento y de fácil dilución o aplicación.</t>
  </si>
  <si>
    <t xml:space="preserve"> 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de cobre u otra fuente soluble de cobre equivalente que cumpla la función agrícola requerida..</t>
  </si>
  <si>
    <t xml:space="preserve"> 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de cobalto u otra fuente soluble de cobalto equivalente que cumpla la función agrícola requerida.</t>
  </si>
  <si>
    <t xml:space="preserve"> 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ferroso u otra fuente soluble de hierro equivalente que cumpla la función agrícola requerida.</t>
  </si>
  <si>
    <t xml:space="preserve"> 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de magnesio u otra fuente soluble de magnesio y azufre equivalente que cumpla la función agrícola requerida.</t>
  </si>
  <si>
    <t xml:space="preserve"> El producto deberá estar identificado mediante etiqueta, ficha técnica o documento comercial, indicando como mínimo: nombre del producto, fabricante o distribuidor, composición o concentración declarada, contenido neto, lote, recomendaciones de uso, condiciones de almacenamiento, precauciones de manejo y fecha de vencimiento cuando aplique.
Se acepta sulfato de manganeso u otra fuente soluble de manganeso equivalente que cumpla la función agrícola requerida.</t>
  </si>
  <si>
    <t xml:space="preserve"> Producto mineral utilizado como fuente de zinc en actividades agrícolas y agroecológicas, apoyo a la nutrición vegetal, corrección de deficiencias y preparación de soluciones o mezclas técnicas conforme a las recomendaciones del fabricante. Debe ser apto para el uso requerido, estable durante el almacenamiento y de fácil dilución o aplicación.</t>
  </si>
  <si>
    <t>Carretilla 150 Kilos Antipinchazo De Platón Plástico Pretul Negro</t>
  </si>
  <si>
    <t>Caneca plástica con tapa de aro de seguridad x  200 L</t>
  </si>
  <si>
    <t>Recipiente plástico  con tapa de aro de seguridad con capacidad de doscientos cincuenta (200) litros, fabricado en polietileno de alta densidad (PEAD), diseñado para el almacenamiento, fermentación y manejo de líquidos e insumos en procesos agropecuarios y agroecológicos. Debe ser resistente a impactos, deformaciones, radiación UV y sustancias químicas comúnmente utilizadas en la elaboración de bioinsumos.</t>
  </si>
  <si>
    <t xml:space="preserve"> El producto deberá estar identificado mediante etiqueta, ficha técnica o documento comercial, indicando como mínimo: nombre del producto, fabricante o distribuidor, composición o características principales, contenido neto, lote, recomendaciones de uso, condiciones de almacenamiento, precauciones de manejo y fecha de vencimiento cuando aplique.
Se acepta tierra de diatomeas, diatomita natural o producto mineral equivalente que cumpla la función agrícola o agroecológica requerida, como minimo maya 200.</t>
  </si>
  <si>
    <t>Ácido Bórico para uso Agrícola (Fertilizante Simple para aporte de Boro).
Unidad de Medida:
Kilogramo (kg).</t>
  </si>
  <si>
    <r>
      <t xml:space="preserve">Producto identificado como hidróxido de potasio — KOH.
Apto para uso técnico, agrícola o agroecológico según ficha técnica.
Presentación sellada x 1 kg o presentación comercial equivalente.
Empaque hermético, limpio, resistente, sin humedad, sin roturas y con rotulado legible.
Producto sin contaminación visible, deterioro, apelmazamiento excesivo o materiales extraños.
</t>
    </r>
    <r>
      <rPr>
        <sz val="11"/>
        <rFont val="Arial"/>
        <family val="2"/>
      </rPr>
      <t xml:space="preserve">Ficha técnica del producto.
Hoja de seguridad cuando aplique.
Registro ICA vigente cuando aplique según su comercialización como insumo agrícola.
</t>
    </r>
    <r>
      <rPr>
        <sz val="11"/>
        <rFont val="Arial Narrow"/>
        <family val="2"/>
      </rPr>
      <t>Se aceptan productos equivalentes o superiores que cumplan la función requerida.</t>
    </r>
  </si>
  <si>
    <t>Producto líquido apto para uso agrícola.
Presentación en envase sellado x 4 litros o presentación comercial equivalente.
Envase limpio, resistente, hermético, sin fugas, sin roturas y con rotulado legible.
Producto sin contaminación visible, malos olores anormales, fermentación no controlada o separación excesiva de fases.
Composición o ingredientes principales declarados en etiqueta o ficha técnica.
Ficha técnica del producto.
Hoja de seguridad cuando aplique.
Registro ICA vigente cuando aplique según su comercialización como insumo agrícola.                                                                                                                 Se aceptan productos equivalentes o superiores que cumplan la función agrícola requerida.</t>
  </si>
  <si>
    <t xml:space="preserve">
Producto apto para uso agrícola.
Contenido de boro declarado en etiqueta o ficha técnica.
Presentación en bolsa o envase sellado de 1 kg, o presentación comercial equivalente.
Empaque limpio, cerrado, sin humedad, sin roturas y con rotulado legible.
Se aceptan productos equivalentes o superiores que cumplan la función agrícola requerida..</t>
  </si>
  <si>
    <t>Producto apto para uso agrícola como enmienda o correctivo de acidez del suelo.
Composición o contenido neutralizante declarado en etiqueta o ficha técnica.
Presentación en bolsa o bulto sellado x 25 kg, o presentación comercial equivalente.
Producto en polvo, granulado fino o presentación similar, sin compactación excesiva ni deterioro visible.
Empaque limpio, cerrado, resistente a la humedad, sin roturas y con rotulado legible.
Producto libre de contaminación visible, humedad excesiva, endurecimiento o mezcla con materiales extraños.
Se aceptan productos equivalentes o superiores que cumplan la función agrícola requerida.</t>
  </si>
  <si>
    <t>Producto apto para uso agrícola como enmienda o correctivo de suelos.
Contenido de calcio y magnesio declarado en etiqueta o ficha técnica.
Presentación en bolsa o bulto sellado x 50 kg, o presentación comercial equivalente.
Producto en polvo, granulado o presentación similar, sin compactación excesiva ni deterioro visible.
Empaque limpio, cerrado, resistente a la humedad, sin roturas y con rotulado legible.
Producto libre de contaminación visible, humedad excesiva, apelmazamiento o mezcla con materiales extraños.
Se aceptan productos equivalentes o superiores que cumplan la función agrícola requerida.</t>
  </si>
  <si>
    <t xml:space="preserve"> Producto apto para uso agrícola, agroecológico o elaboración de bioinsumos.
Presentación en bolsa o saco sellado x 10 kg, o presentación comercial equivalente.
Producto sólido, cristalino, granulado o presentación similar.
Empaque limpio, cerrado, resistente a la humedad, sin roturas y con rotulado legible.
Producto libre de contaminación visible, humedad excesiva, apelmazamiento severo, materiales extraños o deterioro.
Se aceptan productos equivalentes o superiores que cumplan la función requerida.</t>
  </si>
  <si>
    <t>Producto apto para uso agropecuario, agrícola o agroecológico.
Presentación en bulto, saco o empaque x 40 kg, o presentación comercial equivalente.
Producto seco, suelto, molido, granulado o en presentación similar.
Empaque limpio, cerrado, resistente, sin roturas y con identificación del producto.
Producto libre de contaminación visible, humedad excesiva, moho, plagas, malos olores, fermentación no controlada o materiales extraños.
Debe entregarse en condiciones adecuadas de almacenamiento, transporte e inocuidad básica.
Se aceptan productos equivalentes o superiores que cumplan la función requerida.</t>
  </si>
  <si>
    <t>Producto apto para uso agropecuario, agrícola o agroecológico.
Presentación en bulto, saco o empaque x 40 kg, o presentación comercial equivalente.
Producto molido, suelto, seco o en presentación similar.
Empaque limpio, cerrado, resistente, sin roturas y con identificación del producto.
Producto libre de contaminación visible, humedad excesiva, moho, plagas, malos olores, fermentación no controlada o materiales extraños.
Debe entregarse en condiciones adecuadas de almacenamiento, transporte e inocuidad básica.
Se aceptan productos equivalentes o superiores que cumplan la función requerida.</t>
  </si>
  <si>
    <t>Producto apto para uso agrícola o agroecológico.
Composición o contenido de azufre declarado en etiqueta o ficha técnica.
Presentación en bolsa o empaque sellado x 1 kg, o presentación comercial equivalente.
Producto en polvo, polvo fino, granulado o presentación similar, sin deterioro visible.
Empaque limpio, cerrado, resistente a la humedad, sin roturas y con rotulado legible.
Producto libre de contaminación visible, humedad excesiva, apelmazamiento severo o materiales extraños.
Se aceptan productos equivalentes o superiores que cumplan la función requerida.</t>
  </si>
  <si>
    <t>Producto apto para uso agrícola como enmienda mineral o acondicionador de suelo.
Composición o contenido de calcio y azufre declarado en etiqueta o ficha técnica.
Presentación en bulto, bolsa o saco sellado x 25 kg, o presentación comercial equivalente.
Producto en polvo, granulado, micronizado o presentación similar, sin deterioro visible.
Empaque limpio, cerrado, resistente a la humedad, sin roturas y con rotulado legible.
Producto libre de contaminación visible, humedad excesiva, apelmazamiento severo, piedras grandes o materiales extraños que dificulten su aplicación.
Se aceptan productos equivalentes o superiores que cumplan la función requerida.</t>
  </si>
  <si>
    <t xml:space="preserve"> Producto apto para uso agrícola o agroecológico como fuente de cobre.
Composición o contenido de cobre declarado en etiqueta o ficha técnica.
Presentación en bolsa, frasco o envase sellado x 1 kg, o presentación comercial equivalente.
Producto en cristales, polvo, granulado o presentación similar, sin deterioro visible.
Empaque limpio, cerrado, resistente a la humedad, sin roturas y con rotulado legible.
Producto libre de contaminación visible, humedad excesiva, apelmazamiento severo o materiales extraños.
Se aceptan productos equivalentes o superiores que cumplan la función requerida.
</t>
  </si>
  <si>
    <t>Producto apto para uso agrícola o agroecológico como fuente de cobalto.
Composición o contenido de cobalto declarado en etiqueta o ficha técnica.
Presentación en bolsa, frasco o envase sellado x 250 g, o presentación comercial equivalente.
Producto en cristales, polvo, granulado o presentación similar, sin deterioro visible.
Empaque limpio, cerrado, hermético, resistente a la humedad, sin roturas y con rotulado legible.
Producto libre de contaminación visible, humedad excesiva, apelmazamiento severo o materiales extraños.
Se aceptan productos equivalentes o superiores que cumplan la función requerida.</t>
  </si>
  <si>
    <t>Producto apto para uso agrícola o agroecológico como fuente de hierro.
Composición o contenido de hierro declarado en etiqueta o ficha técnica.
Presentación en bolsa, frasco o envase sellado x 1 kg, o presentación comercial equivalente.
Producto en cristales, polvo, granulado o presentación similar, sin deterioro visible.
Empaque limpio, cerrado, resistente a la humedad, sin roturas y con rotulado legible.
Producto libre de contaminación visible, humedad excesiva, apelmazamiento severo o materiales extraños.
Ficha técnica del producto.
Hoja de seguridad cuando aplique
Registro ICA vigente cuando aplique según su uso o comercialización como insumo agrícola.
Se aceptan productos equivalentes o superiores que cumplan la función requerida.</t>
  </si>
  <si>
    <t>Producto apto para uso agrícola o agroecológico como fuente de magnesio y azufre.
Composición o contenido de magnesio y/o azufre declarado en etiqueta o ficha técnica.
Presentación en bolsa, frasco o envase sellado x 1 kg, o presentación comercial equivalente.
Producto en cristales, polvo, granulado o presentación similar, sin deterioro visible.
Empaque limpio, cerrado, resistente a la humedad, sin roturas y con rotulado legible.
Producto libre de contaminación visible, humedad excesiva, apelmazamiento severo o materiales extraños.
Se aceptan productos equivalentes o superiores que cumplan la función requerida.</t>
  </si>
  <si>
    <t xml:space="preserve"> Producto apto para uso agrícola o agroecológico como fuente de manganeso.
Composición o contenido de manganeso declarado en etiqueta o ficha técnica.
Presentación en bolsa, frasco o envase sellado x 1 kg, o presentación comercial equivalente.
Producto en cristales, polvo, granulado o presentación similar, sin deterioro visible.
Empaque limpio, cerrado, resistente a la humedad, sin roturas y con rotulado legible.
Producto libre de contaminación visible, humedad excesiva, apelmazamiento severo o materiales extraños.
Se aceptan productos equivalentes o superiores que cumplan la función requerida.</t>
  </si>
  <si>
    <t>Producto apto para uso agrícola o agroecológico como fuente de zinc.
Composición o contenido de zinc declarado en etiqueta o ficha técnica.
Presentación en bolsa, frasco o envase sellado x 1 kg, o presentación comercial equivalente.
Producto en cristales, polvo, granulado o presentación similar, sin deterioro visible.
Empaque limpio, cerrado, resistente a la humedad, sin roturas y con rotulado legible.
Producto libre de contaminación visible, humedad excesiva, apelmazamiento severo o materiales extraños.
Se aceptan productos equivalentes o superiores que cumplan la función requerida.</t>
  </si>
  <si>
    <r>
      <rPr>
        <sz val="8"/>
        <rFont val="Arial Narrow"/>
        <family val="2"/>
      </rPr>
      <t xml:space="preserve">. 
</t>
    </r>
    <r>
      <rPr>
        <sz val="11"/>
        <rFont val="Arial Narrow"/>
        <family val="2"/>
      </rPr>
      <t xml:space="preserve">Producto apto para uso agrícola, agroecológico o manejo de materiales orgánicos.
Composición o características principales declaradas en etiqueta, ficha técnica o documento comercial.
Presentación en bulto, bolsa o saco sellado x 25 kg, o presentación comercial equivalente.
Producto en polvo, polvo fino, granulado fino o presentación similar, sin deterioro visible.
Empaque limpio, cerrado, resistente a la humedad, sin roturas y con rotulado legible.
Producto libre de contaminación visible, humedad excesiva, compactación severa, piedras grandes o materiales extraños que dificulten su aplicación.
Se aceptan productos equivalentes o superiores que cumplan la función requerida.
</t>
    </r>
  </si>
  <si>
    <t>OBJETO: CONTRATAR EL SUMINISTRO DE MATERIALES, INSUMOS, HERRAMIENTAS Y ELEMENTOS DE APOYO PARA EL DESARROLLO DE ACTIVIDADES DE EXTENSIÓN AGROPECUARIA CON ENFOQUE AGROECOLÓGICO, DIRIGIDAS A LOS DIECIOCHO (18) NÚCLEOS CAMPESINOS EN EL MARCO DE LA ESTRATEGIA CAMPESENA, DURANTE LA VIGENCIA 2026, DE CONFORMIDAD CON LAS ESPECIFICACIONES TÉCNICAS DEFINIDAS POR LA ENTIDAD</t>
  </si>
  <si>
    <t>NOMBRE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</si>
</sst>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name val="Calibri"/>
      <family val="2"/>
      <scheme val="minor"/>
    </font>
    <font>
      <sz val="11"/>
      <color theme="1"/>
      <name val="Calibri"/>
      <family val="2"/>
      <scheme val="minor"/>
    </font>
    <font>
      <b/>
      <sz val="11"/>
      <color theme="1"/>
      <name val="Arial Narrow"/>
      <family val="2"/>
    </font>
    <font>
      <b/>
      <sz val="11"/>
      <name val="Arial Narrow"/>
      <family val="2"/>
    </font>
    <font>
      <sz val="11"/>
      <color theme="1"/>
      <name val="Arial Narrow"/>
      <family val="2"/>
    </font>
    <font>
      <sz val="11"/>
      <name val="Arial Narrow"/>
      <family val="2"/>
    </font>
    <font>
      <sz val="10"/>
      <name val="Arial Narrow"/>
      <family val="2"/>
    </font>
    <font>
      <sz val="9"/>
      <name val="Arial Narrow"/>
      <family val="2"/>
    </font>
    <font>
      <sz val="8"/>
      <name val="Arial Narrow"/>
      <family val="2"/>
    </font>
    <font>
      <sz val="11"/>
      <name val="Arial"/>
      <family val="2"/>
    </font>
    <font>
      <b/>
      <sz val="11"/>
      <color theme="1"/>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2" fillId="0" borderId="0" applyFont="0" applyFill="0" applyBorder="0" applyAlignment="0" applyProtection="0"/>
  </cellStyleXfs>
  <cellXfs count="31">
    <xf numFmtId="0" fontId="0" fillId="0" borderId="0" xfId="0"/>
    <xf numFmtId="0" fontId="0" fillId="0" borderId="0" xfId="0" applyAlignment="1">
      <alignment horizontal="center" vertical="center" wrapText="1"/>
    </xf>
    <xf numFmtId="0" fontId="0" fillId="0" borderId="0" xfId="0" applyAlignment="1">
      <alignment vertical="center"/>
    </xf>
    <xf numFmtId="0" fontId="0" fillId="0" borderId="0" xfId="0" applyAlignment="1">
      <alignment wrapText="1"/>
    </xf>
    <xf numFmtId="0" fontId="1"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44" fontId="5" fillId="0" borderId="1" xfId="0" applyNumberFormat="1" applyFont="1" applyBorder="1" applyAlignment="1">
      <alignment horizontal="center" vertical="center"/>
    </xf>
    <xf numFmtId="0" fontId="3" fillId="2" borderId="1" xfId="0" applyFont="1" applyFill="1" applyBorder="1" applyAlignment="1">
      <alignment horizontal="center" vertical="center" wrapText="1"/>
    </xf>
    <xf numFmtId="44" fontId="3" fillId="2" borderId="1" xfId="0" applyNumberFormat="1" applyFont="1" applyFill="1" applyBorder="1" applyAlignment="1">
      <alignment horizontal="center" vertical="center"/>
    </xf>
    <xf numFmtId="0" fontId="7" fillId="0" borderId="1" xfId="0" applyFont="1" applyBorder="1" applyAlignment="1">
      <alignment horizontal="justify" vertical="center" wrapText="1"/>
    </xf>
    <xf numFmtId="0" fontId="1" fillId="0" borderId="0" xfId="0" applyFont="1" applyAlignment="1">
      <alignment vertical="center"/>
    </xf>
    <xf numFmtId="0" fontId="1" fillId="0" borderId="0" xfId="0" applyFont="1" applyAlignment="1">
      <alignment wrapText="1"/>
    </xf>
    <xf numFmtId="0" fontId="6"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0" fillId="0" borderId="1" xfId="0" applyBorder="1" applyAlignment="1">
      <alignment wrapText="1"/>
    </xf>
    <xf numFmtId="0" fontId="0" fillId="3" borderId="1" xfId="0" applyFill="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vertical="center"/>
    </xf>
    <xf numFmtId="44" fontId="6" fillId="0" borderId="1" xfId="1" applyFont="1" applyFill="1" applyBorder="1" applyAlignment="1">
      <alignment horizontal="center" vertical="center" wrapText="1"/>
    </xf>
    <xf numFmtId="44" fontId="4" fillId="0" borderId="1" xfId="0" applyNumberFormat="1" applyFont="1" applyBorder="1" applyAlignment="1">
      <alignment vertical="center" wrapText="1"/>
    </xf>
    <xf numFmtId="0" fontId="4" fillId="4" borderId="1" xfId="0" applyFont="1" applyFill="1" applyBorder="1" applyAlignment="1">
      <alignment horizontal="center" vertical="center" wrapText="1"/>
    </xf>
    <xf numFmtId="0" fontId="1" fillId="0" borderId="0" xfId="0" applyFont="1" applyAlignment="1">
      <alignment vertical="center" wrapText="1"/>
    </xf>
    <xf numFmtId="0" fontId="0" fillId="0" borderId="0" xfId="0" applyAlignment="1">
      <alignment vertical="center" wrapText="1"/>
    </xf>
    <xf numFmtId="0" fontId="11" fillId="0" borderId="2" xfId="0" applyFont="1" applyBorder="1" applyAlignment="1">
      <alignment horizontal="center" vertical="center" wrapText="1"/>
    </xf>
    <xf numFmtId="0" fontId="11" fillId="4"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E5F0A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18</xdr:row>
      <xdr:rowOff>0</xdr:rowOff>
    </xdr:from>
    <xdr:to>
      <xdr:col>2</xdr:col>
      <xdr:colOff>304800</xdr:colOff>
      <xdr:row>18</xdr:row>
      <xdr:rowOff>304800</xdr:rowOff>
    </xdr:to>
    <xdr:sp macro="" textlink="">
      <xdr:nvSpPr>
        <xdr:cNvPr id="3" name="AutoShape 6" descr="Sulfato De Cobalto Soluble X 1kg | Cuotas sin interés">
          <a:extLst>
            <a:ext uri="{FF2B5EF4-FFF2-40B4-BE49-F238E27FC236}">
              <a16:creationId xmlns:a16="http://schemas.microsoft.com/office/drawing/2014/main" id="{24AFB35F-4910-476B-8A12-1F16F12EFBD6}"/>
            </a:ext>
          </a:extLst>
        </xdr:cNvPr>
        <xdr:cNvSpPr>
          <a:spLocks noChangeAspect="1" noChangeArrowheads="1"/>
        </xdr:cNvSpPr>
      </xdr:nvSpPr>
      <xdr:spPr bwMode="auto">
        <a:xfrm>
          <a:off x="1973580" y="591388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19</xdr:row>
      <xdr:rowOff>0</xdr:rowOff>
    </xdr:from>
    <xdr:to>
      <xdr:col>2</xdr:col>
      <xdr:colOff>304800</xdr:colOff>
      <xdr:row>19</xdr:row>
      <xdr:rowOff>304800</xdr:rowOff>
    </xdr:to>
    <xdr:sp macro="" textlink="">
      <xdr:nvSpPr>
        <xdr:cNvPr id="46" name="AutoShape 6" descr="Sulfato De Cobalto Soluble X 1kg | Cuotas sin interés">
          <a:extLst>
            <a:ext uri="{FF2B5EF4-FFF2-40B4-BE49-F238E27FC236}">
              <a16:creationId xmlns:a16="http://schemas.microsoft.com/office/drawing/2014/main" id="{9FAC0FE7-D38C-4132-AC02-1F901DF9208E}"/>
            </a:ext>
          </a:extLst>
        </xdr:cNvPr>
        <xdr:cNvSpPr>
          <a:spLocks noChangeAspect="1" noChangeArrowheads="1"/>
        </xdr:cNvSpPr>
      </xdr:nvSpPr>
      <xdr:spPr bwMode="auto">
        <a:xfrm>
          <a:off x="2827020" y="587197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richData/_rels/richValueRel.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41" Type="http://schemas.openxmlformats.org/officeDocument/2006/relationships/image" Target="../media/image41.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43">
  <rv s="0">
    <v>0</v>
    <v>5</v>
  </rv>
  <rv s="0">
    <v>1</v>
    <v>5</v>
  </rv>
  <rv s="0">
    <v>2</v>
    <v>5</v>
  </rv>
  <rv s="0">
    <v>3</v>
    <v>5</v>
  </rv>
  <rv s="0">
    <v>4</v>
    <v>5</v>
  </rv>
  <rv s="1">
    <v>5</v>
    <v>5</v>
    <v>INÓCULO MICROBIAL PARA COMPOSTAJE 4L – Frescorganico</v>
  </rv>
  <rv s="0">
    <v>6</v>
    <v>5</v>
  </rv>
  <rv s="0">
    <v>7</v>
    <v>5</v>
  </rv>
  <rv s="1">
    <v>8</v>
    <v>5</v>
    <v>MELAZA BULTO X 30 KG | Superagro SAS</v>
  </rv>
  <rv s="0">
    <v>9</v>
    <v>5</v>
  </rv>
  <rv s="0">
    <v>10</v>
    <v>5</v>
  </rv>
  <rv s="0">
    <v>11</v>
    <v>5</v>
  </rv>
  <rv s="0">
    <v>12</v>
    <v>5</v>
  </rv>
  <rv s="1">
    <v>13</v>
    <v>5</v>
    <v>Salvado de trigo fino (Casa China) / x1kg – Casa China Oficial 中国屋</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1">
    <v>38</v>
    <v>5</v>
    <v>Caneca Plástica Tambor 55 Galones ( 220 Lts)</v>
  </rv>
  <rv s="0">
    <v>39</v>
    <v>5</v>
  </rv>
  <rv s="0">
    <v>40</v>
    <v>5</v>
  </rv>
  <rv s="0">
    <v>41</v>
    <v>5</v>
  </rv>
  <rv s="0">
    <v>42</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7"/>
  <sheetViews>
    <sheetView tabSelected="1" zoomScale="60" zoomScaleNormal="60" workbookViewId="0">
      <pane ySplit="2" topLeftCell="A6" activePane="bottomLeft" state="frozen"/>
      <selection pane="bottomLeft" activeCell="E2" sqref="E1:E1048576"/>
    </sheetView>
  </sheetViews>
  <sheetFormatPr baseColWidth="10" defaultColWidth="11.42578125" defaultRowHeight="153" customHeight="1" x14ac:dyDescent="0.25"/>
  <cols>
    <col min="1" max="1" width="17.28515625" style="1" customWidth="1"/>
    <col min="2" max="2" width="18.5703125" style="2" customWidth="1"/>
    <col min="3" max="3" width="20.85546875" style="28" customWidth="1"/>
    <col min="4" max="4" width="20.5703125" style="1" customWidth="1"/>
    <col min="5" max="5" width="9.5703125" style="4" customWidth="1"/>
    <col min="6" max="6" width="13.42578125" style="4" hidden="1" customWidth="1"/>
    <col min="7" max="9" width="64.7109375" style="3" customWidth="1"/>
    <col min="10" max="10" width="23" style="1" customWidth="1"/>
    <col min="11" max="11" width="24" style="3" customWidth="1"/>
    <col min="12" max="16384" width="11.42578125" style="3"/>
  </cols>
  <sheetData>
    <row r="1" spans="1:11" ht="61.5" customHeight="1" x14ac:dyDescent="0.25">
      <c r="A1" s="29" t="s">
        <v>206</v>
      </c>
      <c r="B1" s="29"/>
      <c r="C1" s="29"/>
      <c r="D1" s="29"/>
      <c r="E1" s="29"/>
      <c r="F1" s="29"/>
      <c r="G1" s="29"/>
      <c r="H1" s="29"/>
      <c r="I1" s="29"/>
      <c r="J1" s="30" t="s">
        <v>207</v>
      </c>
      <c r="K1" s="30"/>
    </row>
    <row r="2" spans="1:11" ht="90" customHeight="1" x14ac:dyDescent="0.25">
      <c r="A2" s="5" t="s">
        <v>116</v>
      </c>
      <c r="B2" s="5" t="s">
        <v>106</v>
      </c>
      <c r="C2" s="5" t="s">
        <v>117</v>
      </c>
      <c r="D2" s="5" t="s">
        <v>105</v>
      </c>
      <c r="E2" s="5" t="s">
        <v>0</v>
      </c>
      <c r="F2" s="5" t="s">
        <v>115</v>
      </c>
      <c r="G2" s="5" t="s">
        <v>104</v>
      </c>
      <c r="H2" s="5" t="s">
        <v>1</v>
      </c>
      <c r="I2" s="5" t="s">
        <v>2</v>
      </c>
      <c r="J2" s="26" t="s">
        <v>113</v>
      </c>
      <c r="K2" s="26" t="s">
        <v>114</v>
      </c>
    </row>
    <row r="3" spans="1:11" ht="328.9" customHeight="1" x14ac:dyDescent="0.25">
      <c r="A3" s="16">
        <v>1</v>
      </c>
      <c r="B3" s="19" t="e" vm="1">
        <v>#VALUE!</v>
      </c>
      <c r="C3" s="16" t="s">
        <v>188</v>
      </c>
      <c r="D3" s="7" t="s">
        <v>3</v>
      </c>
      <c r="E3" s="7">
        <v>54</v>
      </c>
      <c r="F3" s="16">
        <v>10171600</v>
      </c>
      <c r="G3" s="16" t="s">
        <v>160</v>
      </c>
      <c r="H3" s="16" t="s">
        <v>133</v>
      </c>
      <c r="I3" s="16" t="s">
        <v>191</v>
      </c>
      <c r="J3" s="24"/>
      <c r="K3" s="24">
        <f>J3*E3</f>
        <v>0</v>
      </c>
    </row>
    <row r="4" spans="1:11" ht="408.6" customHeight="1" x14ac:dyDescent="0.25">
      <c r="A4" s="17">
        <v>2</v>
      </c>
      <c r="B4" s="9" t="e" vm="2">
        <v>#VALUE!</v>
      </c>
      <c r="C4" s="16" t="s">
        <v>4</v>
      </c>
      <c r="D4" s="7" t="s">
        <v>125</v>
      </c>
      <c r="E4" s="7">
        <v>36</v>
      </c>
      <c r="F4" s="16">
        <v>10171600</v>
      </c>
      <c r="G4" s="16" t="s">
        <v>161</v>
      </c>
      <c r="H4" s="16" t="s">
        <v>134</v>
      </c>
      <c r="I4" s="16" t="s">
        <v>192</v>
      </c>
      <c r="J4" s="24"/>
      <c r="K4" s="24">
        <f>J4*E4</f>
        <v>0</v>
      </c>
    </row>
    <row r="5" spans="1:11" ht="376.15" customHeight="1" x14ac:dyDescent="0.25">
      <c r="A5" s="17">
        <v>3</v>
      </c>
      <c r="B5" s="20" t="e" vm="3">
        <v>#VALUE!</v>
      </c>
      <c r="C5" s="16" t="s">
        <v>5</v>
      </c>
      <c r="D5" s="7" t="s">
        <v>126</v>
      </c>
      <c r="E5" s="7">
        <v>36</v>
      </c>
      <c r="F5" s="16">
        <v>10171800</v>
      </c>
      <c r="G5" s="16" t="s">
        <v>135</v>
      </c>
      <c r="H5" s="16" t="s">
        <v>136</v>
      </c>
      <c r="I5" s="16" t="s">
        <v>193</v>
      </c>
      <c r="J5" s="24"/>
      <c r="K5" s="24">
        <f>J5*E5</f>
        <v>0</v>
      </c>
    </row>
    <row r="6" spans="1:11" ht="345.6" customHeight="1" x14ac:dyDescent="0.25">
      <c r="A6" s="17">
        <v>4</v>
      </c>
      <c r="B6" s="9" t="e" vm="4">
        <v>#VALUE!</v>
      </c>
      <c r="C6" s="16" t="s">
        <v>127</v>
      </c>
      <c r="D6" s="7" t="s">
        <v>3</v>
      </c>
      <c r="E6" s="7">
        <v>144</v>
      </c>
      <c r="F6" s="16">
        <v>10171500</v>
      </c>
      <c r="G6" s="16" t="s">
        <v>162</v>
      </c>
      <c r="H6" s="16" t="s">
        <v>137</v>
      </c>
      <c r="I6" s="16" t="s">
        <v>189</v>
      </c>
      <c r="J6" s="24"/>
      <c r="K6" s="24">
        <f>J6*E6</f>
        <v>0</v>
      </c>
    </row>
    <row r="7" spans="1:11" ht="322.14999999999998" customHeight="1" x14ac:dyDescent="0.25">
      <c r="A7" s="17">
        <v>5</v>
      </c>
      <c r="B7" s="9" t="e" vm="5">
        <v>#VALUE!</v>
      </c>
      <c r="C7" s="16" t="s">
        <v>6</v>
      </c>
      <c r="D7" s="7" t="s">
        <v>7</v>
      </c>
      <c r="E7" s="7">
        <v>36</v>
      </c>
      <c r="F7" s="16">
        <v>10171504</v>
      </c>
      <c r="G7" s="16" t="s">
        <v>138</v>
      </c>
      <c r="H7" s="16" t="s">
        <v>139</v>
      </c>
      <c r="I7" s="16" t="s">
        <v>190</v>
      </c>
      <c r="J7" s="24"/>
      <c r="K7" s="24">
        <f>J7*E7</f>
        <v>0</v>
      </c>
    </row>
    <row r="8" spans="1:11" ht="337.15" customHeight="1" x14ac:dyDescent="0.25">
      <c r="A8" s="16">
        <v>6</v>
      </c>
      <c r="B8" s="9" t="e" vm="6">
        <v>#VALUE!</v>
      </c>
      <c r="C8" s="16" t="s">
        <v>8</v>
      </c>
      <c r="D8" s="7" t="s">
        <v>7</v>
      </c>
      <c r="E8" s="7">
        <v>18</v>
      </c>
      <c r="F8" s="16">
        <v>10171500</v>
      </c>
      <c r="G8" s="16" t="s">
        <v>140</v>
      </c>
      <c r="H8" s="16" t="s">
        <v>141</v>
      </c>
      <c r="I8" s="16" t="s">
        <v>142</v>
      </c>
      <c r="J8" s="24"/>
      <c r="K8" s="24">
        <f t="shared" ref="K8:K46" si="0">J8*E8</f>
        <v>0</v>
      </c>
    </row>
    <row r="9" spans="1:11" ht="346.15" customHeight="1" x14ac:dyDescent="0.25">
      <c r="A9" s="17">
        <v>7</v>
      </c>
      <c r="B9" s="21" t="e" vm="7">
        <v>#VALUE!</v>
      </c>
      <c r="C9" s="16" t="s">
        <v>9</v>
      </c>
      <c r="D9" s="7" t="s">
        <v>10</v>
      </c>
      <c r="E9" s="7">
        <v>36</v>
      </c>
      <c r="F9" s="16">
        <v>10171500</v>
      </c>
      <c r="G9" s="16" t="s">
        <v>143</v>
      </c>
      <c r="H9" s="16" t="s">
        <v>144</v>
      </c>
      <c r="I9" s="16" t="s">
        <v>163</v>
      </c>
      <c r="J9" s="24"/>
      <c r="K9" s="24">
        <f t="shared" si="0"/>
        <v>0</v>
      </c>
    </row>
    <row r="10" spans="1:11" ht="337.15" customHeight="1" x14ac:dyDescent="0.25">
      <c r="A10" s="17">
        <v>8</v>
      </c>
      <c r="B10" s="9" t="e" vm="8">
        <v>#VALUE!</v>
      </c>
      <c r="C10" s="16" t="s">
        <v>128</v>
      </c>
      <c r="D10" s="7" t="s">
        <v>11</v>
      </c>
      <c r="E10" s="7">
        <v>18</v>
      </c>
      <c r="F10" s="16">
        <v>10171500</v>
      </c>
      <c r="G10" s="16" t="s">
        <v>145</v>
      </c>
      <c r="H10" s="16" t="s">
        <v>146</v>
      </c>
      <c r="I10" s="16" t="s">
        <v>164</v>
      </c>
      <c r="J10" s="24"/>
      <c r="K10" s="24">
        <f t="shared" si="0"/>
        <v>0</v>
      </c>
    </row>
    <row r="11" spans="1:11" ht="289.14999999999998" customHeight="1" x14ac:dyDescent="0.25">
      <c r="A11" s="17">
        <v>9</v>
      </c>
      <c r="B11" s="8" t="e" vm="9">
        <v>#VALUE!</v>
      </c>
      <c r="C11" s="16" t="s">
        <v>12</v>
      </c>
      <c r="D11" s="7" t="s">
        <v>13</v>
      </c>
      <c r="E11" s="7">
        <v>36</v>
      </c>
      <c r="F11" s="16">
        <v>10171500</v>
      </c>
      <c r="G11" s="16" t="s">
        <v>147</v>
      </c>
      <c r="H11" s="16" t="s">
        <v>148</v>
      </c>
      <c r="I11" s="16" t="s">
        <v>149</v>
      </c>
      <c r="J11" s="24"/>
      <c r="K11" s="24">
        <f t="shared" si="0"/>
        <v>0</v>
      </c>
    </row>
    <row r="12" spans="1:11" ht="388.15" customHeight="1" x14ac:dyDescent="0.25">
      <c r="A12" s="17">
        <v>10</v>
      </c>
      <c r="B12" s="9" t="e" vm="10">
        <v>#VALUE!</v>
      </c>
      <c r="C12" s="16" t="s">
        <v>14</v>
      </c>
      <c r="D12" s="7" t="s">
        <v>3</v>
      </c>
      <c r="E12" s="7">
        <v>4</v>
      </c>
      <c r="F12" s="16">
        <v>10171600</v>
      </c>
      <c r="G12" s="16" t="s">
        <v>165</v>
      </c>
      <c r="H12" s="16" t="s">
        <v>166</v>
      </c>
      <c r="I12" s="16" t="s">
        <v>150</v>
      </c>
      <c r="J12" s="24"/>
      <c r="K12" s="24">
        <f t="shared" si="0"/>
        <v>0</v>
      </c>
    </row>
    <row r="13" spans="1:11" ht="379.9" customHeight="1" x14ac:dyDescent="0.25">
      <c r="A13" s="16">
        <v>11</v>
      </c>
      <c r="B13" s="9" t="e" vm="11">
        <v>#VALUE!</v>
      </c>
      <c r="C13" s="16" t="s">
        <v>129</v>
      </c>
      <c r="D13" s="7" t="s">
        <v>130</v>
      </c>
      <c r="E13" s="7">
        <v>36</v>
      </c>
      <c r="F13" s="16">
        <v>10171600</v>
      </c>
      <c r="G13" s="16" t="s">
        <v>167</v>
      </c>
      <c r="H13" s="16" t="s">
        <v>168</v>
      </c>
      <c r="I13" s="16" t="s">
        <v>169</v>
      </c>
      <c r="J13" s="24"/>
      <c r="K13" s="24">
        <f t="shared" si="0"/>
        <v>0</v>
      </c>
    </row>
    <row r="14" spans="1:11" ht="287.45" customHeight="1" x14ac:dyDescent="0.25">
      <c r="A14" s="17">
        <v>12</v>
      </c>
      <c r="B14" s="9" t="e" vm="12">
        <v>#VALUE!</v>
      </c>
      <c r="C14" s="16" t="s">
        <v>15</v>
      </c>
      <c r="D14" s="7" t="s">
        <v>16</v>
      </c>
      <c r="E14" s="7">
        <v>18</v>
      </c>
      <c r="F14" s="16">
        <v>12352300</v>
      </c>
      <c r="G14" s="16" t="s">
        <v>170</v>
      </c>
      <c r="H14" s="16" t="s">
        <v>171</v>
      </c>
      <c r="I14" s="16" t="s">
        <v>194</v>
      </c>
      <c r="J14" s="24"/>
      <c r="K14" s="24">
        <f t="shared" si="0"/>
        <v>0</v>
      </c>
    </row>
    <row r="15" spans="1:11" ht="273" customHeight="1" x14ac:dyDescent="0.25">
      <c r="A15" s="17">
        <v>13</v>
      </c>
      <c r="B15" s="9" t="e" vm="13">
        <v>#VALUE!</v>
      </c>
      <c r="C15" s="16" t="s">
        <v>17</v>
      </c>
      <c r="D15" s="7" t="s">
        <v>18</v>
      </c>
      <c r="E15" s="7">
        <v>18</v>
      </c>
      <c r="F15" s="16">
        <v>10121600</v>
      </c>
      <c r="G15" s="16" t="s">
        <v>172</v>
      </c>
      <c r="H15" s="16" t="s">
        <v>151</v>
      </c>
      <c r="I15" s="16" t="s">
        <v>195</v>
      </c>
      <c r="J15" s="24"/>
      <c r="K15" s="24">
        <f t="shared" si="0"/>
        <v>0</v>
      </c>
    </row>
    <row r="16" spans="1:11" ht="274.89999999999998" customHeight="1" x14ac:dyDescent="0.25">
      <c r="A16" s="17">
        <v>14</v>
      </c>
      <c r="B16" s="9" t="e" vm="14">
        <v>#VALUE!</v>
      </c>
      <c r="C16" s="16" t="s">
        <v>19</v>
      </c>
      <c r="D16" s="7" t="s">
        <v>18</v>
      </c>
      <c r="E16" s="7">
        <v>18</v>
      </c>
      <c r="F16" s="16">
        <v>10121501</v>
      </c>
      <c r="G16" s="16" t="s">
        <v>173</v>
      </c>
      <c r="H16" s="16" t="s">
        <v>174</v>
      </c>
      <c r="I16" s="16" t="s">
        <v>196</v>
      </c>
      <c r="J16" s="24"/>
      <c r="K16" s="24">
        <f t="shared" si="0"/>
        <v>0</v>
      </c>
    </row>
    <row r="17" spans="1:11" ht="406.9" customHeight="1" x14ac:dyDescent="0.25">
      <c r="A17" s="17">
        <v>15</v>
      </c>
      <c r="B17" s="9" t="e" vm="15">
        <v>#VALUE!</v>
      </c>
      <c r="C17" s="16" t="s">
        <v>131</v>
      </c>
      <c r="D17" s="7" t="s">
        <v>3</v>
      </c>
      <c r="E17" s="7">
        <v>450</v>
      </c>
      <c r="F17" s="16">
        <v>10171600</v>
      </c>
      <c r="G17" s="16" t="s">
        <v>152</v>
      </c>
      <c r="H17" s="16" t="s">
        <v>153</v>
      </c>
      <c r="I17" s="16" t="s">
        <v>197</v>
      </c>
      <c r="J17" s="24"/>
      <c r="K17" s="24">
        <f t="shared" si="0"/>
        <v>0</v>
      </c>
    </row>
    <row r="18" spans="1:11" ht="231" x14ac:dyDescent="0.25">
      <c r="A18" s="16">
        <v>16</v>
      </c>
      <c r="B18" s="8" t="e" vm="16">
        <v>#VALUE!</v>
      </c>
      <c r="C18" s="16" t="s">
        <v>132</v>
      </c>
      <c r="D18" s="7" t="s">
        <v>20</v>
      </c>
      <c r="E18" s="7">
        <v>18</v>
      </c>
      <c r="F18" s="16">
        <v>10171600</v>
      </c>
      <c r="G18" s="16" t="s">
        <v>175</v>
      </c>
      <c r="H18" s="16" t="s">
        <v>176</v>
      </c>
      <c r="I18" s="16" t="s">
        <v>198</v>
      </c>
      <c r="J18" s="24"/>
      <c r="K18" s="24">
        <f t="shared" si="0"/>
        <v>0</v>
      </c>
    </row>
    <row r="19" spans="1:11" ht="375.6" customHeight="1" x14ac:dyDescent="0.25">
      <c r="A19" s="17">
        <v>17</v>
      </c>
      <c r="B19" s="9" t="e" vm="17">
        <v>#VALUE!</v>
      </c>
      <c r="C19" s="16" t="s">
        <v>21</v>
      </c>
      <c r="D19" s="7" t="s">
        <v>3</v>
      </c>
      <c r="E19" s="7">
        <v>36</v>
      </c>
      <c r="F19" s="16">
        <v>10171500</v>
      </c>
      <c r="G19" s="16" t="s">
        <v>177</v>
      </c>
      <c r="H19" s="16" t="s">
        <v>178</v>
      </c>
      <c r="I19" s="16" t="s">
        <v>199</v>
      </c>
      <c r="J19" s="24"/>
      <c r="K19" s="24">
        <f t="shared" si="0"/>
        <v>0</v>
      </c>
    </row>
    <row r="20" spans="1:11" ht="369.6" customHeight="1" x14ac:dyDescent="0.25">
      <c r="A20" s="17">
        <v>18</v>
      </c>
      <c r="B20" s="9" t="e" vm="18">
        <v>#VALUE!</v>
      </c>
      <c r="C20" s="16" t="s">
        <v>22</v>
      </c>
      <c r="D20" s="7" t="s">
        <v>23</v>
      </c>
      <c r="E20" s="7">
        <v>36</v>
      </c>
      <c r="F20" s="16">
        <v>10171600</v>
      </c>
      <c r="G20" s="16" t="s">
        <v>154</v>
      </c>
      <c r="H20" s="16" t="s">
        <v>179</v>
      </c>
      <c r="I20" s="16" t="s">
        <v>200</v>
      </c>
      <c r="J20" s="24"/>
      <c r="K20" s="24">
        <f t="shared" si="0"/>
        <v>0</v>
      </c>
    </row>
    <row r="21" spans="1:11" ht="408.6" customHeight="1" x14ac:dyDescent="0.25">
      <c r="A21" s="17">
        <v>19</v>
      </c>
      <c r="B21" s="9" t="e" vm="19">
        <v>#VALUE!</v>
      </c>
      <c r="C21" s="16" t="s">
        <v>24</v>
      </c>
      <c r="D21" s="7" t="s">
        <v>3</v>
      </c>
      <c r="E21" s="7">
        <v>72</v>
      </c>
      <c r="F21" s="16">
        <v>10171600</v>
      </c>
      <c r="G21" s="16" t="s">
        <v>155</v>
      </c>
      <c r="H21" s="16" t="s">
        <v>180</v>
      </c>
      <c r="I21" s="16" t="s">
        <v>201</v>
      </c>
      <c r="J21" s="24"/>
      <c r="K21" s="24">
        <f t="shared" si="0"/>
        <v>0</v>
      </c>
    </row>
    <row r="22" spans="1:11" ht="336.6" customHeight="1" x14ac:dyDescent="0.25">
      <c r="A22" s="17">
        <v>20</v>
      </c>
      <c r="B22" s="9" t="e" vm="20">
        <v>#VALUE!</v>
      </c>
      <c r="C22" s="16" t="s">
        <v>25</v>
      </c>
      <c r="D22" s="7" t="s">
        <v>3</v>
      </c>
      <c r="E22" s="7">
        <v>54</v>
      </c>
      <c r="F22" s="16">
        <v>10171500</v>
      </c>
      <c r="G22" s="16" t="s">
        <v>156</v>
      </c>
      <c r="H22" s="16" t="s">
        <v>181</v>
      </c>
      <c r="I22" s="16" t="s">
        <v>202</v>
      </c>
      <c r="J22" s="24"/>
      <c r="K22" s="24">
        <f t="shared" si="0"/>
        <v>0</v>
      </c>
    </row>
    <row r="23" spans="1:11" ht="399" customHeight="1" x14ac:dyDescent="0.25">
      <c r="A23" s="16">
        <v>21</v>
      </c>
      <c r="B23" s="8" t="e" vm="21">
        <v>#VALUE!</v>
      </c>
      <c r="C23" s="16" t="s">
        <v>26</v>
      </c>
      <c r="D23" s="7" t="s">
        <v>3</v>
      </c>
      <c r="E23" s="7">
        <v>36</v>
      </c>
      <c r="F23" s="16">
        <v>10171600</v>
      </c>
      <c r="G23" s="16" t="s">
        <v>157</v>
      </c>
      <c r="H23" s="16" t="s">
        <v>182</v>
      </c>
      <c r="I23" s="16" t="s">
        <v>203</v>
      </c>
      <c r="J23" s="24"/>
      <c r="K23" s="24">
        <f t="shared" si="0"/>
        <v>0</v>
      </c>
    </row>
    <row r="24" spans="1:11" ht="334.15" customHeight="1" x14ac:dyDescent="0.25">
      <c r="A24" s="17">
        <v>22</v>
      </c>
      <c r="B24" s="9" t="e" vm="22">
        <v>#VALUE!</v>
      </c>
      <c r="C24" s="16" t="s">
        <v>27</v>
      </c>
      <c r="D24" s="7" t="s">
        <v>3</v>
      </c>
      <c r="E24" s="7">
        <v>18</v>
      </c>
      <c r="F24" s="16">
        <v>10171500</v>
      </c>
      <c r="G24" s="16" t="s">
        <v>158</v>
      </c>
      <c r="H24" s="16" t="s">
        <v>183</v>
      </c>
      <c r="I24" s="16" t="s">
        <v>204</v>
      </c>
      <c r="J24" s="24"/>
      <c r="K24" s="24">
        <f t="shared" si="0"/>
        <v>0</v>
      </c>
    </row>
    <row r="25" spans="1:11" ht="409.15" customHeight="1" x14ac:dyDescent="0.25">
      <c r="A25" s="17">
        <v>23</v>
      </c>
      <c r="B25" s="9" t="e" vm="23">
        <v>#VALUE!</v>
      </c>
      <c r="C25" s="16" t="s">
        <v>28</v>
      </c>
      <c r="D25" s="7" t="s">
        <v>29</v>
      </c>
      <c r="E25" s="7">
        <v>18</v>
      </c>
      <c r="F25" s="16">
        <v>11101527</v>
      </c>
      <c r="G25" s="16" t="s">
        <v>159</v>
      </c>
      <c r="H25" s="16" t="s">
        <v>187</v>
      </c>
      <c r="I25" s="16" t="s">
        <v>205</v>
      </c>
      <c r="J25" s="24"/>
      <c r="K25" s="24">
        <f t="shared" si="0"/>
        <v>0</v>
      </c>
    </row>
    <row r="26" spans="1:11" ht="198" x14ac:dyDescent="0.25">
      <c r="A26" s="17">
        <v>24</v>
      </c>
      <c r="B26" s="9" t="e" vm="24">
        <v>#VALUE!</v>
      </c>
      <c r="C26" s="16" t="s">
        <v>30</v>
      </c>
      <c r="D26" s="7" t="s">
        <v>31</v>
      </c>
      <c r="E26" s="7">
        <v>18</v>
      </c>
      <c r="F26" s="16">
        <v>27111801</v>
      </c>
      <c r="G26" s="16" t="s">
        <v>32</v>
      </c>
      <c r="H26" s="16" t="s">
        <v>33</v>
      </c>
      <c r="I26" s="16" t="s">
        <v>34</v>
      </c>
      <c r="J26" s="24"/>
      <c r="K26" s="24">
        <f t="shared" si="0"/>
        <v>0</v>
      </c>
    </row>
    <row r="27" spans="1:11" ht="148.5" x14ac:dyDescent="0.25">
      <c r="A27" s="17">
        <v>25</v>
      </c>
      <c r="B27" s="9" t="e" vm="25">
        <v>#VALUE!</v>
      </c>
      <c r="C27" s="16" t="s">
        <v>35</v>
      </c>
      <c r="D27" s="7" t="s">
        <v>31</v>
      </c>
      <c r="E27" s="7">
        <v>18</v>
      </c>
      <c r="F27" s="16">
        <v>41111507</v>
      </c>
      <c r="G27" s="16" t="s">
        <v>36</v>
      </c>
      <c r="H27" s="16" t="s">
        <v>37</v>
      </c>
      <c r="I27" s="16" t="s">
        <v>38</v>
      </c>
      <c r="J27" s="24"/>
      <c r="K27" s="24">
        <f t="shared" si="0"/>
        <v>0</v>
      </c>
    </row>
    <row r="28" spans="1:11" ht="181.5" x14ac:dyDescent="0.25">
      <c r="A28" s="16">
        <v>26</v>
      </c>
      <c r="B28" s="9" t="e" vm="26">
        <v>#VALUE!</v>
      </c>
      <c r="C28" s="16" t="s">
        <v>39</v>
      </c>
      <c r="D28" s="7" t="s">
        <v>40</v>
      </c>
      <c r="E28" s="7">
        <v>90</v>
      </c>
      <c r="F28" s="16">
        <v>46181504</v>
      </c>
      <c r="G28" s="16" t="s">
        <v>41</v>
      </c>
      <c r="H28" s="16" t="s">
        <v>111</v>
      </c>
      <c r="I28" s="16" t="s">
        <v>118</v>
      </c>
      <c r="J28" s="24"/>
      <c r="K28" s="24">
        <f t="shared" si="0"/>
        <v>0</v>
      </c>
    </row>
    <row r="29" spans="1:11" ht="165" x14ac:dyDescent="0.25">
      <c r="A29" s="17">
        <v>27</v>
      </c>
      <c r="B29" s="9" t="e" vm="27">
        <v>#VALUE!</v>
      </c>
      <c r="C29" s="16" t="s">
        <v>42</v>
      </c>
      <c r="D29" s="7" t="s">
        <v>31</v>
      </c>
      <c r="E29" s="7">
        <v>18</v>
      </c>
      <c r="F29" s="16">
        <v>41112200</v>
      </c>
      <c r="G29" s="16" t="s">
        <v>43</v>
      </c>
      <c r="H29" s="16" t="s">
        <v>44</v>
      </c>
      <c r="I29" s="16" t="s">
        <v>45</v>
      </c>
      <c r="J29" s="24"/>
      <c r="K29" s="24">
        <f t="shared" si="0"/>
        <v>0</v>
      </c>
    </row>
    <row r="30" spans="1:11" ht="181.5" x14ac:dyDescent="0.25">
      <c r="A30" s="17">
        <v>28</v>
      </c>
      <c r="B30" s="9" t="e" vm="28">
        <v>#VALUE!</v>
      </c>
      <c r="C30" s="16" t="s">
        <v>46</v>
      </c>
      <c r="D30" s="7" t="s">
        <v>31</v>
      </c>
      <c r="E30" s="7">
        <v>18</v>
      </c>
      <c r="F30" s="16">
        <v>27112002</v>
      </c>
      <c r="G30" s="16" t="s">
        <v>47</v>
      </c>
      <c r="H30" s="16" t="s">
        <v>48</v>
      </c>
      <c r="I30" s="16" t="s">
        <v>49</v>
      </c>
      <c r="J30" s="24"/>
      <c r="K30" s="24">
        <f t="shared" si="0"/>
        <v>0</v>
      </c>
    </row>
    <row r="31" spans="1:11" ht="181.5" x14ac:dyDescent="0.25">
      <c r="A31" s="17">
        <v>29</v>
      </c>
      <c r="B31" s="22" t="e" vm="29">
        <v>#VALUE!</v>
      </c>
      <c r="C31" s="16" t="s">
        <v>50</v>
      </c>
      <c r="D31" s="7" t="s">
        <v>31</v>
      </c>
      <c r="E31" s="7">
        <v>18</v>
      </c>
      <c r="F31" s="16">
        <v>27112004</v>
      </c>
      <c r="G31" s="16" t="s">
        <v>51</v>
      </c>
      <c r="H31" s="16" t="s">
        <v>52</v>
      </c>
      <c r="I31" s="16" t="s">
        <v>53</v>
      </c>
      <c r="J31" s="24"/>
      <c r="K31" s="24">
        <f t="shared" si="0"/>
        <v>0</v>
      </c>
    </row>
    <row r="32" spans="1:11" ht="241.15" customHeight="1" x14ac:dyDescent="0.25">
      <c r="A32" s="17">
        <v>30</v>
      </c>
      <c r="B32" s="9" t="e" vm="30">
        <v>#VALUE!</v>
      </c>
      <c r="C32" s="16" t="s">
        <v>54</v>
      </c>
      <c r="D32" s="7" t="s">
        <v>31</v>
      </c>
      <c r="E32" s="7">
        <v>18</v>
      </c>
      <c r="F32" s="16">
        <v>27111600</v>
      </c>
      <c r="G32" s="16" t="s">
        <v>55</v>
      </c>
      <c r="H32" s="16" t="s">
        <v>56</v>
      </c>
      <c r="I32" s="16" t="s">
        <v>57</v>
      </c>
      <c r="J32" s="24"/>
      <c r="K32" s="24">
        <f t="shared" si="0"/>
        <v>0</v>
      </c>
    </row>
    <row r="33" spans="1:11" ht="165" x14ac:dyDescent="0.25">
      <c r="A33" s="16">
        <v>31</v>
      </c>
      <c r="B33" s="9" t="e" vm="31">
        <v>#VALUE!</v>
      </c>
      <c r="C33" s="16" t="s">
        <v>58</v>
      </c>
      <c r="D33" s="7" t="s">
        <v>31</v>
      </c>
      <c r="E33" s="7">
        <v>18</v>
      </c>
      <c r="F33" s="16">
        <v>27112001</v>
      </c>
      <c r="G33" s="16" t="s">
        <v>59</v>
      </c>
      <c r="H33" s="16" t="s">
        <v>119</v>
      </c>
      <c r="I33" s="16" t="s">
        <v>60</v>
      </c>
      <c r="J33" s="24"/>
      <c r="K33" s="24">
        <f t="shared" si="0"/>
        <v>0</v>
      </c>
    </row>
    <row r="34" spans="1:11" ht="181.5" x14ac:dyDescent="0.25">
      <c r="A34" s="17">
        <v>32</v>
      </c>
      <c r="B34" s="9" t="e" vm="32">
        <v>#VALUE!</v>
      </c>
      <c r="C34" s="16" t="s">
        <v>61</v>
      </c>
      <c r="D34" s="7" t="s">
        <v>31</v>
      </c>
      <c r="E34" s="7">
        <v>18</v>
      </c>
      <c r="F34" s="16">
        <v>21101606</v>
      </c>
      <c r="G34" s="16" t="s">
        <v>62</v>
      </c>
      <c r="H34" s="16" t="s">
        <v>63</v>
      </c>
      <c r="I34" s="16" t="s">
        <v>64</v>
      </c>
      <c r="J34" s="24"/>
      <c r="K34" s="24">
        <f t="shared" si="0"/>
        <v>0</v>
      </c>
    </row>
    <row r="35" spans="1:11" ht="174.75" customHeight="1" x14ac:dyDescent="0.25">
      <c r="A35" s="17">
        <v>33</v>
      </c>
      <c r="B35" s="9" t="e" vm="29">
        <v>#VALUE!</v>
      </c>
      <c r="C35" s="16" t="s">
        <v>65</v>
      </c>
      <c r="D35" s="7" t="s">
        <v>31</v>
      </c>
      <c r="E35" s="7">
        <v>18</v>
      </c>
      <c r="F35" s="18">
        <v>27112004</v>
      </c>
      <c r="G35" s="18" t="s">
        <v>66</v>
      </c>
      <c r="H35" s="16" t="s">
        <v>107</v>
      </c>
      <c r="I35" s="16" t="s">
        <v>67</v>
      </c>
      <c r="J35" s="24"/>
      <c r="K35" s="24">
        <f t="shared" si="0"/>
        <v>0</v>
      </c>
    </row>
    <row r="36" spans="1:11" ht="181.5" x14ac:dyDescent="0.25">
      <c r="A36" s="17">
        <v>34</v>
      </c>
      <c r="B36" s="9" t="e" vm="33">
        <v>#VALUE!</v>
      </c>
      <c r="C36" s="16" t="s">
        <v>68</v>
      </c>
      <c r="D36" s="7" t="s">
        <v>31</v>
      </c>
      <c r="E36" s="7">
        <v>18</v>
      </c>
      <c r="F36" s="18">
        <v>27112004</v>
      </c>
      <c r="G36" s="13" t="s">
        <v>69</v>
      </c>
      <c r="H36" s="16" t="s">
        <v>120</v>
      </c>
      <c r="I36" s="16" t="s">
        <v>70</v>
      </c>
      <c r="J36" s="24"/>
      <c r="K36" s="24">
        <f t="shared" si="0"/>
        <v>0</v>
      </c>
    </row>
    <row r="37" spans="1:11" ht="114.75" x14ac:dyDescent="0.25">
      <c r="A37" s="17">
        <v>35</v>
      </c>
      <c r="B37" s="9" t="e" vm="34">
        <v>#VALUE!</v>
      </c>
      <c r="C37" s="16" t="s">
        <v>71</v>
      </c>
      <c r="D37" s="7" t="s">
        <v>31</v>
      </c>
      <c r="E37" s="7">
        <v>18</v>
      </c>
      <c r="F37" s="18">
        <v>41121804</v>
      </c>
      <c r="G37" s="13" t="s">
        <v>72</v>
      </c>
      <c r="H37" s="13" t="s">
        <v>103</v>
      </c>
      <c r="I37" s="16" t="s">
        <v>73</v>
      </c>
      <c r="J37" s="24"/>
      <c r="K37" s="24">
        <f t="shared" si="0"/>
        <v>0</v>
      </c>
    </row>
    <row r="38" spans="1:11" ht="121.5" x14ac:dyDescent="0.25">
      <c r="A38" s="16">
        <v>36</v>
      </c>
      <c r="B38" s="9" t="e" vm="35">
        <v>#VALUE!</v>
      </c>
      <c r="C38" s="16" t="s">
        <v>74</v>
      </c>
      <c r="D38" s="7" t="s">
        <v>31</v>
      </c>
      <c r="E38" s="7">
        <v>18</v>
      </c>
      <c r="F38" s="18">
        <v>41121804</v>
      </c>
      <c r="G38" s="13" t="s">
        <v>75</v>
      </c>
      <c r="H38" s="18" t="s">
        <v>102</v>
      </c>
      <c r="I38" s="16" t="s">
        <v>76</v>
      </c>
      <c r="J38" s="24"/>
      <c r="K38" s="24">
        <f t="shared" si="0"/>
        <v>0</v>
      </c>
    </row>
    <row r="39" spans="1:11" ht="115.5" x14ac:dyDescent="0.25">
      <c r="A39" s="17">
        <v>37</v>
      </c>
      <c r="B39" s="23" t="e" vm="36">
        <v>#VALUE!</v>
      </c>
      <c r="C39" s="16" t="s">
        <v>77</v>
      </c>
      <c r="D39" s="7" t="s">
        <v>31</v>
      </c>
      <c r="E39" s="7">
        <v>18</v>
      </c>
      <c r="F39" s="16">
        <v>27112000</v>
      </c>
      <c r="G39" s="16" t="s">
        <v>78</v>
      </c>
      <c r="H39" s="16" t="s">
        <v>121</v>
      </c>
      <c r="I39" s="16" t="s">
        <v>79</v>
      </c>
      <c r="J39" s="24"/>
      <c r="K39" s="24">
        <f t="shared" si="0"/>
        <v>0</v>
      </c>
    </row>
    <row r="40" spans="1:11" ht="115.5" x14ac:dyDescent="0.25">
      <c r="A40" s="17">
        <v>38</v>
      </c>
      <c r="B40" s="19" t="e" vm="37">
        <v>#VALUE!</v>
      </c>
      <c r="C40" s="16" t="s">
        <v>80</v>
      </c>
      <c r="D40" s="7" t="s">
        <v>31</v>
      </c>
      <c r="E40" s="7">
        <v>18</v>
      </c>
      <c r="F40" s="16">
        <v>27111509</v>
      </c>
      <c r="G40" s="16" t="s">
        <v>81</v>
      </c>
      <c r="H40" s="16" t="s">
        <v>82</v>
      </c>
      <c r="I40" s="16" t="s">
        <v>83</v>
      </c>
      <c r="J40" s="24"/>
      <c r="K40" s="24">
        <f t="shared" si="0"/>
        <v>0</v>
      </c>
    </row>
    <row r="41" spans="1:11" ht="132" x14ac:dyDescent="0.25">
      <c r="A41" s="17">
        <v>39</v>
      </c>
      <c r="B41" s="9" t="e" vm="38">
        <v>#VALUE!</v>
      </c>
      <c r="C41" s="16" t="s">
        <v>84</v>
      </c>
      <c r="D41" s="7" t="s">
        <v>31</v>
      </c>
      <c r="E41" s="7">
        <v>180</v>
      </c>
      <c r="F41" s="16">
        <v>24112600</v>
      </c>
      <c r="G41" s="16" t="s">
        <v>85</v>
      </c>
      <c r="H41" s="16" t="s">
        <v>86</v>
      </c>
      <c r="I41" s="16" t="s">
        <v>87</v>
      </c>
      <c r="J41" s="24"/>
      <c r="K41" s="24">
        <f t="shared" si="0"/>
        <v>0</v>
      </c>
    </row>
    <row r="42" spans="1:11" ht="132" x14ac:dyDescent="0.25">
      <c r="A42" s="17">
        <v>40</v>
      </c>
      <c r="B42" s="8" t="e" vm="39">
        <v>#VALUE!</v>
      </c>
      <c r="C42" s="16" t="s">
        <v>185</v>
      </c>
      <c r="D42" s="7" t="s">
        <v>31</v>
      </c>
      <c r="E42" s="7">
        <v>90</v>
      </c>
      <c r="F42" s="16">
        <v>24112600</v>
      </c>
      <c r="G42" s="16" t="s">
        <v>186</v>
      </c>
      <c r="H42" s="16" t="s">
        <v>88</v>
      </c>
      <c r="I42" s="16" t="s">
        <v>89</v>
      </c>
      <c r="J42" s="24"/>
      <c r="K42" s="24">
        <f t="shared" si="0"/>
        <v>0</v>
      </c>
    </row>
    <row r="43" spans="1:11" ht="165" x14ac:dyDescent="0.25">
      <c r="A43" s="16">
        <v>41</v>
      </c>
      <c r="B43" s="23" t="e" vm="40">
        <v>#VALUE!</v>
      </c>
      <c r="C43" s="16" t="s">
        <v>90</v>
      </c>
      <c r="D43" s="7" t="s">
        <v>91</v>
      </c>
      <c r="E43" s="7">
        <v>18</v>
      </c>
      <c r="F43" s="16">
        <v>41113034</v>
      </c>
      <c r="G43" s="16" t="s">
        <v>92</v>
      </c>
      <c r="H43" s="16" t="s">
        <v>109</v>
      </c>
      <c r="I43" s="16" t="s">
        <v>108</v>
      </c>
      <c r="J43" s="24"/>
      <c r="K43" s="24">
        <f t="shared" si="0"/>
        <v>0</v>
      </c>
    </row>
    <row r="44" spans="1:11" ht="148.5" x14ac:dyDescent="0.25">
      <c r="A44" s="17">
        <v>42</v>
      </c>
      <c r="B44" s="23" t="e" vm="41">
        <v>#VALUE!</v>
      </c>
      <c r="C44" s="16" t="s">
        <v>93</v>
      </c>
      <c r="D44" s="7" t="s">
        <v>31</v>
      </c>
      <c r="E44" s="7">
        <v>36</v>
      </c>
      <c r="F44" s="16">
        <v>60104202</v>
      </c>
      <c r="G44" s="16" t="s">
        <v>94</v>
      </c>
      <c r="H44" s="16" t="s">
        <v>110</v>
      </c>
      <c r="I44" s="16" t="s">
        <v>95</v>
      </c>
      <c r="J44" s="24"/>
      <c r="K44" s="24">
        <f t="shared" si="0"/>
        <v>0</v>
      </c>
    </row>
    <row r="45" spans="1:11" ht="148.5" x14ac:dyDescent="0.25">
      <c r="A45" s="17">
        <v>43</v>
      </c>
      <c r="B45" s="19" t="e" vm="42">
        <v>#VALUE!</v>
      </c>
      <c r="C45" s="16" t="s">
        <v>184</v>
      </c>
      <c r="D45" s="7" t="s">
        <v>31</v>
      </c>
      <c r="E45" s="7">
        <v>18</v>
      </c>
      <c r="F45" s="16">
        <v>24101737</v>
      </c>
      <c r="G45" s="16" t="s">
        <v>112</v>
      </c>
      <c r="H45" s="16" t="s">
        <v>96</v>
      </c>
      <c r="I45" s="16" t="s">
        <v>97</v>
      </c>
      <c r="J45" s="24"/>
      <c r="K45" s="24">
        <f t="shared" si="0"/>
        <v>0</v>
      </c>
    </row>
    <row r="46" spans="1:11" ht="181.5" x14ac:dyDescent="0.25">
      <c r="A46" s="17">
        <v>44</v>
      </c>
      <c r="B46" s="9" t="e" vm="43">
        <v>#VALUE!</v>
      </c>
      <c r="C46" s="16" t="s">
        <v>98</v>
      </c>
      <c r="D46" s="7" t="s">
        <v>31</v>
      </c>
      <c r="E46" s="7">
        <v>36</v>
      </c>
      <c r="F46" s="16">
        <v>21101804</v>
      </c>
      <c r="G46" s="16" t="s">
        <v>99</v>
      </c>
      <c r="H46" s="16" t="s">
        <v>100</v>
      </c>
      <c r="I46" s="16" t="s">
        <v>101</v>
      </c>
      <c r="J46" s="24"/>
      <c r="K46" s="24">
        <f t="shared" si="0"/>
        <v>0</v>
      </c>
    </row>
    <row r="47" spans="1:11" ht="16.5" x14ac:dyDescent="0.25">
      <c r="A47" s="4"/>
      <c r="B47" s="14"/>
      <c r="C47" s="27"/>
      <c r="D47" s="4"/>
      <c r="G47" s="15"/>
      <c r="H47" s="15"/>
      <c r="I47" s="15"/>
      <c r="J47" s="5"/>
      <c r="K47" s="25">
        <f>SUM(K3:K46)</f>
        <v>0</v>
      </c>
    </row>
  </sheetData>
  <mergeCells count="2">
    <mergeCell ref="A1:I1"/>
    <mergeCell ref="J1:K1"/>
  </mergeCells>
  <pageMargins left="0.7" right="0.7" top="0.75" bottom="0.75" header="0.3" footer="0.3"/>
  <pageSetup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5:D7"/>
  <sheetViews>
    <sheetView topLeftCell="A16" workbookViewId="0">
      <selection activeCell="C51" sqref="C51"/>
    </sheetView>
  </sheetViews>
  <sheetFormatPr baseColWidth="10" defaultRowHeight="15" x14ac:dyDescent="0.25"/>
  <cols>
    <col min="3" max="3" width="23.28515625" customWidth="1"/>
    <col min="4" max="4" width="16.140625" bestFit="1" customWidth="1"/>
  </cols>
  <sheetData>
    <row r="5" spans="3:4" ht="33" x14ac:dyDescent="0.25">
      <c r="C5" s="6" t="s">
        <v>122</v>
      </c>
      <c r="D5" s="10" t="e">
        <f>+#REF!</f>
        <v>#REF!</v>
      </c>
    </row>
    <row r="6" spans="3:4" ht="33" x14ac:dyDescent="0.25">
      <c r="C6" s="6" t="s">
        <v>123</v>
      </c>
      <c r="D6" s="10" t="e">
        <f>+SUM_AGROECOLOGICO!#REF!</f>
        <v>#REF!</v>
      </c>
    </row>
    <row r="7" spans="3:4" ht="33" x14ac:dyDescent="0.25">
      <c r="C7" s="11" t="s">
        <v>124</v>
      </c>
      <c r="D7" s="12" t="e">
        <f>SUM(D5:D6)</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SUM_AGROECOLOGICO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LIZETHMEJIA</dc:creator>
  <cp:lastModifiedBy>Luz Erika Ensueño Ramirez Murillo</cp:lastModifiedBy>
  <dcterms:created xsi:type="dcterms:W3CDTF">2026-04-08T21:06:05Z</dcterms:created>
  <dcterms:modified xsi:type="dcterms:W3CDTF">2026-06-11T21:10:30Z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2026-04-08T21:07:47Z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1f7a6a7c-8f62-46d4-bab2-65980196dd25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