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C:\Users\bienesyservicios14\Desktop\ROGER\FORMATOS\VIGENCIA 2026\EM-222-2026 -  TERAPIA VAC\INVITACION A COTIZAR - IC-066-2026\"/>
    </mc:Choice>
  </mc:AlternateContent>
  <xr:revisionPtr revIDLastSave="0" documentId="8_{96D32692-668B-4364-8830-392717A1D0CE}" xr6:coauthVersionLast="36" xr6:coauthVersionMax="36" xr10:uidLastSave="{00000000-0000-0000-0000-000000000000}"/>
  <bookViews>
    <workbookView xWindow="0" yWindow="0" windowWidth="28800" windowHeight="12225" tabRatio="500" xr2:uid="{00000000-000D-0000-FFFF-FFFF00000000}"/>
  </bookViews>
  <sheets>
    <sheet name="Hoja1" sheetId="1" r:id="rId1"/>
  </sheets>
  <definedNames>
    <definedName name="_xlnm._FilterDatabase" localSheetId="0" hidden="1">Hoja1!$A$15:$AJ$44</definedName>
    <definedName name="_xlnm.Print_Area" localSheetId="0">Hoja1!$A$1:$L$47</definedName>
  </definedNames>
  <calcPr calcId="191029"/>
</workbook>
</file>

<file path=xl/calcChain.xml><?xml version="1.0" encoding="utf-8"?>
<calcChain xmlns="http://schemas.openxmlformats.org/spreadsheetml/2006/main">
  <c r="A17" i="1" l="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K44" i="1" l="1"/>
  <c r="L44" i="1" l="1"/>
</calcChain>
</file>

<file path=xl/sharedStrings.xml><?xml version="1.0" encoding="utf-8"?>
<sst xmlns="http://schemas.openxmlformats.org/spreadsheetml/2006/main" count="170" uniqueCount="68">
  <si>
    <t>ESPECIFICACIONES DEL BIEN O SERVICIO</t>
  </si>
  <si>
    <t xml:space="preserve">CORREO ELECTRÓNICO: </t>
  </si>
  <si>
    <t xml:space="preserve">NOMBRE RAZÓN SOCIAL: </t>
  </si>
  <si>
    <t>IVA  (SI APLICA)</t>
  </si>
  <si>
    <t xml:space="preserve">VIGENCIA DE LA PROPUESTA: </t>
  </si>
  <si>
    <t>FECHA :</t>
  </si>
  <si>
    <t>OBJETO A 
CONTRATAR</t>
  </si>
  <si>
    <t xml:space="preserve">Nombre y firma del Representante Legal </t>
  </si>
  <si>
    <t xml:space="preserve">TELÉFONO CEL: </t>
  </si>
  <si>
    <t>NOMBRE / DESCRIPCIÓN</t>
  </si>
  <si>
    <t>CANTIDAD</t>
  </si>
  <si>
    <t>UNIDAD DE MEDIDA</t>
  </si>
  <si>
    <t xml:space="preserve">VALOR TOTAL </t>
  </si>
  <si>
    <t xml:space="preserve">CONSUMO PROMEDIO MENSUAL </t>
  </si>
  <si>
    <t>ESPECIFICACIÓN TÉCNICA</t>
  </si>
  <si>
    <t>OBSERVACIÓN</t>
  </si>
  <si>
    <t xml:space="preserve">V/R UNITARIO </t>
  </si>
  <si>
    <t>V/R TOTAL UNITARIO</t>
  </si>
  <si>
    <t>FORMATO ANEXO 5 - ECONÓMICO</t>
  </si>
  <si>
    <t xml:space="preserve">SUBRED INTEGRADA DE SERVICIOS DE SALUD NORTE E.S.E
GESTIÓN CONTRACTUAL </t>
  </si>
  <si>
    <t>VERSIÓN :1</t>
  </si>
  <si>
    <t>PÁGINA: 1 DE 1</t>
  </si>
  <si>
    <t>FECHA: 25/04/2025</t>
  </si>
  <si>
    <t>CÓDIGO: AP-CT-F-84</t>
  </si>
  <si>
    <t>ÍTEM</t>
  </si>
  <si>
    <t>CÓDIGO INTERNO</t>
  </si>
  <si>
    <t>INVITACION A COTIZAR No. 066-2026</t>
  </si>
  <si>
    <t>SUMINISTRO DE DISPOSITIVOS MEDICO QUIRÚRGICOS INSUMOS CON EL APOYO TECNOLOGICO REQUERIDO PARA TERAPIA DE PRESION NEGATIVA (VAC) PARA LA OPORTUNA ATENCIÓN DE LOS PACIENTES DE LAS DIFERENTES UNIDADES ASISTENCIALES DE LA SUBRED INTEGRADA DE SERVICIOS DE SALUD NORTE ESE</t>
  </si>
  <si>
    <t xml:space="preserve">NOTA 1: La validez de la cotización es de DOS (02) meses
NOTA 2: Las propuestas no deben pasar el valor del Estudio de Mercado referenciado que se visualizan en cada ítem
NOTA 3: Se acepta la forma de pago a noventa (90) días después de la radicación de la factura </t>
  </si>
  <si>
    <t>SISTEMA COMPLETO DE PRESION NEGATIVA CON ESPUMA TALLA S</t>
  </si>
  <si>
    <t>SISTEMA COMPLETO DE PRESION NEGATIVACON ESPUMA TALLA M</t>
  </si>
  <si>
    <t>SISTEMA COMPLETO DE  PRESION NEGATIVA CON ESPUMA TALLA L</t>
  </si>
  <si>
    <t>SISTEMA COMPLETO DE PRESION NEGATIVA CON ESPUMA TALLA XL</t>
  </si>
  <si>
    <t>SISTEMA COMPLETO DE PRESION NEGATIVA CON GASA TALLA S</t>
  </si>
  <si>
    <t>SISTEMA COMPLETO DE PRESION NEGATIVA CON GASA TALLA M</t>
  </si>
  <si>
    <t>SISTEMA COMPLETO DE PRESION NEGATIVA CON GASA TALLA L</t>
  </si>
  <si>
    <t>SISTEMA DE PRESIÓN NEGATIVA ESPUMA ABDOMINAL</t>
  </si>
  <si>
    <t>SISTEMA DE PRESION NEGATIVA DESCARTABLE  15 X 20 CM +/- 1cm  PARA ARTICULACIONES - 14 DIAS</t>
  </si>
  <si>
    <t xml:space="preserve">SISTEMA DE PRESION NEGATIVA DESCARTABLE  20 X 25 CM +/- 1cm PARA ARTICULACIONES  - 14 DIAS </t>
  </si>
  <si>
    <t>SISTEMA DE PRESION NEGATIVA DESCARTABLE  10 X 20  CM +/- 1cm 14 DIAS</t>
  </si>
  <si>
    <t>SISTEMA DE PRESION NEGATIVA DESCARTABLE  10 X 30 CM +/- 1cm - 14 DIAS</t>
  </si>
  <si>
    <t>SISTEMA DE PRESION NEGATIVA DESCARTABLE 10 X 40 CM +/- 1cm - 14 DIAS</t>
  </si>
  <si>
    <t>SISTEMA DE PRESION NEGATIVA DESCARTABLE  15 X 15 CM +/- 1cm - 14 DIAS</t>
  </si>
  <si>
    <t>SISTEMA DE PRESION NEGATIVA DESCARTABLE  15 X 20 CM +/- 1cm - 14 DIAS</t>
  </si>
  <si>
    <t>SISTEMA DE PRESION NEGATIVA DESCARTABLE  15 X 30 CM +/- 1cm - 14 DIAS</t>
  </si>
  <si>
    <t>SISTEMA DE PRESION NEGATIVA DESCARTABLE  20 X 20 CM +/- 1cm - 14 DIAS</t>
  </si>
  <si>
    <t>SISTEMA DE PRESION NEGATIVA DESCARTABLE 25 X 25 CM +/- 1cm - 14 DIAS</t>
  </si>
  <si>
    <t>SISTEMA DE PRESION NEGATIVA DESCARTABLE 10 X 20  CM +/- 1cm 7 DIAS</t>
  </si>
  <si>
    <t>SISTEMA DE PRESION NEGATIVA DESCARTABLE 10 X 30 CM +/- 1cm - 7 DIAS</t>
  </si>
  <si>
    <t>SISTEMA DE PRESION NEGATIVA DESCARTABLE 10 X 40 CM +/- 1cm - 7 DIAS</t>
  </si>
  <si>
    <t>SISTEMA DE PRESION NEGATIVA DESCARTABLE 15 X 15 CM +/- 1cm - 7 DIAS</t>
  </si>
  <si>
    <t>SISTEMA DE PRESION NEGATIVA DESCARTABLE 15 X 20 CM +/- 1cm - 7 DIAS</t>
  </si>
  <si>
    <t>SISTEMA DE PRESION NEGATIVA DESCARTABLE 15 X 30 CM +/- 1cm - 7 DIAS</t>
  </si>
  <si>
    <t>SISTEMA DE PRESION NEGATIVA DESCARTABLE 20 X 20 CM +/- 1cm - 7 DIAS</t>
  </si>
  <si>
    <t>SISTEMA DE PRESION NEGATIVA DESCARTABLE  25 X 25 CM +/- 1cm - 7 DIAS</t>
  </si>
  <si>
    <t>SISTEMA DE PRESION NEGATIVA DESCARTABLE  15 X 20 CM +/- 1cm  PARA ARTICULACIONES  - 7 DIAS</t>
  </si>
  <si>
    <t xml:space="preserve">SISTEMA DE PRESION NEGATIVA DESCARTABLE 20 X 25 CM +/- 1cm PARA ARTICULACIONES  - 7 DIAS </t>
  </si>
  <si>
    <t>MQX500</t>
  </si>
  <si>
    <t>MQX505</t>
  </si>
  <si>
    <t>MQX507</t>
  </si>
  <si>
    <t xml:space="preserve">NUEVO </t>
  </si>
  <si>
    <t>SET</t>
  </si>
  <si>
    <t>A DEMANDA</t>
  </si>
  <si>
    <t>1. El sistema de presión negativa debe tener la opción para su aplicación  con espuma  es importante contar con todos los tamaños. Esto es por la alta frecuencia de pacientes con grandes heridas complejas, especialmente en quemados que se require sistemas que puedan incluir las extremidades completas perifericamente. 
2- Debemos contar con Canister de gran capacidad de volumen   ( 800 CC +/-200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el injerto del dispositivo medico.
5- Describir cada uno de los componentes que requieren recambio durante el tratamiento terapéutico , especificando valor unitario de cada uno</t>
  </si>
  <si>
    <t>1. El sistema de presión negativa debe tener la opción para su aplicación  con gasa  es importante contar con todos los tamaños. Esto es por la alta frecuencia de pacientes con grandes heridas complejas, especialmente en quemados que se require sistemas que puedan incluir las extremidades completas perifericamente. ( 1000 CC) 
2- Debemos contar con Canister de gran capacidad de volumen   ( 1000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el injerto del dispositivo medico.
5- Describir cada uno de los componentes que requieren recambio durante el tratamiento terapéutico , especificando valor unitario de cada uno</t>
  </si>
  <si>
    <t>1. El sistema de presión negativa debe tener la opción para su aplicación  con espuma para tratamiento de pacientes con abdomen abierto, con grandes volúmenes de exudado.
2- Debe contar con Canister de gran capacidad de volumen ( 800 CC +/- 200 CC) por las mismas razones expuestas en el punto anterior.
3- El soporte y acompañamiento del proveedor  debe darse durante el procedimiento y en el posoperatorio, 24 horas y 7 días a la semana, especialmente en horas nocturnas , fines de   semana, dominicales y festivos.
4-Sistema debe traer interfase que proteja la cavidad abdominal del paciente. 
5- Describir cada uno de los componentes que requieren recambio durante el tratamiento terapéutico, especificando valor unitario de cada uno</t>
  </si>
  <si>
    <t>1. El sistema de presión negativa incisional de un solo uso, compuesto de una bomba mas apositos esteriles, que mantiene la presion negativa de menos 80 mmHg o menos 125 mmHg.
2- El soporte y acompañamiento del proveedor  debe darse durante el procedimiento y en el posoperatorio, 24 horas y 7 días a la semana, especialmente en horas nocturnas , fines de   semana, dominicales y festivos.
3- Describir cada uno de los componentes que requieren recambio durante el tratamiento terapéutico , especificando valor unitario de cada uno</t>
  </si>
  <si>
    <t>PRECIOS TECHO                       EM-222-2026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</si>
</sst>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quot;$&quot;\ * #,##0.00_);_(&quot;$&quot;\ * \(#,##0.00\);_(&quot;$&quot;\ * &quot;-&quot;??_);_(@_)"/>
    <numFmt numFmtId="165" formatCode="_ &quot;$ &quot;* #,##0.00_ ;_ &quot;$ &quot;* \-#,##0.00_ ;_ &quot;$ &quot;* \-??_ ;_ @_ "/>
    <numFmt numFmtId="166" formatCode="_([$$-240A]\ * #,##0_);_([$$-240A]\ * \(#,##0\);_([$$-240A]\ * \-??_);_(@_)"/>
    <numFmt numFmtId="167" formatCode="_-* #,##0_-;\-* #,##0_-;_-* \-_-;_-@_-"/>
    <numFmt numFmtId="168" formatCode="_-&quot;$&quot;* #,##0_-;\-&quot;$&quot;* #,##0_-;_-&quot;$&quot;* &quot;-&quot;_-;_-@_-"/>
    <numFmt numFmtId="169" formatCode="_ &quot;$&quot;\ * #,##0.00_ ;_ &quot;$&quot;\ * \-#,##0.00_ ;_ &quot;$&quot;\ * &quot;-&quot;??_ ;_ @_ "/>
    <numFmt numFmtId="170" formatCode="&quot;$&quot;\ #,##0"/>
  </numFmts>
  <fonts count="12"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0"/>
      <color theme="1"/>
      <name val="Arial"/>
      <family val="2"/>
    </font>
    <font>
      <sz val="10"/>
      <name val="Arial"/>
      <family val="2"/>
    </font>
    <font>
      <b/>
      <sz val="10"/>
      <name val="Arial"/>
      <family val="2"/>
    </font>
    <font>
      <sz val="10"/>
      <color rgb="FF000000"/>
      <name val="Arial"/>
      <family val="2"/>
    </font>
    <font>
      <b/>
      <sz val="14"/>
      <name val="Arial"/>
      <family val="2"/>
    </font>
    <font>
      <b/>
      <u/>
      <sz val="10"/>
      <name val="Arial"/>
      <family val="2"/>
    </font>
    <font>
      <b/>
      <sz val="10"/>
      <color theme="1"/>
      <name val="Arial"/>
      <family val="2"/>
    </font>
  </fonts>
  <fills count="13">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rgb="FFFFFFFF"/>
        <bgColor rgb="FF000000"/>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4">
    <xf numFmtId="0" fontId="0" fillId="0" borderId="0"/>
    <xf numFmtId="165" fontId="4" fillId="0" borderId="0" applyBorder="0" applyProtection="0"/>
    <xf numFmtId="0" fontId="2" fillId="0" borderId="0"/>
    <xf numFmtId="166" fontId="3" fillId="0" borderId="0"/>
    <xf numFmtId="0" fontId="4" fillId="0" borderId="0"/>
    <xf numFmtId="167" fontId="4" fillId="0" borderId="0" applyBorder="0" applyProtection="0"/>
    <xf numFmtId="0" fontId="5" fillId="0" borderId="0"/>
    <xf numFmtId="0" fontId="1" fillId="0" borderId="0"/>
    <xf numFmtId="0" fontId="6" fillId="0" borderId="0"/>
    <xf numFmtId="169" fontId="6"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44" fontId="5" fillId="0" borderId="0" applyFont="0" applyFill="0" applyBorder="0" applyAlignment="0" applyProtection="0"/>
    <xf numFmtId="168" fontId="1" fillId="0" borderId="0" applyFont="0" applyFill="0" applyBorder="0" applyAlignment="0" applyProtection="0"/>
  </cellStyleXfs>
  <cellXfs count="58">
    <xf numFmtId="0" fontId="0" fillId="0" borderId="0" xfId="0"/>
    <xf numFmtId="0" fontId="7" fillId="8" borderId="1"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8" fillId="10"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8" fillId="0" borderId="1" xfId="0" applyFont="1" applyBorder="1" applyAlignment="1">
      <alignment horizontal="center" wrapText="1"/>
    </xf>
    <xf numFmtId="0" fontId="8" fillId="0" borderId="0" xfId="0" applyFont="1" applyAlignment="1">
      <alignment vertical="center" wrapText="1"/>
    </xf>
    <xf numFmtId="0" fontId="7" fillId="3" borderId="1"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5" borderId="1" xfId="2" applyFont="1" applyFill="1" applyBorder="1" applyAlignment="1">
      <alignment horizontal="center" vertical="center" wrapText="1"/>
    </xf>
    <xf numFmtId="0" fontId="5" fillId="7" borderId="0" xfId="0" applyFont="1" applyFill="1" applyAlignment="1">
      <alignment vertical="center" wrapText="1"/>
    </xf>
    <xf numFmtId="0" fontId="5" fillId="7" borderId="0" xfId="0" applyFont="1" applyFill="1" applyAlignment="1">
      <alignment horizontal="center"/>
    </xf>
    <xf numFmtId="0" fontId="8" fillId="11" borderId="1" xfId="0" applyFont="1" applyFill="1" applyBorder="1" applyAlignment="1">
      <alignment horizontal="center" vertical="center" wrapText="1"/>
    </xf>
    <xf numFmtId="3" fontId="8" fillId="11" borderId="1" xfId="0" applyNumberFormat="1" applyFont="1" applyFill="1" applyBorder="1" applyAlignment="1">
      <alignment horizontal="right" vertical="center" wrapText="1"/>
    </xf>
    <xf numFmtId="3" fontId="8" fillId="11" borderId="1" xfId="0" applyNumberFormat="1" applyFont="1" applyFill="1" applyBorder="1" applyAlignment="1">
      <alignment vertical="center" wrapText="1"/>
    </xf>
    <xf numFmtId="0" fontId="8" fillId="0" borderId="0" xfId="0" applyFont="1" applyAlignment="1">
      <alignment horizontal="center" vertical="center" wrapText="1"/>
    </xf>
    <xf numFmtId="0" fontId="6" fillId="2" borderId="4" xfId="2" applyFont="1" applyFill="1" applyBorder="1" applyAlignment="1">
      <alignment vertical="center" wrapText="1"/>
    </xf>
    <xf numFmtId="0" fontId="6" fillId="2" borderId="5" xfId="2" applyFont="1" applyFill="1" applyBorder="1" applyAlignment="1">
      <alignment horizontal="left" vertical="center" wrapText="1"/>
    </xf>
    <xf numFmtId="42" fontId="6" fillId="2" borderId="5" xfId="2" applyNumberFormat="1" applyFont="1" applyFill="1" applyBorder="1" applyAlignment="1">
      <alignment vertical="center" wrapText="1"/>
    </xf>
    <xf numFmtId="42" fontId="6" fillId="2" borderId="6" xfId="2" applyNumberFormat="1" applyFont="1" applyFill="1" applyBorder="1" applyAlignment="1">
      <alignment vertical="center" wrapText="1"/>
    </xf>
    <xf numFmtId="0" fontId="6" fillId="2" borderId="0" xfId="2" applyFont="1" applyFill="1" applyAlignment="1">
      <alignment vertical="center" wrapText="1"/>
    </xf>
    <xf numFmtId="0" fontId="6" fillId="2" borderId="0" xfId="2" applyFont="1" applyFill="1" applyAlignment="1">
      <alignment horizontal="left" vertical="center" wrapText="1"/>
    </xf>
    <xf numFmtId="42" fontId="6" fillId="2" borderId="0" xfId="2" applyNumberFormat="1" applyFont="1" applyFill="1" applyAlignment="1">
      <alignment vertical="center" wrapText="1"/>
    </xf>
    <xf numFmtId="170" fontId="7" fillId="8" borderId="7" xfId="0" applyNumberFormat="1" applyFont="1" applyFill="1" applyBorder="1" applyAlignment="1">
      <alignment horizontal="center" vertical="center" wrapText="1"/>
    </xf>
    <xf numFmtId="170" fontId="7" fillId="7" borderId="1" xfId="0" applyNumberFormat="1" applyFont="1" applyFill="1" applyBorder="1" applyAlignment="1">
      <alignment horizontal="center" vertical="center" wrapText="1"/>
    </xf>
    <xf numFmtId="170" fontId="7" fillId="9" borderId="1" xfId="2" applyNumberFormat="1" applyFont="1" applyFill="1" applyBorder="1" applyAlignment="1">
      <alignment vertical="center" wrapText="1"/>
    </xf>
    <xf numFmtId="170" fontId="6" fillId="2" borderId="6" xfId="2" applyNumberFormat="1" applyFont="1" applyFill="1" applyBorder="1" applyAlignment="1">
      <alignment vertical="center" wrapText="1"/>
    </xf>
    <xf numFmtId="170" fontId="6" fillId="2" borderId="0" xfId="2" applyNumberFormat="1" applyFont="1" applyFill="1" applyAlignment="1">
      <alignment vertical="center" wrapText="1"/>
    </xf>
    <xf numFmtId="170" fontId="7" fillId="12" borderId="7" xfId="0" applyNumberFormat="1" applyFont="1" applyFill="1" applyBorder="1" applyAlignment="1">
      <alignment horizontal="center" vertical="center" wrapText="1"/>
    </xf>
    <xf numFmtId="170" fontId="8" fillId="11" borderId="1" xfId="0" applyNumberFormat="1" applyFont="1" applyFill="1" applyBorder="1" applyAlignment="1">
      <alignment horizontal="center" vertical="center" wrapText="1"/>
    </xf>
    <xf numFmtId="170" fontId="6" fillId="2" borderId="3" xfId="2" applyNumberFormat="1" applyFont="1" applyFill="1" applyBorder="1" applyAlignment="1">
      <alignment vertical="center" wrapText="1"/>
    </xf>
    <xf numFmtId="0" fontId="6" fillId="6" borderId="1" xfId="2" applyFont="1" applyFill="1" applyBorder="1" applyAlignment="1">
      <alignment horizontal="center" vertical="center" wrapText="1"/>
    </xf>
    <xf numFmtId="0" fontId="9" fillId="6" borderId="1" xfId="2" applyFont="1" applyFill="1" applyBorder="1" applyAlignment="1">
      <alignment horizontal="center" vertical="center" wrapText="1"/>
    </xf>
    <xf numFmtId="0" fontId="7" fillId="2" borderId="2" xfId="2" applyFont="1" applyFill="1" applyBorder="1" applyAlignment="1">
      <alignment horizontal="center" wrapText="1"/>
    </xf>
    <xf numFmtId="0" fontId="7" fillId="2" borderId="6" xfId="2" applyFont="1" applyFill="1" applyBorder="1" applyAlignment="1">
      <alignment horizontal="center" wrapText="1"/>
    </xf>
    <xf numFmtId="0" fontId="7" fillId="2" borderId="3" xfId="2" applyFont="1" applyFill="1" applyBorder="1" applyAlignment="1">
      <alignment horizontal="center" wrapText="1"/>
    </xf>
    <xf numFmtId="0" fontId="7" fillId="0" borderId="1" xfId="2" applyFont="1" applyBorder="1" applyAlignment="1">
      <alignment horizontal="center" vertical="center" wrapText="1"/>
    </xf>
    <xf numFmtId="0" fontId="7" fillId="3" borderId="1" xfId="2" applyFont="1" applyFill="1" applyBorder="1" applyAlignment="1">
      <alignment horizontal="left" vertical="center" wrapText="1"/>
    </xf>
    <xf numFmtId="0" fontId="7" fillId="3" borderId="2"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3" borderId="3" xfId="2" applyFont="1" applyFill="1" applyBorder="1" applyAlignment="1">
      <alignment horizontal="left" vertical="center" wrapText="1"/>
    </xf>
    <xf numFmtId="0" fontId="7" fillId="3" borderId="6"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4" borderId="2" xfId="2" applyFont="1" applyFill="1" applyBorder="1" applyAlignment="1">
      <alignment horizontal="right" vertical="center" wrapText="1"/>
    </xf>
    <xf numFmtId="0" fontId="7" fillId="4" borderId="6" xfId="2" applyFont="1" applyFill="1" applyBorder="1" applyAlignment="1">
      <alignment horizontal="right" vertical="center" wrapText="1"/>
    </xf>
    <xf numFmtId="0" fontId="7" fillId="4" borderId="3" xfId="2" applyFont="1" applyFill="1" applyBorder="1" applyAlignment="1">
      <alignment horizontal="right" vertical="center" wrapText="1"/>
    </xf>
    <xf numFmtId="0" fontId="6" fillId="6" borderId="2" xfId="2" applyFont="1" applyFill="1" applyBorder="1" applyAlignment="1">
      <alignment vertical="center" wrapText="1"/>
    </xf>
    <xf numFmtId="0" fontId="6" fillId="6" borderId="3" xfId="2" applyFont="1" applyFill="1" applyBorder="1" applyAlignment="1">
      <alignment vertical="center" wrapText="1"/>
    </xf>
    <xf numFmtId="0" fontId="7" fillId="5" borderId="1" xfId="2" applyFont="1" applyFill="1" applyBorder="1" applyAlignment="1">
      <alignment horizontal="center" vertical="center" wrapText="1"/>
    </xf>
    <xf numFmtId="0" fontId="6" fillId="0" borderId="1" xfId="2" applyFont="1" applyBorder="1" applyAlignment="1">
      <alignment horizontal="center" vertical="center" wrapText="1"/>
    </xf>
    <xf numFmtId="0" fontId="6" fillId="0" borderId="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10" fillId="0" borderId="1" xfId="2" applyFont="1" applyBorder="1" applyAlignment="1">
      <alignment horizontal="center" vertical="center" wrapText="1"/>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cellXfs>
  <cellStyles count="14">
    <cellStyle name="Currency" xfId="12" xr:uid="{00000000-0005-0000-0000-000000000000}"/>
    <cellStyle name="Excel Built-in Comma [0]" xfId="5" xr:uid="{00000000-0005-0000-0000-000001000000}"/>
    <cellStyle name="Moneda [0] 2" xfId="13" xr:uid="{00000000-0005-0000-0000-000002000000}"/>
    <cellStyle name="Moneda 2" xfId="1" xr:uid="{00000000-0005-0000-0000-000003000000}"/>
    <cellStyle name="Moneda 2 2" xfId="9" xr:uid="{00000000-0005-0000-0000-000004000000}"/>
    <cellStyle name="Moneda 3" xfId="10" xr:uid="{00000000-0005-0000-0000-000005000000}"/>
    <cellStyle name="Normal" xfId="0" builtinId="0"/>
    <cellStyle name="Normal 2" xfId="2" xr:uid="{00000000-0005-0000-0000-000007000000}"/>
    <cellStyle name="Normal 2 2" xfId="3" xr:uid="{00000000-0005-0000-0000-000008000000}"/>
    <cellStyle name="Normal 2 3" xfId="8" xr:uid="{00000000-0005-0000-0000-000009000000}"/>
    <cellStyle name="Normal 3" xfId="7" xr:uid="{00000000-0005-0000-0000-00000A000000}"/>
    <cellStyle name="Normal 3 4" xfId="4" xr:uid="{00000000-0005-0000-0000-00000B000000}"/>
    <cellStyle name="Normal 5" xfId="6" xr:uid="{00000000-0005-0000-0000-00000C000000}"/>
    <cellStyle name="Porcentaje 2" xfId="11"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200028</xdr:colOff>
      <xdr:row>0</xdr:row>
      <xdr:rowOff>161925</xdr:rowOff>
    </xdr:from>
    <xdr:to>
      <xdr:col>1</xdr:col>
      <xdr:colOff>971550</xdr:colOff>
      <xdr:row>3</xdr:row>
      <xdr:rowOff>138975</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8" y="161925"/>
          <a:ext cx="1695447"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47"/>
  <sheetViews>
    <sheetView showGridLines="0" tabSelected="1" view="pageBreakPreview" zoomScaleNormal="100" zoomScaleSheetLayoutView="100" workbookViewId="0">
      <selection activeCell="L44" sqref="L44"/>
    </sheetView>
  </sheetViews>
  <sheetFormatPr baseColWidth="10" defaultColWidth="10.7109375" defaultRowHeight="12.75" x14ac:dyDescent="0.25"/>
  <cols>
    <col min="1" max="1" width="13.85546875" style="22" customWidth="1"/>
    <col min="2" max="2" width="18.7109375" style="23" customWidth="1"/>
    <col min="3" max="3" width="45.42578125" style="23" customWidth="1"/>
    <col min="4" max="4" width="12.42578125" style="24" customWidth="1"/>
    <col min="5" max="5" width="16.5703125" style="24" bestFit="1" customWidth="1"/>
    <col min="6" max="6" width="16.5703125" style="24" customWidth="1"/>
    <col min="7" max="7" width="58.85546875" style="24" customWidth="1"/>
    <col min="8" max="8" width="21.85546875" style="24" customWidth="1"/>
    <col min="9" max="12" width="16.85546875" style="29" customWidth="1"/>
    <col min="13" max="16384" width="10.7109375" style="8"/>
  </cols>
  <sheetData>
    <row r="1" spans="1:36" ht="20.100000000000001" customHeight="1" x14ac:dyDescent="0.25">
      <c r="A1" s="33"/>
      <c r="B1" s="33"/>
      <c r="C1" s="34" t="s">
        <v>18</v>
      </c>
      <c r="D1" s="34"/>
      <c r="E1" s="34"/>
      <c r="F1" s="34"/>
      <c r="G1" s="34"/>
      <c r="H1" s="34"/>
      <c r="I1" s="34"/>
      <c r="J1" s="34"/>
      <c r="K1" s="48" t="s">
        <v>23</v>
      </c>
      <c r="L1" s="49"/>
    </row>
    <row r="2" spans="1:36" ht="20.100000000000001" customHeight="1" x14ac:dyDescent="0.25">
      <c r="A2" s="33"/>
      <c r="B2" s="33"/>
      <c r="C2" s="34"/>
      <c r="D2" s="34"/>
      <c r="E2" s="34"/>
      <c r="F2" s="34"/>
      <c r="G2" s="34"/>
      <c r="H2" s="34"/>
      <c r="I2" s="34"/>
      <c r="J2" s="34"/>
      <c r="K2" s="48" t="s">
        <v>20</v>
      </c>
      <c r="L2" s="49"/>
    </row>
    <row r="3" spans="1:36" ht="20.100000000000001" customHeight="1" x14ac:dyDescent="0.25">
      <c r="A3" s="33"/>
      <c r="B3" s="33"/>
      <c r="C3" s="33" t="s">
        <v>19</v>
      </c>
      <c r="D3" s="33"/>
      <c r="E3" s="33"/>
      <c r="F3" s="33"/>
      <c r="G3" s="33"/>
      <c r="H3" s="33"/>
      <c r="I3" s="33"/>
      <c r="J3" s="33"/>
      <c r="K3" s="48" t="s">
        <v>21</v>
      </c>
      <c r="L3" s="49"/>
    </row>
    <row r="4" spans="1:36" ht="20.100000000000001" customHeight="1" x14ac:dyDescent="0.25">
      <c r="A4" s="33"/>
      <c r="B4" s="33"/>
      <c r="C4" s="33"/>
      <c r="D4" s="33"/>
      <c r="E4" s="33"/>
      <c r="F4" s="33"/>
      <c r="G4" s="33"/>
      <c r="H4" s="33"/>
      <c r="I4" s="33"/>
      <c r="J4" s="33"/>
      <c r="K4" s="48" t="s">
        <v>22</v>
      </c>
      <c r="L4" s="49"/>
    </row>
    <row r="5" spans="1:36" ht="9.9499999999999993" customHeight="1" x14ac:dyDescent="0.25">
      <c r="A5" s="51"/>
      <c r="B5" s="51"/>
      <c r="C5" s="51"/>
      <c r="D5" s="51"/>
      <c r="E5" s="51"/>
      <c r="F5" s="51"/>
      <c r="G5" s="51"/>
      <c r="H5" s="51"/>
      <c r="I5" s="51"/>
      <c r="J5" s="51"/>
      <c r="K5" s="51"/>
      <c r="L5" s="51"/>
    </row>
    <row r="6" spans="1:36" ht="39.75" customHeight="1" x14ac:dyDescent="0.25">
      <c r="A6" s="38" t="s">
        <v>26</v>
      </c>
      <c r="B6" s="55"/>
      <c r="C6" s="55"/>
      <c r="D6" s="55"/>
      <c r="E6" s="55"/>
      <c r="F6" s="55"/>
      <c r="G6" s="55"/>
      <c r="H6" s="55"/>
      <c r="I6" s="55"/>
      <c r="J6" s="55"/>
      <c r="K6" s="55"/>
      <c r="L6" s="55"/>
    </row>
    <row r="7" spans="1:36" ht="9.9499999999999993" customHeight="1" x14ac:dyDescent="0.25">
      <c r="A7" s="51"/>
      <c r="B7" s="51"/>
      <c r="C7" s="51"/>
      <c r="D7" s="51"/>
      <c r="E7" s="51"/>
      <c r="F7" s="51"/>
      <c r="G7" s="51"/>
      <c r="H7" s="51"/>
      <c r="I7" s="51"/>
      <c r="J7" s="51"/>
      <c r="K7" s="51"/>
      <c r="L7" s="51"/>
    </row>
    <row r="8" spans="1:36" ht="27" customHeight="1" x14ac:dyDescent="0.25">
      <c r="A8" s="39" t="s">
        <v>5</v>
      </c>
      <c r="B8" s="39"/>
      <c r="C8" s="39"/>
      <c r="D8" s="39"/>
      <c r="E8" s="39"/>
      <c r="F8" s="39"/>
      <c r="G8" s="39"/>
      <c r="H8" s="39"/>
      <c r="I8" s="39"/>
      <c r="J8" s="39"/>
      <c r="K8" s="39"/>
      <c r="L8" s="39"/>
    </row>
    <row r="9" spans="1:36" ht="27" customHeight="1" x14ac:dyDescent="0.25">
      <c r="A9" s="39" t="s">
        <v>2</v>
      </c>
      <c r="B9" s="39"/>
      <c r="C9" s="39"/>
      <c r="D9" s="39"/>
      <c r="E9" s="39"/>
      <c r="F9" s="39"/>
      <c r="G9" s="39"/>
      <c r="H9" s="39"/>
      <c r="I9" s="39"/>
      <c r="J9" s="39"/>
      <c r="K9" s="39"/>
      <c r="L9" s="39"/>
    </row>
    <row r="10" spans="1:36" ht="27" customHeight="1" x14ac:dyDescent="0.25">
      <c r="A10" s="40" t="s">
        <v>1</v>
      </c>
      <c r="B10" s="41"/>
      <c r="C10" s="41"/>
      <c r="D10" s="42"/>
      <c r="E10" s="9" t="s">
        <v>8</v>
      </c>
      <c r="F10" s="10"/>
      <c r="G10" s="10"/>
      <c r="H10" s="10"/>
      <c r="I10" s="43"/>
      <c r="J10" s="43"/>
      <c r="K10" s="43"/>
      <c r="L10" s="44"/>
    </row>
    <row r="11" spans="1:36" ht="27" customHeight="1" x14ac:dyDescent="0.25">
      <c r="A11" s="39" t="s">
        <v>4</v>
      </c>
      <c r="B11" s="39"/>
      <c r="C11" s="39"/>
      <c r="D11" s="39"/>
      <c r="E11" s="39"/>
      <c r="F11" s="39"/>
      <c r="G11" s="39"/>
      <c r="H11" s="39"/>
      <c r="I11" s="39"/>
      <c r="J11" s="39"/>
      <c r="K11" s="39"/>
      <c r="L11" s="39"/>
    </row>
    <row r="12" spans="1:36" ht="9.9499999999999993" customHeight="1" x14ac:dyDescent="0.25">
      <c r="A12" s="52"/>
      <c r="B12" s="53"/>
      <c r="C12" s="53"/>
      <c r="D12" s="53"/>
      <c r="E12" s="53"/>
      <c r="F12" s="53"/>
      <c r="G12" s="53"/>
      <c r="H12" s="53"/>
      <c r="I12" s="53"/>
      <c r="J12" s="53"/>
      <c r="K12" s="53"/>
      <c r="L12" s="54"/>
    </row>
    <row r="13" spans="1:36" ht="69" customHeight="1" x14ac:dyDescent="0.25">
      <c r="A13" s="11" t="s">
        <v>6</v>
      </c>
      <c r="B13" s="56" t="s">
        <v>27</v>
      </c>
      <c r="C13" s="57"/>
      <c r="D13" s="57"/>
      <c r="E13" s="57"/>
      <c r="F13" s="57"/>
      <c r="G13" s="57"/>
      <c r="H13" s="57"/>
      <c r="I13" s="57"/>
      <c r="J13" s="57"/>
      <c r="K13" s="57"/>
      <c r="L13" s="57"/>
      <c r="M13" s="12"/>
      <c r="N13" s="12"/>
      <c r="O13" s="12"/>
      <c r="P13" s="12"/>
      <c r="Q13" s="12"/>
      <c r="R13" s="12"/>
      <c r="S13" s="12"/>
      <c r="T13" s="12"/>
      <c r="U13" s="12"/>
      <c r="V13" s="12"/>
      <c r="W13" s="12"/>
      <c r="X13" s="12"/>
      <c r="Y13" s="12"/>
      <c r="Z13" s="12"/>
      <c r="AA13" s="12"/>
      <c r="AB13" s="12"/>
      <c r="AC13" s="12"/>
      <c r="AD13" s="12"/>
      <c r="AE13" s="12"/>
      <c r="AF13" s="12"/>
      <c r="AG13" s="12"/>
      <c r="AH13" s="12"/>
      <c r="AI13" s="12"/>
      <c r="AJ13" s="12"/>
    </row>
    <row r="14" spans="1:36" ht="30" customHeight="1" x14ac:dyDescent="0.25">
      <c r="A14" s="50" t="s">
        <v>0</v>
      </c>
      <c r="B14" s="50"/>
      <c r="C14" s="50"/>
      <c r="D14" s="50"/>
      <c r="E14" s="50"/>
      <c r="F14" s="50"/>
      <c r="G14" s="50"/>
      <c r="H14" s="50"/>
      <c r="I14" s="50"/>
      <c r="J14" s="50"/>
      <c r="K14" s="50"/>
      <c r="L14" s="50"/>
    </row>
    <row r="15" spans="1:36" s="13" customFormat="1" ht="48.75" customHeight="1" x14ac:dyDescent="0.2">
      <c r="A15" s="1" t="s">
        <v>24</v>
      </c>
      <c r="B15" s="1" t="s">
        <v>25</v>
      </c>
      <c r="C15" s="1" t="s">
        <v>9</v>
      </c>
      <c r="D15" s="1" t="s">
        <v>11</v>
      </c>
      <c r="E15" s="1" t="s">
        <v>10</v>
      </c>
      <c r="F15" s="1" t="s">
        <v>13</v>
      </c>
      <c r="G15" s="1" t="s">
        <v>14</v>
      </c>
      <c r="H15" s="2" t="s">
        <v>15</v>
      </c>
      <c r="I15" s="25" t="s">
        <v>16</v>
      </c>
      <c r="J15" s="25" t="s">
        <v>3</v>
      </c>
      <c r="K15" s="25" t="s">
        <v>17</v>
      </c>
      <c r="L15" s="30" t="s">
        <v>67</v>
      </c>
    </row>
    <row r="16" spans="1:36" s="13" customFormat="1" ht="246.75" customHeight="1" x14ac:dyDescent="0.2">
      <c r="A16" s="3">
        <v>1</v>
      </c>
      <c r="B16" s="4" t="s">
        <v>57</v>
      </c>
      <c r="C16" s="14" t="s">
        <v>29</v>
      </c>
      <c r="D16" s="5" t="s">
        <v>61</v>
      </c>
      <c r="E16" s="14" t="s">
        <v>62</v>
      </c>
      <c r="F16" s="14">
        <v>4</v>
      </c>
      <c r="G16" s="14" t="s">
        <v>63</v>
      </c>
      <c r="H16" s="15"/>
      <c r="I16" s="26"/>
      <c r="J16" s="26"/>
      <c r="K16" s="26"/>
      <c r="L16" s="31">
        <v>1308687</v>
      </c>
    </row>
    <row r="17" spans="1:12" s="13" customFormat="1" ht="236.25" customHeight="1" x14ac:dyDescent="0.2">
      <c r="A17" s="3">
        <f>+A16+1</f>
        <v>2</v>
      </c>
      <c r="B17" s="4" t="s">
        <v>58</v>
      </c>
      <c r="C17" s="14" t="s">
        <v>30</v>
      </c>
      <c r="D17" s="5" t="s">
        <v>61</v>
      </c>
      <c r="E17" s="14" t="s">
        <v>62</v>
      </c>
      <c r="F17" s="14">
        <v>4</v>
      </c>
      <c r="G17" s="14" t="s">
        <v>63</v>
      </c>
      <c r="H17" s="15"/>
      <c r="I17" s="26"/>
      <c r="J17" s="26"/>
      <c r="K17" s="26"/>
      <c r="L17" s="31">
        <v>3749687</v>
      </c>
    </row>
    <row r="18" spans="1:12" s="13" customFormat="1" ht="243" customHeight="1" x14ac:dyDescent="0.2">
      <c r="A18" s="3">
        <f t="shared" ref="A18:A42" si="0">+A17+1</f>
        <v>3</v>
      </c>
      <c r="B18" s="6" t="s">
        <v>59</v>
      </c>
      <c r="C18" s="14" t="s">
        <v>31</v>
      </c>
      <c r="D18" s="5" t="s">
        <v>61</v>
      </c>
      <c r="E18" s="14" t="s">
        <v>62</v>
      </c>
      <c r="F18" s="14">
        <v>4</v>
      </c>
      <c r="G18" s="14" t="s">
        <v>63</v>
      </c>
      <c r="H18" s="14"/>
      <c r="I18" s="26"/>
      <c r="J18" s="26"/>
      <c r="K18" s="26"/>
      <c r="L18" s="31">
        <v>3789187</v>
      </c>
    </row>
    <row r="19" spans="1:12" s="13" customFormat="1" ht="244.5" customHeight="1" x14ac:dyDescent="0.2">
      <c r="A19" s="3">
        <f t="shared" si="0"/>
        <v>4</v>
      </c>
      <c r="B19" s="4" t="s">
        <v>60</v>
      </c>
      <c r="C19" s="14" t="s">
        <v>32</v>
      </c>
      <c r="D19" s="5" t="s">
        <v>61</v>
      </c>
      <c r="E19" s="14" t="s">
        <v>62</v>
      </c>
      <c r="F19" s="14">
        <v>4</v>
      </c>
      <c r="G19" s="14" t="s">
        <v>63</v>
      </c>
      <c r="H19" s="16"/>
      <c r="I19" s="26"/>
      <c r="J19" s="26"/>
      <c r="K19" s="26"/>
      <c r="L19" s="31">
        <v>2454787</v>
      </c>
    </row>
    <row r="20" spans="1:12" s="13" customFormat="1" ht="224.25" customHeight="1" x14ac:dyDescent="0.2">
      <c r="A20" s="3">
        <f t="shared" si="0"/>
        <v>5</v>
      </c>
      <c r="B20" s="4" t="s">
        <v>60</v>
      </c>
      <c r="C20" s="14" t="s">
        <v>33</v>
      </c>
      <c r="D20" s="5" t="s">
        <v>61</v>
      </c>
      <c r="E20" s="14" t="s">
        <v>62</v>
      </c>
      <c r="F20" s="14">
        <v>4</v>
      </c>
      <c r="G20" s="14" t="s">
        <v>64</v>
      </c>
      <c r="H20" s="16"/>
      <c r="I20" s="26"/>
      <c r="J20" s="26"/>
      <c r="K20" s="26"/>
      <c r="L20" s="31">
        <v>390000</v>
      </c>
    </row>
    <row r="21" spans="1:12" s="13" customFormat="1" ht="220.5" customHeight="1" x14ac:dyDescent="0.2">
      <c r="A21" s="3">
        <f t="shared" si="0"/>
        <v>6</v>
      </c>
      <c r="B21" s="6" t="s">
        <v>60</v>
      </c>
      <c r="C21" s="14" t="s">
        <v>34</v>
      </c>
      <c r="D21" s="5" t="s">
        <v>61</v>
      </c>
      <c r="E21" s="14" t="s">
        <v>62</v>
      </c>
      <c r="F21" s="14">
        <v>4</v>
      </c>
      <c r="G21" s="14" t="s">
        <v>64</v>
      </c>
      <c r="H21" s="16"/>
      <c r="I21" s="26"/>
      <c r="J21" s="26"/>
      <c r="K21" s="26"/>
      <c r="L21" s="31">
        <v>530000</v>
      </c>
    </row>
    <row r="22" spans="1:12" s="13" customFormat="1" ht="163.5" customHeight="1" x14ac:dyDescent="0.2">
      <c r="A22" s="3">
        <f t="shared" si="0"/>
        <v>7</v>
      </c>
      <c r="B22" s="4" t="s">
        <v>60</v>
      </c>
      <c r="C22" s="14" t="s">
        <v>35</v>
      </c>
      <c r="D22" s="5" t="s">
        <v>61</v>
      </c>
      <c r="E22" s="14" t="s">
        <v>62</v>
      </c>
      <c r="F22" s="14">
        <v>4</v>
      </c>
      <c r="G22" s="14" t="s">
        <v>64</v>
      </c>
      <c r="H22" s="16"/>
      <c r="I22" s="26"/>
      <c r="J22" s="26"/>
      <c r="K22" s="26"/>
      <c r="L22" s="31">
        <v>560000</v>
      </c>
    </row>
    <row r="23" spans="1:12" s="13" customFormat="1" ht="193.5" customHeight="1" x14ac:dyDescent="0.2">
      <c r="A23" s="3">
        <f t="shared" si="0"/>
        <v>8</v>
      </c>
      <c r="B23" s="4" t="s">
        <v>60</v>
      </c>
      <c r="C23" s="14" t="s">
        <v>36</v>
      </c>
      <c r="D23" s="5" t="s">
        <v>61</v>
      </c>
      <c r="E23" s="14" t="s">
        <v>62</v>
      </c>
      <c r="F23" s="14">
        <v>2</v>
      </c>
      <c r="G23" s="14" t="s">
        <v>65</v>
      </c>
      <c r="H23" s="16"/>
      <c r="I23" s="26"/>
      <c r="J23" s="26"/>
      <c r="K23" s="26"/>
      <c r="L23" s="31">
        <v>2013183</v>
      </c>
    </row>
    <row r="24" spans="1:12" s="13" customFormat="1" ht="163.5" customHeight="1" x14ac:dyDescent="0.2">
      <c r="A24" s="3">
        <f t="shared" si="0"/>
        <v>9</v>
      </c>
      <c r="B24" s="4" t="s">
        <v>60</v>
      </c>
      <c r="C24" s="14" t="s">
        <v>37</v>
      </c>
      <c r="D24" s="5" t="s">
        <v>61</v>
      </c>
      <c r="E24" s="14" t="s">
        <v>62</v>
      </c>
      <c r="F24" s="14">
        <v>1</v>
      </c>
      <c r="G24" s="14" t="s">
        <v>66</v>
      </c>
      <c r="H24" s="16"/>
      <c r="I24" s="26"/>
      <c r="J24" s="26"/>
      <c r="K24" s="26"/>
      <c r="L24" s="31">
        <v>2196740</v>
      </c>
    </row>
    <row r="25" spans="1:12" s="13" customFormat="1" ht="163.5" customHeight="1" x14ac:dyDescent="0.2">
      <c r="A25" s="3">
        <f t="shared" si="0"/>
        <v>10</v>
      </c>
      <c r="B25" s="4" t="s">
        <v>60</v>
      </c>
      <c r="C25" s="14" t="s">
        <v>38</v>
      </c>
      <c r="D25" s="5" t="s">
        <v>61</v>
      </c>
      <c r="E25" s="14" t="s">
        <v>62</v>
      </c>
      <c r="F25" s="14">
        <v>1</v>
      </c>
      <c r="G25" s="14" t="s">
        <v>66</v>
      </c>
      <c r="H25" s="16"/>
      <c r="I25" s="26"/>
      <c r="J25" s="26"/>
      <c r="K25" s="26"/>
      <c r="L25" s="31">
        <v>2969645</v>
      </c>
    </row>
    <row r="26" spans="1:12" s="13" customFormat="1" ht="163.5" customHeight="1" x14ac:dyDescent="0.2">
      <c r="A26" s="3">
        <f t="shared" si="0"/>
        <v>11</v>
      </c>
      <c r="B26" s="7" t="s">
        <v>60</v>
      </c>
      <c r="C26" s="14" t="s">
        <v>39</v>
      </c>
      <c r="D26" s="5" t="s">
        <v>61</v>
      </c>
      <c r="E26" s="14" t="s">
        <v>62</v>
      </c>
      <c r="F26" s="14">
        <v>1</v>
      </c>
      <c r="G26" s="14" t="s">
        <v>66</v>
      </c>
      <c r="H26" s="14"/>
      <c r="I26" s="26"/>
      <c r="J26" s="26"/>
      <c r="K26" s="26"/>
      <c r="L26" s="31">
        <v>1858899</v>
      </c>
    </row>
    <row r="27" spans="1:12" s="13" customFormat="1" ht="163.5" customHeight="1" x14ac:dyDescent="0.2">
      <c r="A27" s="3">
        <f t="shared" si="0"/>
        <v>12</v>
      </c>
      <c r="B27" s="4" t="s">
        <v>60</v>
      </c>
      <c r="C27" s="14" t="s">
        <v>40</v>
      </c>
      <c r="D27" s="5" t="s">
        <v>61</v>
      </c>
      <c r="E27" s="14" t="s">
        <v>62</v>
      </c>
      <c r="F27" s="14">
        <v>1</v>
      </c>
      <c r="G27" s="14" t="s">
        <v>66</v>
      </c>
      <c r="H27" s="15"/>
      <c r="I27" s="26"/>
      <c r="J27" s="26"/>
      <c r="K27" s="26"/>
      <c r="L27" s="31">
        <v>1933750</v>
      </c>
    </row>
    <row r="28" spans="1:12" s="13" customFormat="1" ht="163.5" customHeight="1" x14ac:dyDescent="0.2">
      <c r="A28" s="3">
        <f t="shared" si="0"/>
        <v>13</v>
      </c>
      <c r="B28" s="4" t="s">
        <v>60</v>
      </c>
      <c r="C28" s="14" t="s">
        <v>41</v>
      </c>
      <c r="D28" s="5" t="s">
        <v>61</v>
      </c>
      <c r="E28" s="14" t="s">
        <v>62</v>
      </c>
      <c r="F28" s="14">
        <v>1</v>
      </c>
      <c r="G28" s="14" t="s">
        <v>66</v>
      </c>
      <c r="H28" s="15"/>
      <c r="I28" s="26"/>
      <c r="J28" s="26"/>
      <c r="K28" s="26"/>
      <c r="L28" s="31">
        <v>2226490</v>
      </c>
    </row>
    <row r="29" spans="1:12" s="13" customFormat="1" ht="163.5" customHeight="1" x14ac:dyDescent="0.2">
      <c r="A29" s="3">
        <f t="shared" si="0"/>
        <v>14</v>
      </c>
      <c r="B29" s="6" t="s">
        <v>60</v>
      </c>
      <c r="C29" s="14" t="s">
        <v>42</v>
      </c>
      <c r="D29" s="5" t="s">
        <v>61</v>
      </c>
      <c r="E29" s="14" t="s">
        <v>62</v>
      </c>
      <c r="F29" s="14">
        <v>1</v>
      </c>
      <c r="G29" s="14" t="s">
        <v>66</v>
      </c>
      <c r="H29" s="14"/>
      <c r="I29" s="26"/>
      <c r="J29" s="26"/>
      <c r="K29" s="26"/>
      <c r="L29" s="31">
        <v>1883056</v>
      </c>
    </row>
    <row r="30" spans="1:12" s="13" customFormat="1" ht="163.5" customHeight="1" x14ac:dyDescent="0.2">
      <c r="A30" s="3">
        <f t="shared" si="0"/>
        <v>15</v>
      </c>
      <c r="B30" s="4" t="s">
        <v>60</v>
      </c>
      <c r="C30" s="14" t="s">
        <v>43</v>
      </c>
      <c r="D30" s="5" t="s">
        <v>61</v>
      </c>
      <c r="E30" s="14" t="s">
        <v>62</v>
      </c>
      <c r="F30" s="14">
        <v>1</v>
      </c>
      <c r="G30" s="14" t="s">
        <v>66</v>
      </c>
      <c r="H30" s="16"/>
      <c r="I30" s="26"/>
      <c r="J30" s="26"/>
      <c r="K30" s="26"/>
      <c r="L30" s="31">
        <v>1904714</v>
      </c>
    </row>
    <row r="31" spans="1:12" s="13" customFormat="1" ht="163.5" customHeight="1" x14ac:dyDescent="0.2">
      <c r="A31" s="3">
        <f t="shared" si="0"/>
        <v>16</v>
      </c>
      <c r="B31" s="4" t="s">
        <v>60</v>
      </c>
      <c r="C31" s="14" t="s">
        <v>44</v>
      </c>
      <c r="D31" s="5" t="s">
        <v>61</v>
      </c>
      <c r="E31" s="14" t="s">
        <v>62</v>
      </c>
      <c r="F31" s="14">
        <v>1</v>
      </c>
      <c r="G31" s="14" t="s">
        <v>66</v>
      </c>
      <c r="H31" s="16"/>
      <c r="I31" s="26"/>
      <c r="J31" s="26"/>
      <c r="K31" s="26"/>
      <c r="L31" s="31">
        <v>1995630</v>
      </c>
    </row>
    <row r="32" spans="1:12" s="13" customFormat="1" ht="163.5" customHeight="1" x14ac:dyDescent="0.2">
      <c r="A32" s="3">
        <f t="shared" si="0"/>
        <v>17</v>
      </c>
      <c r="B32" s="6" t="s">
        <v>60</v>
      </c>
      <c r="C32" s="14" t="s">
        <v>45</v>
      </c>
      <c r="D32" s="5" t="s">
        <v>61</v>
      </c>
      <c r="E32" s="14" t="s">
        <v>62</v>
      </c>
      <c r="F32" s="14">
        <v>1</v>
      </c>
      <c r="G32" s="14" t="s">
        <v>66</v>
      </c>
      <c r="H32" s="16"/>
      <c r="I32" s="26"/>
      <c r="J32" s="26"/>
      <c r="K32" s="26"/>
      <c r="L32" s="31">
        <v>2016693</v>
      </c>
    </row>
    <row r="33" spans="1:15" s="13" customFormat="1" ht="163.5" customHeight="1" x14ac:dyDescent="0.2">
      <c r="A33" s="3">
        <f t="shared" si="0"/>
        <v>18</v>
      </c>
      <c r="B33" s="4" t="s">
        <v>60</v>
      </c>
      <c r="C33" s="14" t="s">
        <v>46</v>
      </c>
      <c r="D33" s="5" t="s">
        <v>61</v>
      </c>
      <c r="E33" s="14" t="s">
        <v>62</v>
      </c>
      <c r="F33" s="14">
        <v>1</v>
      </c>
      <c r="G33" s="14" t="s">
        <v>66</v>
      </c>
      <c r="H33" s="16"/>
      <c r="I33" s="26"/>
      <c r="J33" s="26"/>
      <c r="K33" s="26"/>
      <c r="L33" s="31">
        <v>2832914</v>
      </c>
    </row>
    <row r="34" spans="1:15" s="13" customFormat="1" ht="163.5" customHeight="1" x14ac:dyDescent="0.2">
      <c r="A34" s="3">
        <f t="shared" si="0"/>
        <v>19</v>
      </c>
      <c r="B34" s="4" t="s">
        <v>60</v>
      </c>
      <c r="C34" s="14" t="s">
        <v>47</v>
      </c>
      <c r="D34" s="5" t="s">
        <v>61</v>
      </c>
      <c r="E34" s="14" t="s">
        <v>62</v>
      </c>
      <c r="F34" s="14">
        <v>1</v>
      </c>
      <c r="G34" s="14" t="s">
        <v>66</v>
      </c>
      <c r="H34" s="16"/>
      <c r="I34" s="26"/>
      <c r="J34" s="26"/>
      <c r="K34" s="26"/>
      <c r="L34" s="31">
        <v>1162154</v>
      </c>
    </row>
    <row r="35" spans="1:15" s="13" customFormat="1" ht="163.5" customHeight="1" x14ac:dyDescent="0.2">
      <c r="A35" s="3">
        <f>+A34+1</f>
        <v>20</v>
      </c>
      <c r="B35" s="4" t="s">
        <v>60</v>
      </c>
      <c r="C35" s="14" t="s">
        <v>48</v>
      </c>
      <c r="D35" s="5" t="s">
        <v>61</v>
      </c>
      <c r="E35" s="14" t="s">
        <v>62</v>
      </c>
      <c r="F35" s="14">
        <v>1</v>
      </c>
      <c r="G35" s="14" t="s">
        <v>66</v>
      </c>
      <c r="H35" s="16"/>
      <c r="I35" s="26"/>
      <c r="J35" s="26"/>
      <c r="K35" s="26"/>
      <c r="L35" s="31">
        <v>1208564</v>
      </c>
    </row>
    <row r="36" spans="1:15" s="13" customFormat="1" ht="163.5" customHeight="1" x14ac:dyDescent="0.2">
      <c r="A36" s="3">
        <f t="shared" si="0"/>
        <v>21</v>
      </c>
      <c r="B36" s="4" t="s">
        <v>60</v>
      </c>
      <c r="C36" s="14" t="s">
        <v>49</v>
      </c>
      <c r="D36" s="5" t="s">
        <v>61</v>
      </c>
      <c r="E36" s="14" t="s">
        <v>62</v>
      </c>
      <c r="F36" s="14">
        <v>1</v>
      </c>
      <c r="G36" s="14" t="s">
        <v>66</v>
      </c>
      <c r="H36" s="16"/>
      <c r="I36" s="26"/>
      <c r="J36" s="26"/>
      <c r="K36" s="26"/>
      <c r="L36" s="31">
        <v>1391705</v>
      </c>
    </row>
    <row r="37" spans="1:15" s="13" customFormat="1" ht="163.5" customHeight="1" x14ac:dyDescent="0.2">
      <c r="A37" s="3">
        <f t="shared" si="0"/>
        <v>22</v>
      </c>
      <c r="B37" s="7" t="s">
        <v>60</v>
      </c>
      <c r="C37" s="14" t="s">
        <v>50</v>
      </c>
      <c r="D37" s="5" t="s">
        <v>61</v>
      </c>
      <c r="E37" s="14" t="s">
        <v>62</v>
      </c>
      <c r="F37" s="14">
        <v>1</v>
      </c>
      <c r="G37" s="14" t="s">
        <v>66</v>
      </c>
      <c r="H37" s="14"/>
      <c r="I37" s="26"/>
      <c r="J37" s="26"/>
      <c r="K37" s="26"/>
      <c r="L37" s="31">
        <v>1176910</v>
      </c>
    </row>
    <row r="38" spans="1:15" s="13" customFormat="1" ht="163.5" customHeight="1" x14ac:dyDescent="0.2">
      <c r="A38" s="3">
        <f t="shared" si="0"/>
        <v>23</v>
      </c>
      <c r="B38" s="4" t="s">
        <v>60</v>
      </c>
      <c r="C38" s="14" t="s">
        <v>51</v>
      </c>
      <c r="D38" s="5" t="s">
        <v>61</v>
      </c>
      <c r="E38" s="14" t="s">
        <v>62</v>
      </c>
      <c r="F38" s="14">
        <v>1</v>
      </c>
      <c r="G38" s="14" t="s">
        <v>66</v>
      </c>
      <c r="H38" s="15"/>
      <c r="I38" s="26"/>
      <c r="J38" s="26"/>
      <c r="K38" s="26"/>
      <c r="L38" s="31">
        <v>1190595</v>
      </c>
    </row>
    <row r="39" spans="1:15" s="13" customFormat="1" ht="163.5" customHeight="1" x14ac:dyDescent="0.2">
      <c r="A39" s="3">
        <f t="shared" si="0"/>
        <v>24</v>
      </c>
      <c r="B39" s="4" t="s">
        <v>60</v>
      </c>
      <c r="C39" s="14" t="s">
        <v>52</v>
      </c>
      <c r="D39" s="5" t="s">
        <v>61</v>
      </c>
      <c r="E39" s="14" t="s">
        <v>62</v>
      </c>
      <c r="F39" s="14">
        <v>1</v>
      </c>
      <c r="G39" s="14" t="s">
        <v>66</v>
      </c>
      <c r="H39" s="15"/>
      <c r="I39" s="26"/>
      <c r="J39" s="26"/>
      <c r="K39" s="26"/>
      <c r="L39" s="31">
        <v>1247477</v>
      </c>
    </row>
    <row r="40" spans="1:15" s="13" customFormat="1" ht="163.5" customHeight="1" x14ac:dyDescent="0.2">
      <c r="A40" s="3">
        <f t="shared" si="0"/>
        <v>25</v>
      </c>
      <c r="B40" s="6" t="s">
        <v>60</v>
      </c>
      <c r="C40" s="14" t="s">
        <v>53</v>
      </c>
      <c r="D40" s="5" t="s">
        <v>61</v>
      </c>
      <c r="E40" s="14" t="s">
        <v>62</v>
      </c>
      <c r="F40" s="14">
        <v>1</v>
      </c>
      <c r="G40" s="14" t="s">
        <v>66</v>
      </c>
      <c r="H40" s="14"/>
      <c r="I40" s="26"/>
      <c r="J40" s="26"/>
      <c r="K40" s="26"/>
      <c r="L40" s="31">
        <v>1229508</v>
      </c>
    </row>
    <row r="41" spans="1:15" s="13" customFormat="1" ht="163.5" customHeight="1" x14ac:dyDescent="0.2">
      <c r="A41" s="3">
        <f t="shared" si="0"/>
        <v>26</v>
      </c>
      <c r="B41" s="4" t="s">
        <v>60</v>
      </c>
      <c r="C41" s="14" t="s">
        <v>54</v>
      </c>
      <c r="D41" s="5" t="s">
        <v>61</v>
      </c>
      <c r="E41" s="14" t="s">
        <v>62</v>
      </c>
      <c r="F41" s="14">
        <v>1</v>
      </c>
      <c r="G41" s="14" t="s">
        <v>66</v>
      </c>
      <c r="H41" s="16"/>
      <c r="I41" s="26"/>
      <c r="J41" s="26"/>
      <c r="K41" s="26"/>
      <c r="L41" s="31">
        <v>1770363</v>
      </c>
    </row>
    <row r="42" spans="1:15" s="13" customFormat="1" ht="163.5" customHeight="1" x14ac:dyDescent="0.2">
      <c r="A42" s="3">
        <f t="shared" si="0"/>
        <v>27</v>
      </c>
      <c r="B42" s="4" t="s">
        <v>60</v>
      </c>
      <c r="C42" s="14" t="s">
        <v>55</v>
      </c>
      <c r="D42" s="5" t="s">
        <v>61</v>
      </c>
      <c r="E42" s="14" t="s">
        <v>62</v>
      </c>
      <c r="F42" s="14">
        <v>1</v>
      </c>
      <c r="G42" s="14" t="s">
        <v>66</v>
      </c>
      <c r="H42" s="16"/>
      <c r="I42" s="26"/>
      <c r="J42" s="26"/>
      <c r="K42" s="26"/>
      <c r="L42" s="31">
        <v>1373141</v>
      </c>
    </row>
    <row r="43" spans="1:15" s="13" customFormat="1" ht="163.5" customHeight="1" x14ac:dyDescent="0.2">
      <c r="A43" s="3">
        <f>+A42+1</f>
        <v>28</v>
      </c>
      <c r="B43" s="6" t="s">
        <v>60</v>
      </c>
      <c r="C43" s="14" t="s">
        <v>56</v>
      </c>
      <c r="D43" s="5" t="s">
        <v>61</v>
      </c>
      <c r="E43" s="14" t="s">
        <v>62</v>
      </c>
      <c r="F43" s="14">
        <v>1</v>
      </c>
      <c r="G43" s="14" t="s">
        <v>66</v>
      </c>
      <c r="H43" s="16"/>
      <c r="I43" s="26"/>
      <c r="J43" s="26"/>
      <c r="K43" s="26"/>
      <c r="L43" s="31">
        <v>1855805</v>
      </c>
    </row>
    <row r="44" spans="1:15" ht="42.75" customHeight="1" x14ac:dyDescent="0.25">
      <c r="A44" s="45" t="s">
        <v>12</v>
      </c>
      <c r="B44" s="46"/>
      <c r="C44" s="46"/>
      <c r="D44" s="46"/>
      <c r="E44" s="46"/>
      <c r="F44" s="46"/>
      <c r="G44" s="46"/>
      <c r="H44" s="46"/>
      <c r="I44" s="46"/>
      <c r="J44" s="47"/>
      <c r="K44" s="27">
        <f>SUM(K16:K43)</f>
        <v>0</v>
      </c>
      <c r="L44" s="27">
        <f>SUM(L16:L43)</f>
        <v>50220284</v>
      </c>
      <c r="O44" s="17"/>
    </row>
    <row r="45" spans="1:15" ht="51.75" customHeight="1" x14ac:dyDescent="0.25">
      <c r="A45" s="38" t="s">
        <v>28</v>
      </c>
      <c r="B45" s="38"/>
      <c r="C45" s="38"/>
      <c r="D45" s="38"/>
      <c r="E45" s="38"/>
      <c r="F45" s="38"/>
      <c r="G45" s="38"/>
      <c r="H45" s="38"/>
      <c r="I45" s="38"/>
      <c r="J45" s="38"/>
      <c r="K45" s="38"/>
      <c r="L45" s="38"/>
    </row>
    <row r="46" spans="1:15" ht="69.75" customHeight="1" x14ac:dyDescent="0.2">
      <c r="A46" s="35" t="s">
        <v>7</v>
      </c>
      <c r="B46" s="36"/>
      <c r="C46" s="36"/>
      <c r="D46" s="36"/>
      <c r="E46" s="36"/>
      <c r="F46" s="36"/>
      <c r="G46" s="36"/>
      <c r="H46" s="36"/>
      <c r="I46" s="36"/>
      <c r="J46" s="36"/>
      <c r="K46" s="36"/>
      <c r="L46" s="37"/>
    </row>
    <row r="47" spans="1:15" x14ac:dyDescent="0.25">
      <c r="A47" s="18"/>
      <c r="B47" s="19"/>
      <c r="C47" s="19"/>
      <c r="D47" s="20"/>
      <c r="E47" s="21"/>
      <c r="F47" s="21"/>
      <c r="G47" s="21"/>
      <c r="H47" s="21"/>
      <c r="I47" s="28"/>
      <c r="J47" s="28"/>
      <c r="K47" s="28"/>
      <c r="L47" s="32"/>
    </row>
  </sheetData>
  <mergeCells count="21">
    <mergeCell ref="A14:L14"/>
    <mergeCell ref="A7:L7"/>
    <mergeCell ref="A12:L12"/>
    <mergeCell ref="A5:L5"/>
    <mergeCell ref="A6:L6"/>
    <mergeCell ref="A1:B4"/>
    <mergeCell ref="C1:J2"/>
    <mergeCell ref="C3:J4"/>
    <mergeCell ref="A46:L46"/>
    <mergeCell ref="A45:L45"/>
    <mergeCell ref="A8:L8"/>
    <mergeCell ref="A10:D10"/>
    <mergeCell ref="I10:L10"/>
    <mergeCell ref="A11:L11"/>
    <mergeCell ref="A9:L9"/>
    <mergeCell ref="A44:J44"/>
    <mergeCell ref="K1:L1"/>
    <mergeCell ref="K2:L2"/>
    <mergeCell ref="K3:L3"/>
    <mergeCell ref="K4:L4"/>
    <mergeCell ref="B13:L13"/>
  </mergeCells>
  <pageMargins left="0.39370078740157483" right="0.39370078740157483" top="0.39370078740157483" bottom="0.39370078740157483" header="0.39370078740157483" footer="0.39370078740157483"/>
  <pageSetup scale="47" firstPageNumber="0"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Bienes y Servicios 14 Roger Tordecilla</cp:lastModifiedBy>
  <cp:lastPrinted>2025-04-25T17:01:28Z</cp:lastPrinted>
  <dcterms:created xsi:type="dcterms:W3CDTF">2014-09-13T23:34:36Z</dcterms:created>
  <dcterms:modified xsi:type="dcterms:W3CDTF">2026-06-12T19:37:20Z</dcterms:modified>
</cp:coreProperties>
</file>