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sena4-my.sharepoint.com/personal/yjsuarez_sena_edu_co/Documents/Usuario/Downloads/Juntanza MF/"/>
    </mc:Choice>
  </mc:AlternateContent>
  <xr:revisionPtr revIDLastSave="33" documentId="13_ncr:1_{30F3DCB6-CA4E-40C6-BF8A-EA77274E09E7}" xr6:coauthVersionLast="47" xr6:coauthVersionMax="47" xr10:uidLastSave="{046B1684-30B8-4F7C-BCFE-3751E865E042}"/>
  <bookViews>
    <workbookView xWindow="-120" yWindow="-120" windowWidth="29040" windowHeight="15720" tabRatio="707" xr2:uid="{00000000-000D-0000-FFFF-FFFF00000000}"/>
  </bookViews>
  <sheets>
    <sheet name="MATERIALES PARA FORMACION DEFIN" sheetId="4" r:id="rId1"/>
  </sheets>
  <definedNames>
    <definedName name="_xlnm._FilterDatabase" localSheetId="0" hidden="1">'MATERIALES PARA FORMACION DEFIN'!$A$2:$AN$959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8" i="4" l="1"/>
  <c r="P117" i="4"/>
  <c r="AM959" i="4"/>
  <c r="AL959" i="4"/>
  <c r="AN959" i="4" s="1"/>
  <c r="AF959" i="4"/>
  <c r="AB959" i="4"/>
  <c r="X959" i="4"/>
  <c r="T959" i="4"/>
  <c r="P959" i="4"/>
  <c r="AM958" i="4"/>
  <c r="AL958" i="4"/>
  <c r="AN958" i="4" s="1"/>
  <c r="AF958" i="4"/>
  <c r="AB958" i="4"/>
  <c r="X958" i="4"/>
  <c r="T958" i="4"/>
  <c r="P958" i="4"/>
  <c r="AM957" i="4"/>
  <c r="AL957" i="4"/>
  <c r="AN957" i="4" s="1"/>
  <c r="AF957" i="4"/>
  <c r="AB957" i="4"/>
  <c r="X957" i="4"/>
  <c r="T957" i="4"/>
  <c r="P957" i="4"/>
  <c r="AM956" i="4"/>
  <c r="AL956" i="4"/>
  <c r="AN956" i="4" s="1"/>
  <c r="AF956" i="4"/>
  <c r="AB956" i="4"/>
  <c r="X956" i="4"/>
  <c r="T956" i="4"/>
  <c r="P956" i="4"/>
  <c r="AM955" i="4"/>
  <c r="AL955" i="4"/>
  <c r="AN955" i="4" s="1"/>
  <c r="AF955" i="4"/>
  <c r="AB955" i="4"/>
  <c r="X955" i="4"/>
  <c r="T955" i="4"/>
  <c r="P955" i="4"/>
  <c r="AM954" i="4"/>
  <c r="AL954" i="4"/>
  <c r="AN954" i="4" s="1"/>
  <c r="AF954" i="4"/>
  <c r="AB954" i="4"/>
  <c r="X954" i="4"/>
  <c r="T954" i="4"/>
  <c r="P954" i="4"/>
  <c r="AM953" i="4"/>
  <c r="AL953" i="4"/>
  <c r="AN953" i="4" s="1"/>
  <c r="AF953" i="4"/>
  <c r="AB953" i="4"/>
  <c r="X953" i="4"/>
  <c r="T953" i="4"/>
  <c r="P953" i="4"/>
  <c r="AM952" i="4"/>
  <c r="AL952" i="4"/>
  <c r="AN952" i="4" s="1"/>
  <c r="AF952" i="4"/>
  <c r="AB952" i="4"/>
  <c r="X952" i="4"/>
  <c r="T952" i="4"/>
  <c r="P952" i="4"/>
  <c r="AM951" i="4"/>
  <c r="AL951" i="4"/>
  <c r="AN951" i="4" s="1"/>
  <c r="AF951" i="4"/>
  <c r="AB951" i="4"/>
  <c r="X951" i="4"/>
  <c r="T951" i="4"/>
  <c r="P951" i="4"/>
  <c r="AM950" i="4"/>
  <c r="AL950" i="4"/>
  <c r="AN950" i="4" s="1"/>
  <c r="AF950" i="4"/>
  <c r="AB950" i="4"/>
  <c r="X950" i="4"/>
  <c r="T950" i="4"/>
  <c r="P950" i="4"/>
  <c r="AM949" i="4"/>
  <c r="AL949" i="4"/>
  <c r="AN949" i="4" s="1"/>
  <c r="AF949" i="4"/>
  <c r="AB949" i="4"/>
  <c r="X949" i="4"/>
  <c r="T949" i="4"/>
  <c r="P949" i="4"/>
  <c r="AM948" i="4"/>
  <c r="AL948" i="4"/>
  <c r="AN948" i="4" s="1"/>
  <c r="AF948" i="4"/>
  <c r="AB948" i="4"/>
  <c r="X948" i="4"/>
  <c r="T948" i="4"/>
  <c r="P948" i="4"/>
  <c r="AM947" i="4"/>
  <c r="AL947" i="4"/>
  <c r="AN947" i="4" s="1"/>
  <c r="AF947" i="4"/>
  <c r="AB947" i="4"/>
  <c r="X947" i="4"/>
  <c r="T947" i="4"/>
  <c r="P947" i="4"/>
  <c r="AM946" i="4"/>
  <c r="AL946" i="4"/>
  <c r="AN946" i="4" s="1"/>
  <c r="AF946" i="4"/>
  <c r="AB946" i="4"/>
  <c r="X946" i="4"/>
  <c r="T946" i="4"/>
  <c r="P946" i="4"/>
  <c r="AM945" i="4"/>
  <c r="AL945" i="4"/>
  <c r="AN945" i="4" s="1"/>
  <c r="AF945" i="4"/>
  <c r="AB945" i="4"/>
  <c r="X945" i="4"/>
  <c r="T945" i="4"/>
  <c r="P945" i="4"/>
  <c r="AM944" i="4"/>
  <c r="AL944" i="4"/>
  <c r="AN944" i="4" s="1"/>
  <c r="AF944" i="4"/>
  <c r="AB944" i="4"/>
  <c r="X944" i="4"/>
  <c r="T944" i="4"/>
  <c r="P944" i="4"/>
  <c r="AM943" i="4"/>
  <c r="AL943" i="4"/>
  <c r="AN943" i="4" s="1"/>
  <c r="AF943" i="4"/>
  <c r="AB943" i="4"/>
  <c r="X943" i="4"/>
  <c r="T943" i="4"/>
  <c r="P943" i="4"/>
  <c r="AM942" i="4"/>
  <c r="AL942" i="4"/>
  <c r="AN942" i="4" s="1"/>
  <c r="AF942" i="4"/>
  <c r="AB942" i="4"/>
  <c r="X942" i="4"/>
  <c r="T942" i="4"/>
  <c r="P942" i="4"/>
  <c r="AM941" i="4"/>
  <c r="AL941" i="4"/>
  <c r="AN941" i="4" s="1"/>
  <c r="AF941" i="4"/>
  <c r="AB941" i="4"/>
  <c r="X941" i="4"/>
  <c r="T941" i="4"/>
  <c r="P941" i="4"/>
  <c r="AM940" i="4"/>
  <c r="AL940" i="4"/>
  <c r="AN940" i="4" s="1"/>
  <c r="AF940" i="4"/>
  <c r="AB940" i="4"/>
  <c r="X940" i="4"/>
  <c r="T940" i="4"/>
  <c r="P940" i="4"/>
  <c r="AM939" i="4"/>
  <c r="AL939" i="4"/>
  <c r="AN939" i="4" s="1"/>
  <c r="AF939" i="4"/>
  <c r="AB939" i="4"/>
  <c r="X939" i="4"/>
  <c r="T939" i="4"/>
  <c r="P939" i="4"/>
  <c r="AM938" i="4"/>
  <c r="AL938" i="4"/>
  <c r="AN938" i="4" s="1"/>
  <c r="AF938" i="4"/>
  <c r="AB938" i="4"/>
  <c r="X938" i="4"/>
  <c r="T938" i="4"/>
  <c r="P938" i="4"/>
  <c r="AM937" i="4"/>
  <c r="AL937" i="4"/>
  <c r="AN937" i="4" s="1"/>
  <c r="AF937" i="4"/>
  <c r="AB937" i="4"/>
  <c r="X937" i="4"/>
  <c r="T937" i="4"/>
  <c r="P937" i="4"/>
  <c r="AM936" i="4"/>
  <c r="AL936" i="4"/>
  <c r="AN936" i="4" s="1"/>
  <c r="AF936" i="4"/>
  <c r="AB936" i="4"/>
  <c r="X936" i="4"/>
  <c r="T936" i="4"/>
  <c r="P936" i="4"/>
  <c r="AM935" i="4"/>
  <c r="AL935" i="4"/>
  <c r="AN935" i="4" s="1"/>
  <c r="AF935" i="4"/>
  <c r="AB935" i="4"/>
  <c r="X935" i="4"/>
  <c r="T935" i="4"/>
  <c r="P935" i="4"/>
  <c r="AM934" i="4"/>
  <c r="AL934" i="4"/>
  <c r="AN934" i="4" s="1"/>
  <c r="AF934" i="4"/>
  <c r="AB934" i="4"/>
  <c r="X934" i="4"/>
  <c r="T934" i="4"/>
  <c r="P934" i="4"/>
  <c r="AM933" i="4"/>
  <c r="AL933" i="4"/>
  <c r="AN933" i="4" s="1"/>
  <c r="AF933" i="4"/>
  <c r="AB933" i="4"/>
  <c r="X933" i="4"/>
  <c r="T933" i="4"/>
  <c r="P933" i="4"/>
  <c r="AM932" i="4"/>
  <c r="AL932" i="4"/>
  <c r="AN932" i="4" s="1"/>
  <c r="AF932" i="4"/>
  <c r="AB932" i="4"/>
  <c r="X932" i="4"/>
  <c r="T932" i="4"/>
  <c r="P932" i="4"/>
  <c r="AM931" i="4"/>
  <c r="AL931" i="4"/>
  <c r="AN931" i="4" s="1"/>
  <c r="AF931" i="4"/>
  <c r="AB931" i="4"/>
  <c r="X931" i="4"/>
  <c r="T931" i="4"/>
  <c r="P931" i="4"/>
  <c r="AM930" i="4"/>
  <c r="AL930" i="4"/>
  <c r="AN930" i="4" s="1"/>
  <c r="AF930" i="4"/>
  <c r="AB930" i="4"/>
  <c r="X930" i="4"/>
  <c r="T930" i="4"/>
  <c r="P930" i="4"/>
  <c r="AM929" i="4"/>
  <c r="AL929" i="4"/>
  <c r="AN929" i="4" s="1"/>
  <c r="AF929" i="4"/>
  <c r="AB929" i="4"/>
  <c r="X929" i="4"/>
  <c r="T929" i="4"/>
  <c r="P929" i="4"/>
  <c r="AM928" i="4"/>
  <c r="AL928" i="4"/>
  <c r="AN928" i="4" s="1"/>
  <c r="AF928" i="4"/>
  <c r="AB928" i="4"/>
  <c r="X928" i="4"/>
  <c r="T928" i="4"/>
  <c r="P928" i="4"/>
  <c r="AM927" i="4"/>
  <c r="AL927" i="4"/>
  <c r="AN927" i="4" s="1"/>
  <c r="AF927" i="4"/>
  <c r="AB927" i="4"/>
  <c r="X927" i="4"/>
  <c r="T927" i="4"/>
  <c r="P927" i="4"/>
  <c r="AM926" i="4"/>
  <c r="AL926" i="4"/>
  <c r="AN926" i="4" s="1"/>
  <c r="AF926" i="4"/>
  <c r="AB926" i="4"/>
  <c r="X926" i="4"/>
  <c r="T926" i="4"/>
  <c r="P926" i="4"/>
  <c r="AM925" i="4"/>
  <c r="AL925" i="4"/>
  <c r="AN925" i="4" s="1"/>
  <c r="AF925" i="4"/>
  <c r="AB925" i="4"/>
  <c r="X925" i="4"/>
  <c r="T925" i="4"/>
  <c r="P925" i="4"/>
  <c r="AM924" i="4"/>
  <c r="AL924" i="4"/>
  <c r="AN924" i="4" s="1"/>
  <c r="AF924" i="4"/>
  <c r="AB924" i="4"/>
  <c r="X924" i="4"/>
  <c r="T924" i="4"/>
  <c r="P924" i="4"/>
  <c r="AM923" i="4"/>
  <c r="AL923" i="4"/>
  <c r="AN923" i="4" s="1"/>
  <c r="AF923" i="4"/>
  <c r="AB923" i="4"/>
  <c r="X923" i="4"/>
  <c r="T923" i="4"/>
  <c r="P923" i="4"/>
  <c r="AM922" i="4"/>
  <c r="AL922" i="4"/>
  <c r="AN922" i="4" s="1"/>
  <c r="AF922" i="4"/>
  <c r="AB922" i="4"/>
  <c r="X922" i="4"/>
  <c r="T922" i="4"/>
  <c r="P922" i="4"/>
  <c r="AM921" i="4"/>
  <c r="AL921" i="4"/>
  <c r="AN921" i="4" s="1"/>
  <c r="AF921" i="4"/>
  <c r="AB921" i="4"/>
  <c r="X921" i="4"/>
  <c r="T921" i="4"/>
  <c r="P921" i="4"/>
  <c r="AM920" i="4"/>
  <c r="AL920" i="4"/>
  <c r="AN920" i="4" s="1"/>
  <c r="AF920" i="4"/>
  <c r="AB920" i="4"/>
  <c r="X920" i="4"/>
  <c r="T920" i="4"/>
  <c r="P920" i="4"/>
  <c r="AM919" i="4"/>
  <c r="AL919" i="4"/>
  <c r="AN919" i="4" s="1"/>
  <c r="AF919" i="4"/>
  <c r="AB919" i="4"/>
  <c r="X919" i="4"/>
  <c r="T919" i="4"/>
  <c r="P919" i="4"/>
  <c r="AM918" i="4"/>
  <c r="AL918" i="4"/>
  <c r="AN918" i="4" s="1"/>
  <c r="AF918" i="4"/>
  <c r="AB918" i="4"/>
  <c r="X918" i="4"/>
  <c r="T918" i="4"/>
  <c r="P918" i="4"/>
  <c r="AM917" i="4"/>
  <c r="AL917" i="4"/>
  <c r="AN917" i="4" s="1"/>
  <c r="AF917" i="4"/>
  <c r="AB917" i="4"/>
  <c r="X917" i="4"/>
  <c r="T917" i="4"/>
  <c r="P917" i="4"/>
  <c r="AM916" i="4"/>
  <c r="AL916" i="4"/>
  <c r="AN916" i="4" s="1"/>
  <c r="AF916" i="4"/>
  <c r="AB916" i="4"/>
  <c r="X916" i="4"/>
  <c r="T916" i="4"/>
  <c r="P916" i="4"/>
  <c r="AM915" i="4"/>
  <c r="AL915" i="4"/>
  <c r="AN915" i="4" s="1"/>
  <c r="AF915" i="4"/>
  <c r="AB915" i="4"/>
  <c r="X915" i="4"/>
  <c r="T915" i="4"/>
  <c r="P915" i="4"/>
  <c r="AM914" i="4"/>
  <c r="AL914" i="4"/>
  <c r="AN914" i="4" s="1"/>
  <c r="AF914" i="4"/>
  <c r="AB914" i="4"/>
  <c r="X914" i="4"/>
  <c r="T914" i="4"/>
  <c r="P914" i="4"/>
  <c r="AM913" i="4"/>
  <c r="AL913" i="4"/>
  <c r="AN913" i="4" s="1"/>
  <c r="AF913" i="4"/>
  <c r="AB913" i="4"/>
  <c r="X913" i="4"/>
  <c r="T913" i="4"/>
  <c r="P913" i="4"/>
  <c r="AM912" i="4"/>
  <c r="AL912" i="4"/>
  <c r="AN912" i="4" s="1"/>
  <c r="AF912" i="4"/>
  <c r="AB912" i="4"/>
  <c r="X912" i="4"/>
  <c r="T912" i="4"/>
  <c r="P912" i="4"/>
  <c r="AM911" i="4"/>
  <c r="AL911" i="4"/>
  <c r="AN911" i="4" s="1"/>
  <c r="AF911" i="4"/>
  <c r="AB911" i="4"/>
  <c r="X911" i="4"/>
  <c r="T911" i="4"/>
  <c r="P911" i="4"/>
  <c r="AM910" i="4"/>
  <c r="AL910" i="4"/>
  <c r="AN910" i="4" s="1"/>
  <c r="AF910" i="4"/>
  <c r="AB910" i="4"/>
  <c r="X910" i="4"/>
  <c r="T910" i="4"/>
  <c r="P910" i="4"/>
  <c r="AM909" i="4"/>
  <c r="AL909" i="4"/>
  <c r="AN909" i="4" s="1"/>
  <c r="AF909" i="4"/>
  <c r="AB909" i="4"/>
  <c r="X909" i="4"/>
  <c r="T909" i="4"/>
  <c r="P909" i="4"/>
  <c r="AM908" i="4"/>
  <c r="AL908" i="4"/>
  <c r="AN908" i="4" s="1"/>
  <c r="AF908" i="4"/>
  <c r="AB908" i="4"/>
  <c r="X908" i="4"/>
  <c r="T908" i="4"/>
  <c r="P908" i="4"/>
  <c r="AM907" i="4"/>
  <c r="AL907" i="4"/>
  <c r="AN907" i="4" s="1"/>
  <c r="AF907" i="4"/>
  <c r="AB907" i="4"/>
  <c r="X907" i="4"/>
  <c r="T907" i="4"/>
  <c r="P907" i="4"/>
  <c r="AM906" i="4"/>
  <c r="AL906" i="4"/>
  <c r="AN906" i="4" s="1"/>
  <c r="AF906" i="4"/>
  <c r="AB906" i="4"/>
  <c r="X906" i="4"/>
  <c r="T906" i="4"/>
  <c r="P906" i="4"/>
  <c r="AM905" i="4"/>
  <c r="AL905" i="4"/>
  <c r="AN905" i="4" s="1"/>
  <c r="AF905" i="4"/>
  <c r="AB905" i="4"/>
  <c r="X905" i="4"/>
  <c r="T905" i="4"/>
  <c r="P905" i="4"/>
  <c r="AM904" i="4"/>
  <c r="AL904" i="4"/>
  <c r="AN904" i="4" s="1"/>
  <c r="AF904" i="4"/>
  <c r="AB904" i="4"/>
  <c r="X904" i="4"/>
  <c r="T904" i="4"/>
  <c r="P904" i="4"/>
  <c r="AM903" i="4"/>
  <c r="AL903" i="4"/>
  <c r="AN903" i="4" s="1"/>
  <c r="AF903" i="4"/>
  <c r="AB903" i="4"/>
  <c r="X903" i="4"/>
  <c r="T903" i="4"/>
  <c r="P903" i="4"/>
  <c r="AM902" i="4"/>
  <c r="AL902" i="4"/>
  <c r="AN902" i="4" s="1"/>
  <c r="AF902" i="4"/>
  <c r="AB902" i="4"/>
  <c r="X902" i="4"/>
  <c r="T902" i="4"/>
  <c r="P902" i="4"/>
  <c r="AM901" i="4"/>
  <c r="AL901" i="4"/>
  <c r="AN901" i="4" s="1"/>
  <c r="AF901" i="4"/>
  <c r="AB901" i="4"/>
  <c r="X901" i="4"/>
  <c r="T901" i="4"/>
  <c r="P901" i="4"/>
  <c r="AM900" i="4"/>
  <c r="AL900" i="4"/>
  <c r="AN900" i="4" s="1"/>
  <c r="AF900" i="4"/>
  <c r="AB900" i="4"/>
  <c r="X900" i="4"/>
  <c r="T900" i="4"/>
  <c r="P900" i="4"/>
  <c r="AM899" i="4"/>
  <c r="AL899" i="4"/>
  <c r="AN899" i="4" s="1"/>
  <c r="AF899" i="4"/>
  <c r="AB899" i="4"/>
  <c r="X899" i="4"/>
  <c r="T899" i="4"/>
  <c r="P899" i="4"/>
  <c r="AM898" i="4"/>
  <c r="AL898" i="4"/>
  <c r="AN898" i="4" s="1"/>
  <c r="AF898" i="4"/>
  <c r="AB898" i="4"/>
  <c r="X898" i="4"/>
  <c r="T898" i="4"/>
  <c r="P898" i="4"/>
  <c r="AM897" i="4"/>
  <c r="AL897" i="4"/>
  <c r="AN897" i="4" s="1"/>
  <c r="AF897" i="4"/>
  <c r="AB897" i="4"/>
  <c r="X897" i="4"/>
  <c r="T897" i="4"/>
  <c r="P897" i="4"/>
  <c r="AM896" i="4"/>
  <c r="AL896" i="4"/>
  <c r="AN896" i="4" s="1"/>
  <c r="AF896" i="4"/>
  <c r="AB896" i="4"/>
  <c r="X896" i="4"/>
  <c r="T896" i="4"/>
  <c r="P896" i="4"/>
  <c r="AM895" i="4"/>
  <c r="AL895" i="4"/>
  <c r="AN895" i="4" s="1"/>
  <c r="AF895" i="4"/>
  <c r="AB895" i="4"/>
  <c r="X895" i="4"/>
  <c r="T895" i="4"/>
  <c r="P895" i="4"/>
  <c r="AM894" i="4"/>
  <c r="AL894" i="4"/>
  <c r="AN894" i="4" s="1"/>
  <c r="AF894" i="4"/>
  <c r="AB894" i="4"/>
  <c r="X894" i="4"/>
  <c r="T894" i="4"/>
  <c r="P894" i="4"/>
  <c r="AM893" i="4"/>
  <c r="AL893" i="4"/>
  <c r="AN893" i="4" s="1"/>
  <c r="AF893" i="4"/>
  <c r="AB893" i="4"/>
  <c r="X893" i="4"/>
  <c r="T893" i="4"/>
  <c r="P893" i="4"/>
  <c r="AM892" i="4"/>
  <c r="AL892" i="4"/>
  <c r="AN892" i="4" s="1"/>
  <c r="AF892" i="4"/>
  <c r="AB892" i="4"/>
  <c r="X892" i="4"/>
  <c r="T892" i="4"/>
  <c r="P892" i="4"/>
  <c r="AM891" i="4"/>
  <c r="AL891" i="4"/>
  <c r="AN891" i="4" s="1"/>
  <c r="AF891" i="4"/>
  <c r="AB891" i="4"/>
  <c r="X891" i="4"/>
  <c r="T891" i="4"/>
  <c r="P891" i="4"/>
  <c r="AM890" i="4"/>
  <c r="AL890" i="4"/>
  <c r="AN890" i="4" s="1"/>
  <c r="AF890" i="4"/>
  <c r="AB890" i="4"/>
  <c r="X890" i="4"/>
  <c r="T890" i="4"/>
  <c r="P890" i="4"/>
  <c r="AM889" i="4"/>
  <c r="AL889" i="4"/>
  <c r="AN889" i="4" s="1"/>
  <c r="AF889" i="4"/>
  <c r="AB889" i="4"/>
  <c r="X889" i="4"/>
  <c r="T889" i="4"/>
  <c r="P889" i="4"/>
  <c r="AM888" i="4"/>
  <c r="AL888" i="4"/>
  <c r="AN888" i="4" s="1"/>
  <c r="AF888" i="4"/>
  <c r="AB888" i="4"/>
  <c r="X888" i="4"/>
  <c r="T888" i="4"/>
  <c r="P888" i="4"/>
  <c r="AM887" i="4"/>
  <c r="AL887" i="4"/>
  <c r="AN887" i="4" s="1"/>
  <c r="AF887" i="4"/>
  <c r="AB887" i="4"/>
  <c r="X887" i="4"/>
  <c r="T887" i="4"/>
  <c r="P887" i="4"/>
  <c r="AM886" i="4"/>
  <c r="AL886" i="4"/>
  <c r="AN886" i="4" s="1"/>
  <c r="AF886" i="4"/>
  <c r="AB886" i="4"/>
  <c r="X886" i="4"/>
  <c r="T886" i="4"/>
  <c r="P886" i="4"/>
  <c r="AM885" i="4"/>
  <c r="AL885" i="4"/>
  <c r="AN885" i="4" s="1"/>
  <c r="AF885" i="4"/>
  <c r="AB885" i="4"/>
  <c r="X885" i="4"/>
  <c r="T885" i="4"/>
  <c r="P885" i="4"/>
  <c r="AM884" i="4"/>
  <c r="AL884" i="4"/>
  <c r="AN884" i="4" s="1"/>
  <c r="AF884" i="4"/>
  <c r="AB884" i="4"/>
  <c r="X884" i="4"/>
  <c r="T884" i="4"/>
  <c r="P884" i="4"/>
  <c r="AM883" i="4"/>
  <c r="AL883" i="4"/>
  <c r="AN883" i="4" s="1"/>
  <c r="AF883" i="4"/>
  <c r="AB883" i="4"/>
  <c r="X883" i="4"/>
  <c r="T883" i="4"/>
  <c r="P883" i="4"/>
  <c r="AM882" i="4"/>
  <c r="AL882" i="4"/>
  <c r="AN882" i="4" s="1"/>
  <c r="AF882" i="4"/>
  <c r="AB882" i="4"/>
  <c r="X882" i="4"/>
  <c r="T882" i="4"/>
  <c r="P882" i="4"/>
  <c r="AM881" i="4"/>
  <c r="AL881" i="4"/>
  <c r="AN881" i="4" s="1"/>
  <c r="AF881" i="4"/>
  <c r="AB881" i="4"/>
  <c r="X881" i="4"/>
  <c r="T881" i="4"/>
  <c r="P881" i="4"/>
  <c r="AM880" i="4"/>
  <c r="AL880" i="4"/>
  <c r="AN880" i="4" s="1"/>
  <c r="AF880" i="4"/>
  <c r="AB880" i="4"/>
  <c r="X880" i="4"/>
  <c r="T880" i="4"/>
  <c r="P880" i="4"/>
  <c r="AM879" i="4"/>
  <c r="AL879" i="4"/>
  <c r="AN879" i="4" s="1"/>
  <c r="AF879" i="4"/>
  <c r="AB879" i="4"/>
  <c r="X879" i="4"/>
  <c r="T879" i="4"/>
  <c r="P879" i="4"/>
  <c r="AM878" i="4"/>
  <c r="AL878" i="4"/>
  <c r="AN878" i="4" s="1"/>
  <c r="AF878" i="4"/>
  <c r="AB878" i="4"/>
  <c r="X878" i="4"/>
  <c r="T878" i="4"/>
  <c r="P878" i="4"/>
  <c r="AM877" i="4"/>
  <c r="AL877" i="4"/>
  <c r="AN877" i="4" s="1"/>
  <c r="AF877" i="4"/>
  <c r="AB877" i="4"/>
  <c r="X877" i="4"/>
  <c r="T877" i="4"/>
  <c r="P877" i="4"/>
  <c r="AM876" i="4"/>
  <c r="AL876" i="4"/>
  <c r="AN876" i="4" s="1"/>
  <c r="AF876" i="4"/>
  <c r="AB876" i="4"/>
  <c r="X876" i="4"/>
  <c r="T876" i="4"/>
  <c r="P876" i="4"/>
  <c r="AM875" i="4"/>
  <c r="AL875" i="4"/>
  <c r="AN875" i="4" s="1"/>
  <c r="AF875" i="4"/>
  <c r="AB875" i="4"/>
  <c r="X875" i="4"/>
  <c r="T875" i="4"/>
  <c r="P875" i="4"/>
  <c r="AM874" i="4"/>
  <c r="AL874" i="4"/>
  <c r="AN874" i="4" s="1"/>
  <c r="AF874" i="4"/>
  <c r="AB874" i="4"/>
  <c r="X874" i="4"/>
  <c r="T874" i="4"/>
  <c r="P874" i="4"/>
  <c r="AM873" i="4"/>
  <c r="AL873" i="4"/>
  <c r="AN873" i="4" s="1"/>
  <c r="AF873" i="4"/>
  <c r="AB873" i="4"/>
  <c r="X873" i="4"/>
  <c r="T873" i="4"/>
  <c r="P873" i="4"/>
  <c r="AM872" i="4"/>
  <c r="AL872" i="4"/>
  <c r="AN872" i="4" s="1"/>
  <c r="AF872" i="4"/>
  <c r="AB872" i="4"/>
  <c r="X872" i="4"/>
  <c r="T872" i="4"/>
  <c r="P872" i="4"/>
  <c r="AM871" i="4"/>
  <c r="AL871" i="4"/>
  <c r="AN871" i="4" s="1"/>
  <c r="AF871" i="4"/>
  <c r="AB871" i="4"/>
  <c r="X871" i="4"/>
  <c r="T871" i="4"/>
  <c r="P871" i="4"/>
  <c r="AM870" i="4"/>
  <c r="AL870" i="4"/>
  <c r="AN870" i="4" s="1"/>
  <c r="AF870" i="4"/>
  <c r="AB870" i="4"/>
  <c r="X870" i="4"/>
  <c r="T870" i="4"/>
  <c r="P870" i="4"/>
  <c r="AM869" i="4"/>
  <c r="AL869" i="4"/>
  <c r="AN869" i="4" s="1"/>
  <c r="AF869" i="4"/>
  <c r="AB869" i="4"/>
  <c r="X869" i="4"/>
  <c r="T869" i="4"/>
  <c r="P869" i="4"/>
  <c r="AM868" i="4"/>
  <c r="AL868" i="4"/>
  <c r="AN868" i="4" s="1"/>
  <c r="AF868" i="4"/>
  <c r="AB868" i="4"/>
  <c r="X868" i="4"/>
  <c r="T868" i="4"/>
  <c r="P868" i="4"/>
  <c r="AM867" i="4"/>
  <c r="AL867" i="4"/>
  <c r="AN867" i="4" s="1"/>
  <c r="AF867" i="4"/>
  <c r="AB867" i="4"/>
  <c r="X867" i="4"/>
  <c r="T867" i="4"/>
  <c r="P867" i="4"/>
  <c r="AM866" i="4"/>
  <c r="AL866" i="4"/>
  <c r="AN866" i="4" s="1"/>
  <c r="AF866" i="4"/>
  <c r="AB866" i="4"/>
  <c r="X866" i="4"/>
  <c r="T866" i="4"/>
  <c r="P866" i="4"/>
  <c r="AM865" i="4"/>
  <c r="AL865" i="4"/>
  <c r="AN865" i="4" s="1"/>
  <c r="AF865" i="4"/>
  <c r="AB865" i="4"/>
  <c r="X865" i="4"/>
  <c r="T865" i="4"/>
  <c r="P865" i="4"/>
  <c r="AM864" i="4"/>
  <c r="AL864" i="4"/>
  <c r="AN864" i="4" s="1"/>
  <c r="AF864" i="4"/>
  <c r="AB864" i="4"/>
  <c r="X864" i="4"/>
  <c r="T864" i="4"/>
  <c r="P864" i="4"/>
  <c r="AM863" i="4"/>
  <c r="AL863" i="4"/>
  <c r="AN863" i="4" s="1"/>
  <c r="AF863" i="4"/>
  <c r="AB863" i="4"/>
  <c r="X863" i="4"/>
  <c r="T863" i="4"/>
  <c r="P863" i="4"/>
  <c r="AM862" i="4"/>
  <c r="AL862" i="4"/>
  <c r="AN862" i="4" s="1"/>
  <c r="AF862" i="4"/>
  <c r="AB862" i="4"/>
  <c r="X862" i="4"/>
  <c r="T862" i="4"/>
  <c r="P862" i="4"/>
  <c r="AM861" i="4"/>
  <c r="AL861" i="4"/>
  <c r="AN861" i="4" s="1"/>
  <c r="AF861" i="4"/>
  <c r="AB861" i="4"/>
  <c r="X861" i="4"/>
  <c r="T861" i="4"/>
  <c r="P861" i="4"/>
  <c r="AM860" i="4"/>
  <c r="AL860" i="4"/>
  <c r="AN860" i="4" s="1"/>
  <c r="AF860" i="4"/>
  <c r="AB860" i="4"/>
  <c r="X860" i="4"/>
  <c r="T860" i="4"/>
  <c r="P860" i="4"/>
  <c r="AM859" i="4"/>
  <c r="AL859" i="4"/>
  <c r="AN859" i="4" s="1"/>
  <c r="AF859" i="4"/>
  <c r="AB859" i="4"/>
  <c r="X859" i="4"/>
  <c r="T859" i="4"/>
  <c r="P859" i="4"/>
  <c r="AM858" i="4"/>
  <c r="AL858" i="4"/>
  <c r="AN858" i="4" s="1"/>
  <c r="AF858" i="4"/>
  <c r="AB858" i="4"/>
  <c r="X858" i="4"/>
  <c r="T858" i="4"/>
  <c r="P858" i="4"/>
  <c r="AM857" i="4"/>
  <c r="AL857" i="4"/>
  <c r="AN857" i="4" s="1"/>
  <c r="AF857" i="4"/>
  <c r="AB857" i="4"/>
  <c r="X857" i="4"/>
  <c r="T857" i="4"/>
  <c r="P857" i="4"/>
  <c r="AM856" i="4"/>
  <c r="AL856" i="4"/>
  <c r="AN856" i="4" s="1"/>
  <c r="AF856" i="4"/>
  <c r="AB856" i="4"/>
  <c r="X856" i="4"/>
  <c r="T856" i="4"/>
  <c r="P856" i="4"/>
  <c r="AM855" i="4"/>
  <c r="AL855" i="4"/>
  <c r="AN855" i="4" s="1"/>
  <c r="AF855" i="4"/>
  <c r="AB855" i="4"/>
  <c r="X855" i="4"/>
  <c r="T855" i="4"/>
  <c r="P855" i="4"/>
  <c r="AM854" i="4"/>
  <c r="AL854" i="4"/>
  <c r="AN854" i="4" s="1"/>
  <c r="AF854" i="4"/>
  <c r="AB854" i="4"/>
  <c r="X854" i="4"/>
  <c r="T854" i="4"/>
  <c r="P854" i="4"/>
  <c r="AM853" i="4"/>
  <c r="AL853" i="4"/>
  <c r="AN853" i="4" s="1"/>
  <c r="AF853" i="4"/>
  <c r="AB853" i="4"/>
  <c r="X853" i="4"/>
  <c r="T853" i="4"/>
  <c r="P853" i="4"/>
  <c r="AM852" i="4"/>
  <c r="AL852" i="4"/>
  <c r="AN852" i="4" s="1"/>
  <c r="AF852" i="4"/>
  <c r="AB852" i="4"/>
  <c r="X852" i="4"/>
  <c r="T852" i="4"/>
  <c r="P852" i="4"/>
  <c r="AM851" i="4"/>
  <c r="AL851" i="4"/>
  <c r="AN851" i="4" s="1"/>
  <c r="AF851" i="4"/>
  <c r="AB851" i="4"/>
  <c r="X851" i="4"/>
  <c r="T851" i="4"/>
  <c r="P851" i="4"/>
  <c r="AM850" i="4"/>
  <c r="AL850" i="4"/>
  <c r="AN850" i="4" s="1"/>
  <c r="AF850" i="4"/>
  <c r="AB850" i="4"/>
  <c r="X850" i="4"/>
  <c r="T850" i="4"/>
  <c r="P850" i="4"/>
  <c r="AM849" i="4"/>
  <c r="AL849" i="4"/>
  <c r="AN849" i="4" s="1"/>
  <c r="AF849" i="4"/>
  <c r="AB849" i="4"/>
  <c r="X849" i="4"/>
  <c r="T849" i="4"/>
  <c r="P849" i="4"/>
  <c r="AM848" i="4"/>
  <c r="AL848" i="4"/>
  <c r="AN848" i="4" s="1"/>
  <c r="AF848" i="4"/>
  <c r="AB848" i="4"/>
  <c r="X848" i="4"/>
  <c r="T848" i="4"/>
  <c r="P848" i="4"/>
  <c r="AM847" i="4"/>
  <c r="AL847" i="4"/>
  <c r="AN847" i="4" s="1"/>
  <c r="AF847" i="4"/>
  <c r="AB847" i="4"/>
  <c r="X847" i="4"/>
  <c r="T847" i="4"/>
  <c r="P847" i="4"/>
  <c r="AM846" i="4"/>
  <c r="AL846" i="4"/>
  <c r="AN846" i="4" s="1"/>
  <c r="AF846" i="4"/>
  <c r="AB846" i="4"/>
  <c r="X846" i="4"/>
  <c r="T846" i="4"/>
  <c r="P846" i="4"/>
  <c r="AM845" i="4"/>
  <c r="AL845" i="4"/>
  <c r="AN845" i="4" s="1"/>
  <c r="AF845" i="4"/>
  <c r="AB845" i="4"/>
  <c r="X845" i="4"/>
  <c r="T845" i="4"/>
  <c r="P845" i="4"/>
  <c r="AM844" i="4"/>
  <c r="AL844" i="4"/>
  <c r="AN844" i="4" s="1"/>
  <c r="AF844" i="4"/>
  <c r="AB844" i="4"/>
  <c r="X844" i="4"/>
  <c r="T844" i="4"/>
  <c r="P844" i="4"/>
  <c r="AM843" i="4"/>
  <c r="AL843" i="4"/>
  <c r="AN843" i="4" s="1"/>
  <c r="AF843" i="4"/>
  <c r="AB843" i="4"/>
  <c r="X843" i="4"/>
  <c r="T843" i="4"/>
  <c r="P843" i="4"/>
  <c r="AM842" i="4"/>
  <c r="AL842" i="4"/>
  <c r="AN842" i="4" s="1"/>
  <c r="AF842" i="4"/>
  <c r="AB842" i="4"/>
  <c r="X842" i="4"/>
  <c r="T842" i="4"/>
  <c r="P842" i="4"/>
  <c r="AM841" i="4"/>
  <c r="AL841" i="4"/>
  <c r="AN841" i="4" s="1"/>
  <c r="AF841" i="4"/>
  <c r="AB841" i="4"/>
  <c r="X841" i="4"/>
  <c r="T841" i="4"/>
  <c r="P841" i="4"/>
  <c r="AM840" i="4"/>
  <c r="AL840" i="4"/>
  <c r="AN840" i="4" s="1"/>
  <c r="AF840" i="4"/>
  <c r="AB840" i="4"/>
  <c r="X840" i="4"/>
  <c r="T840" i="4"/>
  <c r="P840" i="4"/>
  <c r="AM839" i="4"/>
  <c r="AL839" i="4"/>
  <c r="AN839" i="4" s="1"/>
  <c r="AF839" i="4"/>
  <c r="AB839" i="4"/>
  <c r="X839" i="4"/>
  <c r="T839" i="4"/>
  <c r="P839" i="4"/>
  <c r="AM838" i="4"/>
  <c r="AL838" i="4"/>
  <c r="AN838" i="4" s="1"/>
  <c r="AF838" i="4"/>
  <c r="AB838" i="4"/>
  <c r="X838" i="4"/>
  <c r="T838" i="4"/>
  <c r="P838" i="4"/>
  <c r="AM837" i="4"/>
  <c r="AL837" i="4"/>
  <c r="AN837" i="4" s="1"/>
  <c r="AF837" i="4"/>
  <c r="AB837" i="4"/>
  <c r="X837" i="4"/>
  <c r="T837" i="4"/>
  <c r="P837" i="4"/>
  <c r="AM836" i="4"/>
  <c r="AL836" i="4"/>
  <c r="AN836" i="4" s="1"/>
  <c r="AF836" i="4"/>
  <c r="AB836" i="4"/>
  <c r="X836" i="4"/>
  <c r="T836" i="4"/>
  <c r="P836" i="4"/>
  <c r="AM835" i="4"/>
  <c r="AL835" i="4"/>
  <c r="AN835" i="4" s="1"/>
  <c r="AF835" i="4"/>
  <c r="AB835" i="4"/>
  <c r="X835" i="4"/>
  <c r="T835" i="4"/>
  <c r="P835" i="4"/>
  <c r="AM834" i="4"/>
  <c r="AL834" i="4"/>
  <c r="AN834" i="4" s="1"/>
  <c r="AF834" i="4"/>
  <c r="AB834" i="4"/>
  <c r="X834" i="4"/>
  <c r="T834" i="4"/>
  <c r="P834" i="4"/>
  <c r="AM833" i="4"/>
  <c r="AL833" i="4"/>
  <c r="AN833" i="4" s="1"/>
  <c r="AF833" i="4"/>
  <c r="AB833" i="4"/>
  <c r="X833" i="4"/>
  <c r="T833" i="4"/>
  <c r="P833" i="4"/>
  <c r="AM832" i="4"/>
  <c r="AL832" i="4"/>
  <c r="AN832" i="4" s="1"/>
  <c r="AF832" i="4"/>
  <c r="AB832" i="4"/>
  <c r="X832" i="4"/>
  <c r="T832" i="4"/>
  <c r="P832" i="4"/>
  <c r="AM831" i="4"/>
  <c r="AL831" i="4"/>
  <c r="AN831" i="4" s="1"/>
  <c r="AF831" i="4"/>
  <c r="AB831" i="4"/>
  <c r="X831" i="4"/>
  <c r="T831" i="4"/>
  <c r="P831" i="4"/>
  <c r="AM830" i="4"/>
  <c r="AL830" i="4"/>
  <c r="AN830" i="4" s="1"/>
  <c r="AF830" i="4"/>
  <c r="AB830" i="4"/>
  <c r="X830" i="4"/>
  <c r="T830" i="4"/>
  <c r="P830" i="4"/>
  <c r="AM829" i="4"/>
  <c r="AL829" i="4"/>
  <c r="AN829" i="4" s="1"/>
  <c r="AF829" i="4"/>
  <c r="AB829" i="4"/>
  <c r="X829" i="4"/>
  <c r="T829" i="4"/>
  <c r="P829" i="4"/>
  <c r="AM828" i="4"/>
  <c r="AL828" i="4"/>
  <c r="AN828" i="4" s="1"/>
  <c r="AF828" i="4"/>
  <c r="AB828" i="4"/>
  <c r="X828" i="4"/>
  <c r="T828" i="4"/>
  <c r="P828" i="4"/>
  <c r="AM827" i="4"/>
  <c r="AL827" i="4"/>
  <c r="AN827" i="4" s="1"/>
  <c r="AF827" i="4"/>
  <c r="AB827" i="4"/>
  <c r="X827" i="4"/>
  <c r="T827" i="4"/>
  <c r="P827" i="4"/>
  <c r="AM826" i="4"/>
  <c r="AL826" i="4"/>
  <c r="AN826" i="4" s="1"/>
  <c r="AF826" i="4"/>
  <c r="AB826" i="4"/>
  <c r="X826" i="4"/>
  <c r="T826" i="4"/>
  <c r="P826" i="4"/>
  <c r="AM825" i="4"/>
  <c r="AL825" i="4"/>
  <c r="AN825" i="4" s="1"/>
  <c r="AF825" i="4"/>
  <c r="AB825" i="4"/>
  <c r="X825" i="4"/>
  <c r="T825" i="4"/>
  <c r="P825" i="4"/>
  <c r="AM824" i="4"/>
  <c r="AL824" i="4"/>
  <c r="AN824" i="4" s="1"/>
  <c r="AF824" i="4"/>
  <c r="AB824" i="4"/>
  <c r="X824" i="4"/>
  <c r="T824" i="4"/>
  <c r="P824" i="4"/>
  <c r="AM823" i="4"/>
  <c r="AL823" i="4"/>
  <c r="AN823" i="4" s="1"/>
  <c r="AF823" i="4"/>
  <c r="AB823" i="4"/>
  <c r="X823" i="4"/>
  <c r="T823" i="4"/>
  <c r="P823" i="4"/>
  <c r="AM822" i="4"/>
  <c r="AL822" i="4"/>
  <c r="AN822" i="4" s="1"/>
  <c r="AF822" i="4"/>
  <c r="AB822" i="4"/>
  <c r="X822" i="4"/>
  <c r="T822" i="4"/>
  <c r="P822" i="4"/>
  <c r="AM821" i="4"/>
  <c r="AL821" i="4"/>
  <c r="AN821" i="4" s="1"/>
  <c r="AF821" i="4"/>
  <c r="AB821" i="4"/>
  <c r="X821" i="4"/>
  <c r="T821" i="4"/>
  <c r="P821" i="4"/>
  <c r="AM820" i="4"/>
  <c r="AL820" i="4"/>
  <c r="AN820" i="4" s="1"/>
  <c r="AF820" i="4"/>
  <c r="AB820" i="4"/>
  <c r="X820" i="4"/>
  <c r="T820" i="4"/>
  <c r="P820" i="4"/>
  <c r="AM819" i="4"/>
  <c r="AL819" i="4"/>
  <c r="AN819" i="4" s="1"/>
  <c r="AF819" i="4"/>
  <c r="AB819" i="4"/>
  <c r="X819" i="4"/>
  <c r="T819" i="4"/>
  <c r="P819" i="4"/>
  <c r="AM818" i="4"/>
  <c r="AL818" i="4"/>
  <c r="AN818" i="4" s="1"/>
  <c r="AF818" i="4"/>
  <c r="AB818" i="4"/>
  <c r="X818" i="4"/>
  <c r="T818" i="4"/>
  <c r="P818" i="4"/>
  <c r="AM817" i="4"/>
  <c r="AL817" i="4"/>
  <c r="AN817" i="4" s="1"/>
  <c r="AF817" i="4"/>
  <c r="AB817" i="4"/>
  <c r="X817" i="4"/>
  <c r="T817" i="4"/>
  <c r="P817" i="4"/>
  <c r="AM816" i="4"/>
  <c r="AL816" i="4"/>
  <c r="AN816" i="4" s="1"/>
  <c r="AF816" i="4"/>
  <c r="AB816" i="4"/>
  <c r="X816" i="4"/>
  <c r="T816" i="4"/>
  <c r="P816" i="4"/>
  <c r="AM815" i="4"/>
  <c r="AL815" i="4"/>
  <c r="AN815" i="4" s="1"/>
  <c r="AF815" i="4"/>
  <c r="AB815" i="4"/>
  <c r="X815" i="4"/>
  <c r="T815" i="4"/>
  <c r="P815" i="4"/>
  <c r="AM814" i="4"/>
  <c r="AL814" i="4"/>
  <c r="AN814" i="4" s="1"/>
  <c r="AF814" i="4"/>
  <c r="AB814" i="4"/>
  <c r="X814" i="4"/>
  <c r="T814" i="4"/>
  <c r="P814" i="4"/>
  <c r="AM813" i="4"/>
  <c r="AL813" i="4"/>
  <c r="AN813" i="4" s="1"/>
  <c r="AF813" i="4"/>
  <c r="AB813" i="4"/>
  <c r="X813" i="4"/>
  <c r="T813" i="4"/>
  <c r="P813" i="4"/>
  <c r="AM812" i="4"/>
  <c r="AL812" i="4"/>
  <c r="AN812" i="4" s="1"/>
  <c r="AF812" i="4"/>
  <c r="AB812" i="4"/>
  <c r="X812" i="4"/>
  <c r="T812" i="4"/>
  <c r="P812" i="4"/>
  <c r="AM811" i="4"/>
  <c r="AL811" i="4"/>
  <c r="AN811" i="4" s="1"/>
  <c r="AF811" i="4"/>
  <c r="AB811" i="4"/>
  <c r="X811" i="4"/>
  <c r="T811" i="4"/>
  <c r="P811" i="4"/>
  <c r="AM810" i="4"/>
  <c r="AL810" i="4"/>
  <c r="AN810" i="4" s="1"/>
  <c r="AF810" i="4"/>
  <c r="AB810" i="4"/>
  <c r="X810" i="4"/>
  <c r="T810" i="4"/>
  <c r="P810" i="4"/>
  <c r="AM809" i="4"/>
  <c r="AL809" i="4"/>
  <c r="AN809" i="4" s="1"/>
  <c r="AF809" i="4"/>
  <c r="AB809" i="4"/>
  <c r="X809" i="4"/>
  <c r="T809" i="4"/>
  <c r="P809" i="4"/>
  <c r="AM808" i="4"/>
  <c r="AL808" i="4"/>
  <c r="AN808" i="4" s="1"/>
  <c r="AF808" i="4"/>
  <c r="AB808" i="4"/>
  <c r="X808" i="4"/>
  <c r="T808" i="4"/>
  <c r="P808" i="4"/>
  <c r="AM807" i="4"/>
  <c r="AL807" i="4"/>
  <c r="AN807" i="4" s="1"/>
  <c r="AF807" i="4"/>
  <c r="AB807" i="4"/>
  <c r="X807" i="4"/>
  <c r="T807" i="4"/>
  <c r="P807" i="4"/>
  <c r="AM806" i="4"/>
  <c r="AL806" i="4"/>
  <c r="AN806" i="4" s="1"/>
  <c r="AF806" i="4"/>
  <c r="AB806" i="4"/>
  <c r="X806" i="4"/>
  <c r="T806" i="4"/>
  <c r="P806" i="4"/>
  <c r="AM805" i="4"/>
  <c r="AL805" i="4"/>
  <c r="AN805" i="4" s="1"/>
  <c r="AF805" i="4"/>
  <c r="AB805" i="4"/>
  <c r="X805" i="4"/>
  <c r="T805" i="4"/>
  <c r="P805" i="4"/>
  <c r="AM804" i="4"/>
  <c r="AL804" i="4"/>
  <c r="AN804" i="4" s="1"/>
  <c r="AF804" i="4"/>
  <c r="AB804" i="4"/>
  <c r="X804" i="4"/>
  <c r="T804" i="4"/>
  <c r="P804" i="4"/>
  <c r="AM803" i="4"/>
  <c r="AL803" i="4"/>
  <c r="AN803" i="4" s="1"/>
  <c r="AF803" i="4"/>
  <c r="AB803" i="4"/>
  <c r="X803" i="4"/>
  <c r="T803" i="4"/>
  <c r="P803" i="4"/>
  <c r="AM802" i="4"/>
  <c r="AL802" i="4"/>
  <c r="AN802" i="4" s="1"/>
  <c r="AF802" i="4"/>
  <c r="AB802" i="4"/>
  <c r="X802" i="4"/>
  <c r="T802" i="4"/>
  <c r="P802" i="4"/>
  <c r="AM801" i="4"/>
  <c r="AL801" i="4"/>
  <c r="AN801" i="4" s="1"/>
  <c r="AF801" i="4"/>
  <c r="AB801" i="4"/>
  <c r="X801" i="4"/>
  <c r="T801" i="4"/>
  <c r="P801" i="4"/>
  <c r="AM800" i="4"/>
  <c r="AL800" i="4"/>
  <c r="AN800" i="4" s="1"/>
  <c r="AF800" i="4"/>
  <c r="AB800" i="4"/>
  <c r="X800" i="4"/>
  <c r="T800" i="4"/>
  <c r="P800" i="4"/>
  <c r="AM799" i="4"/>
  <c r="AL799" i="4"/>
  <c r="AN799" i="4" s="1"/>
  <c r="AF799" i="4"/>
  <c r="AB799" i="4"/>
  <c r="X799" i="4"/>
  <c r="T799" i="4"/>
  <c r="P799" i="4"/>
  <c r="AM798" i="4"/>
  <c r="AL798" i="4"/>
  <c r="AN798" i="4" s="1"/>
  <c r="AF798" i="4"/>
  <c r="AB798" i="4"/>
  <c r="X798" i="4"/>
  <c r="T798" i="4"/>
  <c r="P798" i="4"/>
  <c r="AM797" i="4"/>
  <c r="AL797" i="4"/>
  <c r="AN797" i="4" s="1"/>
  <c r="AF797" i="4"/>
  <c r="AB797" i="4"/>
  <c r="X797" i="4"/>
  <c r="T797" i="4"/>
  <c r="P797" i="4"/>
  <c r="AM796" i="4"/>
  <c r="AL796" i="4"/>
  <c r="AN796" i="4" s="1"/>
  <c r="AF796" i="4"/>
  <c r="AB796" i="4"/>
  <c r="X796" i="4"/>
  <c r="T796" i="4"/>
  <c r="P796" i="4"/>
  <c r="AM795" i="4"/>
  <c r="AL795" i="4"/>
  <c r="AN795" i="4" s="1"/>
  <c r="AF795" i="4"/>
  <c r="AB795" i="4"/>
  <c r="X795" i="4"/>
  <c r="T795" i="4"/>
  <c r="P795" i="4"/>
  <c r="AN794" i="4"/>
  <c r="AF794" i="4"/>
  <c r="AB794" i="4"/>
  <c r="X794" i="4"/>
  <c r="T794" i="4"/>
  <c r="P794" i="4"/>
  <c r="AM793" i="4"/>
  <c r="AL793" i="4"/>
  <c r="AN793" i="4" s="1"/>
  <c r="AF793" i="4"/>
  <c r="AB793" i="4"/>
  <c r="X793" i="4"/>
  <c r="T793" i="4"/>
  <c r="P793" i="4"/>
  <c r="AM792" i="4"/>
  <c r="AL792" i="4"/>
  <c r="AN792" i="4" s="1"/>
  <c r="AF792" i="4"/>
  <c r="AB792" i="4"/>
  <c r="X792" i="4"/>
  <c r="T792" i="4"/>
  <c r="P792" i="4"/>
  <c r="AM791" i="4"/>
  <c r="AL791" i="4"/>
  <c r="AN791" i="4" s="1"/>
  <c r="AF791" i="4"/>
  <c r="AB791" i="4"/>
  <c r="X791" i="4"/>
  <c r="T791" i="4"/>
  <c r="P791" i="4"/>
  <c r="AM790" i="4"/>
  <c r="AL790" i="4"/>
  <c r="AN790" i="4" s="1"/>
  <c r="AF790" i="4"/>
  <c r="AB790" i="4"/>
  <c r="X790" i="4"/>
  <c r="T790" i="4"/>
  <c r="P790" i="4"/>
  <c r="AM789" i="4"/>
  <c r="AL789" i="4"/>
  <c r="AN789" i="4" s="1"/>
  <c r="AF789" i="4"/>
  <c r="AB789" i="4"/>
  <c r="X789" i="4"/>
  <c r="T789" i="4"/>
  <c r="P789" i="4"/>
  <c r="AM788" i="4"/>
  <c r="AL788" i="4"/>
  <c r="AN788" i="4" s="1"/>
  <c r="AF788" i="4"/>
  <c r="AB788" i="4"/>
  <c r="X788" i="4"/>
  <c r="T788" i="4"/>
  <c r="P788" i="4"/>
  <c r="AM787" i="4"/>
  <c r="AL787" i="4"/>
  <c r="AN787" i="4" s="1"/>
  <c r="AF787" i="4"/>
  <c r="AB787" i="4"/>
  <c r="X787" i="4"/>
  <c r="T787" i="4"/>
  <c r="P787" i="4"/>
  <c r="AM786" i="4"/>
  <c r="AL786" i="4"/>
  <c r="AN786" i="4" s="1"/>
  <c r="AF786" i="4"/>
  <c r="AB786" i="4"/>
  <c r="X786" i="4"/>
  <c r="T786" i="4"/>
  <c r="P786" i="4"/>
  <c r="AM785" i="4"/>
  <c r="AL785" i="4"/>
  <c r="AN785" i="4" s="1"/>
  <c r="AF785" i="4"/>
  <c r="AB785" i="4"/>
  <c r="X785" i="4"/>
  <c r="T785" i="4"/>
  <c r="P785" i="4"/>
  <c r="AM784" i="4"/>
  <c r="AL784" i="4"/>
  <c r="AN784" i="4" s="1"/>
  <c r="AF784" i="4"/>
  <c r="AB784" i="4"/>
  <c r="X784" i="4"/>
  <c r="T784" i="4"/>
  <c r="P784" i="4"/>
  <c r="AM783" i="4"/>
  <c r="AL783" i="4"/>
  <c r="AN783" i="4" s="1"/>
  <c r="AF783" i="4"/>
  <c r="AB783" i="4"/>
  <c r="X783" i="4"/>
  <c r="T783" i="4"/>
  <c r="P783" i="4"/>
  <c r="AM782" i="4"/>
  <c r="AL782" i="4"/>
  <c r="AN782" i="4" s="1"/>
  <c r="AF782" i="4"/>
  <c r="AB782" i="4"/>
  <c r="X782" i="4"/>
  <c r="T782" i="4"/>
  <c r="P782" i="4"/>
  <c r="AM781" i="4"/>
  <c r="AL781" i="4"/>
  <c r="AN781" i="4" s="1"/>
  <c r="AF781" i="4"/>
  <c r="AB781" i="4"/>
  <c r="X781" i="4"/>
  <c r="T781" i="4"/>
  <c r="P781" i="4"/>
  <c r="AM780" i="4"/>
  <c r="AL780" i="4"/>
  <c r="AN780" i="4" s="1"/>
  <c r="AF780" i="4"/>
  <c r="AB780" i="4"/>
  <c r="X780" i="4"/>
  <c r="T780" i="4"/>
  <c r="P780" i="4"/>
  <c r="AM779" i="4"/>
  <c r="AL779" i="4"/>
  <c r="AN779" i="4" s="1"/>
  <c r="AF779" i="4"/>
  <c r="AB779" i="4"/>
  <c r="X779" i="4"/>
  <c r="T779" i="4"/>
  <c r="P779" i="4"/>
  <c r="AM778" i="4"/>
  <c r="AL778" i="4"/>
  <c r="AN778" i="4" s="1"/>
  <c r="AF778" i="4"/>
  <c r="AB778" i="4"/>
  <c r="X778" i="4"/>
  <c r="T778" i="4"/>
  <c r="P778" i="4"/>
  <c r="AM777" i="4"/>
  <c r="AL777" i="4"/>
  <c r="AN777" i="4" s="1"/>
  <c r="AF777" i="4"/>
  <c r="AB777" i="4"/>
  <c r="X777" i="4"/>
  <c r="T777" i="4"/>
  <c r="P777" i="4"/>
  <c r="AM776" i="4"/>
  <c r="AL776" i="4"/>
  <c r="AN776" i="4" s="1"/>
  <c r="AF776" i="4"/>
  <c r="AB776" i="4"/>
  <c r="X776" i="4"/>
  <c r="T776" i="4"/>
  <c r="P776" i="4"/>
  <c r="AM775" i="4"/>
  <c r="AL775" i="4"/>
  <c r="AN775" i="4" s="1"/>
  <c r="AF775" i="4"/>
  <c r="AB775" i="4"/>
  <c r="X775" i="4"/>
  <c r="T775" i="4"/>
  <c r="P775" i="4"/>
  <c r="AM774" i="4"/>
  <c r="AL774" i="4"/>
  <c r="AN774" i="4" s="1"/>
  <c r="AF774" i="4"/>
  <c r="AB774" i="4"/>
  <c r="X774" i="4"/>
  <c r="T774" i="4"/>
  <c r="P774" i="4"/>
  <c r="AM773" i="4"/>
  <c r="AL773" i="4"/>
  <c r="AN773" i="4" s="1"/>
  <c r="AF773" i="4"/>
  <c r="AB773" i="4"/>
  <c r="X773" i="4"/>
  <c r="T773" i="4"/>
  <c r="P773" i="4"/>
  <c r="AM772" i="4"/>
  <c r="AL772" i="4"/>
  <c r="AN772" i="4" s="1"/>
  <c r="AF772" i="4"/>
  <c r="AB772" i="4"/>
  <c r="X772" i="4"/>
  <c r="T772" i="4"/>
  <c r="P772" i="4"/>
  <c r="AM771" i="4"/>
  <c r="AL771" i="4"/>
  <c r="AN771" i="4" s="1"/>
  <c r="AF771" i="4"/>
  <c r="AB771" i="4"/>
  <c r="X771" i="4"/>
  <c r="T771" i="4"/>
  <c r="P771" i="4"/>
  <c r="AM770" i="4"/>
  <c r="AL770" i="4"/>
  <c r="AN770" i="4" s="1"/>
  <c r="AF770" i="4"/>
  <c r="AB770" i="4"/>
  <c r="X770" i="4"/>
  <c r="T770" i="4"/>
  <c r="P770" i="4"/>
  <c r="AM769" i="4"/>
  <c r="AL769" i="4"/>
  <c r="AN769" i="4" s="1"/>
  <c r="AF769" i="4"/>
  <c r="AB769" i="4"/>
  <c r="X769" i="4"/>
  <c r="T769" i="4"/>
  <c r="P769" i="4"/>
  <c r="AM768" i="4"/>
  <c r="AL768" i="4"/>
  <c r="AN768" i="4" s="1"/>
  <c r="AF768" i="4"/>
  <c r="AB768" i="4"/>
  <c r="X768" i="4"/>
  <c r="T768" i="4"/>
  <c r="P768" i="4"/>
  <c r="AM767" i="4"/>
  <c r="AL767" i="4"/>
  <c r="AN767" i="4" s="1"/>
  <c r="AJ767" i="4"/>
  <c r="AF767" i="4"/>
  <c r="AB767" i="4"/>
  <c r="X767" i="4"/>
  <c r="T767" i="4"/>
  <c r="P767" i="4"/>
  <c r="AM766" i="4"/>
  <c r="AL766" i="4"/>
  <c r="AN766" i="4" s="1"/>
  <c r="AJ766" i="4"/>
  <c r="AF766" i="4"/>
  <c r="AB766" i="4"/>
  <c r="X766" i="4"/>
  <c r="T766" i="4"/>
  <c r="P766" i="4"/>
  <c r="AM765" i="4"/>
  <c r="AL765" i="4"/>
  <c r="AN765" i="4" s="1"/>
  <c r="AJ765" i="4"/>
  <c r="AF765" i="4"/>
  <c r="AB765" i="4"/>
  <c r="X765" i="4"/>
  <c r="T765" i="4"/>
  <c r="P765" i="4"/>
  <c r="AM764" i="4"/>
  <c r="AL764" i="4"/>
  <c r="AN764" i="4" s="1"/>
  <c r="AJ764" i="4"/>
  <c r="AF764" i="4"/>
  <c r="AB764" i="4"/>
  <c r="X764" i="4"/>
  <c r="T764" i="4"/>
  <c r="P764" i="4"/>
  <c r="AM763" i="4"/>
  <c r="AL763" i="4"/>
  <c r="AN763" i="4" s="1"/>
  <c r="AJ763" i="4"/>
  <c r="AF763" i="4"/>
  <c r="AB763" i="4"/>
  <c r="X763" i="4"/>
  <c r="T763" i="4"/>
  <c r="P763" i="4"/>
  <c r="AM762" i="4"/>
  <c r="AL762" i="4"/>
  <c r="AN762" i="4" s="1"/>
  <c r="AJ762" i="4"/>
  <c r="AF762" i="4"/>
  <c r="AB762" i="4"/>
  <c r="X762" i="4"/>
  <c r="T762" i="4"/>
  <c r="P762" i="4"/>
  <c r="AM761" i="4"/>
  <c r="AL761" i="4"/>
  <c r="AN761" i="4" s="1"/>
  <c r="AJ761" i="4"/>
  <c r="AF761" i="4"/>
  <c r="AB761" i="4"/>
  <c r="X761" i="4"/>
  <c r="T761" i="4"/>
  <c r="P761" i="4"/>
  <c r="AM760" i="4"/>
  <c r="AL760" i="4"/>
  <c r="AN760" i="4" s="1"/>
  <c r="AJ760" i="4"/>
  <c r="AF760" i="4"/>
  <c r="AB760" i="4"/>
  <c r="X760" i="4"/>
  <c r="T760" i="4"/>
  <c r="P760" i="4"/>
  <c r="AM759" i="4"/>
  <c r="AL759" i="4"/>
  <c r="AN759" i="4" s="1"/>
  <c r="AJ759" i="4"/>
  <c r="AF759" i="4"/>
  <c r="AB759" i="4"/>
  <c r="X759" i="4"/>
  <c r="T759" i="4"/>
  <c r="P759" i="4"/>
  <c r="AM758" i="4"/>
  <c r="AL758" i="4"/>
  <c r="AN758" i="4" s="1"/>
  <c r="AJ758" i="4"/>
  <c r="AF758" i="4"/>
  <c r="AB758" i="4"/>
  <c r="X758" i="4"/>
  <c r="T758" i="4"/>
  <c r="P758" i="4"/>
  <c r="AM757" i="4"/>
  <c r="AL757" i="4"/>
  <c r="AN757" i="4" s="1"/>
  <c r="AJ757" i="4"/>
  <c r="AF757" i="4"/>
  <c r="AB757" i="4"/>
  <c r="X757" i="4"/>
  <c r="T757" i="4"/>
  <c r="P757" i="4"/>
  <c r="AM756" i="4"/>
  <c r="AL756" i="4"/>
  <c r="AJ756" i="4"/>
  <c r="AF756" i="4"/>
  <c r="AB756" i="4"/>
  <c r="X756" i="4"/>
  <c r="T756" i="4"/>
  <c r="P756" i="4"/>
  <c r="AM755" i="4"/>
  <c r="AL755" i="4"/>
  <c r="AJ755" i="4"/>
  <c r="AF755" i="4"/>
  <c r="AB755" i="4"/>
  <c r="X755" i="4"/>
  <c r="T755" i="4"/>
  <c r="P755" i="4"/>
  <c r="AM754" i="4"/>
  <c r="AL754" i="4"/>
  <c r="AJ754" i="4"/>
  <c r="AF754" i="4"/>
  <c r="AB754" i="4"/>
  <c r="X754" i="4"/>
  <c r="T754" i="4"/>
  <c r="P754" i="4"/>
  <c r="AM753" i="4"/>
  <c r="AL753" i="4"/>
  <c r="AJ753" i="4"/>
  <c r="AF753" i="4"/>
  <c r="AB753" i="4"/>
  <c r="X753" i="4"/>
  <c r="T753" i="4"/>
  <c r="P753" i="4"/>
  <c r="AM752" i="4"/>
  <c r="AL752" i="4"/>
  <c r="AJ752" i="4"/>
  <c r="AF752" i="4"/>
  <c r="AB752" i="4"/>
  <c r="X752" i="4"/>
  <c r="T752" i="4"/>
  <c r="P752" i="4"/>
  <c r="AM751" i="4"/>
  <c r="AL751" i="4"/>
  <c r="AJ751" i="4"/>
  <c r="AF751" i="4"/>
  <c r="AB751" i="4"/>
  <c r="X751" i="4"/>
  <c r="T751" i="4"/>
  <c r="P751" i="4"/>
  <c r="AM750" i="4"/>
  <c r="AL750" i="4"/>
  <c r="AJ750" i="4"/>
  <c r="AF750" i="4"/>
  <c r="AB750" i="4"/>
  <c r="X750" i="4"/>
  <c r="T750" i="4"/>
  <c r="P750" i="4"/>
  <c r="AM749" i="4"/>
  <c r="AL749" i="4"/>
  <c r="AJ749" i="4"/>
  <c r="AF749" i="4"/>
  <c r="AB749" i="4"/>
  <c r="X749" i="4"/>
  <c r="T749" i="4"/>
  <c r="P749" i="4"/>
  <c r="AM748" i="4"/>
  <c r="AL748" i="4"/>
  <c r="AJ748" i="4"/>
  <c r="AF748" i="4"/>
  <c r="AB748" i="4"/>
  <c r="X748" i="4"/>
  <c r="T748" i="4"/>
  <c r="P748" i="4"/>
  <c r="AM747" i="4"/>
  <c r="AL747" i="4"/>
  <c r="AJ747" i="4"/>
  <c r="AF747" i="4"/>
  <c r="AB747" i="4"/>
  <c r="X747" i="4"/>
  <c r="T747" i="4"/>
  <c r="P747" i="4"/>
  <c r="AM746" i="4"/>
  <c r="AL746" i="4"/>
  <c r="AJ746" i="4"/>
  <c r="AF746" i="4"/>
  <c r="AB746" i="4"/>
  <c r="X746" i="4"/>
  <c r="T746" i="4"/>
  <c r="P746" i="4"/>
  <c r="AM745" i="4"/>
  <c r="AL745" i="4"/>
  <c r="AJ745" i="4"/>
  <c r="AF745" i="4"/>
  <c r="AB745" i="4"/>
  <c r="X745" i="4"/>
  <c r="T745" i="4"/>
  <c r="P745" i="4"/>
  <c r="AM744" i="4"/>
  <c r="AL744" i="4"/>
  <c r="AJ744" i="4"/>
  <c r="AF744" i="4"/>
  <c r="AB744" i="4"/>
  <c r="X744" i="4"/>
  <c r="T744" i="4"/>
  <c r="P744" i="4"/>
  <c r="AM743" i="4"/>
  <c r="AL743" i="4"/>
  <c r="AJ743" i="4"/>
  <c r="AF743" i="4"/>
  <c r="AB743" i="4"/>
  <c r="X743" i="4"/>
  <c r="T743" i="4"/>
  <c r="P743" i="4"/>
  <c r="AM742" i="4"/>
  <c r="AL742" i="4"/>
  <c r="AJ742" i="4"/>
  <c r="AF742" i="4"/>
  <c r="AB742" i="4"/>
  <c r="X742" i="4"/>
  <c r="T742" i="4"/>
  <c r="P742" i="4"/>
  <c r="AM741" i="4"/>
  <c r="AL741" i="4"/>
  <c r="AJ741" i="4"/>
  <c r="AF741" i="4"/>
  <c r="AB741" i="4"/>
  <c r="X741" i="4"/>
  <c r="T741" i="4"/>
  <c r="P741" i="4"/>
  <c r="AM740" i="4"/>
  <c r="AL740" i="4"/>
  <c r="AJ740" i="4"/>
  <c r="AF740" i="4"/>
  <c r="AB740" i="4"/>
  <c r="X740" i="4"/>
  <c r="T740" i="4"/>
  <c r="P740" i="4"/>
  <c r="AM739" i="4"/>
  <c r="AL739" i="4"/>
  <c r="AJ739" i="4"/>
  <c r="AF739" i="4"/>
  <c r="AB739" i="4"/>
  <c r="X739" i="4"/>
  <c r="T739" i="4"/>
  <c r="P739" i="4"/>
  <c r="AM738" i="4"/>
  <c r="AL738" i="4"/>
  <c r="AJ738" i="4"/>
  <c r="AF738" i="4"/>
  <c r="AB738" i="4"/>
  <c r="X738" i="4"/>
  <c r="T738" i="4"/>
  <c r="P738" i="4"/>
  <c r="AM737" i="4"/>
  <c r="AL737" i="4"/>
  <c r="AJ737" i="4"/>
  <c r="AF737" i="4"/>
  <c r="AB737" i="4"/>
  <c r="X737" i="4"/>
  <c r="T737" i="4"/>
  <c r="P737" i="4"/>
  <c r="AM736" i="4"/>
  <c r="AL736" i="4"/>
  <c r="AJ736" i="4"/>
  <c r="AF736" i="4"/>
  <c r="AB736" i="4"/>
  <c r="X736" i="4"/>
  <c r="T736" i="4"/>
  <c r="P736" i="4"/>
  <c r="AM735" i="4"/>
  <c r="AL735" i="4"/>
  <c r="AJ735" i="4"/>
  <c r="AF735" i="4"/>
  <c r="AB735" i="4"/>
  <c r="X735" i="4"/>
  <c r="T735" i="4"/>
  <c r="P735" i="4"/>
  <c r="AM734" i="4"/>
  <c r="AL734" i="4"/>
  <c r="AJ734" i="4"/>
  <c r="AF734" i="4"/>
  <c r="AB734" i="4"/>
  <c r="X734" i="4"/>
  <c r="T734" i="4"/>
  <c r="P734" i="4"/>
  <c r="AM733" i="4"/>
  <c r="AL733" i="4"/>
  <c r="AJ733" i="4"/>
  <c r="AF733" i="4"/>
  <c r="AB733" i="4"/>
  <c r="X733" i="4"/>
  <c r="T733" i="4"/>
  <c r="P733" i="4"/>
  <c r="AM732" i="4"/>
  <c r="AL732" i="4"/>
  <c r="AJ732" i="4"/>
  <c r="AF732" i="4"/>
  <c r="AB732" i="4"/>
  <c r="X732" i="4"/>
  <c r="T732" i="4"/>
  <c r="P732" i="4"/>
  <c r="AM731" i="4"/>
  <c r="AL731" i="4"/>
  <c r="AJ731" i="4"/>
  <c r="AF731" i="4"/>
  <c r="AB731" i="4"/>
  <c r="X731" i="4"/>
  <c r="T731" i="4"/>
  <c r="P731" i="4"/>
  <c r="AM730" i="4"/>
  <c r="AL730" i="4"/>
  <c r="AJ730" i="4"/>
  <c r="AF730" i="4"/>
  <c r="AB730" i="4"/>
  <c r="X730" i="4"/>
  <c r="T730" i="4"/>
  <c r="P730" i="4"/>
  <c r="AM729" i="4"/>
  <c r="AL729" i="4"/>
  <c r="AJ729" i="4"/>
  <c r="AF729" i="4"/>
  <c r="AB729" i="4"/>
  <c r="X729" i="4"/>
  <c r="T729" i="4"/>
  <c r="P729" i="4"/>
  <c r="AM728" i="4"/>
  <c r="AL728" i="4"/>
  <c r="AJ728" i="4"/>
  <c r="AF728" i="4"/>
  <c r="AB728" i="4"/>
  <c r="X728" i="4"/>
  <c r="T728" i="4"/>
  <c r="P728" i="4"/>
  <c r="AM727" i="4"/>
  <c r="AL727" i="4"/>
  <c r="AJ727" i="4"/>
  <c r="AF727" i="4"/>
  <c r="AB727" i="4"/>
  <c r="X727" i="4"/>
  <c r="T727" i="4"/>
  <c r="P727" i="4"/>
  <c r="AM726" i="4"/>
  <c r="AL726" i="4"/>
  <c r="AJ726" i="4"/>
  <c r="AF726" i="4"/>
  <c r="AB726" i="4"/>
  <c r="X726" i="4"/>
  <c r="T726" i="4"/>
  <c r="P726" i="4"/>
  <c r="AM725" i="4"/>
  <c r="AL725" i="4"/>
  <c r="AJ725" i="4"/>
  <c r="AF725" i="4"/>
  <c r="AB725" i="4"/>
  <c r="X725" i="4"/>
  <c r="T725" i="4"/>
  <c r="P725" i="4"/>
  <c r="AM724" i="4"/>
  <c r="AL724" i="4"/>
  <c r="AJ724" i="4"/>
  <c r="AF724" i="4"/>
  <c r="AB724" i="4"/>
  <c r="X724" i="4"/>
  <c r="T724" i="4"/>
  <c r="P724" i="4"/>
  <c r="AM723" i="4"/>
  <c r="AL723" i="4"/>
  <c r="AJ723" i="4"/>
  <c r="AF723" i="4"/>
  <c r="AB723" i="4"/>
  <c r="X723" i="4"/>
  <c r="T723" i="4"/>
  <c r="P723" i="4"/>
  <c r="AM722" i="4"/>
  <c r="AL722" i="4"/>
  <c r="AJ722" i="4"/>
  <c r="AF722" i="4"/>
  <c r="AB722" i="4"/>
  <c r="X722" i="4"/>
  <c r="T722" i="4"/>
  <c r="P722" i="4"/>
  <c r="AM721" i="4"/>
  <c r="AL721" i="4"/>
  <c r="AJ721" i="4"/>
  <c r="AF721" i="4"/>
  <c r="AB721" i="4"/>
  <c r="X721" i="4"/>
  <c r="T721" i="4"/>
  <c r="P721" i="4"/>
  <c r="AM720" i="4"/>
  <c r="AL720" i="4"/>
  <c r="AJ720" i="4"/>
  <c r="AF720" i="4"/>
  <c r="AB720" i="4"/>
  <c r="X720" i="4"/>
  <c r="T720" i="4"/>
  <c r="P720" i="4"/>
  <c r="AM719" i="4"/>
  <c r="AL719" i="4"/>
  <c r="AJ719" i="4"/>
  <c r="AF719" i="4"/>
  <c r="AB719" i="4"/>
  <c r="X719" i="4"/>
  <c r="T719" i="4"/>
  <c r="P719" i="4"/>
  <c r="AM718" i="4"/>
  <c r="AL718" i="4"/>
  <c r="AJ718" i="4"/>
  <c r="AF718" i="4"/>
  <c r="AB718" i="4"/>
  <c r="X718" i="4"/>
  <c r="T718" i="4"/>
  <c r="P718" i="4"/>
  <c r="AM717" i="4"/>
  <c r="AL717" i="4"/>
  <c r="AJ717" i="4"/>
  <c r="AF717" i="4"/>
  <c r="AB717" i="4"/>
  <c r="X717" i="4"/>
  <c r="T717" i="4"/>
  <c r="P717" i="4"/>
  <c r="AM716" i="4"/>
  <c r="AL716" i="4"/>
  <c r="AJ716" i="4"/>
  <c r="AF716" i="4"/>
  <c r="AB716" i="4"/>
  <c r="X716" i="4"/>
  <c r="T716" i="4"/>
  <c r="P716" i="4"/>
  <c r="AM715" i="4"/>
  <c r="AL715" i="4"/>
  <c r="AJ715" i="4"/>
  <c r="AF715" i="4"/>
  <c r="AB715" i="4"/>
  <c r="X715" i="4"/>
  <c r="T715" i="4"/>
  <c r="P715" i="4"/>
  <c r="AM714" i="4"/>
  <c r="AL714" i="4"/>
  <c r="AJ714" i="4"/>
  <c r="AF714" i="4"/>
  <c r="AB714" i="4"/>
  <c r="X714" i="4"/>
  <c r="T714" i="4"/>
  <c r="P714" i="4"/>
  <c r="AM713" i="4"/>
  <c r="AL713" i="4"/>
  <c r="AJ713" i="4"/>
  <c r="AF713" i="4"/>
  <c r="AB713" i="4"/>
  <c r="X713" i="4"/>
  <c r="T713" i="4"/>
  <c r="P713" i="4"/>
  <c r="AM712" i="4"/>
  <c r="AL712" i="4"/>
  <c r="AJ712" i="4"/>
  <c r="AF712" i="4"/>
  <c r="AB712" i="4"/>
  <c r="X712" i="4"/>
  <c r="T712" i="4"/>
  <c r="P712" i="4"/>
  <c r="AM711" i="4"/>
  <c r="AL711" i="4"/>
  <c r="AJ711" i="4"/>
  <c r="AF711" i="4"/>
  <c r="AB711" i="4"/>
  <c r="X711" i="4"/>
  <c r="T711" i="4"/>
  <c r="P711" i="4"/>
  <c r="AM710" i="4"/>
  <c r="AL710" i="4"/>
  <c r="AJ710" i="4"/>
  <c r="AF710" i="4"/>
  <c r="AB710" i="4"/>
  <c r="X710" i="4"/>
  <c r="T710" i="4"/>
  <c r="P710" i="4"/>
  <c r="AM709" i="4"/>
  <c r="AL709" i="4"/>
  <c r="AJ709" i="4"/>
  <c r="AF709" i="4"/>
  <c r="AB709" i="4"/>
  <c r="X709" i="4"/>
  <c r="T709" i="4"/>
  <c r="P709" i="4"/>
  <c r="AM708" i="4"/>
  <c r="AL708" i="4"/>
  <c r="AJ708" i="4"/>
  <c r="AF708" i="4"/>
  <c r="AB708" i="4"/>
  <c r="X708" i="4"/>
  <c r="T708" i="4"/>
  <c r="P708" i="4"/>
  <c r="AM707" i="4"/>
  <c r="AL707" i="4"/>
  <c r="AJ707" i="4"/>
  <c r="AF707" i="4"/>
  <c r="AB707" i="4"/>
  <c r="X707" i="4"/>
  <c r="T707" i="4"/>
  <c r="P707" i="4"/>
  <c r="AM706" i="4"/>
  <c r="AL706" i="4"/>
  <c r="AJ706" i="4"/>
  <c r="AF706" i="4"/>
  <c r="AB706" i="4"/>
  <c r="X706" i="4"/>
  <c r="T706" i="4"/>
  <c r="P706" i="4"/>
  <c r="AM705" i="4"/>
  <c r="AL705" i="4"/>
  <c r="AJ705" i="4"/>
  <c r="AF705" i="4"/>
  <c r="AB705" i="4"/>
  <c r="X705" i="4"/>
  <c r="T705" i="4"/>
  <c r="P705" i="4"/>
  <c r="AM704" i="4"/>
  <c r="AL704" i="4"/>
  <c r="AJ704" i="4"/>
  <c r="AF704" i="4"/>
  <c r="AB704" i="4"/>
  <c r="X704" i="4"/>
  <c r="T704" i="4"/>
  <c r="P704" i="4"/>
  <c r="AM703" i="4"/>
  <c r="AL703" i="4"/>
  <c r="AJ703" i="4"/>
  <c r="AF703" i="4"/>
  <c r="AB703" i="4"/>
  <c r="X703" i="4"/>
  <c r="T703" i="4"/>
  <c r="P703" i="4"/>
  <c r="AM702" i="4"/>
  <c r="AL702" i="4"/>
  <c r="AJ702" i="4"/>
  <c r="AF702" i="4"/>
  <c r="AB702" i="4"/>
  <c r="X702" i="4"/>
  <c r="T702" i="4"/>
  <c r="P702" i="4"/>
  <c r="AM701" i="4"/>
  <c r="AL701" i="4"/>
  <c r="AJ701" i="4"/>
  <c r="AF701" i="4"/>
  <c r="AB701" i="4"/>
  <c r="X701" i="4"/>
  <c r="T701" i="4"/>
  <c r="P701" i="4"/>
  <c r="AM700" i="4"/>
  <c r="AL700" i="4"/>
  <c r="AJ700" i="4"/>
  <c r="AF700" i="4"/>
  <c r="AB700" i="4"/>
  <c r="X700" i="4"/>
  <c r="T700" i="4"/>
  <c r="P700" i="4"/>
  <c r="AM699" i="4"/>
  <c r="AL699" i="4"/>
  <c r="AJ699" i="4"/>
  <c r="AF699" i="4"/>
  <c r="AB699" i="4"/>
  <c r="X699" i="4"/>
  <c r="T699" i="4"/>
  <c r="P699" i="4"/>
  <c r="AM698" i="4"/>
  <c r="AL698" i="4"/>
  <c r="AJ698" i="4"/>
  <c r="AF698" i="4"/>
  <c r="AB698" i="4"/>
  <c r="X698" i="4"/>
  <c r="T698" i="4"/>
  <c r="P698" i="4"/>
  <c r="AM697" i="4"/>
  <c r="AL697" i="4"/>
  <c r="AJ697" i="4"/>
  <c r="AF697" i="4"/>
  <c r="AB697" i="4"/>
  <c r="X697" i="4"/>
  <c r="T697" i="4"/>
  <c r="P697" i="4"/>
  <c r="AM696" i="4"/>
  <c r="AL696" i="4"/>
  <c r="AJ696" i="4"/>
  <c r="AF696" i="4"/>
  <c r="AB696" i="4"/>
  <c r="X696" i="4"/>
  <c r="T696" i="4"/>
  <c r="P696" i="4"/>
  <c r="AM695" i="4"/>
  <c r="AL695" i="4"/>
  <c r="AJ695" i="4"/>
  <c r="AF695" i="4"/>
  <c r="AB695" i="4"/>
  <c r="X695" i="4"/>
  <c r="T695" i="4"/>
  <c r="P695" i="4"/>
  <c r="AM694" i="4"/>
  <c r="AL694" i="4"/>
  <c r="AJ694" i="4"/>
  <c r="AF694" i="4"/>
  <c r="AB694" i="4"/>
  <c r="X694" i="4"/>
  <c r="T694" i="4"/>
  <c r="P694" i="4"/>
  <c r="AM693" i="4"/>
  <c r="AL693" i="4"/>
  <c r="AJ693" i="4"/>
  <c r="AF693" i="4"/>
  <c r="AB693" i="4"/>
  <c r="X693" i="4"/>
  <c r="T693" i="4"/>
  <c r="P693" i="4"/>
  <c r="AM692" i="4"/>
  <c r="AL692" i="4"/>
  <c r="AJ692" i="4"/>
  <c r="AF692" i="4"/>
  <c r="AB692" i="4"/>
  <c r="X692" i="4"/>
  <c r="T692" i="4"/>
  <c r="P692" i="4"/>
  <c r="AM691" i="4"/>
  <c r="AL691" i="4"/>
  <c r="AJ691" i="4"/>
  <c r="AF691" i="4"/>
  <c r="AB691" i="4"/>
  <c r="X691" i="4"/>
  <c r="T691" i="4"/>
  <c r="P691" i="4"/>
  <c r="AM690" i="4"/>
  <c r="AL690" i="4"/>
  <c r="AJ690" i="4"/>
  <c r="AF690" i="4"/>
  <c r="AB690" i="4"/>
  <c r="X690" i="4"/>
  <c r="T690" i="4"/>
  <c r="P690" i="4"/>
  <c r="AM689" i="4"/>
  <c r="AL689" i="4"/>
  <c r="AJ689" i="4"/>
  <c r="AF689" i="4"/>
  <c r="AB689" i="4"/>
  <c r="X689" i="4"/>
  <c r="T689" i="4"/>
  <c r="P689" i="4"/>
  <c r="AM688" i="4"/>
  <c r="AL688" i="4"/>
  <c r="AJ688" i="4"/>
  <c r="AF688" i="4"/>
  <c r="AB688" i="4"/>
  <c r="X688" i="4"/>
  <c r="T688" i="4"/>
  <c r="P688" i="4"/>
  <c r="AM687" i="4"/>
  <c r="AL687" i="4"/>
  <c r="AJ687" i="4"/>
  <c r="AF687" i="4"/>
  <c r="AB687" i="4"/>
  <c r="X687" i="4"/>
  <c r="T687" i="4"/>
  <c r="P687" i="4"/>
  <c r="AM686" i="4"/>
  <c r="AL686" i="4"/>
  <c r="AJ686" i="4"/>
  <c r="AF686" i="4"/>
  <c r="AB686" i="4"/>
  <c r="X686" i="4"/>
  <c r="T686" i="4"/>
  <c r="P686" i="4"/>
  <c r="AM685" i="4"/>
  <c r="AL685" i="4"/>
  <c r="AJ685" i="4"/>
  <c r="AF685" i="4"/>
  <c r="AB685" i="4"/>
  <c r="X685" i="4"/>
  <c r="T685" i="4"/>
  <c r="P685" i="4"/>
  <c r="AM684" i="4"/>
  <c r="AL684" i="4"/>
  <c r="AJ684" i="4"/>
  <c r="AF684" i="4"/>
  <c r="AB684" i="4"/>
  <c r="X684" i="4"/>
  <c r="T684" i="4"/>
  <c r="P684" i="4"/>
  <c r="AM683" i="4"/>
  <c r="AL683" i="4"/>
  <c r="AJ683" i="4"/>
  <c r="AF683" i="4"/>
  <c r="AB683" i="4"/>
  <c r="X683" i="4"/>
  <c r="T683" i="4"/>
  <c r="P683" i="4"/>
  <c r="AM682" i="4"/>
  <c r="AL682" i="4"/>
  <c r="AJ682" i="4"/>
  <c r="AF682" i="4"/>
  <c r="AB682" i="4"/>
  <c r="X682" i="4"/>
  <c r="T682" i="4"/>
  <c r="P682" i="4"/>
  <c r="AM681" i="4"/>
  <c r="AL681" i="4"/>
  <c r="AJ681" i="4"/>
  <c r="AF681" i="4"/>
  <c r="AB681" i="4"/>
  <c r="X681" i="4"/>
  <c r="T681" i="4"/>
  <c r="P681" i="4"/>
  <c r="AM680" i="4"/>
  <c r="AL680" i="4"/>
  <c r="AJ680" i="4"/>
  <c r="AF680" i="4"/>
  <c r="AB680" i="4"/>
  <c r="X680" i="4"/>
  <c r="T680" i="4"/>
  <c r="P680" i="4"/>
  <c r="AM679" i="4"/>
  <c r="AL679" i="4"/>
  <c r="AJ679" i="4"/>
  <c r="AF679" i="4"/>
  <c r="AB679" i="4"/>
  <c r="X679" i="4"/>
  <c r="T679" i="4"/>
  <c r="P679" i="4"/>
  <c r="AM678" i="4"/>
  <c r="AL678" i="4"/>
  <c r="AJ678" i="4"/>
  <c r="AF678" i="4"/>
  <c r="AB678" i="4"/>
  <c r="X678" i="4"/>
  <c r="T678" i="4"/>
  <c r="P678" i="4"/>
  <c r="AM677" i="4"/>
  <c r="AL677" i="4"/>
  <c r="AJ677" i="4"/>
  <c r="AF677" i="4"/>
  <c r="AB677" i="4"/>
  <c r="X677" i="4"/>
  <c r="T677" i="4"/>
  <c r="P677" i="4"/>
  <c r="AM676" i="4"/>
  <c r="AL676" i="4"/>
  <c r="AJ676" i="4"/>
  <c r="AF676" i="4"/>
  <c r="AB676" i="4"/>
  <c r="X676" i="4"/>
  <c r="T676" i="4"/>
  <c r="P676" i="4"/>
  <c r="AM675" i="4"/>
  <c r="AL675" i="4"/>
  <c r="AJ675" i="4"/>
  <c r="AF675" i="4"/>
  <c r="AB675" i="4"/>
  <c r="X675" i="4"/>
  <c r="T675" i="4"/>
  <c r="P675" i="4"/>
  <c r="AM674" i="4"/>
  <c r="AL674" i="4"/>
  <c r="AJ674" i="4"/>
  <c r="AF674" i="4"/>
  <c r="AB674" i="4"/>
  <c r="X674" i="4"/>
  <c r="T674" i="4"/>
  <c r="P674" i="4"/>
  <c r="AM673" i="4"/>
  <c r="AL673" i="4"/>
  <c r="AJ673" i="4"/>
  <c r="AF673" i="4"/>
  <c r="AB673" i="4"/>
  <c r="X673" i="4"/>
  <c r="T673" i="4"/>
  <c r="P673" i="4"/>
  <c r="AM672" i="4"/>
  <c r="AL672" i="4"/>
  <c r="AJ672" i="4"/>
  <c r="AF672" i="4"/>
  <c r="AB672" i="4"/>
  <c r="X672" i="4"/>
  <c r="T672" i="4"/>
  <c r="P672" i="4"/>
  <c r="AM671" i="4"/>
  <c r="AL671" i="4"/>
  <c r="AJ671" i="4"/>
  <c r="AF671" i="4"/>
  <c r="AB671" i="4"/>
  <c r="X671" i="4"/>
  <c r="T671" i="4"/>
  <c r="P671" i="4"/>
  <c r="AM670" i="4"/>
  <c r="AL670" i="4"/>
  <c r="AJ670" i="4"/>
  <c r="AF670" i="4"/>
  <c r="AB670" i="4"/>
  <c r="X670" i="4"/>
  <c r="T670" i="4"/>
  <c r="P670" i="4"/>
  <c r="AM669" i="4"/>
  <c r="AL669" i="4"/>
  <c r="AJ669" i="4"/>
  <c r="AF669" i="4"/>
  <c r="AB669" i="4"/>
  <c r="X669" i="4"/>
  <c r="T669" i="4"/>
  <c r="P669" i="4"/>
  <c r="AM668" i="4"/>
  <c r="AL668" i="4"/>
  <c r="AJ668" i="4"/>
  <c r="AF668" i="4"/>
  <c r="AB668" i="4"/>
  <c r="X668" i="4"/>
  <c r="T668" i="4"/>
  <c r="P668" i="4"/>
  <c r="AM667" i="4"/>
  <c r="AL667" i="4"/>
  <c r="AJ667" i="4"/>
  <c r="AF667" i="4"/>
  <c r="AB667" i="4"/>
  <c r="X667" i="4"/>
  <c r="T667" i="4"/>
  <c r="P667" i="4"/>
  <c r="AM666" i="4"/>
  <c r="AL666" i="4"/>
  <c r="AJ666" i="4"/>
  <c r="AF666" i="4"/>
  <c r="AB666" i="4"/>
  <c r="X666" i="4"/>
  <c r="T666" i="4"/>
  <c r="P666" i="4"/>
  <c r="AM665" i="4"/>
  <c r="AL665" i="4"/>
  <c r="AJ665" i="4"/>
  <c r="AF665" i="4"/>
  <c r="AB665" i="4"/>
  <c r="X665" i="4"/>
  <c r="T665" i="4"/>
  <c r="P665" i="4"/>
  <c r="AM664" i="4"/>
  <c r="AL664" i="4"/>
  <c r="AJ664" i="4"/>
  <c r="AF664" i="4"/>
  <c r="AB664" i="4"/>
  <c r="X664" i="4"/>
  <c r="T664" i="4"/>
  <c r="P664" i="4"/>
  <c r="AM663" i="4"/>
  <c r="AL663" i="4"/>
  <c r="AJ663" i="4"/>
  <c r="AF663" i="4"/>
  <c r="AB663" i="4"/>
  <c r="X663" i="4"/>
  <c r="T663" i="4"/>
  <c r="P663" i="4"/>
  <c r="AM662" i="4"/>
  <c r="AL662" i="4"/>
  <c r="AJ662" i="4"/>
  <c r="AF662" i="4"/>
  <c r="AB662" i="4"/>
  <c r="X662" i="4"/>
  <c r="T662" i="4"/>
  <c r="P662" i="4"/>
  <c r="AM661" i="4"/>
  <c r="AL661" i="4"/>
  <c r="AJ661" i="4"/>
  <c r="AF661" i="4"/>
  <c r="AB661" i="4"/>
  <c r="X661" i="4"/>
  <c r="T661" i="4"/>
  <c r="P661" i="4"/>
  <c r="AM660" i="4"/>
  <c r="AL660" i="4"/>
  <c r="AJ660" i="4"/>
  <c r="AF660" i="4"/>
  <c r="AB660" i="4"/>
  <c r="X660" i="4"/>
  <c r="T660" i="4"/>
  <c r="P660" i="4"/>
  <c r="AM659" i="4"/>
  <c r="AL659" i="4"/>
  <c r="AJ659" i="4"/>
  <c r="AF659" i="4"/>
  <c r="AB659" i="4"/>
  <c r="X659" i="4"/>
  <c r="T659" i="4"/>
  <c r="P659" i="4"/>
  <c r="AM658" i="4"/>
  <c r="AL658" i="4"/>
  <c r="AJ658" i="4"/>
  <c r="AF658" i="4"/>
  <c r="AB658" i="4"/>
  <c r="X658" i="4"/>
  <c r="T658" i="4"/>
  <c r="P658" i="4"/>
  <c r="AM657" i="4"/>
  <c r="AL657" i="4"/>
  <c r="AJ657" i="4"/>
  <c r="AF657" i="4"/>
  <c r="AB657" i="4"/>
  <c r="X657" i="4"/>
  <c r="T657" i="4"/>
  <c r="P657" i="4"/>
  <c r="AM656" i="4"/>
  <c r="AL656" i="4"/>
  <c r="AJ656" i="4"/>
  <c r="AF656" i="4"/>
  <c r="AB656" i="4"/>
  <c r="X656" i="4"/>
  <c r="T656" i="4"/>
  <c r="P656" i="4"/>
  <c r="AM655" i="4"/>
  <c r="AL655" i="4"/>
  <c r="AJ655" i="4"/>
  <c r="AF655" i="4"/>
  <c r="AB655" i="4"/>
  <c r="X655" i="4"/>
  <c r="T655" i="4"/>
  <c r="P655" i="4"/>
  <c r="AM654" i="4"/>
  <c r="AL654" i="4"/>
  <c r="AJ654" i="4"/>
  <c r="AF654" i="4"/>
  <c r="AB654" i="4"/>
  <c r="X654" i="4"/>
  <c r="T654" i="4"/>
  <c r="P654" i="4"/>
  <c r="AM653" i="4"/>
  <c r="AL653" i="4"/>
  <c r="AJ653" i="4"/>
  <c r="AF653" i="4"/>
  <c r="AB653" i="4"/>
  <c r="X653" i="4"/>
  <c r="T653" i="4"/>
  <c r="P653" i="4"/>
  <c r="AM652" i="4"/>
  <c r="AL652" i="4"/>
  <c r="AJ652" i="4"/>
  <c r="AF652" i="4"/>
  <c r="AB652" i="4"/>
  <c r="X652" i="4"/>
  <c r="T652" i="4"/>
  <c r="P652" i="4"/>
  <c r="AM651" i="4"/>
  <c r="AL651" i="4"/>
  <c r="AJ651" i="4"/>
  <c r="AF651" i="4"/>
  <c r="AB651" i="4"/>
  <c r="X651" i="4"/>
  <c r="T651" i="4"/>
  <c r="P651" i="4"/>
  <c r="AM650" i="4"/>
  <c r="AL650" i="4"/>
  <c r="AJ650" i="4"/>
  <c r="AF650" i="4"/>
  <c r="AB650" i="4"/>
  <c r="X650" i="4"/>
  <c r="T650" i="4"/>
  <c r="P650" i="4"/>
  <c r="AM649" i="4"/>
  <c r="AL649" i="4"/>
  <c r="AJ649" i="4"/>
  <c r="AF649" i="4"/>
  <c r="AB649" i="4"/>
  <c r="X649" i="4"/>
  <c r="T649" i="4"/>
  <c r="P649" i="4"/>
  <c r="AM648" i="4"/>
  <c r="AL648" i="4"/>
  <c r="AJ648" i="4"/>
  <c r="AF648" i="4"/>
  <c r="AB648" i="4"/>
  <c r="X648" i="4"/>
  <c r="T648" i="4"/>
  <c r="P648" i="4"/>
  <c r="AM647" i="4"/>
  <c r="AL647" i="4"/>
  <c r="AJ647" i="4"/>
  <c r="AF647" i="4"/>
  <c r="AB647" i="4"/>
  <c r="X647" i="4"/>
  <c r="T647" i="4"/>
  <c r="P647" i="4"/>
  <c r="AM646" i="4"/>
  <c r="AL646" i="4"/>
  <c r="AJ646" i="4"/>
  <c r="AF646" i="4"/>
  <c r="AB646" i="4"/>
  <c r="X646" i="4"/>
  <c r="T646" i="4"/>
  <c r="P646" i="4"/>
  <c r="AM645" i="4"/>
  <c r="AL645" i="4"/>
  <c r="AJ645" i="4"/>
  <c r="AF645" i="4"/>
  <c r="AB645" i="4"/>
  <c r="X645" i="4"/>
  <c r="T645" i="4"/>
  <c r="P645" i="4"/>
  <c r="AM644" i="4"/>
  <c r="AL644" i="4"/>
  <c r="AJ644" i="4"/>
  <c r="AF644" i="4"/>
  <c r="AB644" i="4"/>
  <c r="X644" i="4"/>
  <c r="T644" i="4"/>
  <c r="P644" i="4"/>
  <c r="AM643" i="4"/>
  <c r="AL643" i="4"/>
  <c r="AJ643" i="4"/>
  <c r="AF643" i="4"/>
  <c r="AB643" i="4"/>
  <c r="X643" i="4"/>
  <c r="T643" i="4"/>
  <c r="P643" i="4"/>
  <c r="AM642" i="4"/>
  <c r="AL642" i="4"/>
  <c r="AJ642" i="4"/>
  <c r="AF642" i="4"/>
  <c r="AB642" i="4"/>
  <c r="X642" i="4"/>
  <c r="T642" i="4"/>
  <c r="P642" i="4"/>
  <c r="AM641" i="4"/>
  <c r="AL641" i="4"/>
  <c r="AJ641" i="4"/>
  <c r="AF641" i="4"/>
  <c r="AB641" i="4"/>
  <c r="X641" i="4"/>
  <c r="T641" i="4"/>
  <c r="P641" i="4"/>
  <c r="AM640" i="4"/>
  <c r="AL640" i="4"/>
  <c r="AJ640" i="4"/>
  <c r="AF640" i="4"/>
  <c r="AB640" i="4"/>
  <c r="X640" i="4"/>
  <c r="T640" i="4"/>
  <c r="P640" i="4"/>
  <c r="AM639" i="4"/>
  <c r="AL639" i="4"/>
  <c r="AJ639" i="4"/>
  <c r="AF639" i="4"/>
  <c r="AB639" i="4"/>
  <c r="X639" i="4"/>
  <c r="T639" i="4"/>
  <c r="P639" i="4"/>
  <c r="AM638" i="4"/>
  <c r="AL638" i="4"/>
  <c r="AJ638" i="4"/>
  <c r="AF638" i="4"/>
  <c r="AB638" i="4"/>
  <c r="X638" i="4"/>
  <c r="T638" i="4"/>
  <c r="P638" i="4"/>
  <c r="AM637" i="4"/>
  <c r="AL637" i="4"/>
  <c r="AJ637" i="4"/>
  <c r="AF637" i="4"/>
  <c r="AB637" i="4"/>
  <c r="X637" i="4"/>
  <c r="T637" i="4"/>
  <c r="P637" i="4"/>
  <c r="AM636" i="4"/>
  <c r="AL636" i="4"/>
  <c r="AJ636" i="4"/>
  <c r="AF636" i="4"/>
  <c r="AB636" i="4"/>
  <c r="X636" i="4"/>
  <c r="T636" i="4"/>
  <c r="P636" i="4"/>
  <c r="AM635" i="4"/>
  <c r="AL635" i="4"/>
  <c r="AJ635" i="4"/>
  <c r="AF635" i="4"/>
  <c r="AB635" i="4"/>
  <c r="X635" i="4"/>
  <c r="T635" i="4"/>
  <c r="P635" i="4"/>
  <c r="AM634" i="4"/>
  <c r="AL634" i="4"/>
  <c r="AJ634" i="4"/>
  <c r="AF634" i="4"/>
  <c r="AB634" i="4"/>
  <c r="X634" i="4"/>
  <c r="T634" i="4"/>
  <c r="P634" i="4"/>
  <c r="AM633" i="4"/>
  <c r="AL633" i="4"/>
  <c r="AJ633" i="4"/>
  <c r="AF633" i="4"/>
  <c r="AB633" i="4"/>
  <c r="X633" i="4"/>
  <c r="T633" i="4"/>
  <c r="P633" i="4"/>
  <c r="AM632" i="4"/>
  <c r="AL632" i="4"/>
  <c r="AJ632" i="4"/>
  <c r="AF632" i="4"/>
  <c r="AB632" i="4"/>
  <c r="X632" i="4"/>
  <c r="T632" i="4"/>
  <c r="P632" i="4"/>
  <c r="AM631" i="4"/>
  <c r="AL631" i="4"/>
  <c r="AJ631" i="4"/>
  <c r="AF631" i="4"/>
  <c r="AB631" i="4"/>
  <c r="X631" i="4"/>
  <c r="T631" i="4"/>
  <c r="P631" i="4"/>
  <c r="AM630" i="4"/>
  <c r="AL630" i="4"/>
  <c r="AJ630" i="4"/>
  <c r="AF630" i="4"/>
  <c r="AB630" i="4"/>
  <c r="X630" i="4"/>
  <c r="T630" i="4"/>
  <c r="P630" i="4"/>
  <c r="AM629" i="4"/>
  <c r="AL629" i="4"/>
  <c r="AJ629" i="4"/>
  <c r="AF629" i="4"/>
  <c r="AB629" i="4"/>
  <c r="X629" i="4"/>
  <c r="T629" i="4"/>
  <c r="P629" i="4"/>
  <c r="AM628" i="4"/>
  <c r="AL628" i="4"/>
  <c r="AJ628" i="4"/>
  <c r="AF628" i="4"/>
  <c r="AB628" i="4"/>
  <c r="X628" i="4"/>
  <c r="T628" i="4"/>
  <c r="P628" i="4"/>
  <c r="AM627" i="4"/>
  <c r="AL627" i="4"/>
  <c r="AJ627" i="4"/>
  <c r="AF627" i="4"/>
  <c r="AB627" i="4"/>
  <c r="X627" i="4"/>
  <c r="T627" i="4"/>
  <c r="P627" i="4"/>
  <c r="AM626" i="4"/>
  <c r="AL626" i="4"/>
  <c r="AJ626" i="4"/>
  <c r="AF626" i="4"/>
  <c r="AB626" i="4"/>
  <c r="X626" i="4"/>
  <c r="T626" i="4"/>
  <c r="P626" i="4"/>
  <c r="AM625" i="4"/>
  <c r="AL625" i="4"/>
  <c r="AJ625" i="4"/>
  <c r="AF625" i="4"/>
  <c r="AB625" i="4"/>
  <c r="X625" i="4"/>
  <c r="T625" i="4"/>
  <c r="P625" i="4"/>
  <c r="AM624" i="4"/>
  <c r="AL624" i="4"/>
  <c r="AJ624" i="4"/>
  <c r="AF624" i="4"/>
  <c r="AB624" i="4"/>
  <c r="X624" i="4"/>
  <c r="T624" i="4"/>
  <c r="P624" i="4"/>
  <c r="AM623" i="4"/>
  <c r="AL623" i="4"/>
  <c r="AJ623" i="4"/>
  <c r="AF623" i="4"/>
  <c r="AB623" i="4"/>
  <c r="X623" i="4"/>
  <c r="T623" i="4"/>
  <c r="P623" i="4"/>
  <c r="AM622" i="4"/>
  <c r="AL622" i="4"/>
  <c r="AJ622" i="4"/>
  <c r="AF622" i="4"/>
  <c r="AB622" i="4"/>
  <c r="X622" i="4"/>
  <c r="T622" i="4"/>
  <c r="P622" i="4"/>
  <c r="AM621" i="4"/>
  <c r="AL621" i="4"/>
  <c r="AJ621" i="4"/>
  <c r="AF621" i="4"/>
  <c r="AB621" i="4"/>
  <c r="X621" i="4"/>
  <c r="T621" i="4"/>
  <c r="P621" i="4"/>
  <c r="AM620" i="4"/>
  <c r="AL620" i="4"/>
  <c r="AJ620" i="4"/>
  <c r="AF620" i="4"/>
  <c r="AB620" i="4"/>
  <c r="X620" i="4"/>
  <c r="T620" i="4"/>
  <c r="P620" i="4"/>
  <c r="AM619" i="4"/>
  <c r="AL619" i="4"/>
  <c r="AJ619" i="4"/>
  <c r="AF619" i="4"/>
  <c r="AB619" i="4"/>
  <c r="X619" i="4"/>
  <c r="T619" i="4"/>
  <c r="P619" i="4"/>
  <c r="AM618" i="4"/>
  <c r="AL618" i="4"/>
  <c r="AJ618" i="4"/>
  <c r="AF618" i="4"/>
  <c r="AB618" i="4"/>
  <c r="X618" i="4"/>
  <c r="T618" i="4"/>
  <c r="P618" i="4"/>
  <c r="AM617" i="4"/>
  <c r="AL617" i="4"/>
  <c r="AJ617" i="4"/>
  <c r="AF617" i="4"/>
  <c r="AB617" i="4"/>
  <c r="X617" i="4"/>
  <c r="T617" i="4"/>
  <c r="P617" i="4"/>
  <c r="AM616" i="4"/>
  <c r="AL616" i="4"/>
  <c r="AJ616" i="4"/>
  <c r="AF616" i="4"/>
  <c r="AB616" i="4"/>
  <c r="X616" i="4"/>
  <c r="T616" i="4"/>
  <c r="P616" i="4"/>
  <c r="AM615" i="4"/>
  <c r="AL615" i="4"/>
  <c r="AJ615" i="4"/>
  <c r="AF615" i="4"/>
  <c r="AB615" i="4"/>
  <c r="X615" i="4"/>
  <c r="T615" i="4"/>
  <c r="P615" i="4"/>
  <c r="AM614" i="4"/>
  <c r="AL614" i="4"/>
  <c r="AJ614" i="4"/>
  <c r="AF614" i="4"/>
  <c r="AB614" i="4"/>
  <c r="X614" i="4"/>
  <c r="T614" i="4"/>
  <c r="P614" i="4"/>
  <c r="AM613" i="4"/>
  <c r="AL613" i="4"/>
  <c r="AJ613" i="4"/>
  <c r="AF613" i="4"/>
  <c r="AB613" i="4"/>
  <c r="X613" i="4"/>
  <c r="T613" i="4"/>
  <c r="P613" i="4"/>
  <c r="AM612" i="4"/>
  <c r="AL612" i="4"/>
  <c r="AJ612" i="4"/>
  <c r="AF612" i="4"/>
  <c r="AB612" i="4"/>
  <c r="X612" i="4"/>
  <c r="T612" i="4"/>
  <c r="P612" i="4"/>
  <c r="AM611" i="4"/>
  <c r="AL611" i="4"/>
  <c r="AJ611" i="4"/>
  <c r="AF611" i="4"/>
  <c r="AB611" i="4"/>
  <c r="X611" i="4"/>
  <c r="T611" i="4"/>
  <c r="P611" i="4"/>
  <c r="AM610" i="4"/>
  <c r="AL610" i="4"/>
  <c r="AJ610" i="4"/>
  <c r="AF610" i="4"/>
  <c r="AB610" i="4"/>
  <c r="X610" i="4"/>
  <c r="T610" i="4"/>
  <c r="P610" i="4"/>
  <c r="AM609" i="4"/>
  <c r="AL609" i="4"/>
  <c r="AJ609" i="4"/>
  <c r="AF609" i="4"/>
  <c r="AB609" i="4"/>
  <c r="X609" i="4"/>
  <c r="T609" i="4"/>
  <c r="P609" i="4"/>
  <c r="AM608" i="4"/>
  <c r="AL608" i="4"/>
  <c r="AJ608" i="4"/>
  <c r="AF608" i="4"/>
  <c r="AB608" i="4"/>
  <c r="X608" i="4"/>
  <c r="T608" i="4"/>
  <c r="P608" i="4"/>
  <c r="AM607" i="4"/>
  <c r="AL607" i="4"/>
  <c r="AJ607" i="4"/>
  <c r="AF607" i="4"/>
  <c r="AB607" i="4"/>
  <c r="X607" i="4"/>
  <c r="T607" i="4"/>
  <c r="P607" i="4"/>
  <c r="AM606" i="4"/>
  <c r="AL606" i="4"/>
  <c r="AJ606" i="4"/>
  <c r="AF606" i="4"/>
  <c r="AB606" i="4"/>
  <c r="X606" i="4"/>
  <c r="T606" i="4"/>
  <c r="P606" i="4"/>
  <c r="AM605" i="4"/>
  <c r="AL605" i="4"/>
  <c r="AJ605" i="4"/>
  <c r="AF605" i="4"/>
  <c r="AB605" i="4"/>
  <c r="X605" i="4"/>
  <c r="T605" i="4"/>
  <c r="P605" i="4"/>
  <c r="AM604" i="4"/>
  <c r="AL604" i="4"/>
  <c r="AJ604" i="4"/>
  <c r="AF604" i="4"/>
  <c r="AB604" i="4"/>
  <c r="X604" i="4"/>
  <c r="T604" i="4"/>
  <c r="P604" i="4"/>
  <c r="AM603" i="4"/>
  <c r="AL603" i="4"/>
  <c r="AJ603" i="4"/>
  <c r="AF603" i="4"/>
  <c r="AB603" i="4"/>
  <c r="X603" i="4"/>
  <c r="T603" i="4"/>
  <c r="P603" i="4"/>
  <c r="AM602" i="4"/>
  <c r="AL602" i="4"/>
  <c r="AJ602" i="4"/>
  <c r="AF602" i="4"/>
  <c r="AB602" i="4"/>
  <c r="X602" i="4"/>
  <c r="T602" i="4"/>
  <c r="P602" i="4"/>
  <c r="AM601" i="4"/>
  <c r="AL601" i="4"/>
  <c r="AJ601" i="4"/>
  <c r="AF601" i="4"/>
  <c r="AB601" i="4"/>
  <c r="X601" i="4"/>
  <c r="T601" i="4"/>
  <c r="P601" i="4"/>
  <c r="AM600" i="4"/>
  <c r="AL600" i="4"/>
  <c r="AJ600" i="4"/>
  <c r="AF600" i="4"/>
  <c r="AB600" i="4"/>
  <c r="X600" i="4"/>
  <c r="T600" i="4"/>
  <c r="P600" i="4"/>
  <c r="AM599" i="4"/>
  <c r="AL599" i="4"/>
  <c r="AJ599" i="4"/>
  <c r="AF599" i="4"/>
  <c r="AB599" i="4"/>
  <c r="X599" i="4"/>
  <c r="T599" i="4"/>
  <c r="P599" i="4"/>
  <c r="AM598" i="4"/>
  <c r="AL598" i="4"/>
  <c r="AJ598" i="4"/>
  <c r="AF598" i="4"/>
  <c r="AB598" i="4"/>
  <c r="X598" i="4"/>
  <c r="T598" i="4"/>
  <c r="P598" i="4"/>
  <c r="AM597" i="4"/>
  <c r="AL597" i="4"/>
  <c r="AJ597" i="4"/>
  <c r="AF597" i="4"/>
  <c r="AB597" i="4"/>
  <c r="X597" i="4"/>
  <c r="T597" i="4"/>
  <c r="P597" i="4"/>
  <c r="AM596" i="4"/>
  <c r="AL596" i="4"/>
  <c r="AJ596" i="4"/>
  <c r="AF596" i="4"/>
  <c r="AB596" i="4"/>
  <c r="X596" i="4"/>
  <c r="T596" i="4"/>
  <c r="P596" i="4"/>
  <c r="AM595" i="4"/>
  <c r="AL595" i="4"/>
  <c r="AJ595" i="4"/>
  <c r="AF595" i="4"/>
  <c r="AB595" i="4"/>
  <c r="X595" i="4"/>
  <c r="T595" i="4"/>
  <c r="P595" i="4"/>
  <c r="AM594" i="4"/>
  <c r="AL594" i="4"/>
  <c r="AJ594" i="4"/>
  <c r="AF594" i="4"/>
  <c r="AB594" i="4"/>
  <c r="X594" i="4"/>
  <c r="T594" i="4"/>
  <c r="P594" i="4"/>
  <c r="AM593" i="4"/>
  <c r="AL593" i="4"/>
  <c r="AJ593" i="4"/>
  <c r="AF593" i="4"/>
  <c r="AB593" i="4"/>
  <c r="X593" i="4"/>
  <c r="T593" i="4"/>
  <c r="P593" i="4"/>
  <c r="AM592" i="4"/>
  <c r="AL592" i="4"/>
  <c r="AJ592" i="4"/>
  <c r="AF592" i="4"/>
  <c r="AB592" i="4"/>
  <c r="X592" i="4"/>
  <c r="T592" i="4"/>
  <c r="P592" i="4"/>
  <c r="AM591" i="4"/>
  <c r="AL591" i="4"/>
  <c r="AJ591" i="4"/>
  <c r="AF591" i="4"/>
  <c r="AB591" i="4"/>
  <c r="X591" i="4"/>
  <c r="T591" i="4"/>
  <c r="P591" i="4"/>
  <c r="AM590" i="4"/>
  <c r="AL590" i="4"/>
  <c r="AJ590" i="4"/>
  <c r="AF590" i="4"/>
  <c r="AB590" i="4"/>
  <c r="X590" i="4"/>
  <c r="T590" i="4"/>
  <c r="P590" i="4"/>
  <c r="AM589" i="4"/>
  <c r="AL589" i="4"/>
  <c r="AJ589" i="4"/>
  <c r="AF589" i="4"/>
  <c r="AB589" i="4"/>
  <c r="X589" i="4"/>
  <c r="T589" i="4"/>
  <c r="P589" i="4"/>
  <c r="AM588" i="4"/>
  <c r="AL588" i="4"/>
  <c r="AJ588" i="4"/>
  <c r="AF588" i="4"/>
  <c r="AB588" i="4"/>
  <c r="X588" i="4"/>
  <c r="T588" i="4"/>
  <c r="P588" i="4"/>
  <c r="AM587" i="4"/>
  <c r="AL587" i="4"/>
  <c r="AJ587" i="4"/>
  <c r="AF587" i="4"/>
  <c r="AB587" i="4"/>
  <c r="X587" i="4"/>
  <c r="T587" i="4"/>
  <c r="P587" i="4"/>
  <c r="AM586" i="4"/>
  <c r="AL586" i="4"/>
  <c r="AJ586" i="4"/>
  <c r="AF586" i="4"/>
  <c r="AB586" i="4"/>
  <c r="X586" i="4"/>
  <c r="T586" i="4"/>
  <c r="P586" i="4"/>
  <c r="AM585" i="4"/>
  <c r="AL585" i="4"/>
  <c r="AJ585" i="4"/>
  <c r="AF585" i="4"/>
  <c r="AB585" i="4"/>
  <c r="X585" i="4"/>
  <c r="T585" i="4"/>
  <c r="P585" i="4"/>
  <c r="AM584" i="4"/>
  <c r="AL584" i="4"/>
  <c r="AJ584" i="4"/>
  <c r="AF584" i="4"/>
  <c r="AB584" i="4"/>
  <c r="X584" i="4"/>
  <c r="T584" i="4"/>
  <c r="P584" i="4"/>
  <c r="AM583" i="4"/>
  <c r="AL583" i="4"/>
  <c r="AJ583" i="4"/>
  <c r="AF583" i="4"/>
  <c r="AB583" i="4"/>
  <c r="X583" i="4"/>
  <c r="T583" i="4"/>
  <c r="P583" i="4"/>
  <c r="AM582" i="4"/>
  <c r="AL582" i="4"/>
  <c r="AJ582" i="4"/>
  <c r="AF582" i="4"/>
  <c r="AB582" i="4"/>
  <c r="X582" i="4"/>
  <c r="T582" i="4"/>
  <c r="P582" i="4"/>
  <c r="AM581" i="4"/>
  <c r="AL581" i="4"/>
  <c r="AJ581" i="4"/>
  <c r="AF581" i="4"/>
  <c r="AB581" i="4"/>
  <c r="X581" i="4"/>
  <c r="T581" i="4"/>
  <c r="P581" i="4"/>
  <c r="AM580" i="4"/>
  <c r="AL580" i="4"/>
  <c r="AJ580" i="4"/>
  <c r="AF580" i="4"/>
  <c r="AB580" i="4"/>
  <c r="X580" i="4"/>
  <c r="T580" i="4"/>
  <c r="P580" i="4"/>
  <c r="AM579" i="4"/>
  <c r="AL579" i="4"/>
  <c r="AJ579" i="4"/>
  <c r="AF579" i="4"/>
  <c r="AB579" i="4"/>
  <c r="X579" i="4"/>
  <c r="T579" i="4"/>
  <c r="P579" i="4"/>
  <c r="AM578" i="4"/>
  <c r="AL578" i="4"/>
  <c r="AJ578" i="4"/>
  <c r="AF578" i="4"/>
  <c r="AB578" i="4"/>
  <c r="X578" i="4"/>
  <c r="T578" i="4"/>
  <c r="P578" i="4"/>
  <c r="AM577" i="4"/>
  <c r="AL577" i="4"/>
  <c r="AJ577" i="4"/>
  <c r="AF577" i="4"/>
  <c r="AB577" i="4"/>
  <c r="X577" i="4"/>
  <c r="T577" i="4"/>
  <c r="P577" i="4"/>
  <c r="AM576" i="4"/>
  <c r="AL576" i="4"/>
  <c r="AJ576" i="4"/>
  <c r="AF576" i="4"/>
  <c r="AB576" i="4"/>
  <c r="X576" i="4"/>
  <c r="T576" i="4"/>
  <c r="P576" i="4"/>
  <c r="AM575" i="4"/>
  <c r="AL575" i="4"/>
  <c r="AJ575" i="4"/>
  <c r="AF575" i="4"/>
  <c r="AB575" i="4"/>
  <c r="X575" i="4"/>
  <c r="T575" i="4"/>
  <c r="P575" i="4"/>
  <c r="AM574" i="4"/>
  <c r="AL574" i="4"/>
  <c r="AJ574" i="4"/>
  <c r="AF574" i="4"/>
  <c r="AB574" i="4"/>
  <c r="X574" i="4"/>
  <c r="T574" i="4"/>
  <c r="P574" i="4"/>
  <c r="AM573" i="4"/>
  <c r="AL573" i="4"/>
  <c r="AJ573" i="4"/>
  <c r="AF573" i="4"/>
  <c r="AB573" i="4"/>
  <c r="X573" i="4"/>
  <c r="T573" i="4"/>
  <c r="P573" i="4"/>
  <c r="AM572" i="4"/>
  <c r="AL572" i="4"/>
  <c r="AJ572" i="4"/>
  <c r="AF572" i="4"/>
  <c r="AB572" i="4"/>
  <c r="X572" i="4"/>
  <c r="T572" i="4"/>
  <c r="P572" i="4"/>
  <c r="AM571" i="4"/>
  <c r="AL571" i="4"/>
  <c r="AJ571" i="4"/>
  <c r="AF571" i="4"/>
  <c r="AB571" i="4"/>
  <c r="X571" i="4"/>
  <c r="T571" i="4"/>
  <c r="P571" i="4"/>
  <c r="AM570" i="4"/>
  <c r="AL570" i="4"/>
  <c r="AJ570" i="4"/>
  <c r="AF570" i="4"/>
  <c r="AB570" i="4"/>
  <c r="X570" i="4"/>
  <c r="T570" i="4"/>
  <c r="P570" i="4"/>
  <c r="AM569" i="4"/>
  <c r="AL569" i="4"/>
  <c r="AJ569" i="4"/>
  <c r="AF569" i="4"/>
  <c r="AB569" i="4"/>
  <c r="X569" i="4"/>
  <c r="T569" i="4"/>
  <c r="P569" i="4"/>
  <c r="AM568" i="4"/>
  <c r="AL568" i="4"/>
  <c r="AJ568" i="4"/>
  <c r="AF568" i="4"/>
  <c r="AB568" i="4"/>
  <c r="X568" i="4"/>
  <c r="T568" i="4"/>
  <c r="P568" i="4"/>
  <c r="AM567" i="4"/>
  <c r="AL567" i="4"/>
  <c r="AJ567" i="4"/>
  <c r="AF567" i="4"/>
  <c r="AB567" i="4"/>
  <c r="X567" i="4"/>
  <c r="T567" i="4"/>
  <c r="P567" i="4"/>
  <c r="AM566" i="4"/>
  <c r="AL566" i="4"/>
  <c r="AJ566" i="4"/>
  <c r="AF566" i="4"/>
  <c r="AB566" i="4"/>
  <c r="X566" i="4"/>
  <c r="T566" i="4"/>
  <c r="P566" i="4"/>
  <c r="AL565" i="4"/>
  <c r="AJ565" i="4"/>
  <c r="AF565" i="4"/>
  <c r="AB565" i="4"/>
  <c r="X565" i="4"/>
  <c r="T565" i="4"/>
  <c r="P565" i="4"/>
  <c r="AL564" i="4"/>
  <c r="AJ564" i="4"/>
  <c r="AF564" i="4"/>
  <c r="AB564" i="4"/>
  <c r="X564" i="4"/>
  <c r="T564" i="4"/>
  <c r="P564" i="4"/>
  <c r="AM563" i="4"/>
  <c r="AL563" i="4"/>
  <c r="AJ563" i="4"/>
  <c r="AF563" i="4"/>
  <c r="AB563" i="4"/>
  <c r="X563" i="4"/>
  <c r="T563" i="4"/>
  <c r="P563" i="4"/>
  <c r="AM562" i="4"/>
  <c r="AL562" i="4"/>
  <c r="AJ562" i="4"/>
  <c r="AF562" i="4"/>
  <c r="AB562" i="4"/>
  <c r="X562" i="4"/>
  <c r="T562" i="4"/>
  <c r="P562" i="4"/>
  <c r="AL561" i="4"/>
  <c r="AJ561" i="4"/>
  <c r="AF561" i="4"/>
  <c r="AB561" i="4"/>
  <c r="X561" i="4"/>
  <c r="T561" i="4"/>
  <c r="P561" i="4"/>
  <c r="AL560" i="4"/>
  <c r="AJ560" i="4"/>
  <c r="AF560" i="4"/>
  <c r="AB560" i="4"/>
  <c r="X560" i="4"/>
  <c r="T560" i="4"/>
  <c r="P560" i="4"/>
  <c r="AM559" i="4"/>
  <c r="AL559" i="4"/>
  <c r="AJ559" i="4"/>
  <c r="AF559" i="4"/>
  <c r="AB559" i="4"/>
  <c r="X559" i="4"/>
  <c r="T559" i="4"/>
  <c r="P559" i="4"/>
  <c r="AM558" i="4"/>
  <c r="AL558" i="4"/>
  <c r="AJ558" i="4"/>
  <c r="AF558" i="4"/>
  <c r="AB558" i="4"/>
  <c r="X558" i="4"/>
  <c r="T558" i="4"/>
  <c r="P558" i="4"/>
  <c r="AL557" i="4"/>
  <c r="AJ557" i="4"/>
  <c r="AF557" i="4"/>
  <c r="AB557" i="4"/>
  <c r="X557" i="4"/>
  <c r="T557" i="4"/>
  <c r="P557" i="4"/>
  <c r="AL556" i="4"/>
  <c r="AJ556" i="4"/>
  <c r="AF556" i="4"/>
  <c r="AB556" i="4"/>
  <c r="X556" i="4"/>
  <c r="T556" i="4"/>
  <c r="P556" i="4"/>
  <c r="AL555" i="4"/>
  <c r="AJ555" i="4"/>
  <c r="AF555" i="4"/>
  <c r="AB555" i="4"/>
  <c r="X555" i="4"/>
  <c r="T555" i="4"/>
  <c r="P555" i="4"/>
  <c r="AM554" i="4"/>
  <c r="AL554" i="4"/>
  <c r="AJ554" i="4"/>
  <c r="AF554" i="4"/>
  <c r="AB554" i="4"/>
  <c r="X554" i="4"/>
  <c r="T554" i="4"/>
  <c r="P554" i="4"/>
  <c r="AM553" i="4"/>
  <c r="AL553" i="4"/>
  <c r="AJ553" i="4"/>
  <c r="AF553" i="4"/>
  <c r="AB553" i="4"/>
  <c r="X553" i="4"/>
  <c r="T553" i="4"/>
  <c r="P553" i="4"/>
  <c r="AL552" i="4"/>
  <c r="AJ552" i="4"/>
  <c r="AF552" i="4"/>
  <c r="AB552" i="4"/>
  <c r="X552" i="4"/>
  <c r="T552" i="4"/>
  <c r="P552" i="4"/>
  <c r="AL551" i="4"/>
  <c r="AJ551" i="4"/>
  <c r="AF551" i="4"/>
  <c r="AB551" i="4"/>
  <c r="X551" i="4"/>
  <c r="T551" i="4"/>
  <c r="P551" i="4"/>
  <c r="AL550" i="4"/>
  <c r="AJ550" i="4"/>
  <c r="AF550" i="4"/>
  <c r="AB550" i="4"/>
  <c r="X550" i="4"/>
  <c r="T550" i="4"/>
  <c r="P550" i="4"/>
  <c r="AL549" i="4"/>
  <c r="AJ549" i="4"/>
  <c r="AF549" i="4"/>
  <c r="AB549" i="4"/>
  <c r="X549" i="4"/>
  <c r="T549" i="4"/>
  <c r="P549" i="4"/>
  <c r="AL548" i="4"/>
  <c r="AJ548" i="4"/>
  <c r="AF548" i="4"/>
  <c r="AB548" i="4"/>
  <c r="X548" i="4"/>
  <c r="T548" i="4"/>
  <c r="P548" i="4"/>
  <c r="AM547" i="4"/>
  <c r="AL547" i="4"/>
  <c r="AJ547" i="4"/>
  <c r="AF547" i="4"/>
  <c r="AB547" i="4"/>
  <c r="X547" i="4"/>
  <c r="T547" i="4"/>
  <c r="P547" i="4"/>
  <c r="AM546" i="4"/>
  <c r="AL546" i="4"/>
  <c r="AJ546" i="4"/>
  <c r="AF546" i="4"/>
  <c r="AB546" i="4"/>
  <c r="X546" i="4"/>
  <c r="T546" i="4"/>
  <c r="P546" i="4"/>
  <c r="AM545" i="4"/>
  <c r="AL545" i="4"/>
  <c r="AJ545" i="4"/>
  <c r="AF545" i="4"/>
  <c r="AB545" i="4"/>
  <c r="X545" i="4"/>
  <c r="T545" i="4"/>
  <c r="P545" i="4"/>
  <c r="AM544" i="4"/>
  <c r="AL544" i="4"/>
  <c r="AJ544" i="4"/>
  <c r="AF544" i="4"/>
  <c r="AB544" i="4"/>
  <c r="X544" i="4"/>
  <c r="T544" i="4"/>
  <c r="P544" i="4"/>
  <c r="AM543" i="4"/>
  <c r="AL543" i="4"/>
  <c r="AJ543" i="4"/>
  <c r="AF543" i="4"/>
  <c r="AB543" i="4"/>
  <c r="X543" i="4"/>
  <c r="T543" i="4"/>
  <c r="P543" i="4"/>
  <c r="AM542" i="4"/>
  <c r="AL542" i="4"/>
  <c r="AJ542" i="4"/>
  <c r="AF542" i="4"/>
  <c r="AB542" i="4"/>
  <c r="X542" i="4"/>
  <c r="T542" i="4"/>
  <c r="P542" i="4"/>
  <c r="AM541" i="4"/>
  <c r="AL541" i="4"/>
  <c r="AJ541" i="4"/>
  <c r="AF541" i="4"/>
  <c r="AB541" i="4"/>
  <c r="X541" i="4"/>
  <c r="T541" i="4"/>
  <c r="P541" i="4"/>
  <c r="AM540" i="4"/>
  <c r="AL540" i="4"/>
  <c r="AJ540" i="4"/>
  <c r="AF540" i="4"/>
  <c r="AB540" i="4"/>
  <c r="X540" i="4"/>
  <c r="T540" i="4"/>
  <c r="P540" i="4"/>
  <c r="AM539" i="4"/>
  <c r="AL539" i="4"/>
  <c r="AJ539" i="4"/>
  <c r="AF539" i="4"/>
  <c r="AB539" i="4"/>
  <c r="X539" i="4"/>
  <c r="T539" i="4"/>
  <c r="P539" i="4"/>
  <c r="AM538" i="4"/>
  <c r="AL538" i="4"/>
  <c r="AJ538" i="4"/>
  <c r="AF538" i="4"/>
  <c r="AB538" i="4"/>
  <c r="X538" i="4"/>
  <c r="T538" i="4"/>
  <c r="P538" i="4"/>
  <c r="AM537" i="4"/>
  <c r="AL537" i="4"/>
  <c r="AJ537" i="4"/>
  <c r="AF537" i="4"/>
  <c r="AB537" i="4"/>
  <c r="X537" i="4"/>
  <c r="T537" i="4"/>
  <c r="P537" i="4"/>
  <c r="AM536" i="4"/>
  <c r="AL536" i="4"/>
  <c r="AJ536" i="4"/>
  <c r="AF536" i="4"/>
  <c r="AB536" i="4"/>
  <c r="X536" i="4"/>
  <c r="T536" i="4"/>
  <c r="P536" i="4"/>
  <c r="AM535" i="4"/>
  <c r="AL535" i="4"/>
  <c r="AJ535" i="4"/>
  <c r="AF535" i="4"/>
  <c r="AB535" i="4"/>
  <c r="X535" i="4"/>
  <c r="T535" i="4"/>
  <c r="P535" i="4"/>
  <c r="AM534" i="4"/>
  <c r="AL534" i="4"/>
  <c r="AJ534" i="4"/>
  <c r="AF534" i="4"/>
  <c r="AB534" i="4"/>
  <c r="X534" i="4"/>
  <c r="T534" i="4"/>
  <c r="P534" i="4"/>
  <c r="AM533" i="4"/>
  <c r="AL533" i="4"/>
  <c r="AJ533" i="4"/>
  <c r="AF533" i="4"/>
  <c r="AB533" i="4"/>
  <c r="X533" i="4"/>
  <c r="T533" i="4"/>
  <c r="P533" i="4"/>
  <c r="AM532" i="4"/>
  <c r="AL532" i="4"/>
  <c r="AJ532" i="4"/>
  <c r="AF532" i="4"/>
  <c r="AB532" i="4"/>
  <c r="X532" i="4"/>
  <c r="T532" i="4"/>
  <c r="P532" i="4"/>
  <c r="AM531" i="4"/>
  <c r="AL531" i="4"/>
  <c r="AJ531" i="4"/>
  <c r="AF531" i="4"/>
  <c r="AB531" i="4"/>
  <c r="X531" i="4"/>
  <c r="T531" i="4"/>
  <c r="P531" i="4"/>
  <c r="AM530" i="4"/>
  <c r="AL530" i="4"/>
  <c r="AJ530" i="4"/>
  <c r="AF530" i="4"/>
  <c r="AB530" i="4"/>
  <c r="X530" i="4"/>
  <c r="T530" i="4"/>
  <c r="P530" i="4"/>
  <c r="AM529" i="4"/>
  <c r="AL529" i="4"/>
  <c r="AJ529" i="4"/>
  <c r="AF529" i="4"/>
  <c r="AB529" i="4"/>
  <c r="X529" i="4"/>
  <c r="T529" i="4"/>
  <c r="P529" i="4"/>
  <c r="AM528" i="4"/>
  <c r="AL528" i="4"/>
  <c r="AJ528" i="4"/>
  <c r="AF528" i="4"/>
  <c r="AB528" i="4"/>
  <c r="X528" i="4"/>
  <c r="T528" i="4"/>
  <c r="P528" i="4"/>
  <c r="AM527" i="4"/>
  <c r="AL527" i="4"/>
  <c r="AJ527" i="4"/>
  <c r="AF527" i="4"/>
  <c r="AB527" i="4"/>
  <c r="X527" i="4"/>
  <c r="T527" i="4"/>
  <c r="P527" i="4"/>
  <c r="AM526" i="4"/>
  <c r="AL526" i="4"/>
  <c r="AJ526" i="4"/>
  <c r="AF526" i="4"/>
  <c r="AB526" i="4"/>
  <c r="X526" i="4"/>
  <c r="T526" i="4"/>
  <c r="P526" i="4"/>
  <c r="AM525" i="4"/>
  <c r="AL525" i="4"/>
  <c r="AJ525" i="4"/>
  <c r="AF525" i="4"/>
  <c r="AB525" i="4"/>
  <c r="X525" i="4"/>
  <c r="T525" i="4"/>
  <c r="P525" i="4"/>
  <c r="AM524" i="4"/>
  <c r="AL524" i="4"/>
  <c r="AJ524" i="4"/>
  <c r="AF524" i="4"/>
  <c r="AB524" i="4"/>
  <c r="X524" i="4"/>
  <c r="T524" i="4"/>
  <c r="P524" i="4"/>
  <c r="AM523" i="4"/>
  <c r="AL523" i="4"/>
  <c r="AJ523" i="4"/>
  <c r="AF523" i="4"/>
  <c r="AB523" i="4"/>
  <c r="X523" i="4"/>
  <c r="T523" i="4"/>
  <c r="P523" i="4"/>
  <c r="AM522" i="4"/>
  <c r="AL522" i="4"/>
  <c r="AJ522" i="4"/>
  <c r="AF522" i="4"/>
  <c r="AB522" i="4"/>
  <c r="X522" i="4"/>
  <c r="T522" i="4"/>
  <c r="P522" i="4"/>
  <c r="AM521" i="4"/>
  <c r="AL521" i="4"/>
  <c r="AJ521" i="4"/>
  <c r="AF521" i="4"/>
  <c r="AB521" i="4"/>
  <c r="X521" i="4"/>
  <c r="T521" i="4"/>
  <c r="P521" i="4"/>
  <c r="AM520" i="4"/>
  <c r="AL520" i="4"/>
  <c r="AJ520" i="4"/>
  <c r="AF520" i="4"/>
  <c r="AB520" i="4"/>
  <c r="X520" i="4"/>
  <c r="T520" i="4"/>
  <c r="P520" i="4"/>
  <c r="AM519" i="4"/>
  <c r="AL519" i="4"/>
  <c r="AJ519" i="4"/>
  <c r="AF519" i="4"/>
  <c r="AB519" i="4"/>
  <c r="X519" i="4"/>
  <c r="T519" i="4"/>
  <c r="P519" i="4"/>
  <c r="AM518" i="4"/>
  <c r="AL518" i="4"/>
  <c r="AJ518" i="4"/>
  <c r="AF518" i="4"/>
  <c r="AB518" i="4"/>
  <c r="X518" i="4"/>
  <c r="T518" i="4"/>
  <c r="P518" i="4"/>
  <c r="AM517" i="4"/>
  <c r="AL517" i="4"/>
  <c r="AJ517" i="4"/>
  <c r="AF517" i="4"/>
  <c r="AB517" i="4"/>
  <c r="X517" i="4"/>
  <c r="T517" i="4"/>
  <c r="P517" i="4"/>
  <c r="AM516" i="4"/>
  <c r="AL516" i="4"/>
  <c r="AJ516" i="4"/>
  <c r="AF516" i="4"/>
  <c r="AB516" i="4"/>
  <c r="X516" i="4"/>
  <c r="T516" i="4"/>
  <c r="P516" i="4"/>
  <c r="AM515" i="4"/>
  <c r="AL515" i="4"/>
  <c r="AJ515" i="4"/>
  <c r="AF515" i="4"/>
  <c r="AB515" i="4"/>
  <c r="X515" i="4"/>
  <c r="T515" i="4"/>
  <c r="P515" i="4"/>
  <c r="AM514" i="4"/>
  <c r="AL514" i="4"/>
  <c r="AJ514" i="4"/>
  <c r="AF514" i="4"/>
  <c r="AB514" i="4"/>
  <c r="X514" i="4"/>
  <c r="T514" i="4"/>
  <c r="P514" i="4"/>
  <c r="AM513" i="4"/>
  <c r="AL513" i="4"/>
  <c r="AJ513" i="4"/>
  <c r="AF513" i="4"/>
  <c r="AB513" i="4"/>
  <c r="X513" i="4"/>
  <c r="T513" i="4"/>
  <c r="P513" i="4"/>
  <c r="AM512" i="4"/>
  <c r="AL512" i="4"/>
  <c r="AJ512" i="4"/>
  <c r="AF512" i="4"/>
  <c r="AB512" i="4"/>
  <c r="X512" i="4"/>
  <c r="T512" i="4"/>
  <c r="P512" i="4"/>
  <c r="AM511" i="4"/>
  <c r="AL511" i="4"/>
  <c r="AJ511" i="4"/>
  <c r="AF511" i="4"/>
  <c r="AB511" i="4"/>
  <c r="X511" i="4"/>
  <c r="T511" i="4"/>
  <c r="P511" i="4"/>
  <c r="AM510" i="4"/>
  <c r="AL510" i="4"/>
  <c r="AJ510" i="4"/>
  <c r="AF510" i="4"/>
  <c r="AB510" i="4"/>
  <c r="X510" i="4"/>
  <c r="T510" i="4"/>
  <c r="P510" i="4"/>
  <c r="AM509" i="4"/>
  <c r="AL509" i="4"/>
  <c r="AJ509" i="4"/>
  <c r="AF509" i="4"/>
  <c r="AB509" i="4"/>
  <c r="X509" i="4"/>
  <c r="T509" i="4"/>
  <c r="P509" i="4"/>
  <c r="AM508" i="4"/>
  <c r="AL508" i="4"/>
  <c r="AJ508" i="4"/>
  <c r="AF508" i="4"/>
  <c r="AB508" i="4"/>
  <c r="X508" i="4"/>
  <c r="T508" i="4"/>
  <c r="P508" i="4"/>
  <c r="AM507" i="4"/>
  <c r="AL507" i="4"/>
  <c r="AJ507" i="4"/>
  <c r="AF507" i="4"/>
  <c r="AB507" i="4"/>
  <c r="X507" i="4"/>
  <c r="T507" i="4"/>
  <c r="P507" i="4"/>
  <c r="AM506" i="4"/>
  <c r="AL506" i="4"/>
  <c r="AJ506" i="4"/>
  <c r="AF506" i="4"/>
  <c r="AB506" i="4"/>
  <c r="X506" i="4"/>
  <c r="T506" i="4"/>
  <c r="P506" i="4"/>
  <c r="AM505" i="4"/>
  <c r="AL505" i="4"/>
  <c r="AJ505" i="4"/>
  <c r="AF505" i="4"/>
  <c r="AB505" i="4"/>
  <c r="X505" i="4"/>
  <c r="T505" i="4"/>
  <c r="P505" i="4"/>
  <c r="AM504" i="4"/>
  <c r="AL504" i="4"/>
  <c r="AJ504" i="4"/>
  <c r="AF504" i="4"/>
  <c r="AB504" i="4"/>
  <c r="X504" i="4"/>
  <c r="T504" i="4"/>
  <c r="P504" i="4"/>
  <c r="AM503" i="4"/>
  <c r="AL503" i="4"/>
  <c r="AJ503" i="4"/>
  <c r="AF503" i="4"/>
  <c r="AB503" i="4"/>
  <c r="X503" i="4"/>
  <c r="T503" i="4"/>
  <c r="P503" i="4"/>
  <c r="AM502" i="4"/>
  <c r="AL502" i="4"/>
  <c r="AJ502" i="4"/>
  <c r="AF502" i="4"/>
  <c r="AB502" i="4"/>
  <c r="X502" i="4"/>
  <c r="T502" i="4"/>
  <c r="P502" i="4"/>
  <c r="AM501" i="4"/>
  <c r="AL501" i="4"/>
  <c r="AJ501" i="4"/>
  <c r="AF501" i="4"/>
  <c r="AB501" i="4"/>
  <c r="X501" i="4"/>
  <c r="T501" i="4"/>
  <c r="P501" i="4"/>
  <c r="AM500" i="4"/>
  <c r="AL500" i="4"/>
  <c r="AJ500" i="4"/>
  <c r="AF500" i="4"/>
  <c r="AB500" i="4"/>
  <c r="X500" i="4"/>
  <c r="T500" i="4"/>
  <c r="P500" i="4"/>
  <c r="AM499" i="4"/>
  <c r="AL499" i="4"/>
  <c r="AJ499" i="4"/>
  <c r="AF499" i="4"/>
  <c r="AB499" i="4"/>
  <c r="X499" i="4"/>
  <c r="T499" i="4"/>
  <c r="P499" i="4"/>
  <c r="AM498" i="4"/>
  <c r="AL498" i="4"/>
  <c r="AJ498" i="4"/>
  <c r="AF498" i="4"/>
  <c r="AB498" i="4"/>
  <c r="X498" i="4"/>
  <c r="T498" i="4"/>
  <c r="P498" i="4"/>
  <c r="AM497" i="4"/>
  <c r="AL497" i="4"/>
  <c r="AJ497" i="4"/>
  <c r="AF497" i="4"/>
  <c r="AB497" i="4"/>
  <c r="X497" i="4"/>
  <c r="T497" i="4"/>
  <c r="P497" i="4"/>
  <c r="AM496" i="4"/>
  <c r="AL496" i="4"/>
  <c r="AJ496" i="4"/>
  <c r="AF496" i="4"/>
  <c r="AB496" i="4"/>
  <c r="X496" i="4"/>
  <c r="T496" i="4"/>
  <c r="P496" i="4"/>
  <c r="AM495" i="4"/>
  <c r="AL495" i="4"/>
  <c r="AJ495" i="4"/>
  <c r="AF495" i="4"/>
  <c r="AB495" i="4"/>
  <c r="X495" i="4"/>
  <c r="T495" i="4"/>
  <c r="P495" i="4"/>
  <c r="AM494" i="4"/>
  <c r="AL494" i="4"/>
  <c r="AJ494" i="4"/>
  <c r="AF494" i="4"/>
  <c r="AB494" i="4"/>
  <c r="X494" i="4"/>
  <c r="T494" i="4"/>
  <c r="P494" i="4"/>
  <c r="AM493" i="4"/>
  <c r="AL493" i="4"/>
  <c r="AJ493" i="4"/>
  <c r="AF493" i="4"/>
  <c r="AB493" i="4"/>
  <c r="X493" i="4"/>
  <c r="T493" i="4"/>
  <c r="P493" i="4"/>
  <c r="AM492" i="4"/>
  <c r="AL492" i="4"/>
  <c r="AJ492" i="4"/>
  <c r="AF492" i="4"/>
  <c r="AB492" i="4"/>
  <c r="X492" i="4"/>
  <c r="T492" i="4"/>
  <c r="P492" i="4"/>
  <c r="AM491" i="4"/>
  <c r="AL491" i="4"/>
  <c r="AJ491" i="4"/>
  <c r="AF491" i="4"/>
  <c r="AB491" i="4"/>
  <c r="X491" i="4"/>
  <c r="T491" i="4"/>
  <c r="P491" i="4"/>
  <c r="AM490" i="4"/>
  <c r="AL490" i="4"/>
  <c r="AJ490" i="4"/>
  <c r="AF490" i="4"/>
  <c r="AB490" i="4"/>
  <c r="X490" i="4"/>
  <c r="T490" i="4"/>
  <c r="P490" i="4"/>
  <c r="AM489" i="4"/>
  <c r="AL489" i="4"/>
  <c r="AJ489" i="4"/>
  <c r="AF489" i="4"/>
  <c r="AB489" i="4"/>
  <c r="X489" i="4"/>
  <c r="T489" i="4"/>
  <c r="P489" i="4"/>
  <c r="AM488" i="4"/>
  <c r="AL488" i="4"/>
  <c r="AJ488" i="4"/>
  <c r="AF488" i="4"/>
  <c r="AB488" i="4"/>
  <c r="X488" i="4"/>
  <c r="T488" i="4"/>
  <c r="P488" i="4"/>
  <c r="AM487" i="4"/>
  <c r="AL487" i="4"/>
  <c r="AJ487" i="4"/>
  <c r="AF487" i="4"/>
  <c r="AB487" i="4"/>
  <c r="X487" i="4"/>
  <c r="T487" i="4"/>
  <c r="P487" i="4"/>
  <c r="AM486" i="4"/>
  <c r="AL486" i="4"/>
  <c r="AJ486" i="4"/>
  <c r="AF486" i="4"/>
  <c r="AB486" i="4"/>
  <c r="X486" i="4"/>
  <c r="T486" i="4"/>
  <c r="P486" i="4"/>
  <c r="AM485" i="4"/>
  <c r="AL485" i="4"/>
  <c r="AJ485" i="4"/>
  <c r="AF485" i="4"/>
  <c r="AB485" i="4"/>
  <c r="X485" i="4"/>
  <c r="T485" i="4"/>
  <c r="P485" i="4"/>
  <c r="AM484" i="4"/>
  <c r="AL484" i="4"/>
  <c r="AJ484" i="4"/>
  <c r="AF484" i="4"/>
  <c r="AB484" i="4"/>
  <c r="X484" i="4"/>
  <c r="T484" i="4"/>
  <c r="P484" i="4"/>
  <c r="AM483" i="4"/>
  <c r="AL483" i="4"/>
  <c r="AJ483" i="4"/>
  <c r="AF483" i="4"/>
  <c r="AB483" i="4"/>
  <c r="X483" i="4"/>
  <c r="T483" i="4"/>
  <c r="P483" i="4"/>
  <c r="AM482" i="4"/>
  <c r="AL482" i="4"/>
  <c r="AJ482" i="4"/>
  <c r="AF482" i="4"/>
  <c r="AB482" i="4"/>
  <c r="X482" i="4"/>
  <c r="T482" i="4"/>
  <c r="P482" i="4"/>
  <c r="AM481" i="4"/>
  <c r="AL481" i="4"/>
  <c r="AJ481" i="4"/>
  <c r="AF481" i="4"/>
  <c r="AB481" i="4"/>
  <c r="X481" i="4"/>
  <c r="T481" i="4"/>
  <c r="P481" i="4"/>
  <c r="AM480" i="4"/>
  <c r="AL480" i="4"/>
  <c r="AJ480" i="4"/>
  <c r="AF480" i="4"/>
  <c r="AB480" i="4"/>
  <c r="X480" i="4"/>
  <c r="T480" i="4"/>
  <c r="P480" i="4"/>
  <c r="AM479" i="4"/>
  <c r="AL479" i="4"/>
  <c r="AJ479" i="4"/>
  <c r="AF479" i="4"/>
  <c r="AB479" i="4"/>
  <c r="X479" i="4"/>
  <c r="T479" i="4"/>
  <c r="P479" i="4"/>
  <c r="AM478" i="4"/>
  <c r="AL478" i="4"/>
  <c r="AJ478" i="4"/>
  <c r="AF478" i="4"/>
  <c r="AB478" i="4"/>
  <c r="X478" i="4"/>
  <c r="T478" i="4"/>
  <c r="P478" i="4"/>
  <c r="AM477" i="4"/>
  <c r="AL477" i="4"/>
  <c r="AJ477" i="4"/>
  <c r="AF477" i="4"/>
  <c r="AB477" i="4"/>
  <c r="X477" i="4"/>
  <c r="T477" i="4"/>
  <c r="P477" i="4"/>
  <c r="AM476" i="4"/>
  <c r="AL476" i="4"/>
  <c r="AJ476" i="4"/>
  <c r="AF476" i="4"/>
  <c r="AB476" i="4"/>
  <c r="X476" i="4"/>
  <c r="T476" i="4"/>
  <c r="P476" i="4"/>
  <c r="AM475" i="4"/>
  <c r="AL475" i="4"/>
  <c r="AJ475" i="4"/>
  <c r="AF475" i="4"/>
  <c r="AB475" i="4"/>
  <c r="X475" i="4"/>
  <c r="T475" i="4"/>
  <c r="P475" i="4"/>
  <c r="AM474" i="4"/>
  <c r="AL474" i="4"/>
  <c r="AJ474" i="4"/>
  <c r="AF474" i="4"/>
  <c r="AB474" i="4"/>
  <c r="X474" i="4"/>
  <c r="T474" i="4"/>
  <c r="P474" i="4"/>
  <c r="AM473" i="4"/>
  <c r="AL473" i="4"/>
  <c r="AJ473" i="4"/>
  <c r="AF473" i="4"/>
  <c r="AB473" i="4"/>
  <c r="X473" i="4"/>
  <c r="T473" i="4"/>
  <c r="P473" i="4"/>
  <c r="AM472" i="4"/>
  <c r="AL472" i="4"/>
  <c r="AJ472" i="4"/>
  <c r="AF472" i="4"/>
  <c r="AB472" i="4"/>
  <c r="X472" i="4"/>
  <c r="T472" i="4"/>
  <c r="P472" i="4"/>
  <c r="AM471" i="4"/>
  <c r="AL471" i="4"/>
  <c r="AJ471" i="4"/>
  <c r="AF471" i="4"/>
  <c r="AB471" i="4"/>
  <c r="X471" i="4"/>
  <c r="T471" i="4"/>
  <c r="P471" i="4"/>
  <c r="AM470" i="4"/>
  <c r="AL470" i="4"/>
  <c r="AJ470" i="4"/>
  <c r="AF470" i="4"/>
  <c r="AB470" i="4"/>
  <c r="X470" i="4"/>
  <c r="T470" i="4"/>
  <c r="P470" i="4"/>
  <c r="AM469" i="4"/>
  <c r="AL469" i="4"/>
  <c r="AJ469" i="4"/>
  <c r="AF469" i="4"/>
  <c r="AB469" i="4"/>
  <c r="X469" i="4"/>
  <c r="T469" i="4"/>
  <c r="P469" i="4"/>
  <c r="AM468" i="4"/>
  <c r="AL468" i="4"/>
  <c r="AJ468" i="4"/>
  <c r="AF468" i="4"/>
  <c r="AB468" i="4"/>
  <c r="X468" i="4"/>
  <c r="T468" i="4"/>
  <c r="P468" i="4"/>
  <c r="AM467" i="4"/>
  <c r="AL467" i="4"/>
  <c r="AJ467" i="4"/>
  <c r="AF467" i="4"/>
  <c r="AB467" i="4"/>
  <c r="X467" i="4"/>
  <c r="T467" i="4"/>
  <c r="P467" i="4"/>
  <c r="AM466" i="4"/>
  <c r="AL466" i="4"/>
  <c r="AJ466" i="4"/>
  <c r="AF466" i="4"/>
  <c r="AB466" i="4"/>
  <c r="X466" i="4"/>
  <c r="T466" i="4"/>
  <c r="P466" i="4"/>
  <c r="AM465" i="4"/>
  <c r="AL465" i="4"/>
  <c r="AJ465" i="4"/>
  <c r="AF465" i="4"/>
  <c r="AB465" i="4"/>
  <c r="X465" i="4"/>
  <c r="T465" i="4"/>
  <c r="P465" i="4"/>
  <c r="AM464" i="4"/>
  <c r="AL464" i="4"/>
  <c r="AJ464" i="4"/>
  <c r="AF464" i="4"/>
  <c r="AB464" i="4"/>
  <c r="X464" i="4"/>
  <c r="T464" i="4"/>
  <c r="P464" i="4"/>
  <c r="AM463" i="4"/>
  <c r="AL463" i="4"/>
  <c r="AJ463" i="4"/>
  <c r="AF463" i="4"/>
  <c r="AB463" i="4"/>
  <c r="X463" i="4"/>
  <c r="T463" i="4"/>
  <c r="P463" i="4"/>
  <c r="AM462" i="4"/>
  <c r="AL462" i="4"/>
  <c r="AJ462" i="4"/>
  <c r="AF462" i="4"/>
  <c r="AB462" i="4"/>
  <c r="X462" i="4"/>
  <c r="T462" i="4"/>
  <c r="P462" i="4"/>
  <c r="AM461" i="4"/>
  <c r="AL461" i="4"/>
  <c r="AJ461" i="4"/>
  <c r="AF461" i="4"/>
  <c r="AB461" i="4"/>
  <c r="X461" i="4"/>
  <c r="T461" i="4"/>
  <c r="P461" i="4"/>
  <c r="AM460" i="4"/>
  <c r="AL460" i="4"/>
  <c r="AJ460" i="4"/>
  <c r="AF460" i="4"/>
  <c r="AB460" i="4"/>
  <c r="X460" i="4"/>
  <c r="T460" i="4"/>
  <c r="P460" i="4"/>
  <c r="AM459" i="4"/>
  <c r="AL459" i="4"/>
  <c r="AJ459" i="4"/>
  <c r="AF459" i="4"/>
  <c r="AB459" i="4"/>
  <c r="X459" i="4"/>
  <c r="T459" i="4"/>
  <c r="P459" i="4"/>
  <c r="AM458" i="4"/>
  <c r="AL458" i="4"/>
  <c r="AJ458" i="4"/>
  <c r="AF458" i="4"/>
  <c r="AB458" i="4"/>
  <c r="X458" i="4"/>
  <c r="T458" i="4"/>
  <c r="P458" i="4"/>
  <c r="AM457" i="4"/>
  <c r="AL457" i="4"/>
  <c r="AJ457" i="4"/>
  <c r="AF457" i="4"/>
  <c r="AB457" i="4"/>
  <c r="X457" i="4"/>
  <c r="T457" i="4"/>
  <c r="P457" i="4"/>
  <c r="AM456" i="4"/>
  <c r="AL456" i="4"/>
  <c r="AJ456" i="4"/>
  <c r="AF456" i="4"/>
  <c r="AB456" i="4"/>
  <c r="X456" i="4"/>
  <c r="T456" i="4"/>
  <c r="P456" i="4"/>
  <c r="AM455" i="4"/>
  <c r="AL455" i="4"/>
  <c r="AJ455" i="4"/>
  <c r="AF455" i="4"/>
  <c r="AB455" i="4"/>
  <c r="X455" i="4"/>
  <c r="T455" i="4"/>
  <c r="P455" i="4"/>
  <c r="AM454" i="4"/>
  <c r="AL454" i="4"/>
  <c r="AJ454" i="4"/>
  <c r="AF454" i="4"/>
  <c r="AB454" i="4"/>
  <c r="X454" i="4"/>
  <c r="T454" i="4"/>
  <c r="P454" i="4"/>
  <c r="AM453" i="4"/>
  <c r="AL453" i="4"/>
  <c r="AJ453" i="4"/>
  <c r="AF453" i="4"/>
  <c r="AB453" i="4"/>
  <c r="X453" i="4"/>
  <c r="T453" i="4"/>
  <c r="P453" i="4"/>
  <c r="AM452" i="4"/>
  <c r="AL452" i="4"/>
  <c r="AJ452" i="4"/>
  <c r="AF452" i="4"/>
  <c r="AB452" i="4"/>
  <c r="X452" i="4"/>
  <c r="T452" i="4"/>
  <c r="P452" i="4"/>
  <c r="AM451" i="4"/>
  <c r="AL451" i="4"/>
  <c r="AJ451" i="4"/>
  <c r="AF451" i="4"/>
  <c r="AB451" i="4"/>
  <c r="X451" i="4"/>
  <c r="T451" i="4"/>
  <c r="P451" i="4"/>
  <c r="AM450" i="4"/>
  <c r="AL450" i="4"/>
  <c r="AJ450" i="4"/>
  <c r="AF450" i="4"/>
  <c r="AB450" i="4"/>
  <c r="X450" i="4"/>
  <c r="T450" i="4"/>
  <c r="P450" i="4"/>
  <c r="AM449" i="4"/>
  <c r="AL449" i="4"/>
  <c r="AJ449" i="4"/>
  <c r="AF449" i="4"/>
  <c r="AB449" i="4"/>
  <c r="X449" i="4"/>
  <c r="T449" i="4"/>
  <c r="P449" i="4"/>
  <c r="AM448" i="4"/>
  <c r="AL448" i="4"/>
  <c r="AJ448" i="4"/>
  <c r="AF448" i="4"/>
  <c r="AB448" i="4"/>
  <c r="X448" i="4"/>
  <c r="T448" i="4"/>
  <c r="P448" i="4"/>
  <c r="AM447" i="4"/>
  <c r="AL447" i="4"/>
  <c r="AJ447" i="4"/>
  <c r="AF447" i="4"/>
  <c r="AB447" i="4"/>
  <c r="X447" i="4"/>
  <c r="T447" i="4"/>
  <c r="P447" i="4"/>
  <c r="AM446" i="4"/>
  <c r="AL446" i="4"/>
  <c r="AJ446" i="4"/>
  <c r="AF446" i="4"/>
  <c r="AB446" i="4"/>
  <c r="X446" i="4"/>
  <c r="T446" i="4"/>
  <c r="P446" i="4"/>
  <c r="AM445" i="4"/>
  <c r="AL445" i="4"/>
  <c r="AJ445" i="4"/>
  <c r="AF445" i="4"/>
  <c r="AB445" i="4"/>
  <c r="X445" i="4"/>
  <c r="T445" i="4"/>
  <c r="P445" i="4"/>
  <c r="AM444" i="4"/>
  <c r="AL444" i="4"/>
  <c r="AJ444" i="4"/>
  <c r="AF444" i="4"/>
  <c r="AB444" i="4"/>
  <c r="X444" i="4"/>
  <c r="T444" i="4"/>
  <c r="P444" i="4"/>
  <c r="AM443" i="4"/>
  <c r="AL443" i="4"/>
  <c r="AJ443" i="4"/>
  <c r="AF443" i="4"/>
  <c r="AB443" i="4"/>
  <c r="X443" i="4"/>
  <c r="T443" i="4"/>
  <c r="P443" i="4"/>
  <c r="AM442" i="4"/>
  <c r="AL442" i="4"/>
  <c r="AJ442" i="4"/>
  <c r="AF442" i="4"/>
  <c r="AB442" i="4"/>
  <c r="X442" i="4"/>
  <c r="T442" i="4"/>
  <c r="P442" i="4"/>
  <c r="AM441" i="4"/>
  <c r="AL441" i="4"/>
  <c r="AJ441" i="4"/>
  <c r="AF441" i="4"/>
  <c r="AB441" i="4"/>
  <c r="X441" i="4"/>
  <c r="T441" i="4"/>
  <c r="P441" i="4"/>
  <c r="AM440" i="4"/>
  <c r="AL440" i="4"/>
  <c r="AJ440" i="4"/>
  <c r="AF440" i="4"/>
  <c r="AB440" i="4"/>
  <c r="X440" i="4"/>
  <c r="T440" i="4"/>
  <c r="P440" i="4"/>
  <c r="AM439" i="4"/>
  <c r="AL439" i="4"/>
  <c r="AJ439" i="4"/>
  <c r="AF439" i="4"/>
  <c r="AB439" i="4"/>
  <c r="X439" i="4"/>
  <c r="T439" i="4"/>
  <c r="P439" i="4"/>
  <c r="AM438" i="4"/>
  <c r="AL438" i="4"/>
  <c r="AJ438" i="4"/>
  <c r="AF438" i="4"/>
  <c r="AB438" i="4"/>
  <c r="X438" i="4"/>
  <c r="T438" i="4"/>
  <c r="P438" i="4"/>
  <c r="AM437" i="4"/>
  <c r="AL437" i="4"/>
  <c r="AJ437" i="4"/>
  <c r="AF437" i="4"/>
  <c r="AB437" i="4"/>
  <c r="X437" i="4"/>
  <c r="T437" i="4"/>
  <c r="P437" i="4"/>
  <c r="AM436" i="4"/>
  <c r="AL436" i="4"/>
  <c r="AJ436" i="4"/>
  <c r="AF436" i="4"/>
  <c r="AB436" i="4"/>
  <c r="X436" i="4"/>
  <c r="T436" i="4"/>
  <c r="P436" i="4"/>
  <c r="AM435" i="4"/>
  <c r="AL435" i="4"/>
  <c r="AJ435" i="4"/>
  <c r="AF435" i="4"/>
  <c r="AB435" i="4"/>
  <c r="X435" i="4"/>
  <c r="T435" i="4"/>
  <c r="P435" i="4"/>
  <c r="AM434" i="4"/>
  <c r="AL434" i="4"/>
  <c r="AJ434" i="4"/>
  <c r="AF434" i="4"/>
  <c r="AB434" i="4"/>
  <c r="X434" i="4"/>
  <c r="T434" i="4"/>
  <c r="P434" i="4"/>
  <c r="AM433" i="4"/>
  <c r="AL433" i="4"/>
  <c r="AJ433" i="4"/>
  <c r="AF433" i="4"/>
  <c r="AB433" i="4"/>
  <c r="X433" i="4"/>
  <c r="T433" i="4"/>
  <c r="P433" i="4"/>
  <c r="AM432" i="4"/>
  <c r="AL432" i="4"/>
  <c r="AJ432" i="4"/>
  <c r="AF432" i="4"/>
  <c r="AB432" i="4"/>
  <c r="X432" i="4"/>
  <c r="T432" i="4"/>
  <c r="P432" i="4"/>
  <c r="AM431" i="4"/>
  <c r="AL431" i="4"/>
  <c r="AJ431" i="4"/>
  <c r="AF431" i="4"/>
  <c r="AB431" i="4"/>
  <c r="X431" i="4"/>
  <c r="T431" i="4"/>
  <c r="P431" i="4"/>
  <c r="AM430" i="4"/>
  <c r="AL430" i="4"/>
  <c r="AJ430" i="4"/>
  <c r="AF430" i="4"/>
  <c r="AB430" i="4"/>
  <c r="X430" i="4"/>
  <c r="T430" i="4"/>
  <c r="P430" i="4"/>
  <c r="AM429" i="4"/>
  <c r="AL429" i="4"/>
  <c r="AJ429" i="4"/>
  <c r="AF429" i="4"/>
  <c r="AB429" i="4"/>
  <c r="X429" i="4"/>
  <c r="T429" i="4"/>
  <c r="P429" i="4"/>
  <c r="AM428" i="4"/>
  <c r="AL428" i="4"/>
  <c r="AJ428" i="4"/>
  <c r="AF428" i="4"/>
  <c r="AB428" i="4"/>
  <c r="X428" i="4"/>
  <c r="T428" i="4"/>
  <c r="P428" i="4"/>
  <c r="AM427" i="4"/>
  <c r="AL427" i="4"/>
  <c r="AJ427" i="4"/>
  <c r="AF427" i="4"/>
  <c r="AB427" i="4"/>
  <c r="X427" i="4"/>
  <c r="T427" i="4"/>
  <c r="P427" i="4"/>
  <c r="AM426" i="4"/>
  <c r="AL426" i="4"/>
  <c r="AJ426" i="4"/>
  <c r="AF426" i="4"/>
  <c r="AB426" i="4"/>
  <c r="X426" i="4"/>
  <c r="T426" i="4"/>
  <c r="P426" i="4"/>
  <c r="AM425" i="4"/>
  <c r="AL425" i="4"/>
  <c r="AJ425" i="4"/>
  <c r="AF425" i="4"/>
  <c r="AB425" i="4"/>
  <c r="X425" i="4"/>
  <c r="T425" i="4"/>
  <c r="P425" i="4"/>
  <c r="AM424" i="4"/>
  <c r="AL424" i="4"/>
  <c r="AJ424" i="4"/>
  <c r="AF424" i="4"/>
  <c r="AB424" i="4"/>
  <c r="X424" i="4"/>
  <c r="T424" i="4"/>
  <c r="P424" i="4"/>
  <c r="AM423" i="4"/>
  <c r="AL423" i="4"/>
  <c r="AJ423" i="4"/>
  <c r="AF423" i="4"/>
  <c r="AB423" i="4"/>
  <c r="X423" i="4"/>
  <c r="T423" i="4"/>
  <c r="P423" i="4"/>
  <c r="AM422" i="4"/>
  <c r="AL422" i="4"/>
  <c r="AJ422" i="4"/>
  <c r="AF422" i="4"/>
  <c r="AB422" i="4"/>
  <c r="X422" i="4"/>
  <c r="T422" i="4"/>
  <c r="P422" i="4"/>
  <c r="AM421" i="4"/>
  <c r="AL421" i="4"/>
  <c r="AJ421" i="4"/>
  <c r="AF421" i="4"/>
  <c r="AB421" i="4"/>
  <c r="X421" i="4"/>
  <c r="T421" i="4"/>
  <c r="P421" i="4"/>
  <c r="AM420" i="4"/>
  <c r="AL420" i="4"/>
  <c r="AJ420" i="4"/>
  <c r="AF420" i="4"/>
  <c r="AB420" i="4"/>
  <c r="X420" i="4"/>
  <c r="T420" i="4"/>
  <c r="P420" i="4"/>
  <c r="AM419" i="4"/>
  <c r="AL419" i="4"/>
  <c r="AJ419" i="4"/>
  <c r="AF419" i="4"/>
  <c r="AB419" i="4"/>
  <c r="X419" i="4"/>
  <c r="T419" i="4"/>
  <c r="P419" i="4"/>
  <c r="AM418" i="4"/>
  <c r="AL418" i="4"/>
  <c r="AJ418" i="4"/>
  <c r="AF418" i="4"/>
  <c r="AB418" i="4"/>
  <c r="X418" i="4"/>
  <c r="T418" i="4"/>
  <c r="P418" i="4"/>
  <c r="AM417" i="4"/>
  <c r="AL417" i="4"/>
  <c r="AJ417" i="4"/>
  <c r="AF417" i="4"/>
  <c r="AB417" i="4"/>
  <c r="X417" i="4"/>
  <c r="T417" i="4"/>
  <c r="P417" i="4"/>
  <c r="AM416" i="4"/>
  <c r="AL416" i="4"/>
  <c r="AJ416" i="4"/>
  <c r="AF416" i="4"/>
  <c r="AB416" i="4"/>
  <c r="X416" i="4"/>
  <c r="T416" i="4"/>
  <c r="P416" i="4"/>
  <c r="AM415" i="4"/>
  <c r="AL415" i="4"/>
  <c r="AJ415" i="4"/>
  <c r="AF415" i="4"/>
  <c r="AB415" i="4"/>
  <c r="X415" i="4"/>
  <c r="T415" i="4"/>
  <c r="P415" i="4"/>
  <c r="AM414" i="4"/>
  <c r="AL414" i="4"/>
  <c r="AJ414" i="4"/>
  <c r="AF414" i="4"/>
  <c r="AB414" i="4"/>
  <c r="X414" i="4"/>
  <c r="T414" i="4"/>
  <c r="P414" i="4"/>
  <c r="AM413" i="4"/>
  <c r="AL413" i="4"/>
  <c r="AJ413" i="4"/>
  <c r="AF413" i="4"/>
  <c r="AB413" i="4"/>
  <c r="X413" i="4"/>
  <c r="T413" i="4"/>
  <c r="P413" i="4"/>
  <c r="AM412" i="4"/>
  <c r="AL412" i="4"/>
  <c r="AJ412" i="4"/>
  <c r="AF412" i="4"/>
  <c r="AB412" i="4"/>
  <c r="X412" i="4"/>
  <c r="T412" i="4"/>
  <c r="P412" i="4"/>
  <c r="AM411" i="4"/>
  <c r="AL411" i="4"/>
  <c r="AJ411" i="4"/>
  <c r="AF411" i="4"/>
  <c r="AB411" i="4"/>
  <c r="X411" i="4"/>
  <c r="T411" i="4"/>
  <c r="P411" i="4"/>
  <c r="AM410" i="4"/>
  <c r="AL410" i="4"/>
  <c r="AJ410" i="4"/>
  <c r="AF410" i="4"/>
  <c r="AB410" i="4"/>
  <c r="X410" i="4"/>
  <c r="T410" i="4"/>
  <c r="P410" i="4"/>
  <c r="AM409" i="4"/>
  <c r="AL409" i="4"/>
  <c r="AJ409" i="4"/>
  <c r="AF409" i="4"/>
  <c r="AB409" i="4"/>
  <c r="X409" i="4"/>
  <c r="T409" i="4"/>
  <c r="P409" i="4"/>
  <c r="AM408" i="4"/>
  <c r="AL408" i="4"/>
  <c r="AJ408" i="4"/>
  <c r="AF408" i="4"/>
  <c r="AB408" i="4"/>
  <c r="X408" i="4"/>
  <c r="T408" i="4"/>
  <c r="P408" i="4"/>
  <c r="AM407" i="4"/>
  <c r="AL407" i="4"/>
  <c r="AJ407" i="4"/>
  <c r="AF407" i="4"/>
  <c r="AB407" i="4"/>
  <c r="X407" i="4"/>
  <c r="T407" i="4"/>
  <c r="P407" i="4"/>
  <c r="AM406" i="4"/>
  <c r="AL406" i="4"/>
  <c r="AJ406" i="4"/>
  <c r="AF406" i="4"/>
  <c r="AB406" i="4"/>
  <c r="X406" i="4"/>
  <c r="T406" i="4"/>
  <c r="P406" i="4"/>
  <c r="AM405" i="4"/>
  <c r="AL405" i="4"/>
  <c r="AJ405" i="4"/>
  <c r="AF405" i="4"/>
  <c r="AB405" i="4"/>
  <c r="X405" i="4"/>
  <c r="T405" i="4"/>
  <c r="P405" i="4"/>
  <c r="AM404" i="4"/>
  <c r="AL404" i="4"/>
  <c r="AJ404" i="4"/>
  <c r="AF404" i="4"/>
  <c r="AB404" i="4"/>
  <c r="X404" i="4"/>
  <c r="T404" i="4"/>
  <c r="P404" i="4"/>
  <c r="AM403" i="4"/>
  <c r="AL403" i="4"/>
  <c r="AJ403" i="4"/>
  <c r="AF403" i="4"/>
  <c r="AB403" i="4"/>
  <c r="X403" i="4"/>
  <c r="T403" i="4"/>
  <c r="P403" i="4"/>
  <c r="AM402" i="4"/>
  <c r="AL402" i="4"/>
  <c r="AJ402" i="4"/>
  <c r="AF402" i="4"/>
  <c r="AB402" i="4"/>
  <c r="X402" i="4"/>
  <c r="T402" i="4"/>
  <c r="P402" i="4"/>
  <c r="AM401" i="4"/>
  <c r="AL401" i="4"/>
  <c r="AJ401" i="4"/>
  <c r="AF401" i="4"/>
  <c r="AB401" i="4"/>
  <c r="X401" i="4"/>
  <c r="T401" i="4"/>
  <c r="P401" i="4"/>
  <c r="AM400" i="4"/>
  <c r="AL400" i="4"/>
  <c r="AJ400" i="4"/>
  <c r="AF400" i="4"/>
  <c r="AB400" i="4"/>
  <c r="X400" i="4"/>
  <c r="T400" i="4"/>
  <c r="P400" i="4"/>
  <c r="AM399" i="4"/>
  <c r="AL399" i="4"/>
  <c r="AJ399" i="4"/>
  <c r="AF399" i="4"/>
  <c r="AB399" i="4"/>
  <c r="X399" i="4"/>
  <c r="T399" i="4"/>
  <c r="P399" i="4"/>
  <c r="AM398" i="4"/>
  <c r="AL398" i="4"/>
  <c r="AJ398" i="4"/>
  <c r="AF398" i="4"/>
  <c r="AB398" i="4"/>
  <c r="X398" i="4"/>
  <c r="T398" i="4"/>
  <c r="P398" i="4"/>
  <c r="AM397" i="4"/>
  <c r="AL397" i="4"/>
  <c r="AJ397" i="4"/>
  <c r="AF397" i="4"/>
  <c r="AB397" i="4"/>
  <c r="X397" i="4"/>
  <c r="T397" i="4"/>
  <c r="P397" i="4"/>
  <c r="AM396" i="4"/>
  <c r="AL396" i="4"/>
  <c r="AJ396" i="4"/>
  <c r="AF396" i="4"/>
  <c r="AB396" i="4"/>
  <c r="X396" i="4"/>
  <c r="T396" i="4"/>
  <c r="P396" i="4"/>
  <c r="AM395" i="4"/>
  <c r="AL395" i="4"/>
  <c r="AJ395" i="4"/>
  <c r="AF395" i="4"/>
  <c r="AB395" i="4"/>
  <c r="X395" i="4"/>
  <c r="T395" i="4"/>
  <c r="P395" i="4"/>
  <c r="AM394" i="4"/>
  <c r="AL394" i="4"/>
  <c r="AJ394" i="4"/>
  <c r="AF394" i="4"/>
  <c r="AB394" i="4"/>
  <c r="X394" i="4"/>
  <c r="T394" i="4"/>
  <c r="P394" i="4"/>
  <c r="AM393" i="4"/>
  <c r="AL393" i="4"/>
  <c r="AJ393" i="4"/>
  <c r="AF393" i="4"/>
  <c r="AB393" i="4"/>
  <c r="X393" i="4"/>
  <c r="T393" i="4"/>
  <c r="P393" i="4"/>
  <c r="AM392" i="4"/>
  <c r="AL392" i="4"/>
  <c r="AJ392" i="4"/>
  <c r="AF392" i="4"/>
  <c r="AB392" i="4"/>
  <c r="X392" i="4"/>
  <c r="T392" i="4"/>
  <c r="P392" i="4"/>
  <c r="AM391" i="4"/>
  <c r="AL391" i="4"/>
  <c r="AJ391" i="4"/>
  <c r="AF391" i="4"/>
  <c r="AB391" i="4"/>
  <c r="X391" i="4"/>
  <c r="T391" i="4"/>
  <c r="P391" i="4"/>
  <c r="AM390" i="4"/>
  <c r="AL390" i="4"/>
  <c r="AJ390" i="4"/>
  <c r="AF390" i="4"/>
  <c r="AB390" i="4"/>
  <c r="X390" i="4"/>
  <c r="T390" i="4"/>
  <c r="P390" i="4"/>
  <c r="AM389" i="4"/>
  <c r="AL389" i="4"/>
  <c r="AJ389" i="4"/>
  <c r="AF389" i="4"/>
  <c r="AB389" i="4"/>
  <c r="X389" i="4"/>
  <c r="T389" i="4"/>
  <c r="P389" i="4"/>
  <c r="AM388" i="4"/>
  <c r="AL388" i="4"/>
  <c r="AJ388" i="4"/>
  <c r="AF388" i="4"/>
  <c r="AB388" i="4"/>
  <c r="X388" i="4"/>
  <c r="T388" i="4"/>
  <c r="P388" i="4"/>
  <c r="AM387" i="4"/>
  <c r="AL387" i="4"/>
  <c r="AJ387" i="4"/>
  <c r="AF387" i="4"/>
  <c r="AB387" i="4"/>
  <c r="X387" i="4"/>
  <c r="T387" i="4"/>
  <c r="P387" i="4"/>
  <c r="AM386" i="4"/>
  <c r="AL386" i="4"/>
  <c r="AJ386" i="4"/>
  <c r="AF386" i="4"/>
  <c r="AB386" i="4"/>
  <c r="X386" i="4"/>
  <c r="T386" i="4"/>
  <c r="P386" i="4"/>
  <c r="AM385" i="4"/>
  <c r="AL385" i="4"/>
  <c r="AJ385" i="4"/>
  <c r="AF385" i="4"/>
  <c r="AB385" i="4"/>
  <c r="X385" i="4"/>
  <c r="T385" i="4"/>
  <c r="P385" i="4"/>
  <c r="AM384" i="4"/>
  <c r="AL384" i="4"/>
  <c r="AJ384" i="4"/>
  <c r="AF384" i="4"/>
  <c r="AB384" i="4"/>
  <c r="X384" i="4"/>
  <c r="T384" i="4"/>
  <c r="P384" i="4"/>
  <c r="AM383" i="4"/>
  <c r="AL383" i="4"/>
  <c r="AJ383" i="4"/>
  <c r="AF383" i="4"/>
  <c r="AB383" i="4"/>
  <c r="X383" i="4"/>
  <c r="T383" i="4"/>
  <c r="P383" i="4"/>
  <c r="AM382" i="4"/>
  <c r="AL382" i="4"/>
  <c r="AJ382" i="4"/>
  <c r="AF382" i="4"/>
  <c r="AB382" i="4"/>
  <c r="X382" i="4"/>
  <c r="T382" i="4"/>
  <c r="P382" i="4"/>
  <c r="AM381" i="4"/>
  <c r="AL381" i="4"/>
  <c r="AJ381" i="4"/>
  <c r="AF381" i="4"/>
  <c r="AB381" i="4"/>
  <c r="X381" i="4"/>
  <c r="T381" i="4"/>
  <c r="P381" i="4"/>
  <c r="AM380" i="4"/>
  <c r="AL380" i="4"/>
  <c r="AJ380" i="4"/>
  <c r="AF380" i="4"/>
  <c r="AB380" i="4"/>
  <c r="X380" i="4"/>
  <c r="T380" i="4"/>
  <c r="P380" i="4"/>
  <c r="AM379" i="4"/>
  <c r="AL379" i="4"/>
  <c r="AJ379" i="4"/>
  <c r="AF379" i="4"/>
  <c r="AB379" i="4"/>
  <c r="X379" i="4"/>
  <c r="T379" i="4"/>
  <c r="P379" i="4"/>
  <c r="AM378" i="4"/>
  <c r="AL378" i="4"/>
  <c r="AJ378" i="4"/>
  <c r="AF378" i="4"/>
  <c r="AB378" i="4"/>
  <c r="X378" i="4"/>
  <c r="T378" i="4"/>
  <c r="P378" i="4"/>
  <c r="AM377" i="4"/>
  <c r="AL377" i="4"/>
  <c r="AJ377" i="4"/>
  <c r="AF377" i="4"/>
  <c r="AB377" i="4"/>
  <c r="X377" i="4"/>
  <c r="T377" i="4"/>
  <c r="P377" i="4"/>
  <c r="AM376" i="4"/>
  <c r="AL376" i="4"/>
  <c r="AJ376" i="4"/>
  <c r="AF376" i="4"/>
  <c r="AB376" i="4"/>
  <c r="X376" i="4"/>
  <c r="T376" i="4"/>
  <c r="P376" i="4"/>
  <c r="AM375" i="4"/>
  <c r="AL375" i="4"/>
  <c r="AJ375" i="4"/>
  <c r="AF375" i="4"/>
  <c r="AB375" i="4"/>
  <c r="X375" i="4"/>
  <c r="T375" i="4"/>
  <c r="P375" i="4"/>
  <c r="AM374" i="4"/>
  <c r="AL374" i="4"/>
  <c r="AJ374" i="4"/>
  <c r="AF374" i="4"/>
  <c r="AB374" i="4"/>
  <c r="X374" i="4"/>
  <c r="T374" i="4"/>
  <c r="P374" i="4"/>
  <c r="AM373" i="4"/>
  <c r="AL373" i="4"/>
  <c r="AJ373" i="4"/>
  <c r="AF373" i="4"/>
  <c r="AB373" i="4"/>
  <c r="X373" i="4"/>
  <c r="T373" i="4"/>
  <c r="P373" i="4"/>
  <c r="AM372" i="4"/>
  <c r="AL372" i="4"/>
  <c r="AJ372" i="4"/>
  <c r="AF372" i="4"/>
  <c r="AB372" i="4"/>
  <c r="X372" i="4"/>
  <c r="T372" i="4"/>
  <c r="P372" i="4"/>
  <c r="AM371" i="4"/>
  <c r="AL371" i="4"/>
  <c r="AJ371" i="4"/>
  <c r="AF371" i="4"/>
  <c r="AB371" i="4"/>
  <c r="X371" i="4"/>
  <c r="T371" i="4"/>
  <c r="P371" i="4"/>
  <c r="AM370" i="4"/>
  <c r="AL370" i="4"/>
  <c r="AJ370" i="4"/>
  <c r="AF370" i="4"/>
  <c r="AB370" i="4"/>
  <c r="X370" i="4"/>
  <c r="T370" i="4"/>
  <c r="P370" i="4"/>
  <c r="AM369" i="4"/>
  <c r="AL369" i="4"/>
  <c r="AJ369" i="4"/>
  <c r="AF369" i="4"/>
  <c r="AB369" i="4"/>
  <c r="X369" i="4"/>
  <c r="T369" i="4"/>
  <c r="P369" i="4"/>
  <c r="AM368" i="4"/>
  <c r="AL368" i="4"/>
  <c r="AJ368" i="4"/>
  <c r="AF368" i="4"/>
  <c r="AB368" i="4"/>
  <c r="X368" i="4"/>
  <c r="T368" i="4"/>
  <c r="P368" i="4"/>
  <c r="AM367" i="4"/>
  <c r="AL367" i="4"/>
  <c r="AJ367" i="4"/>
  <c r="AF367" i="4"/>
  <c r="AB367" i="4"/>
  <c r="X367" i="4"/>
  <c r="T367" i="4"/>
  <c r="P367" i="4"/>
  <c r="AM366" i="4"/>
  <c r="AL366" i="4"/>
  <c r="AJ366" i="4"/>
  <c r="AF366" i="4"/>
  <c r="AB366" i="4"/>
  <c r="X366" i="4"/>
  <c r="T366" i="4"/>
  <c r="P366" i="4"/>
  <c r="AM365" i="4"/>
  <c r="AL365" i="4"/>
  <c r="AJ365" i="4"/>
  <c r="AF365" i="4"/>
  <c r="AB365" i="4"/>
  <c r="X365" i="4"/>
  <c r="T365" i="4"/>
  <c r="P365" i="4"/>
  <c r="AM364" i="4"/>
  <c r="AL364" i="4"/>
  <c r="AJ364" i="4"/>
  <c r="AF364" i="4"/>
  <c r="AB364" i="4"/>
  <c r="X364" i="4"/>
  <c r="T364" i="4"/>
  <c r="P364" i="4"/>
  <c r="AM363" i="4"/>
  <c r="AL363" i="4"/>
  <c r="AJ363" i="4"/>
  <c r="AF363" i="4"/>
  <c r="AB363" i="4"/>
  <c r="X363" i="4"/>
  <c r="T363" i="4"/>
  <c r="P363" i="4"/>
  <c r="AM362" i="4"/>
  <c r="AL362" i="4"/>
  <c r="AJ362" i="4"/>
  <c r="AF362" i="4"/>
  <c r="AB362" i="4"/>
  <c r="X362" i="4"/>
  <c r="T362" i="4"/>
  <c r="P362" i="4"/>
  <c r="AM361" i="4"/>
  <c r="AL361" i="4"/>
  <c r="AJ361" i="4"/>
  <c r="AF361" i="4"/>
  <c r="AB361" i="4"/>
  <c r="X361" i="4"/>
  <c r="T361" i="4"/>
  <c r="P361" i="4"/>
  <c r="AM360" i="4"/>
  <c r="AL360" i="4"/>
  <c r="AJ360" i="4"/>
  <c r="AF360" i="4"/>
  <c r="AB360" i="4"/>
  <c r="X360" i="4"/>
  <c r="T360" i="4"/>
  <c r="P360" i="4"/>
  <c r="AM359" i="4"/>
  <c r="AL359" i="4"/>
  <c r="AJ359" i="4"/>
  <c r="AF359" i="4"/>
  <c r="AB359" i="4"/>
  <c r="X359" i="4"/>
  <c r="T359" i="4"/>
  <c r="P359" i="4"/>
  <c r="AM358" i="4"/>
  <c r="AL358" i="4"/>
  <c r="AJ358" i="4"/>
  <c r="AF358" i="4"/>
  <c r="AB358" i="4"/>
  <c r="X358" i="4"/>
  <c r="T358" i="4"/>
  <c r="P358" i="4"/>
  <c r="AM357" i="4"/>
  <c r="AL357" i="4"/>
  <c r="AJ357" i="4"/>
  <c r="AF357" i="4"/>
  <c r="AB357" i="4"/>
  <c r="X357" i="4"/>
  <c r="T357" i="4"/>
  <c r="P357" i="4"/>
  <c r="AM356" i="4"/>
  <c r="AL356" i="4"/>
  <c r="AJ356" i="4"/>
  <c r="AF356" i="4"/>
  <c r="AB356" i="4"/>
  <c r="X356" i="4"/>
  <c r="T356" i="4"/>
  <c r="P356" i="4"/>
  <c r="AM355" i="4"/>
  <c r="AL355" i="4"/>
  <c r="AJ355" i="4"/>
  <c r="AF355" i="4"/>
  <c r="AB355" i="4"/>
  <c r="X355" i="4"/>
  <c r="T355" i="4"/>
  <c r="P355" i="4"/>
  <c r="AM354" i="4"/>
  <c r="AL354" i="4"/>
  <c r="AJ354" i="4"/>
  <c r="AF354" i="4"/>
  <c r="AB354" i="4"/>
  <c r="X354" i="4"/>
  <c r="T354" i="4"/>
  <c r="P354" i="4"/>
  <c r="AM353" i="4"/>
  <c r="AL353" i="4"/>
  <c r="AJ353" i="4"/>
  <c r="AF353" i="4"/>
  <c r="AB353" i="4"/>
  <c r="X353" i="4"/>
  <c r="T353" i="4"/>
  <c r="P353" i="4"/>
  <c r="AM352" i="4"/>
  <c r="AL352" i="4"/>
  <c r="AJ352" i="4"/>
  <c r="AF352" i="4"/>
  <c r="AB352" i="4"/>
  <c r="X352" i="4"/>
  <c r="T352" i="4"/>
  <c r="P352" i="4"/>
  <c r="AM351" i="4"/>
  <c r="AL351" i="4"/>
  <c r="AJ351" i="4"/>
  <c r="AF351" i="4"/>
  <c r="AB351" i="4"/>
  <c r="X351" i="4"/>
  <c r="T351" i="4"/>
  <c r="P351" i="4"/>
  <c r="AM350" i="4"/>
  <c r="AL350" i="4"/>
  <c r="AJ350" i="4"/>
  <c r="AF350" i="4"/>
  <c r="AB350" i="4"/>
  <c r="X350" i="4"/>
  <c r="T350" i="4"/>
  <c r="P350" i="4"/>
  <c r="AM349" i="4"/>
  <c r="AL349" i="4"/>
  <c r="AJ349" i="4"/>
  <c r="AF349" i="4"/>
  <c r="AB349" i="4"/>
  <c r="X349" i="4"/>
  <c r="T349" i="4"/>
  <c r="P349" i="4"/>
  <c r="AM348" i="4"/>
  <c r="AL348" i="4"/>
  <c r="AJ348" i="4"/>
  <c r="AF348" i="4"/>
  <c r="AB348" i="4"/>
  <c r="X348" i="4"/>
  <c r="T348" i="4"/>
  <c r="P348" i="4"/>
  <c r="AM347" i="4"/>
  <c r="AL347" i="4"/>
  <c r="AJ347" i="4"/>
  <c r="AF347" i="4"/>
  <c r="AB347" i="4"/>
  <c r="X347" i="4"/>
  <c r="T347" i="4"/>
  <c r="P347" i="4"/>
  <c r="AM346" i="4"/>
  <c r="AL346" i="4"/>
  <c r="AJ346" i="4"/>
  <c r="AF346" i="4"/>
  <c r="AB346" i="4"/>
  <c r="X346" i="4"/>
  <c r="T346" i="4"/>
  <c r="P346" i="4"/>
  <c r="AM345" i="4"/>
  <c r="AL345" i="4"/>
  <c r="AJ345" i="4"/>
  <c r="AF345" i="4"/>
  <c r="AB345" i="4"/>
  <c r="X345" i="4"/>
  <c r="T345" i="4"/>
  <c r="P345" i="4"/>
  <c r="AM344" i="4"/>
  <c r="AL344" i="4"/>
  <c r="AJ344" i="4"/>
  <c r="AF344" i="4"/>
  <c r="AB344" i="4"/>
  <c r="X344" i="4"/>
  <c r="T344" i="4"/>
  <c r="P344" i="4"/>
  <c r="AM343" i="4"/>
  <c r="AL343" i="4"/>
  <c r="AJ343" i="4"/>
  <c r="AF343" i="4"/>
  <c r="AB343" i="4"/>
  <c r="X343" i="4"/>
  <c r="T343" i="4"/>
  <c r="P343" i="4"/>
  <c r="AM342" i="4"/>
  <c r="AL342" i="4"/>
  <c r="AJ342" i="4"/>
  <c r="AF342" i="4"/>
  <c r="AB342" i="4"/>
  <c r="X342" i="4"/>
  <c r="T342" i="4"/>
  <c r="P342" i="4"/>
  <c r="AM341" i="4"/>
  <c r="AL341" i="4"/>
  <c r="AJ341" i="4"/>
  <c r="AF341" i="4"/>
  <c r="AB341" i="4"/>
  <c r="X341" i="4"/>
  <c r="T341" i="4"/>
  <c r="P341" i="4"/>
  <c r="AM340" i="4"/>
  <c r="AL340" i="4"/>
  <c r="AJ340" i="4"/>
  <c r="AF340" i="4"/>
  <c r="AB340" i="4"/>
  <c r="X340" i="4"/>
  <c r="T340" i="4"/>
  <c r="P340" i="4"/>
  <c r="AM339" i="4"/>
  <c r="AL339" i="4"/>
  <c r="AJ339" i="4"/>
  <c r="AF339" i="4"/>
  <c r="AB339" i="4"/>
  <c r="X339" i="4"/>
  <c r="T339" i="4"/>
  <c r="P339" i="4"/>
  <c r="AM338" i="4"/>
  <c r="AL338" i="4"/>
  <c r="AJ338" i="4"/>
  <c r="AF338" i="4"/>
  <c r="AB338" i="4"/>
  <c r="X338" i="4"/>
  <c r="T338" i="4"/>
  <c r="P338" i="4"/>
  <c r="AM337" i="4"/>
  <c r="AL337" i="4"/>
  <c r="AJ337" i="4"/>
  <c r="AF337" i="4"/>
  <c r="AB337" i="4"/>
  <c r="X337" i="4"/>
  <c r="T337" i="4"/>
  <c r="P337" i="4"/>
  <c r="AM336" i="4"/>
  <c r="AL336" i="4"/>
  <c r="AJ336" i="4"/>
  <c r="AF336" i="4"/>
  <c r="AB336" i="4"/>
  <c r="X336" i="4"/>
  <c r="T336" i="4"/>
  <c r="P336" i="4"/>
  <c r="AM335" i="4"/>
  <c r="AL335" i="4"/>
  <c r="AJ335" i="4"/>
  <c r="AF335" i="4"/>
  <c r="AB335" i="4"/>
  <c r="X335" i="4"/>
  <c r="T335" i="4"/>
  <c r="P335" i="4"/>
  <c r="AM334" i="4"/>
  <c r="AL334" i="4"/>
  <c r="AJ334" i="4"/>
  <c r="AF334" i="4"/>
  <c r="AB334" i="4"/>
  <c r="X334" i="4"/>
  <c r="T334" i="4"/>
  <c r="P334" i="4"/>
  <c r="AM333" i="4"/>
  <c r="AL333" i="4"/>
  <c r="AJ333" i="4"/>
  <c r="AF333" i="4"/>
  <c r="AB333" i="4"/>
  <c r="X333" i="4"/>
  <c r="T333" i="4"/>
  <c r="P333" i="4"/>
  <c r="AM332" i="4"/>
  <c r="AL332" i="4"/>
  <c r="AJ332" i="4"/>
  <c r="AF332" i="4"/>
  <c r="AB332" i="4"/>
  <c r="X332" i="4"/>
  <c r="T332" i="4"/>
  <c r="P332" i="4"/>
  <c r="AM331" i="4"/>
  <c r="AL331" i="4"/>
  <c r="AJ331" i="4"/>
  <c r="AF331" i="4"/>
  <c r="AB331" i="4"/>
  <c r="X331" i="4"/>
  <c r="T331" i="4"/>
  <c r="P331" i="4"/>
  <c r="AM330" i="4"/>
  <c r="AL330" i="4"/>
  <c r="AJ330" i="4"/>
  <c r="AF330" i="4"/>
  <c r="AB330" i="4"/>
  <c r="X330" i="4"/>
  <c r="T330" i="4"/>
  <c r="P330" i="4"/>
  <c r="AM329" i="4"/>
  <c r="AL329" i="4"/>
  <c r="AJ329" i="4"/>
  <c r="AF329" i="4"/>
  <c r="AB329" i="4"/>
  <c r="X329" i="4"/>
  <c r="T329" i="4"/>
  <c r="P329" i="4"/>
  <c r="AM328" i="4"/>
  <c r="AL328" i="4"/>
  <c r="AJ328" i="4"/>
  <c r="AF328" i="4"/>
  <c r="AB328" i="4"/>
  <c r="X328" i="4"/>
  <c r="T328" i="4"/>
  <c r="P328" i="4"/>
  <c r="AM327" i="4"/>
  <c r="AL327" i="4"/>
  <c r="AJ327" i="4"/>
  <c r="AF327" i="4"/>
  <c r="AB327" i="4"/>
  <c r="X327" i="4"/>
  <c r="T327" i="4"/>
  <c r="P327" i="4"/>
  <c r="AM326" i="4"/>
  <c r="AL326" i="4"/>
  <c r="AJ326" i="4"/>
  <c r="AF326" i="4"/>
  <c r="AB326" i="4"/>
  <c r="X326" i="4"/>
  <c r="T326" i="4"/>
  <c r="P326" i="4"/>
  <c r="AM325" i="4"/>
  <c r="AL325" i="4"/>
  <c r="AJ325" i="4"/>
  <c r="AF325" i="4"/>
  <c r="AB325" i="4"/>
  <c r="X325" i="4"/>
  <c r="T325" i="4"/>
  <c r="P325" i="4"/>
  <c r="AM324" i="4"/>
  <c r="AL324" i="4"/>
  <c r="AJ324" i="4"/>
  <c r="AF324" i="4"/>
  <c r="AB324" i="4"/>
  <c r="X324" i="4"/>
  <c r="T324" i="4"/>
  <c r="P324" i="4"/>
  <c r="AM323" i="4"/>
  <c r="AL323" i="4"/>
  <c r="AJ323" i="4"/>
  <c r="AF323" i="4"/>
  <c r="AB323" i="4"/>
  <c r="X323" i="4"/>
  <c r="T323" i="4"/>
  <c r="P323" i="4"/>
  <c r="AM322" i="4"/>
  <c r="AL322" i="4"/>
  <c r="AJ322" i="4"/>
  <c r="AF322" i="4"/>
  <c r="AB322" i="4"/>
  <c r="X322" i="4"/>
  <c r="T322" i="4"/>
  <c r="P322" i="4"/>
  <c r="AM321" i="4"/>
  <c r="AL321" i="4"/>
  <c r="AJ321" i="4"/>
  <c r="AF321" i="4"/>
  <c r="AB321" i="4"/>
  <c r="X321" i="4"/>
  <c r="T321" i="4"/>
  <c r="P321" i="4"/>
  <c r="AM320" i="4"/>
  <c r="AL320" i="4"/>
  <c r="AJ320" i="4"/>
  <c r="AF320" i="4"/>
  <c r="AB320" i="4"/>
  <c r="X320" i="4"/>
  <c r="T320" i="4"/>
  <c r="P320" i="4"/>
  <c r="AM319" i="4"/>
  <c r="AL319" i="4"/>
  <c r="AJ319" i="4"/>
  <c r="AF319" i="4"/>
  <c r="AB319" i="4"/>
  <c r="X319" i="4"/>
  <c r="T319" i="4"/>
  <c r="P319" i="4"/>
  <c r="AM318" i="4"/>
  <c r="AL318" i="4"/>
  <c r="AJ318" i="4"/>
  <c r="AF318" i="4"/>
  <c r="AB318" i="4"/>
  <c r="X318" i="4"/>
  <c r="T318" i="4"/>
  <c r="P318" i="4"/>
  <c r="AM317" i="4"/>
  <c r="AL317" i="4"/>
  <c r="AJ317" i="4"/>
  <c r="AF317" i="4"/>
  <c r="AB317" i="4"/>
  <c r="X317" i="4"/>
  <c r="T317" i="4"/>
  <c r="P317" i="4"/>
  <c r="AM316" i="4"/>
  <c r="AL316" i="4"/>
  <c r="AJ316" i="4"/>
  <c r="AF316" i="4"/>
  <c r="AB316" i="4"/>
  <c r="X316" i="4"/>
  <c r="T316" i="4"/>
  <c r="P316" i="4"/>
  <c r="AM315" i="4"/>
  <c r="AL315" i="4"/>
  <c r="AJ315" i="4"/>
  <c r="AF315" i="4"/>
  <c r="AB315" i="4"/>
  <c r="X315" i="4"/>
  <c r="T315" i="4"/>
  <c r="P315" i="4"/>
  <c r="AM314" i="4"/>
  <c r="AL314" i="4"/>
  <c r="AJ314" i="4"/>
  <c r="AF314" i="4"/>
  <c r="AB314" i="4"/>
  <c r="X314" i="4"/>
  <c r="T314" i="4"/>
  <c r="P314" i="4"/>
  <c r="AM313" i="4"/>
  <c r="AL313" i="4"/>
  <c r="AJ313" i="4"/>
  <c r="AF313" i="4"/>
  <c r="AB313" i="4"/>
  <c r="X313" i="4"/>
  <c r="T313" i="4"/>
  <c r="P313" i="4"/>
  <c r="AM312" i="4"/>
  <c r="AL312" i="4"/>
  <c r="AJ312" i="4"/>
  <c r="AF312" i="4"/>
  <c r="AB312" i="4"/>
  <c r="X312" i="4"/>
  <c r="T312" i="4"/>
  <c r="P312" i="4"/>
  <c r="AM311" i="4"/>
  <c r="AL311" i="4"/>
  <c r="AJ311" i="4"/>
  <c r="AF311" i="4"/>
  <c r="AB311" i="4"/>
  <c r="X311" i="4"/>
  <c r="T311" i="4"/>
  <c r="P311" i="4"/>
  <c r="AM310" i="4"/>
  <c r="AL310" i="4"/>
  <c r="AJ310" i="4"/>
  <c r="AF310" i="4"/>
  <c r="AB310" i="4"/>
  <c r="X310" i="4"/>
  <c r="T310" i="4"/>
  <c r="P310" i="4"/>
  <c r="AM309" i="4"/>
  <c r="AL309" i="4"/>
  <c r="AJ309" i="4"/>
  <c r="AF309" i="4"/>
  <c r="AB309" i="4"/>
  <c r="X309" i="4"/>
  <c r="T309" i="4"/>
  <c r="P309" i="4"/>
  <c r="AM308" i="4"/>
  <c r="AL308" i="4"/>
  <c r="AJ308" i="4"/>
  <c r="AF308" i="4"/>
  <c r="AB308" i="4"/>
  <c r="X308" i="4"/>
  <c r="T308" i="4"/>
  <c r="P308" i="4"/>
  <c r="AM307" i="4"/>
  <c r="AL307" i="4"/>
  <c r="AJ307" i="4"/>
  <c r="AF307" i="4"/>
  <c r="AB307" i="4"/>
  <c r="X307" i="4"/>
  <c r="T307" i="4"/>
  <c r="P307" i="4"/>
  <c r="AM306" i="4"/>
  <c r="AL306" i="4"/>
  <c r="AJ306" i="4"/>
  <c r="AF306" i="4"/>
  <c r="AB306" i="4"/>
  <c r="X306" i="4"/>
  <c r="T306" i="4"/>
  <c r="P306" i="4"/>
  <c r="AM305" i="4"/>
  <c r="AL305" i="4"/>
  <c r="AJ305" i="4"/>
  <c r="AF305" i="4"/>
  <c r="AB305" i="4"/>
  <c r="X305" i="4"/>
  <c r="T305" i="4"/>
  <c r="P305" i="4"/>
  <c r="AM304" i="4"/>
  <c r="AL304" i="4"/>
  <c r="AJ304" i="4"/>
  <c r="AF304" i="4"/>
  <c r="AB304" i="4"/>
  <c r="X304" i="4"/>
  <c r="T304" i="4"/>
  <c r="P304" i="4"/>
  <c r="AM303" i="4"/>
  <c r="AL303" i="4"/>
  <c r="AJ303" i="4"/>
  <c r="AF303" i="4"/>
  <c r="AB303" i="4"/>
  <c r="X303" i="4"/>
  <c r="T303" i="4"/>
  <c r="P303" i="4"/>
  <c r="AM302" i="4"/>
  <c r="AL302" i="4"/>
  <c r="AJ302" i="4"/>
  <c r="AF302" i="4"/>
  <c r="AB302" i="4"/>
  <c r="X302" i="4"/>
  <c r="T302" i="4"/>
  <c r="P302" i="4"/>
  <c r="AM301" i="4"/>
  <c r="AL301" i="4"/>
  <c r="AJ301" i="4"/>
  <c r="AF301" i="4"/>
  <c r="AB301" i="4"/>
  <c r="X301" i="4"/>
  <c r="T301" i="4"/>
  <c r="P301" i="4"/>
  <c r="AM300" i="4"/>
  <c r="AL300" i="4"/>
  <c r="AJ300" i="4"/>
  <c r="AF300" i="4"/>
  <c r="AB300" i="4"/>
  <c r="X300" i="4"/>
  <c r="T300" i="4"/>
  <c r="P300" i="4"/>
  <c r="AM299" i="4"/>
  <c r="AL299" i="4"/>
  <c r="AJ299" i="4"/>
  <c r="AF299" i="4"/>
  <c r="AB299" i="4"/>
  <c r="X299" i="4"/>
  <c r="T299" i="4"/>
  <c r="P299" i="4"/>
  <c r="AM298" i="4"/>
  <c r="AL298" i="4"/>
  <c r="AJ298" i="4"/>
  <c r="AF298" i="4"/>
  <c r="AB298" i="4"/>
  <c r="X298" i="4"/>
  <c r="T298" i="4"/>
  <c r="P298" i="4"/>
  <c r="AM297" i="4"/>
  <c r="AL297" i="4"/>
  <c r="AJ297" i="4"/>
  <c r="AF297" i="4"/>
  <c r="AB297" i="4"/>
  <c r="X297" i="4"/>
  <c r="T297" i="4"/>
  <c r="P297" i="4"/>
  <c r="AM296" i="4"/>
  <c r="AL296" i="4"/>
  <c r="AJ296" i="4"/>
  <c r="AF296" i="4"/>
  <c r="AB296" i="4"/>
  <c r="X296" i="4"/>
  <c r="T296" i="4"/>
  <c r="P296" i="4"/>
  <c r="AM295" i="4"/>
  <c r="AL295" i="4"/>
  <c r="AJ295" i="4"/>
  <c r="AF295" i="4"/>
  <c r="AB295" i="4"/>
  <c r="X295" i="4"/>
  <c r="T295" i="4"/>
  <c r="P295" i="4"/>
  <c r="AM294" i="4"/>
  <c r="AL294" i="4"/>
  <c r="AJ294" i="4"/>
  <c r="AF294" i="4"/>
  <c r="AB294" i="4"/>
  <c r="X294" i="4"/>
  <c r="T294" i="4"/>
  <c r="P294" i="4"/>
  <c r="AM293" i="4"/>
  <c r="AL293" i="4"/>
  <c r="AJ293" i="4"/>
  <c r="AF293" i="4"/>
  <c r="AB293" i="4"/>
  <c r="X293" i="4"/>
  <c r="T293" i="4"/>
  <c r="P293" i="4"/>
  <c r="AM292" i="4"/>
  <c r="AL292" i="4"/>
  <c r="AJ292" i="4"/>
  <c r="AF292" i="4"/>
  <c r="AB292" i="4"/>
  <c r="X292" i="4"/>
  <c r="T292" i="4"/>
  <c r="P292" i="4"/>
  <c r="AM291" i="4"/>
  <c r="AL291" i="4"/>
  <c r="AJ291" i="4"/>
  <c r="AF291" i="4"/>
  <c r="AB291" i="4"/>
  <c r="X291" i="4"/>
  <c r="T291" i="4"/>
  <c r="P291" i="4"/>
  <c r="AM290" i="4"/>
  <c r="AL290" i="4"/>
  <c r="AJ290" i="4"/>
  <c r="AF290" i="4"/>
  <c r="AB290" i="4"/>
  <c r="X290" i="4"/>
  <c r="T290" i="4"/>
  <c r="P290" i="4"/>
  <c r="AM289" i="4"/>
  <c r="AL289" i="4"/>
  <c r="AJ289" i="4"/>
  <c r="AF289" i="4"/>
  <c r="AB289" i="4"/>
  <c r="X289" i="4"/>
  <c r="T289" i="4"/>
  <c r="P289" i="4"/>
  <c r="AM288" i="4"/>
  <c r="AL288" i="4"/>
  <c r="AJ288" i="4"/>
  <c r="AF288" i="4"/>
  <c r="AB288" i="4"/>
  <c r="X288" i="4"/>
  <c r="T288" i="4"/>
  <c r="P288" i="4"/>
  <c r="AM287" i="4"/>
  <c r="AL287" i="4"/>
  <c r="AJ287" i="4"/>
  <c r="AF287" i="4"/>
  <c r="AB287" i="4"/>
  <c r="X287" i="4"/>
  <c r="T287" i="4"/>
  <c r="P287" i="4"/>
  <c r="AM286" i="4"/>
  <c r="AL286" i="4"/>
  <c r="AJ286" i="4"/>
  <c r="AF286" i="4"/>
  <c r="AB286" i="4"/>
  <c r="X286" i="4"/>
  <c r="T286" i="4"/>
  <c r="P286" i="4"/>
  <c r="AM285" i="4"/>
  <c r="AL285" i="4"/>
  <c r="AJ285" i="4"/>
  <c r="AF285" i="4"/>
  <c r="AB285" i="4"/>
  <c r="X285" i="4"/>
  <c r="T285" i="4"/>
  <c r="P285" i="4"/>
  <c r="AM284" i="4"/>
  <c r="AL284" i="4"/>
  <c r="AJ284" i="4"/>
  <c r="AF284" i="4"/>
  <c r="AB284" i="4"/>
  <c r="X284" i="4"/>
  <c r="T284" i="4"/>
  <c r="P284" i="4"/>
  <c r="AM283" i="4"/>
  <c r="AL283" i="4"/>
  <c r="AJ283" i="4"/>
  <c r="AF283" i="4"/>
  <c r="AB283" i="4"/>
  <c r="X283" i="4"/>
  <c r="T283" i="4"/>
  <c r="P283" i="4"/>
  <c r="AM282" i="4"/>
  <c r="AL282" i="4"/>
  <c r="AJ282" i="4"/>
  <c r="AF282" i="4"/>
  <c r="AB282" i="4"/>
  <c r="X282" i="4"/>
  <c r="T282" i="4"/>
  <c r="P282" i="4"/>
  <c r="AM281" i="4"/>
  <c r="AL281" i="4"/>
  <c r="AJ281" i="4"/>
  <c r="AF281" i="4"/>
  <c r="AB281" i="4"/>
  <c r="X281" i="4"/>
  <c r="T281" i="4"/>
  <c r="P281" i="4"/>
  <c r="AM280" i="4"/>
  <c r="AL280" i="4"/>
  <c r="AJ280" i="4"/>
  <c r="AF280" i="4"/>
  <c r="AB280" i="4"/>
  <c r="X280" i="4"/>
  <c r="T280" i="4"/>
  <c r="P280" i="4"/>
  <c r="AM279" i="4"/>
  <c r="AL279" i="4"/>
  <c r="AJ279" i="4"/>
  <c r="AF279" i="4"/>
  <c r="AB279" i="4"/>
  <c r="X279" i="4"/>
  <c r="T279" i="4"/>
  <c r="P279" i="4"/>
  <c r="AM278" i="4"/>
  <c r="AL278" i="4"/>
  <c r="AJ278" i="4"/>
  <c r="AF278" i="4"/>
  <c r="AB278" i="4"/>
  <c r="X278" i="4"/>
  <c r="T278" i="4"/>
  <c r="P278" i="4"/>
  <c r="AM277" i="4"/>
  <c r="AL277" i="4"/>
  <c r="AJ277" i="4"/>
  <c r="AF277" i="4"/>
  <c r="AB277" i="4"/>
  <c r="X277" i="4"/>
  <c r="T277" i="4"/>
  <c r="P277" i="4"/>
  <c r="AM276" i="4"/>
  <c r="AL276" i="4"/>
  <c r="AJ276" i="4"/>
  <c r="AF276" i="4"/>
  <c r="AB276" i="4"/>
  <c r="X276" i="4"/>
  <c r="T276" i="4"/>
  <c r="P276" i="4"/>
  <c r="AM275" i="4"/>
  <c r="AL275" i="4"/>
  <c r="AJ275" i="4"/>
  <c r="AF275" i="4"/>
  <c r="AB275" i="4"/>
  <c r="X275" i="4"/>
  <c r="T275" i="4"/>
  <c r="P275" i="4"/>
  <c r="AM274" i="4"/>
  <c r="AL274" i="4"/>
  <c r="AJ274" i="4"/>
  <c r="AF274" i="4"/>
  <c r="AB274" i="4"/>
  <c r="X274" i="4"/>
  <c r="T274" i="4"/>
  <c r="P274" i="4"/>
  <c r="AM273" i="4"/>
  <c r="AL273" i="4"/>
  <c r="AJ273" i="4"/>
  <c r="AF273" i="4"/>
  <c r="AB273" i="4"/>
  <c r="X273" i="4"/>
  <c r="T273" i="4"/>
  <c r="P273" i="4"/>
  <c r="AM272" i="4"/>
  <c r="AL272" i="4"/>
  <c r="AJ272" i="4"/>
  <c r="AF272" i="4"/>
  <c r="AB272" i="4"/>
  <c r="X272" i="4"/>
  <c r="T272" i="4"/>
  <c r="P272" i="4"/>
  <c r="AM271" i="4"/>
  <c r="AL271" i="4"/>
  <c r="AJ271" i="4"/>
  <c r="AF271" i="4"/>
  <c r="AB271" i="4"/>
  <c r="X271" i="4"/>
  <c r="T271" i="4"/>
  <c r="P271" i="4"/>
  <c r="AM270" i="4"/>
  <c r="AL270" i="4"/>
  <c r="AJ270" i="4"/>
  <c r="AF270" i="4"/>
  <c r="AB270" i="4"/>
  <c r="X270" i="4"/>
  <c r="T270" i="4"/>
  <c r="P270" i="4"/>
  <c r="AM269" i="4"/>
  <c r="AL269" i="4"/>
  <c r="AJ269" i="4"/>
  <c r="AF269" i="4"/>
  <c r="AB269" i="4"/>
  <c r="X269" i="4"/>
  <c r="T269" i="4"/>
  <c r="P269" i="4"/>
  <c r="AM268" i="4"/>
  <c r="AL268" i="4"/>
  <c r="AJ268" i="4"/>
  <c r="AF268" i="4"/>
  <c r="AB268" i="4"/>
  <c r="X268" i="4"/>
  <c r="T268" i="4"/>
  <c r="P268" i="4"/>
  <c r="AM267" i="4"/>
  <c r="AL267" i="4"/>
  <c r="AJ267" i="4"/>
  <c r="AF267" i="4"/>
  <c r="AB267" i="4"/>
  <c r="X267" i="4"/>
  <c r="T267" i="4"/>
  <c r="P267" i="4"/>
  <c r="AM266" i="4"/>
  <c r="AL266" i="4"/>
  <c r="AJ266" i="4"/>
  <c r="AF266" i="4"/>
  <c r="AB266" i="4"/>
  <c r="X266" i="4"/>
  <c r="T266" i="4"/>
  <c r="P266" i="4"/>
  <c r="AM265" i="4"/>
  <c r="AL265" i="4"/>
  <c r="AJ265" i="4"/>
  <c r="AF265" i="4"/>
  <c r="AB265" i="4"/>
  <c r="X265" i="4"/>
  <c r="T265" i="4"/>
  <c r="P265" i="4"/>
  <c r="AM264" i="4"/>
  <c r="AL264" i="4"/>
  <c r="AJ264" i="4"/>
  <c r="AF264" i="4"/>
  <c r="AB264" i="4"/>
  <c r="X264" i="4"/>
  <c r="T264" i="4"/>
  <c r="P264" i="4"/>
  <c r="AM263" i="4"/>
  <c r="AL263" i="4"/>
  <c r="AJ263" i="4"/>
  <c r="AF263" i="4"/>
  <c r="AB263" i="4"/>
  <c r="X263" i="4"/>
  <c r="T263" i="4"/>
  <c r="P263" i="4"/>
  <c r="AM262" i="4"/>
  <c r="AL262" i="4"/>
  <c r="AJ262" i="4"/>
  <c r="AF262" i="4"/>
  <c r="AB262" i="4"/>
  <c r="X262" i="4"/>
  <c r="T262" i="4"/>
  <c r="P262" i="4"/>
  <c r="AM261" i="4"/>
  <c r="AL261" i="4"/>
  <c r="AJ261" i="4"/>
  <c r="AF261" i="4"/>
  <c r="AB261" i="4"/>
  <c r="X261" i="4"/>
  <c r="T261" i="4"/>
  <c r="P261" i="4"/>
  <c r="AM260" i="4"/>
  <c r="AL260" i="4"/>
  <c r="AJ260" i="4"/>
  <c r="AF260" i="4"/>
  <c r="AB260" i="4"/>
  <c r="X260" i="4"/>
  <c r="T260" i="4"/>
  <c r="P260" i="4"/>
  <c r="AM259" i="4"/>
  <c r="AL259" i="4"/>
  <c r="AJ259" i="4"/>
  <c r="AF259" i="4"/>
  <c r="AB259" i="4"/>
  <c r="X259" i="4"/>
  <c r="T259" i="4"/>
  <c r="P259" i="4"/>
  <c r="AM258" i="4"/>
  <c r="AL258" i="4"/>
  <c r="AJ258" i="4"/>
  <c r="AF258" i="4"/>
  <c r="AB258" i="4"/>
  <c r="X258" i="4"/>
  <c r="T258" i="4"/>
  <c r="P258" i="4"/>
  <c r="AM257" i="4"/>
  <c r="AL257" i="4"/>
  <c r="AJ257" i="4"/>
  <c r="AF257" i="4"/>
  <c r="AB257" i="4"/>
  <c r="X257" i="4"/>
  <c r="T257" i="4"/>
  <c r="P257" i="4"/>
  <c r="AM256" i="4"/>
  <c r="AL256" i="4"/>
  <c r="AJ256" i="4"/>
  <c r="AF256" i="4"/>
  <c r="AB256" i="4"/>
  <c r="X256" i="4"/>
  <c r="T256" i="4"/>
  <c r="P256" i="4"/>
  <c r="AM255" i="4"/>
  <c r="AL255" i="4"/>
  <c r="AJ255" i="4"/>
  <c r="AF255" i="4"/>
  <c r="AB255" i="4"/>
  <c r="X255" i="4"/>
  <c r="T255" i="4"/>
  <c r="P255" i="4"/>
  <c r="AM254" i="4"/>
  <c r="AL254" i="4"/>
  <c r="AJ254" i="4"/>
  <c r="AF254" i="4"/>
  <c r="AB254" i="4"/>
  <c r="X254" i="4"/>
  <c r="T254" i="4"/>
  <c r="P254" i="4"/>
  <c r="AM253" i="4"/>
  <c r="AL253" i="4"/>
  <c r="AJ253" i="4"/>
  <c r="AF253" i="4"/>
  <c r="AB253" i="4"/>
  <c r="X253" i="4"/>
  <c r="T253" i="4"/>
  <c r="P253" i="4"/>
  <c r="AM252" i="4"/>
  <c r="AL252" i="4"/>
  <c r="AJ252" i="4"/>
  <c r="AF252" i="4"/>
  <c r="AB252" i="4"/>
  <c r="X252" i="4"/>
  <c r="T252" i="4"/>
  <c r="P252" i="4"/>
  <c r="AM251" i="4"/>
  <c r="AL251" i="4"/>
  <c r="AJ251" i="4"/>
  <c r="AF251" i="4"/>
  <c r="AB251" i="4"/>
  <c r="X251" i="4"/>
  <c r="T251" i="4"/>
  <c r="P251" i="4"/>
  <c r="AM250" i="4"/>
  <c r="AL250" i="4"/>
  <c r="AJ250" i="4"/>
  <c r="AF250" i="4"/>
  <c r="AB250" i="4"/>
  <c r="X250" i="4"/>
  <c r="T250" i="4"/>
  <c r="P250" i="4"/>
  <c r="AM249" i="4"/>
  <c r="AL249" i="4"/>
  <c r="AJ249" i="4"/>
  <c r="AF249" i="4"/>
  <c r="AB249" i="4"/>
  <c r="X249" i="4"/>
  <c r="T249" i="4"/>
  <c r="P249" i="4"/>
  <c r="AM248" i="4"/>
  <c r="AL248" i="4"/>
  <c r="AJ248" i="4"/>
  <c r="AF248" i="4"/>
  <c r="AB248" i="4"/>
  <c r="X248" i="4"/>
  <c r="T248" i="4"/>
  <c r="P248" i="4"/>
  <c r="AM247" i="4"/>
  <c r="AL247" i="4"/>
  <c r="AJ247" i="4"/>
  <c r="AF247" i="4"/>
  <c r="AB247" i="4"/>
  <c r="X247" i="4"/>
  <c r="T247" i="4"/>
  <c r="P247" i="4"/>
  <c r="AM246" i="4"/>
  <c r="AL246" i="4"/>
  <c r="AJ246" i="4"/>
  <c r="AF246" i="4"/>
  <c r="AB246" i="4"/>
  <c r="X246" i="4"/>
  <c r="T246" i="4"/>
  <c r="P246" i="4"/>
  <c r="AM245" i="4"/>
  <c r="AL245" i="4"/>
  <c r="AJ245" i="4"/>
  <c r="AF245" i="4"/>
  <c r="AB245" i="4"/>
  <c r="X245" i="4"/>
  <c r="T245" i="4"/>
  <c r="P245" i="4"/>
  <c r="AM244" i="4"/>
  <c r="AL244" i="4"/>
  <c r="AJ244" i="4"/>
  <c r="AF244" i="4"/>
  <c r="AB244" i="4"/>
  <c r="X244" i="4"/>
  <c r="T244" i="4"/>
  <c r="P244" i="4"/>
  <c r="AM243" i="4"/>
  <c r="AL243" i="4"/>
  <c r="AJ243" i="4"/>
  <c r="AF243" i="4"/>
  <c r="AB243" i="4"/>
  <c r="X243" i="4"/>
  <c r="T243" i="4"/>
  <c r="P243" i="4"/>
  <c r="AM242" i="4"/>
  <c r="AL242" i="4"/>
  <c r="AJ242" i="4"/>
  <c r="AF242" i="4"/>
  <c r="AB242" i="4"/>
  <c r="X242" i="4"/>
  <c r="T242" i="4"/>
  <c r="P242" i="4"/>
  <c r="AM241" i="4"/>
  <c r="AL241" i="4"/>
  <c r="AJ241" i="4"/>
  <c r="AF241" i="4"/>
  <c r="AB241" i="4"/>
  <c r="X241" i="4"/>
  <c r="T241" i="4"/>
  <c r="P241" i="4"/>
  <c r="AM240" i="4"/>
  <c r="AL240" i="4"/>
  <c r="AJ240" i="4"/>
  <c r="AF240" i="4"/>
  <c r="AB240" i="4"/>
  <c r="X240" i="4"/>
  <c r="T240" i="4"/>
  <c r="P240" i="4"/>
  <c r="AM239" i="4"/>
  <c r="AL239" i="4"/>
  <c r="AJ239" i="4"/>
  <c r="AF239" i="4"/>
  <c r="AB239" i="4"/>
  <c r="X239" i="4"/>
  <c r="T239" i="4"/>
  <c r="P239" i="4"/>
  <c r="AM238" i="4"/>
  <c r="AL238" i="4"/>
  <c r="AJ238" i="4"/>
  <c r="AF238" i="4"/>
  <c r="AB238" i="4"/>
  <c r="X238" i="4"/>
  <c r="T238" i="4"/>
  <c r="P238" i="4"/>
  <c r="AM237" i="4"/>
  <c r="AL237" i="4"/>
  <c r="AJ237" i="4"/>
  <c r="AF237" i="4"/>
  <c r="AB237" i="4"/>
  <c r="X237" i="4"/>
  <c r="T237" i="4"/>
  <c r="P237" i="4"/>
  <c r="AM236" i="4"/>
  <c r="AL236" i="4"/>
  <c r="AJ236" i="4"/>
  <c r="AF236" i="4"/>
  <c r="AB236" i="4"/>
  <c r="X236" i="4"/>
  <c r="T236" i="4"/>
  <c r="P236" i="4"/>
  <c r="AM235" i="4"/>
  <c r="AL235" i="4"/>
  <c r="AJ235" i="4"/>
  <c r="AF235" i="4"/>
  <c r="AB235" i="4"/>
  <c r="X235" i="4"/>
  <c r="T235" i="4"/>
  <c r="P235" i="4"/>
  <c r="AM234" i="4"/>
  <c r="AL234" i="4"/>
  <c r="AJ234" i="4"/>
  <c r="AF234" i="4"/>
  <c r="AB234" i="4"/>
  <c r="X234" i="4"/>
  <c r="T234" i="4"/>
  <c r="P234" i="4"/>
  <c r="AM233" i="4"/>
  <c r="AL233" i="4"/>
  <c r="AJ233" i="4"/>
  <c r="AF233" i="4"/>
  <c r="AB233" i="4"/>
  <c r="X233" i="4"/>
  <c r="T233" i="4"/>
  <c r="P233" i="4"/>
  <c r="AM232" i="4"/>
  <c r="AL232" i="4"/>
  <c r="AJ232" i="4"/>
  <c r="AF232" i="4"/>
  <c r="AB232" i="4"/>
  <c r="X232" i="4"/>
  <c r="T232" i="4"/>
  <c r="P232" i="4"/>
  <c r="AM231" i="4"/>
  <c r="AL231" i="4"/>
  <c r="AJ231" i="4"/>
  <c r="AF231" i="4"/>
  <c r="AB231" i="4"/>
  <c r="X231" i="4"/>
  <c r="T231" i="4"/>
  <c r="P231" i="4"/>
  <c r="AM230" i="4"/>
  <c r="AL230" i="4"/>
  <c r="AJ230" i="4"/>
  <c r="AF230" i="4"/>
  <c r="AB230" i="4"/>
  <c r="X230" i="4"/>
  <c r="T230" i="4"/>
  <c r="P230" i="4"/>
  <c r="AM229" i="4"/>
  <c r="AL229" i="4"/>
  <c r="AJ229" i="4"/>
  <c r="AF229" i="4"/>
  <c r="AB229" i="4"/>
  <c r="X229" i="4"/>
  <c r="T229" i="4"/>
  <c r="P229" i="4"/>
  <c r="AM228" i="4"/>
  <c r="AL228" i="4"/>
  <c r="AJ228" i="4"/>
  <c r="AF228" i="4"/>
  <c r="AB228" i="4"/>
  <c r="X228" i="4"/>
  <c r="T228" i="4"/>
  <c r="P228" i="4"/>
  <c r="AM227" i="4"/>
  <c r="AL227" i="4"/>
  <c r="AJ227" i="4"/>
  <c r="AF227" i="4"/>
  <c r="AB227" i="4"/>
  <c r="X227" i="4"/>
  <c r="T227" i="4"/>
  <c r="P227" i="4"/>
  <c r="AM226" i="4"/>
  <c r="AL226" i="4"/>
  <c r="AJ226" i="4"/>
  <c r="AF226" i="4"/>
  <c r="AB226" i="4"/>
  <c r="X226" i="4"/>
  <c r="T226" i="4"/>
  <c r="P226" i="4"/>
  <c r="AM225" i="4"/>
  <c r="AL225" i="4"/>
  <c r="AJ225" i="4"/>
  <c r="AF225" i="4"/>
  <c r="AB225" i="4"/>
  <c r="X225" i="4"/>
  <c r="T225" i="4"/>
  <c r="P225" i="4"/>
  <c r="AM224" i="4"/>
  <c r="AL224" i="4"/>
  <c r="AJ224" i="4"/>
  <c r="AF224" i="4"/>
  <c r="AB224" i="4"/>
  <c r="X224" i="4"/>
  <c r="T224" i="4"/>
  <c r="P224" i="4"/>
  <c r="AM223" i="4"/>
  <c r="AL223" i="4"/>
  <c r="AJ223" i="4"/>
  <c r="AF223" i="4"/>
  <c r="AB223" i="4"/>
  <c r="X223" i="4"/>
  <c r="T223" i="4"/>
  <c r="P223" i="4"/>
  <c r="AM222" i="4"/>
  <c r="AL222" i="4"/>
  <c r="AJ222" i="4"/>
  <c r="AF222" i="4"/>
  <c r="AB222" i="4"/>
  <c r="X222" i="4"/>
  <c r="T222" i="4"/>
  <c r="P222" i="4"/>
  <c r="AM221" i="4"/>
  <c r="AL221" i="4"/>
  <c r="AJ221" i="4"/>
  <c r="AF221" i="4"/>
  <c r="AB221" i="4"/>
  <c r="X221" i="4"/>
  <c r="T221" i="4"/>
  <c r="P221" i="4"/>
  <c r="AM220" i="4"/>
  <c r="AL220" i="4"/>
  <c r="AJ220" i="4"/>
  <c r="AF220" i="4"/>
  <c r="AB220" i="4"/>
  <c r="X220" i="4"/>
  <c r="T220" i="4"/>
  <c r="P220" i="4"/>
  <c r="AM219" i="4"/>
  <c r="AL219" i="4"/>
  <c r="AJ219" i="4"/>
  <c r="AF219" i="4"/>
  <c r="AB219" i="4"/>
  <c r="X219" i="4"/>
  <c r="T219" i="4"/>
  <c r="P219" i="4"/>
  <c r="AM218" i="4"/>
  <c r="AL218" i="4"/>
  <c r="AJ218" i="4"/>
  <c r="AF218" i="4"/>
  <c r="AB218" i="4"/>
  <c r="X218" i="4"/>
  <c r="T218" i="4"/>
  <c r="P218" i="4"/>
  <c r="AM217" i="4"/>
  <c r="AL217" i="4"/>
  <c r="AJ217" i="4"/>
  <c r="AF217" i="4"/>
  <c r="AB217" i="4"/>
  <c r="X217" i="4"/>
  <c r="T217" i="4"/>
  <c r="P217" i="4"/>
  <c r="AM216" i="4"/>
  <c r="AL216" i="4"/>
  <c r="AJ216" i="4"/>
  <c r="AF216" i="4"/>
  <c r="AB216" i="4"/>
  <c r="X216" i="4"/>
  <c r="T216" i="4"/>
  <c r="P216" i="4"/>
  <c r="AM215" i="4"/>
  <c r="AL215" i="4"/>
  <c r="AJ215" i="4"/>
  <c r="AF215" i="4"/>
  <c r="AB215" i="4"/>
  <c r="X215" i="4"/>
  <c r="T215" i="4"/>
  <c r="P215" i="4"/>
  <c r="AM214" i="4"/>
  <c r="AL214" i="4"/>
  <c r="AJ214" i="4"/>
  <c r="AF214" i="4"/>
  <c r="AB214" i="4"/>
  <c r="X214" i="4"/>
  <c r="T214" i="4"/>
  <c r="P214" i="4"/>
  <c r="AM213" i="4"/>
  <c r="AL213" i="4"/>
  <c r="AJ213" i="4"/>
  <c r="AF213" i="4"/>
  <c r="AB213" i="4"/>
  <c r="X213" i="4"/>
  <c r="T213" i="4"/>
  <c r="P213" i="4"/>
  <c r="AM212" i="4"/>
  <c r="AL212" i="4"/>
  <c r="AJ212" i="4"/>
  <c r="AF212" i="4"/>
  <c r="AB212" i="4"/>
  <c r="X212" i="4"/>
  <c r="T212" i="4"/>
  <c r="P212" i="4"/>
  <c r="AM211" i="4"/>
  <c r="AL211" i="4"/>
  <c r="AJ211" i="4"/>
  <c r="AF211" i="4"/>
  <c r="AB211" i="4"/>
  <c r="X211" i="4"/>
  <c r="T211" i="4"/>
  <c r="P211" i="4"/>
  <c r="AM210" i="4"/>
  <c r="AL210" i="4"/>
  <c r="AJ210" i="4"/>
  <c r="AF210" i="4"/>
  <c r="AB210" i="4"/>
  <c r="X210" i="4"/>
  <c r="T210" i="4"/>
  <c r="P210" i="4"/>
  <c r="AM209" i="4"/>
  <c r="AL209" i="4"/>
  <c r="AJ209" i="4"/>
  <c r="AF209" i="4"/>
  <c r="AB209" i="4"/>
  <c r="X209" i="4"/>
  <c r="T209" i="4"/>
  <c r="P209" i="4"/>
  <c r="AM208" i="4"/>
  <c r="AL208" i="4"/>
  <c r="AJ208" i="4"/>
  <c r="AF208" i="4"/>
  <c r="AB208" i="4"/>
  <c r="X208" i="4"/>
  <c r="T208" i="4"/>
  <c r="P208" i="4"/>
  <c r="AM207" i="4"/>
  <c r="AL207" i="4"/>
  <c r="AJ207" i="4"/>
  <c r="AF207" i="4"/>
  <c r="AB207" i="4"/>
  <c r="X207" i="4"/>
  <c r="T207" i="4"/>
  <c r="P207" i="4"/>
  <c r="AM206" i="4"/>
  <c r="AL206" i="4"/>
  <c r="AJ206" i="4"/>
  <c r="AF206" i="4"/>
  <c r="AB206" i="4"/>
  <c r="X206" i="4"/>
  <c r="T206" i="4"/>
  <c r="P206" i="4"/>
  <c r="AM205" i="4"/>
  <c r="AL205" i="4"/>
  <c r="AJ205" i="4"/>
  <c r="AF205" i="4"/>
  <c r="AB205" i="4"/>
  <c r="X205" i="4"/>
  <c r="T205" i="4"/>
  <c r="P205" i="4"/>
  <c r="AM204" i="4"/>
  <c r="AL204" i="4"/>
  <c r="AJ204" i="4"/>
  <c r="AF204" i="4"/>
  <c r="AB204" i="4"/>
  <c r="X204" i="4"/>
  <c r="T204" i="4"/>
  <c r="P204" i="4"/>
  <c r="AM203" i="4"/>
  <c r="AL203" i="4"/>
  <c r="AJ203" i="4"/>
  <c r="AF203" i="4"/>
  <c r="AB203" i="4"/>
  <c r="X203" i="4"/>
  <c r="T203" i="4"/>
  <c r="P203" i="4"/>
  <c r="AM202" i="4"/>
  <c r="AL202" i="4"/>
  <c r="AJ202" i="4"/>
  <c r="AF202" i="4"/>
  <c r="AB202" i="4"/>
  <c r="X202" i="4"/>
  <c r="T202" i="4"/>
  <c r="P202" i="4"/>
  <c r="AM201" i="4"/>
  <c r="AL201" i="4"/>
  <c r="AJ201" i="4"/>
  <c r="AF201" i="4"/>
  <c r="AB201" i="4"/>
  <c r="X201" i="4"/>
  <c r="T201" i="4"/>
  <c r="P201" i="4"/>
  <c r="AM200" i="4"/>
  <c r="AL200" i="4"/>
  <c r="AJ200" i="4"/>
  <c r="AF200" i="4"/>
  <c r="AB200" i="4"/>
  <c r="X200" i="4"/>
  <c r="T200" i="4"/>
  <c r="P200" i="4"/>
  <c r="AM199" i="4"/>
  <c r="AL199" i="4"/>
  <c r="AJ199" i="4"/>
  <c r="AF199" i="4"/>
  <c r="AB199" i="4"/>
  <c r="X199" i="4"/>
  <c r="T199" i="4"/>
  <c r="P199" i="4"/>
  <c r="AM198" i="4"/>
  <c r="AL198" i="4"/>
  <c r="AJ198" i="4"/>
  <c r="AF198" i="4"/>
  <c r="AB198" i="4"/>
  <c r="X198" i="4"/>
  <c r="T198" i="4"/>
  <c r="P198" i="4"/>
  <c r="AM197" i="4"/>
  <c r="AL197" i="4"/>
  <c r="AJ197" i="4"/>
  <c r="AF197" i="4"/>
  <c r="AB197" i="4"/>
  <c r="X197" i="4"/>
  <c r="T197" i="4"/>
  <c r="P197" i="4"/>
  <c r="AM196" i="4"/>
  <c r="AL196" i="4"/>
  <c r="AJ196" i="4"/>
  <c r="AF196" i="4"/>
  <c r="AB196" i="4"/>
  <c r="X196" i="4"/>
  <c r="T196" i="4"/>
  <c r="P196" i="4"/>
  <c r="AM195" i="4"/>
  <c r="AL195" i="4"/>
  <c r="AJ195" i="4"/>
  <c r="AF195" i="4"/>
  <c r="AB195" i="4"/>
  <c r="X195" i="4"/>
  <c r="T195" i="4"/>
  <c r="P195" i="4"/>
  <c r="AM194" i="4"/>
  <c r="AL194" i="4"/>
  <c r="AJ194" i="4"/>
  <c r="AF194" i="4"/>
  <c r="AB194" i="4"/>
  <c r="X194" i="4"/>
  <c r="T194" i="4"/>
  <c r="P194" i="4"/>
  <c r="AM193" i="4"/>
  <c r="AL193" i="4"/>
  <c r="AJ193" i="4"/>
  <c r="AF193" i="4"/>
  <c r="AB193" i="4"/>
  <c r="X193" i="4"/>
  <c r="T193" i="4"/>
  <c r="P193" i="4"/>
  <c r="AM192" i="4"/>
  <c r="AL192" i="4"/>
  <c r="AJ192" i="4"/>
  <c r="AF192" i="4"/>
  <c r="AB192" i="4"/>
  <c r="X192" i="4"/>
  <c r="T192" i="4"/>
  <c r="P192" i="4"/>
  <c r="AM191" i="4"/>
  <c r="AL191" i="4"/>
  <c r="AJ191" i="4"/>
  <c r="AF191" i="4"/>
  <c r="AB191" i="4"/>
  <c r="X191" i="4"/>
  <c r="T191" i="4"/>
  <c r="P191" i="4"/>
  <c r="AM190" i="4"/>
  <c r="AL190" i="4"/>
  <c r="AJ190" i="4"/>
  <c r="AF190" i="4"/>
  <c r="AB190" i="4"/>
  <c r="X190" i="4"/>
  <c r="T190" i="4"/>
  <c r="P190" i="4"/>
  <c r="AM189" i="4"/>
  <c r="AL189" i="4"/>
  <c r="AJ189" i="4"/>
  <c r="AF189" i="4"/>
  <c r="AB189" i="4"/>
  <c r="X189" i="4"/>
  <c r="T189" i="4"/>
  <c r="P189" i="4"/>
  <c r="AM188" i="4"/>
  <c r="AL188" i="4"/>
  <c r="AJ188" i="4"/>
  <c r="AF188" i="4"/>
  <c r="AB188" i="4"/>
  <c r="X188" i="4"/>
  <c r="T188" i="4"/>
  <c r="P188" i="4"/>
  <c r="AM187" i="4"/>
  <c r="AL187" i="4"/>
  <c r="AJ187" i="4"/>
  <c r="AF187" i="4"/>
  <c r="AB187" i="4"/>
  <c r="X187" i="4"/>
  <c r="T187" i="4"/>
  <c r="P187" i="4"/>
  <c r="AM186" i="4"/>
  <c r="AL186" i="4"/>
  <c r="AJ186" i="4"/>
  <c r="AF186" i="4"/>
  <c r="AB186" i="4"/>
  <c r="X186" i="4"/>
  <c r="T186" i="4"/>
  <c r="P186" i="4"/>
  <c r="AM185" i="4"/>
  <c r="AL185" i="4"/>
  <c r="AJ185" i="4"/>
  <c r="AF185" i="4"/>
  <c r="AB185" i="4"/>
  <c r="X185" i="4"/>
  <c r="T185" i="4"/>
  <c r="P185" i="4"/>
  <c r="AM184" i="4"/>
  <c r="AL184" i="4"/>
  <c r="AJ184" i="4"/>
  <c r="AF184" i="4"/>
  <c r="AB184" i="4"/>
  <c r="X184" i="4"/>
  <c r="T184" i="4"/>
  <c r="P184" i="4"/>
  <c r="AM183" i="4"/>
  <c r="AL183" i="4"/>
  <c r="AJ183" i="4"/>
  <c r="AF183" i="4"/>
  <c r="AB183" i="4"/>
  <c r="X183" i="4"/>
  <c r="T183" i="4"/>
  <c r="P183" i="4"/>
  <c r="AM182" i="4"/>
  <c r="AL182" i="4"/>
  <c r="AJ182" i="4"/>
  <c r="AF182" i="4"/>
  <c r="AB182" i="4"/>
  <c r="X182" i="4"/>
  <c r="T182" i="4"/>
  <c r="P182" i="4"/>
  <c r="AM181" i="4"/>
  <c r="AL181" i="4"/>
  <c r="AJ181" i="4"/>
  <c r="AF181" i="4"/>
  <c r="AB181" i="4"/>
  <c r="X181" i="4"/>
  <c r="T181" i="4"/>
  <c r="P181" i="4"/>
  <c r="AM180" i="4"/>
  <c r="AL180" i="4"/>
  <c r="AJ180" i="4"/>
  <c r="AF180" i="4"/>
  <c r="AB180" i="4"/>
  <c r="X180" i="4"/>
  <c r="T180" i="4"/>
  <c r="P180" i="4"/>
  <c r="AM179" i="4"/>
  <c r="AL179" i="4"/>
  <c r="AJ179" i="4"/>
  <c r="AF179" i="4"/>
  <c r="AB179" i="4"/>
  <c r="X179" i="4"/>
  <c r="T179" i="4"/>
  <c r="P179" i="4"/>
  <c r="AM178" i="4"/>
  <c r="AL178" i="4"/>
  <c r="AJ178" i="4"/>
  <c r="AF178" i="4"/>
  <c r="AB178" i="4"/>
  <c r="X178" i="4"/>
  <c r="T178" i="4"/>
  <c r="P178" i="4"/>
  <c r="AM177" i="4"/>
  <c r="AL177" i="4"/>
  <c r="AJ177" i="4"/>
  <c r="AF177" i="4"/>
  <c r="AB177" i="4"/>
  <c r="X177" i="4"/>
  <c r="T177" i="4"/>
  <c r="P177" i="4"/>
  <c r="AM176" i="4"/>
  <c r="AL176" i="4"/>
  <c r="AJ176" i="4"/>
  <c r="AF176" i="4"/>
  <c r="AB176" i="4"/>
  <c r="X176" i="4"/>
  <c r="T176" i="4"/>
  <c r="P176" i="4"/>
  <c r="AM175" i="4"/>
  <c r="AL175" i="4"/>
  <c r="AJ175" i="4"/>
  <c r="AF175" i="4"/>
  <c r="AB175" i="4"/>
  <c r="X175" i="4"/>
  <c r="T175" i="4"/>
  <c r="P175" i="4"/>
  <c r="AM174" i="4"/>
  <c r="AL174" i="4"/>
  <c r="AJ174" i="4"/>
  <c r="AF174" i="4"/>
  <c r="AB174" i="4"/>
  <c r="X174" i="4"/>
  <c r="T174" i="4"/>
  <c r="P174" i="4"/>
  <c r="AM173" i="4"/>
  <c r="AL173" i="4"/>
  <c r="AJ173" i="4"/>
  <c r="AF173" i="4"/>
  <c r="AB173" i="4"/>
  <c r="X173" i="4"/>
  <c r="T173" i="4"/>
  <c r="P173" i="4"/>
  <c r="AM172" i="4"/>
  <c r="AL172" i="4"/>
  <c r="AJ172" i="4"/>
  <c r="AF172" i="4"/>
  <c r="AB172" i="4"/>
  <c r="X172" i="4"/>
  <c r="T172" i="4"/>
  <c r="P172" i="4"/>
  <c r="AM171" i="4"/>
  <c r="AL171" i="4"/>
  <c r="AJ171" i="4"/>
  <c r="AF171" i="4"/>
  <c r="AB171" i="4"/>
  <c r="X171" i="4"/>
  <c r="T171" i="4"/>
  <c r="P171" i="4"/>
  <c r="AM170" i="4"/>
  <c r="AL170" i="4"/>
  <c r="AJ170" i="4"/>
  <c r="AF170" i="4"/>
  <c r="AB170" i="4"/>
  <c r="X170" i="4"/>
  <c r="T170" i="4"/>
  <c r="P170" i="4"/>
  <c r="AM169" i="4"/>
  <c r="AL169" i="4"/>
  <c r="AJ169" i="4"/>
  <c r="AF169" i="4"/>
  <c r="AB169" i="4"/>
  <c r="X169" i="4"/>
  <c r="T169" i="4"/>
  <c r="P169" i="4"/>
  <c r="AM168" i="4"/>
  <c r="AL168" i="4"/>
  <c r="AJ168" i="4"/>
  <c r="AF168" i="4"/>
  <c r="AB168" i="4"/>
  <c r="X168" i="4"/>
  <c r="T168" i="4"/>
  <c r="P168" i="4"/>
  <c r="AM167" i="4"/>
  <c r="AL167" i="4"/>
  <c r="AJ167" i="4"/>
  <c r="AF167" i="4"/>
  <c r="AB167" i="4"/>
  <c r="X167" i="4"/>
  <c r="T167" i="4"/>
  <c r="P167" i="4"/>
  <c r="AM166" i="4"/>
  <c r="AL166" i="4"/>
  <c r="AJ166" i="4"/>
  <c r="AF166" i="4"/>
  <c r="AB166" i="4"/>
  <c r="X166" i="4"/>
  <c r="T166" i="4"/>
  <c r="P166" i="4"/>
  <c r="AM165" i="4"/>
  <c r="AL165" i="4"/>
  <c r="AJ165" i="4"/>
  <c r="AF165" i="4"/>
  <c r="AB165" i="4"/>
  <c r="X165" i="4"/>
  <c r="T165" i="4"/>
  <c r="P165" i="4"/>
  <c r="AM164" i="4"/>
  <c r="AL164" i="4"/>
  <c r="AJ164" i="4"/>
  <c r="AF164" i="4"/>
  <c r="AB164" i="4"/>
  <c r="X164" i="4"/>
  <c r="T164" i="4"/>
  <c r="P164" i="4"/>
  <c r="AM163" i="4"/>
  <c r="AL163" i="4"/>
  <c r="AJ163" i="4"/>
  <c r="AF163" i="4"/>
  <c r="AB163" i="4"/>
  <c r="X163" i="4"/>
  <c r="T163" i="4"/>
  <c r="P163" i="4"/>
  <c r="AM162" i="4"/>
  <c r="AL162" i="4"/>
  <c r="AJ162" i="4"/>
  <c r="AF162" i="4"/>
  <c r="AB162" i="4"/>
  <c r="X162" i="4"/>
  <c r="T162" i="4"/>
  <c r="P162" i="4"/>
  <c r="AM161" i="4"/>
  <c r="AL161" i="4"/>
  <c r="AJ161" i="4"/>
  <c r="AF161" i="4"/>
  <c r="AB161" i="4"/>
  <c r="X161" i="4"/>
  <c r="T161" i="4"/>
  <c r="P161" i="4"/>
  <c r="AM160" i="4"/>
  <c r="AL160" i="4"/>
  <c r="AJ160" i="4"/>
  <c r="AF160" i="4"/>
  <c r="AB160" i="4"/>
  <c r="X160" i="4"/>
  <c r="T160" i="4"/>
  <c r="P160" i="4"/>
  <c r="AM159" i="4"/>
  <c r="AL159" i="4"/>
  <c r="AJ159" i="4"/>
  <c r="AF159" i="4"/>
  <c r="AB159" i="4"/>
  <c r="X159" i="4"/>
  <c r="T159" i="4"/>
  <c r="P159" i="4"/>
  <c r="AM158" i="4"/>
  <c r="AL158" i="4"/>
  <c r="AJ158" i="4"/>
  <c r="AF158" i="4"/>
  <c r="AB158" i="4"/>
  <c r="X158" i="4"/>
  <c r="T158" i="4"/>
  <c r="P158" i="4"/>
  <c r="AM157" i="4"/>
  <c r="AL157" i="4"/>
  <c r="AJ157" i="4"/>
  <c r="AF157" i="4"/>
  <c r="AB157" i="4"/>
  <c r="X157" i="4"/>
  <c r="T157" i="4"/>
  <c r="P157" i="4"/>
  <c r="AM156" i="4"/>
  <c r="AL156" i="4"/>
  <c r="AJ156" i="4"/>
  <c r="AF156" i="4"/>
  <c r="AB156" i="4"/>
  <c r="X156" i="4"/>
  <c r="T156" i="4"/>
  <c r="P156" i="4"/>
  <c r="AM155" i="4"/>
  <c r="AL155" i="4"/>
  <c r="AJ155" i="4"/>
  <c r="AF155" i="4"/>
  <c r="AB155" i="4"/>
  <c r="X155" i="4"/>
  <c r="T155" i="4"/>
  <c r="P155" i="4"/>
  <c r="AM154" i="4"/>
  <c r="AL154" i="4"/>
  <c r="AJ154" i="4"/>
  <c r="AF154" i="4"/>
  <c r="AB154" i="4"/>
  <c r="X154" i="4"/>
  <c r="T154" i="4"/>
  <c r="P154" i="4"/>
  <c r="AM153" i="4"/>
  <c r="AL153" i="4"/>
  <c r="AJ153" i="4"/>
  <c r="AF153" i="4"/>
  <c r="AB153" i="4"/>
  <c r="X153" i="4"/>
  <c r="T153" i="4"/>
  <c r="P153" i="4"/>
  <c r="AM152" i="4"/>
  <c r="AL152" i="4"/>
  <c r="AJ152" i="4"/>
  <c r="AF152" i="4"/>
  <c r="AB152" i="4"/>
  <c r="X152" i="4"/>
  <c r="T152" i="4"/>
  <c r="P152" i="4"/>
  <c r="AM151" i="4"/>
  <c r="AL151" i="4"/>
  <c r="AJ151" i="4"/>
  <c r="AF151" i="4"/>
  <c r="AB151" i="4"/>
  <c r="X151" i="4"/>
  <c r="T151" i="4"/>
  <c r="P151" i="4"/>
  <c r="AM150" i="4"/>
  <c r="AL150" i="4"/>
  <c r="AJ150" i="4"/>
  <c r="AF150" i="4"/>
  <c r="AB150" i="4"/>
  <c r="X150" i="4"/>
  <c r="T150" i="4"/>
  <c r="P150" i="4"/>
  <c r="AM149" i="4"/>
  <c r="AL149" i="4"/>
  <c r="AJ149" i="4"/>
  <c r="AF149" i="4"/>
  <c r="AB149" i="4"/>
  <c r="X149" i="4"/>
  <c r="T149" i="4"/>
  <c r="P149" i="4"/>
  <c r="AM148" i="4"/>
  <c r="AL148" i="4"/>
  <c r="AJ148" i="4"/>
  <c r="AF148" i="4"/>
  <c r="AB148" i="4"/>
  <c r="X148" i="4"/>
  <c r="T148" i="4"/>
  <c r="P148" i="4"/>
  <c r="AM147" i="4"/>
  <c r="AL147" i="4"/>
  <c r="AJ147" i="4"/>
  <c r="AF147" i="4"/>
  <c r="AB147" i="4"/>
  <c r="X147" i="4"/>
  <c r="T147" i="4"/>
  <c r="P147" i="4"/>
  <c r="AM146" i="4"/>
  <c r="AL146" i="4"/>
  <c r="AJ146" i="4"/>
  <c r="AF146" i="4"/>
  <c r="AB146" i="4"/>
  <c r="X146" i="4"/>
  <c r="T146" i="4"/>
  <c r="P146" i="4"/>
  <c r="AM145" i="4"/>
  <c r="AL145" i="4"/>
  <c r="AJ145" i="4"/>
  <c r="AF145" i="4"/>
  <c r="AB145" i="4"/>
  <c r="X145" i="4"/>
  <c r="T145" i="4"/>
  <c r="P145" i="4"/>
  <c r="AM144" i="4"/>
  <c r="AL144" i="4"/>
  <c r="AJ144" i="4"/>
  <c r="AF144" i="4"/>
  <c r="AB144" i="4"/>
  <c r="X144" i="4"/>
  <c r="T144" i="4"/>
  <c r="P144" i="4"/>
  <c r="AM143" i="4"/>
  <c r="AL143" i="4"/>
  <c r="AJ143" i="4"/>
  <c r="AF143" i="4"/>
  <c r="AB143" i="4"/>
  <c r="X143" i="4"/>
  <c r="T143" i="4"/>
  <c r="P143" i="4"/>
  <c r="AM142" i="4"/>
  <c r="AL142" i="4"/>
  <c r="AJ142" i="4"/>
  <c r="AF142" i="4"/>
  <c r="AB142" i="4"/>
  <c r="X142" i="4"/>
  <c r="T142" i="4"/>
  <c r="P142" i="4"/>
  <c r="AM141" i="4"/>
  <c r="AL141" i="4"/>
  <c r="AJ141" i="4"/>
  <c r="AF141" i="4"/>
  <c r="AB141" i="4"/>
  <c r="X141" i="4"/>
  <c r="T141" i="4"/>
  <c r="P141" i="4"/>
  <c r="AM140" i="4"/>
  <c r="AL140" i="4"/>
  <c r="AJ140" i="4"/>
  <c r="AF140" i="4"/>
  <c r="AB140" i="4"/>
  <c r="X140" i="4"/>
  <c r="T140" i="4"/>
  <c r="P140" i="4"/>
  <c r="AM139" i="4"/>
  <c r="AL139" i="4"/>
  <c r="AJ139" i="4"/>
  <c r="AF139" i="4"/>
  <c r="AB139" i="4"/>
  <c r="X139" i="4"/>
  <c r="T139" i="4"/>
  <c r="P139" i="4"/>
  <c r="AM138" i="4"/>
  <c r="AL138" i="4"/>
  <c r="AJ138" i="4"/>
  <c r="AF138" i="4"/>
  <c r="AB138" i="4"/>
  <c r="X138" i="4"/>
  <c r="T138" i="4"/>
  <c r="P138" i="4"/>
  <c r="AM137" i="4"/>
  <c r="AL137" i="4"/>
  <c r="AJ137" i="4"/>
  <c r="AF137" i="4"/>
  <c r="AB137" i="4"/>
  <c r="X137" i="4"/>
  <c r="T137" i="4"/>
  <c r="P137" i="4"/>
  <c r="AM136" i="4"/>
  <c r="AL136" i="4"/>
  <c r="AJ136" i="4"/>
  <c r="AF136" i="4"/>
  <c r="AB136" i="4"/>
  <c r="X136" i="4"/>
  <c r="T136" i="4"/>
  <c r="P136" i="4"/>
  <c r="AM135" i="4"/>
  <c r="AL135" i="4"/>
  <c r="AJ135" i="4"/>
  <c r="AF135" i="4"/>
  <c r="AB135" i="4"/>
  <c r="X135" i="4"/>
  <c r="T135" i="4"/>
  <c r="P135" i="4"/>
  <c r="AM134" i="4"/>
  <c r="AL134" i="4"/>
  <c r="AJ134" i="4"/>
  <c r="AF134" i="4"/>
  <c r="AB134" i="4"/>
  <c r="X134" i="4"/>
  <c r="T134" i="4"/>
  <c r="P134" i="4"/>
  <c r="AM133" i="4"/>
  <c r="AL133" i="4"/>
  <c r="AJ133" i="4"/>
  <c r="AF133" i="4"/>
  <c r="AB133" i="4"/>
  <c r="X133" i="4"/>
  <c r="T133" i="4"/>
  <c r="P133" i="4"/>
  <c r="AM132" i="4"/>
  <c r="AL132" i="4"/>
  <c r="AJ132" i="4"/>
  <c r="AF132" i="4"/>
  <c r="AB132" i="4"/>
  <c r="X132" i="4"/>
  <c r="T132" i="4"/>
  <c r="P132" i="4"/>
  <c r="AM131" i="4"/>
  <c r="AL131" i="4"/>
  <c r="AJ131" i="4"/>
  <c r="AF131" i="4"/>
  <c r="AB131" i="4"/>
  <c r="X131" i="4"/>
  <c r="T131" i="4"/>
  <c r="P131" i="4"/>
  <c r="AM130" i="4"/>
  <c r="AL130" i="4"/>
  <c r="AJ130" i="4"/>
  <c r="AF130" i="4"/>
  <c r="AB130" i="4"/>
  <c r="X130" i="4"/>
  <c r="T130" i="4"/>
  <c r="P130" i="4"/>
  <c r="AM129" i="4"/>
  <c r="AL129" i="4"/>
  <c r="AJ129" i="4"/>
  <c r="AF129" i="4"/>
  <c r="AB129" i="4"/>
  <c r="X129" i="4"/>
  <c r="T129" i="4"/>
  <c r="P129" i="4"/>
  <c r="AM128" i="4"/>
  <c r="AL128" i="4"/>
  <c r="AJ128" i="4"/>
  <c r="AF128" i="4"/>
  <c r="AB128" i="4"/>
  <c r="X128" i="4"/>
  <c r="T128" i="4"/>
  <c r="P128" i="4"/>
  <c r="AM127" i="4"/>
  <c r="AL127" i="4"/>
  <c r="AJ127" i="4"/>
  <c r="AF127" i="4"/>
  <c r="AB127" i="4"/>
  <c r="X127" i="4"/>
  <c r="T127" i="4"/>
  <c r="P127" i="4"/>
  <c r="AM126" i="4"/>
  <c r="AL126" i="4"/>
  <c r="AJ126" i="4"/>
  <c r="AF126" i="4"/>
  <c r="AB126" i="4"/>
  <c r="X126" i="4"/>
  <c r="T126" i="4"/>
  <c r="P126" i="4"/>
  <c r="AM125" i="4"/>
  <c r="AL125" i="4"/>
  <c r="AJ125" i="4"/>
  <c r="AF125" i="4"/>
  <c r="AB125" i="4"/>
  <c r="X125" i="4"/>
  <c r="T125" i="4"/>
  <c r="P125" i="4"/>
  <c r="AM124" i="4"/>
  <c r="AL124" i="4"/>
  <c r="AJ124" i="4"/>
  <c r="AF124" i="4"/>
  <c r="AB124" i="4"/>
  <c r="X124" i="4"/>
  <c r="T124" i="4"/>
  <c r="P124" i="4"/>
  <c r="AM123" i="4"/>
  <c r="AL123" i="4"/>
  <c r="AJ123" i="4"/>
  <c r="AF123" i="4"/>
  <c r="AB123" i="4"/>
  <c r="X123" i="4"/>
  <c r="T123" i="4"/>
  <c r="P123" i="4"/>
  <c r="AM122" i="4"/>
  <c r="AL122" i="4"/>
  <c r="AJ122" i="4"/>
  <c r="AF122" i="4"/>
  <c r="AB122" i="4"/>
  <c r="X122" i="4"/>
  <c r="T122" i="4"/>
  <c r="P122" i="4"/>
  <c r="AM121" i="4"/>
  <c r="AL121" i="4"/>
  <c r="AJ121" i="4"/>
  <c r="AF121" i="4"/>
  <c r="AB121" i="4"/>
  <c r="X121" i="4"/>
  <c r="T121" i="4"/>
  <c r="P121" i="4"/>
  <c r="AM120" i="4"/>
  <c r="AL120" i="4"/>
  <c r="AJ120" i="4"/>
  <c r="AF120" i="4"/>
  <c r="AB120" i="4"/>
  <c r="X120" i="4"/>
  <c r="T120" i="4"/>
  <c r="P120" i="4"/>
  <c r="AM119" i="4"/>
  <c r="AL119" i="4"/>
  <c r="AJ119" i="4"/>
  <c r="AF119" i="4"/>
  <c r="AB119" i="4"/>
  <c r="X119" i="4"/>
  <c r="T119" i="4"/>
  <c r="P119" i="4"/>
  <c r="AM118" i="4"/>
  <c r="AL118" i="4"/>
  <c r="AJ118" i="4"/>
  <c r="AF118" i="4"/>
  <c r="AB118" i="4"/>
  <c r="X118" i="4"/>
  <c r="T118" i="4"/>
  <c r="AM117" i="4"/>
  <c r="AL117" i="4"/>
  <c r="AJ117" i="4"/>
  <c r="AF117" i="4"/>
  <c r="AB117" i="4"/>
  <c r="X117" i="4"/>
  <c r="T117" i="4"/>
  <c r="AM116" i="4"/>
  <c r="AL116" i="4"/>
  <c r="AJ116" i="4"/>
  <c r="AF116" i="4"/>
  <c r="AB116" i="4"/>
  <c r="X116" i="4"/>
  <c r="T116" i="4"/>
  <c r="P116" i="4"/>
  <c r="AM115" i="4"/>
  <c r="AL115" i="4"/>
  <c r="AJ115" i="4"/>
  <c r="AF115" i="4"/>
  <c r="AB115" i="4"/>
  <c r="X115" i="4"/>
  <c r="T115" i="4"/>
  <c r="P115" i="4"/>
  <c r="AM114" i="4"/>
  <c r="AL114" i="4"/>
  <c r="AJ114" i="4"/>
  <c r="AF114" i="4"/>
  <c r="AB114" i="4"/>
  <c r="X114" i="4"/>
  <c r="T114" i="4"/>
  <c r="P114" i="4"/>
  <c r="AM113" i="4"/>
  <c r="AL113" i="4"/>
  <c r="AJ113" i="4"/>
  <c r="AF113" i="4"/>
  <c r="AB113" i="4"/>
  <c r="X113" i="4"/>
  <c r="T113" i="4"/>
  <c r="P113" i="4"/>
  <c r="AM112" i="4"/>
  <c r="AL112" i="4"/>
  <c r="AJ112" i="4"/>
  <c r="AF112" i="4"/>
  <c r="AB112" i="4"/>
  <c r="X112" i="4"/>
  <c r="T112" i="4"/>
  <c r="P112" i="4"/>
  <c r="AM111" i="4"/>
  <c r="AL111" i="4"/>
  <c r="AJ111" i="4"/>
  <c r="AF111" i="4"/>
  <c r="AB111" i="4"/>
  <c r="X111" i="4"/>
  <c r="T111" i="4"/>
  <c r="P111" i="4"/>
  <c r="AM110" i="4"/>
  <c r="AL110" i="4"/>
  <c r="AJ110" i="4"/>
  <c r="AF110" i="4"/>
  <c r="AB110" i="4"/>
  <c r="X110" i="4"/>
  <c r="T110" i="4"/>
  <c r="P110" i="4"/>
  <c r="AM109" i="4"/>
  <c r="AL109" i="4"/>
  <c r="AJ109" i="4"/>
  <c r="AF109" i="4"/>
  <c r="AB109" i="4"/>
  <c r="X109" i="4"/>
  <c r="T109" i="4"/>
  <c r="P109" i="4"/>
  <c r="AM108" i="4"/>
  <c r="AL108" i="4"/>
  <c r="AJ108" i="4"/>
  <c r="AF108" i="4"/>
  <c r="AB108" i="4"/>
  <c r="X108" i="4"/>
  <c r="T108" i="4"/>
  <c r="P108" i="4"/>
  <c r="AM107" i="4"/>
  <c r="AL107" i="4"/>
  <c r="AJ107" i="4"/>
  <c r="AF107" i="4"/>
  <c r="AB107" i="4"/>
  <c r="X107" i="4"/>
  <c r="T107" i="4"/>
  <c r="P107" i="4"/>
  <c r="AM106" i="4"/>
  <c r="AL106" i="4"/>
  <c r="AJ106" i="4"/>
  <c r="AF106" i="4"/>
  <c r="AB106" i="4"/>
  <c r="X106" i="4"/>
  <c r="T106" i="4"/>
  <c r="P106" i="4"/>
  <c r="AM105" i="4"/>
  <c r="AL105" i="4"/>
  <c r="AJ105" i="4"/>
  <c r="AF105" i="4"/>
  <c r="AB105" i="4"/>
  <c r="X105" i="4"/>
  <c r="T105" i="4"/>
  <c r="P105" i="4"/>
  <c r="AM104" i="4"/>
  <c r="AL104" i="4"/>
  <c r="AJ104" i="4"/>
  <c r="AF104" i="4"/>
  <c r="AB104" i="4"/>
  <c r="X104" i="4"/>
  <c r="T104" i="4"/>
  <c r="P104" i="4"/>
  <c r="AM103" i="4"/>
  <c r="AL103" i="4"/>
  <c r="AJ103" i="4"/>
  <c r="AF103" i="4"/>
  <c r="AB103" i="4"/>
  <c r="X103" i="4"/>
  <c r="T103" i="4"/>
  <c r="P103" i="4"/>
  <c r="AM102" i="4"/>
  <c r="AL102" i="4"/>
  <c r="AJ102" i="4"/>
  <c r="AF102" i="4"/>
  <c r="AB102" i="4"/>
  <c r="X102" i="4"/>
  <c r="T102" i="4"/>
  <c r="P102" i="4"/>
  <c r="AM101" i="4"/>
  <c r="AL101" i="4"/>
  <c r="AJ101" i="4"/>
  <c r="AF101" i="4"/>
  <c r="AB101" i="4"/>
  <c r="X101" i="4"/>
  <c r="T101" i="4"/>
  <c r="P101" i="4"/>
  <c r="AM100" i="4"/>
  <c r="AL100" i="4"/>
  <c r="AJ100" i="4"/>
  <c r="AF100" i="4"/>
  <c r="AB100" i="4"/>
  <c r="X100" i="4"/>
  <c r="T100" i="4"/>
  <c r="P100" i="4"/>
  <c r="AM99" i="4"/>
  <c r="AL99" i="4"/>
  <c r="AJ99" i="4"/>
  <c r="AF99" i="4"/>
  <c r="AB99" i="4"/>
  <c r="X99" i="4"/>
  <c r="T99" i="4"/>
  <c r="P99" i="4"/>
  <c r="AM98" i="4"/>
  <c r="AL98" i="4"/>
  <c r="AJ98" i="4"/>
  <c r="AF98" i="4"/>
  <c r="AB98" i="4"/>
  <c r="X98" i="4"/>
  <c r="T98" i="4"/>
  <c r="P98" i="4"/>
  <c r="AM97" i="4"/>
  <c r="AL97" i="4"/>
  <c r="AJ97" i="4"/>
  <c r="AF97" i="4"/>
  <c r="AB97" i="4"/>
  <c r="X97" i="4"/>
  <c r="T97" i="4"/>
  <c r="P97" i="4"/>
  <c r="AM96" i="4"/>
  <c r="AL96" i="4"/>
  <c r="AJ96" i="4"/>
  <c r="AF96" i="4"/>
  <c r="AB96" i="4"/>
  <c r="X96" i="4"/>
  <c r="T96" i="4"/>
  <c r="P96" i="4"/>
  <c r="AM95" i="4"/>
  <c r="AL95" i="4"/>
  <c r="AJ95" i="4"/>
  <c r="AF95" i="4"/>
  <c r="AB95" i="4"/>
  <c r="X95" i="4"/>
  <c r="T95" i="4"/>
  <c r="P95" i="4"/>
  <c r="AM94" i="4"/>
  <c r="AL94" i="4"/>
  <c r="AJ94" i="4"/>
  <c r="AF94" i="4"/>
  <c r="AB94" i="4"/>
  <c r="X94" i="4"/>
  <c r="T94" i="4"/>
  <c r="P94" i="4"/>
  <c r="AM93" i="4"/>
  <c r="AL93" i="4"/>
  <c r="AJ93" i="4"/>
  <c r="AF93" i="4"/>
  <c r="AB93" i="4"/>
  <c r="X93" i="4"/>
  <c r="T93" i="4"/>
  <c r="P93" i="4"/>
  <c r="AM92" i="4"/>
  <c r="AL92" i="4"/>
  <c r="AJ92" i="4"/>
  <c r="AF92" i="4"/>
  <c r="AB92" i="4"/>
  <c r="X92" i="4"/>
  <c r="T92" i="4"/>
  <c r="P92" i="4"/>
  <c r="AM91" i="4"/>
  <c r="AL91" i="4"/>
  <c r="AJ91" i="4"/>
  <c r="AF91" i="4"/>
  <c r="AB91" i="4"/>
  <c r="X91" i="4"/>
  <c r="T91" i="4"/>
  <c r="P91" i="4"/>
  <c r="AM90" i="4"/>
  <c r="AL90" i="4"/>
  <c r="AJ90" i="4"/>
  <c r="AF90" i="4"/>
  <c r="AB90" i="4"/>
  <c r="X90" i="4"/>
  <c r="T90" i="4"/>
  <c r="P90" i="4"/>
  <c r="AM89" i="4"/>
  <c r="AL89" i="4"/>
  <c r="AJ89" i="4"/>
  <c r="AF89" i="4"/>
  <c r="AB89" i="4"/>
  <c r="X89" i="4"/>
  <c r="T89" i="4"/>
  <c r="P89" i="4"/>
  <c r="AM88" i="4"/>
  <c r="AL88" i="4"/>
  <c r="AJ88" i="4"/>
  <c r="AF88" i="4"/>
  <c r="AB88" i="4"/>
  <c r="X88" i="4"/>
  <c r="T88" i="4"/>
  <c r="P88" i="4"/>
  <c r="AM87" i="4"/>
  <c r="AL87" i="4"/>
  <c r="AJ87" i="4"/>
  <c r="AF87" i="4"/>
  <c r="AB87" i="4"/>
  <c r="X87" i="4"/>
  <c r="T87" i="4"/>
  <c r="P87" i="4"/>
  <c r="AM86" i="4"/>
  <c r="AL86" i="4"/>
  <c r="AJ86" i="4"/>
  <c r="AF86" i="4"/>
  <c r="AB86" i="4"/>
  <c r="X86" i="4"/>
  <c r="T86" i="4"/>
  <c r="P86" i="4"/>
  <c r="AM85" i="4"/>
  <c r="AL85" i="4"/>
  <c r="AJ85" i="4"/>
  <c r="AF85" i="4"/>
  <c r="AB85" i="4"/>
  <c r="X85" i="4"/>
  <c r="T85" i="4"/>
  <c r="P85" i="4"/>
  <c r="AM84" i="4"/>
  <c r="AL84" i="4"/>
  <c r="AJ84" i="4"/>
  <c r="AF84" i="4"/>
  <c r="AB84" i="4"/>
  <c r="X84" i="4"/>
  <c r="T84" i="4"/>
  <c r="P84" i="4"/>
  <c r="AM83" i="4"/>
  <c r="AL83" i="4"/>
  <c r="AJ83" i="4"/>
  <c r="AF83" i="4"/>
  <c r="AB83" i="4"/>
  <c r="X83" i="4"/>
  <c r="T83" i="4"/>
  <c r="P83" i="4"/>
  <c r="AM82" i="4"/>
  <c r="AL82" i="4"/>
  <c r="AJ82" i="4"/>
  <c r="AF82" i="4"/>
  <c r="AB82" i="4"/>
  <c r="X82" i="4"/>
  <c r="T82" i="4"/>
  <c r="P82" i="4"/>
  <c r="AM81" i="4"/>
  <c r="AL81" i="4"/>
  <c r="AJ81" i="4"/>
  <c r="AF81" i="4"/>
  <c r="AB81" i="4"/>
  <c r="X81" i="4"/>
  <c r="T81" i="4"/>
  <c r="P81" i="4"/>
  <c r="AM80" i="4"/>
  <c r="AL80" i="4"/>
  <c r="AJ80" i="4"/>
  <c r="AF80" i="4"/>
  <c r="AB80" i="4"/>
  <c r="X80" i="4"/>
  <c r="T80" i="4"/>
  <c r="P80" i="4"/>
  <c r="AM79" i="4"/>
  <c r="AL79" i="4"/>
  <c r="AJ79" i="4"/>
  <c r="AF79" i="4"/>
  <c r="AB79" i="4"/>
  <c r="X79" i="4"/>
  <c r="T79" i="4"/>
  <c r="P79" i="4"/>
  <c r="AM78" i="4"/>
  <c r="AL78" i="4"/>
  <c r="AJ78" i="4"/>
  <c r="AF78" i="4"/>
  <c r="AB78" i="4"/>
  <c r="X78" i="4"/>
  <c r="T78" i="4"/>
  <c r="P78" i="4"/>
  <c r="AM77" i="4"/>
  <c r="AL77" i="4"/>
  <c r="AJ77" i="4"/>
  <c r="AF77" i="4"/>
  <c r="AB77" i="4"/>
  <c r="X77" i="4"/>
  <c r="T77" i="4"/>
  <c r="P77" i="4"/>
  <c r="AM76" i="4"/>
  <c r="AL76" i="4"/>
  <c r="AJ76" i="4"/>
  <c r="AF76" i="4"/>
  <c r="AB76" i="4"/>
  <c r="X76" i="4"/>
  <c r="T76" i="4"/>
  <c r="P76" i="4"/>
  <c r="AM75" i="4"/>
  <c r="AL75" i="4"/>
  <c r="AJ75" i="4"/>
  <c r="AF75" i="4"/>
  <c r="AB75" i="4"/>
  <c r="X75" i="4"/>
  <c r="T75" i="4"/>
  <c r="P75" i="4"/>
  <c r="AM74" i="4"/>
  <c r="AL74" i="4"/>
  <c r="AJ74" i="4"/>
  <c r="AF74" i="4"/>
  <c r="AB74" i="4"/>
  <c r="X74" i="4"/>
  <c r="T74" i="4"/>
  <c r="P74" i="4"/>
  <c r="AM73" i="4"/>
  <c r="AL73" i="4"/>
  <c r="AJ73" i="4"/>
  <c r="AF73" i="4"/>
  <c r="AB73" i="4"/>
  <c r="X73" i="4"/>
  <c r="T73" i="4"/>
  <c r="P73" i="4"/>
  <c r="AM72" i="4"/>
  <c r="AL72" i="4"/>
  <c r="AJ72" i="4"/>
  <c r="AF72" i="4"/>
  <c r="AB72" i="4"/>
  <c r="X72" i="4"/>
  <c r="T72" i="4"/>
  <c r="P72" i="4"/>
  <c r="AM71" i="4"/>
  <c r="AL71" i="4"/>
  <c r="AJ71" i="4"/>
  <c r="AF71" i="4"/>
  <c r="AB71" i="4"/>
  <c r="X71" i="4"/>
  <c r="T71" i="4"/>
  <c r="P71" i="4"/>
  <c r="AM70" i="4"/>
  <c r="AL70" i="4"/>
  <c r="AJ70" i="4"/>
  <c r="AF70" i="4"/>
  <c r="AB70" i="4"/>
  <c r="X70" i="4"/>
  <c r="T70" i="4"/>
  <c r="P70" i="4"/>
  <c r="AM69" i="4"/>
  <c r="AL69" i="4"/>
  <c r="AJ69" i="4"/>
  <c r="AF69" i="4"/>
  <c r="AB69" i="4"/>
  <c r="X69" i="4"/>
  <c r="T69" i="4"/>
  <c r="P69" i="4"/>
  <c r="AM68" i="4"/>
  <c r="AL68" i="4"/>
  <c r="AJ68" i="4"/>
  <c r="AF68" i="4"/>
  <c r="AB68" i="4"/>
  <c r="X68" i="4"/>
  <c r="T68" i="4"/>
  <c r="P68" i="4"/>
  <c r="AM67" i="4"/>
  <c r="AL67" i="4"/>
  <c r="AJ67" i="4"/>
  <c r="AF67" i="4"/>
  <c r="AB67" i="4"/>
  <c r="X67" i="4"/>
  <c r="T67" i="4"/>
  <c r="P67" i="4"/>
  <c r="AM66" i="4"/>
  <c r="AL66" i="4"/>
  <c r="AJ66" i="4"/>
  <c r="AF66" i="4"/>
  <c r="AB66" i="4"/>
  <c r="X66" i="4"/>
  <c r="T66" i="4"/>
  <c r="P66" i="4"/>
  <c r="AM65" i="4"/>
  <c r="AL65" i="4"/>
  <c r="AJ65" i="4"/>
  <c r="AF65" i="4"/>
  <c r="AB65" i="4"/>
  <c r="X65" i="4"/>
  <c r="T65" i="4"/>
  <c r="P65" i="4"/>
  <c r="AM64" i="4"/>
  <c r="AL64" i="4"/>
  <c r="AJ64" i="4"/>
  <c r="AF64" i="4"/>
  <c r="AB64" i="4"/>
  <c r="X64" i="4"/>
  <c r="T64" i="4"/>
  <c r="P64" i="4"/>
  <c r="AM63" i="4"/>
  <c r="AL63" i="4"/>
  <c r="AJ63" i="4"/>
  <c r="AF63" i="4"/>
  <c r="AB63" i="4"/>
  <c r="X63" i="4"/>
  <c r="T63" i="4"/>
  <c r="P63" i="4"/>
  <c r="AM62" i="4"/>
  <c r="AL62" i="4"/>
  <c r="AJ62" i="4"/>
  <c r="AF62" i="4"/>
  <c r="AB62" i="4"/>
  <c r="X62" i="4"/>
  <c r="T62" i="4"/>
  <c r="P62" i="4"/>
  <c r="AM61" i="4"/>
  <c r="AL61" i="4"/>
  <c r="AJ61" i="4"/>
  <c r="AF61" i="4"/>
  <c r="AB61" i="4"/>
  <c r="X61" i="4"/>
  <c r="T61" i="4"/>
  <c r="P61" i="4"/>
  <c r="AM60" i="4"/>
  <c r="AL60" i="4"/>
  <c r="AJ60" i="4"/>
  <c r="AF60" i="4"/>
  <c r="AB60" i="4"/>
  <c r="X60" i="4"/>
  <c r="T60" i="4"/>
  <c r="P60" i="4"/>
  <c r="AM59" i="4"/>
  <c r="AL59" i="4"/>
  <c r="AJ59" i="4"/>
  <c r="AF59" i="4"/>
  <c r="AB59" i="4"/>
  <c r="X59" i="4"/>
  <c r="T59" i="4"/>
  <c r="P59" i="4"/>
  <c r="AM58" i="4"/>
  <c r="AL58" i="4"/>
  <c r="AJ58" i="4"/>
  <c r="AF58" i="4"/>
  <c r="AB58" i="4"/>
  <c r="X58" i="4"/>
  <c r="T58" i="4"/>
  <c r="P58" i="4"/>
  <c r="AM57" i="4"/>
  <c r="AL57" i="4"/>
  <c r="AJ57" i="4"/>
  <c r="AF57" i="4"/>
  <c r="AB57" i="4"/>
  <c r="X57" i="4"/>
  <c r="T57" i="4"/>
  <c r="P57" i="4"/>
  <c r="AM56" i="4"/>
  <c r="AL56" i="4"/>
  <c r="AJ56" i="4"/>
  <c r="AF56" i="4"/>
  <c r="AB56" i="4"/>
  <c r="X56" i="4"/>
  <c r="T56" i="4"/>
  <c r="P56" i="4"/>
  <c r="AM55" i="4"/>
  <c r="AL55" i="4"/>
  <c r="AJ55" i="4"/>
  <c r="AF55" i="4"/>
  <c r="AB55" i="4"/>
  <c r="X55" i="4"/>
  <c r="T55" i="4"/>
  <c r="P55" i="4"/>
  <c r="AM54" i="4"/>
  <c r="AL54" i="4"/>
  <c r="AJ54" i="4"/>
  <c r="AF54" i="4"/>
  <c r="AB54" i="4"/>
  <c r="X54" i="4"/>
  <c r="T54" i="4"/>
  <c r="P54" i="4"/>
  <c r="AM53" i="4"/>
  <c r="AL53" i="4"/>
  <c r="AJ53" i="4"/>
  <c r="AF53" i="4"/>
  <c r="AB53" i="4"/>
  <c r="X53" i="4"/>
  <c r="T53" i="4"/>
  <c r="P53" i="4"/>
  <c r="AM52" i="4"/>
  <c r="AL52" i="4"/>
  <c r="AJ52" i="4"/>
  <c r="AF52" i="4"/>
  <c r="AB52" i="4"/>
  <c r="X52" i="4"/>
  <c r="T52" i="4"/>
  <c r="P52" i="4"/>
  <c r="AM51" i="4"/>
  <c r="AL51" i="4"/>
  <c r="AJ51" i="4"/>
  <c r="AF51" i="4"/>
  <c r="AB51" i="4"/>
  <c r="X51" i="4"/>
  <c r="T51" i="4"/>
  <c r="P51" i="4"/>
  <c r="AM50" i="4"/>
  <c r="AL50" i="4"/>
  <c r="AJ50" i="4"/>
  <c r="AF50" i="4"/>
  <c r="AB50" i="4"/>
  <c r="X50" i="4"/>
  <c r="T50" i="4"/>
  <c r="P50" i="4"/>
  <c r="AM49" i="4"/>
  <c r="AL49" i="4"/>
  <c r="AJ49" i="4"/>
  <c r="AF49" i="4"/>
  <c r="AB49" i="4"/>
  <c r="X49" i="4"/>
  <c r="T49" i="4"/>
  <c r="P49" i="4"/>
  <c r="AM48" i="4"/>
  <c r="AL48" i="4"/>
  <c r="AJ48" i="4"/>
  <c r="AF48" i="4"/>
  <c r="AB48" i="4"/>
  <c r="X48" i="4"/>
  <c r="T48" i="4"/>
  <c r="P48" i="4"/>
  <c r="AM47" i="4"/>
  <c r="AL47" i="4"/>
  <c r="AJ47" i="4"/>
  <c r="AF47" i="4"/>
  <c r="AB47" i="4"/>
  <c r="X47" i="4"/>
  <c r="T47" i="4"/>
  <c r="P47" i="4"/>
  <c r="AM46" i="4"/>
  <c r="AL46" i="4"/>
  <c r="AJ46" i="4"/>
  <c r="AF46" i="4"/>
  <c r="AB46" i="4"/>
  <c r="X46" i="4"/>
  <c r="T46" i="4"/>
  <c r="P46" i="4"/>
  <c r="AM45" i="4"/>
  <c r="AL45" i="4"/>
  <c r="AJ45" i="4"/>
  <c r="AF45" i="4"/>
  <c r="AB45" i="4"/>
  <c r="X45" i="4"/>
  <c r="T45" i="4"/>
  <c r="P45" i="4"/>
  <c r="AM44" i="4"/>
  <c r="AL44" i="4"/>
  <c r="AJ44" i="4"/>
  <c r="AF44" i="4"/>
  <c r="AB44" i="4"/>
  <c r="X44" i="4"/>
  <c r="T44" i="4"/>
  <c r="P44" i="4"/>
  <c r="AM43" i="4"/>
  <c r="AL43" i="4"/>
  <c r="AJ43" i="4"/>
  <c r="AF43" i="4"/>
  <c r="AB43" i="4"/>
  <c r="X43" i="4"/>
  <c r="T43" i="4"/>
  <c r="P43" i="4"/>
  <c r="AM42" i="4"/>
  <c r="AL42" i="4"/>
  <c r="AJ42" i="4"/>
  <c r="AF42" i="4"/>
  <c r="AB42" i="4"/>
  <c r="X42" i="4"/>
  <c r="T42" i="4"/>
  <c r="P42" i="4"/>
  <c r="AM41" i="4"/>
  <c r="AL41" i="4"/>
  <c r="AJ41" i="4"/>
  <c r="AF41" i="4"/>
  <c r="AB41" i="4"/>
  <c r="X41" i="4"/>
  <c r="T41" i="4"/>
  <c r="P41" i="4"/>
  <c r="AM40" i="4"/>
  <c r="AL40" i="4"/>
  <c r="AJ40" i="4"/>
  <c r="AF40" i="4"/>
  <c r="AB40" i="4"/>
  <c r="X40" i="4"/>
  <c r="T40" i="4"/>
  <c r="P40" i="4"/>
  <c r="AM39" i="4"/>
  <c r="AL39" i="4"/>
  <c r="AJ39" i="4"/>
  <c r="AF39" i="4"/>
  <c r="AB39" i="4"/>
  <c r="X39" i="4"/>
  <c r="T39" i="4"/>
  <c r="P39" i="4"/>
  <c r="AM38" i="4"/>
  <c r="AL38" i="4"/>
  <c r="AJ38" i="4"/>
  <c r="AF38" i="4"/>
  <c r="AB38" i="4"/>
  <c r="X38" i="4"/>
  <c r="T38" i="4"/>
  <c r="P38" i="4"/>
  <c r="AM37" i="4"/>
  <c r="AL37" i="4"/>
  <c r="AJ37" i="4"/>
  <c r="AF37" i="4"/>
  <c r="AB37" i="4"/>
  <c r="X37" i="4"/>
  <c r="T37" i="4"/>
  <c r="P37" i="4"/>
  <c r="AM36" i="4"/>
  <c r="AL36" i="4"/>
  <c r="AJ36" i="4"/>
  <c r="AF36" i="4"/>
  <c r="AB36" i="4"/>
  <c r="X36" i="4"/>
  <c r="T36" i="4"/>
  <c r="P36" i="4"/>
  <c r="AM35" i="4"/>
  <c r="AL35" i="4"/>
  <c r="AJ35" i="4"/>
  <c r="AF35" i="4"/>
  <c r="AB35" i="4"/>
  <c r="X35" i="4"/>
  <c r="T35" i="4"/>
  <c r="P35" i="4"/>
  <c r="AM34" i="4"/>
  <c r="AL34" i="4"/>
  <c r="AJ34" i="4"/>
  <c r="AF34" i="4"/>
  <c r="AB34" i="4"/>
  <c r="X34" i="4"/>
  <c r="T34" i="4"/>
  <c r="P34" i="4"/>
  <c r="AM33" i="4"/>
  <c r="AL33" i="4"/>
  <c r="AJ33" i="4"/>
  <c r="AF33" i="4"/>
  <c r="AB33" i="4"/>
  <c r="X33" i="4"/>
  <c r="T33" i="4"/>
  <c r="P33" i="4"/>
  <c r="AM32" i="4"/>
  <c r="AL32" i="4"/>
  <c r="AJ32" i="4"/>
  <c r="AF32" i="4"/>
  <c r="AB32" i="4"/>
  <c r="X32" i="4"/>
  <c r="T32" i="4"/>
  <c r="P32" i="4"/>
  <c r="AM31" i="4"/>
  <c r="AL31" i="4"/>
  <c r="AJ31" i="4"/>
  <c r="AF31" i="4"/>
  <c r="AB31" i="4"/>
  <c r="X31" i="4"/>
  <c r="T31" i="4"/>
  <c r="P31" i="4"/>
  <c r="AM30" i="4"/>
  <c r="AL30" i="4"/>
  <c r="AJ30" i="4"/>
  <c r="AF30" i="4"/>
  <c r="AB30" i="4"/>
  <c r="X30" i="4"/>
  <c r="T30" i="4"/>
  <c r="P30" i="4"/>
  <c r="AM29" i="4"/>
  <c r="AL29" i="4"/>
  <c r="AJ29" i="4"/>
  <c r="AF29" i="4"/>
  <c r="AB29" i="4"/>
  <c r="X29" i="4"/>
  <c r="T29" i="4"/>
  <c r="P29" i="4"/>
  <c r="AM28" i="4"/>
  <c r="AL28" i="4"/>
  <c r="AJ28" i="4"/>
  <c r="AF28" i="4"/>
  <c r="AB28" i="4"/>
  <c r="X28" i="4"/>
  <c r="T28" i="4"/>
  <c r="P28" i="4"/>
  <c r="AM27" i="4"/>
  <c r="AL27" i="4"/>
  <c r="AJ27" i="4"/>
  <c r="AF27" i="4"/>
  <c r="AB27" i="4"/>
  <c r="X27" i="4"/>
  <c r="T27" i="4"/>
  <c r="P27" i="4"/>
  <c r="AM26" i="4"/>
  <c r="AL26" i="4"/>
  <c r="AJ26" i="4"/>
  <c r="AF26" i="4"/>
  <c r="AB26" i="4"/>
  <c r="X26" i="4"/>
  <c r="T26" i="4"/>
  <c r="P26" i="4"/>
  <c r="AM25" i="4"/>
  <c r="AL25" i="4"/>
  <c r="AJ25" i="4"/>
  <c r="AF25" i="4"/>
  <c r="AB25" i="4"/>
  <c r="X25" i="4"/>
  <c r="T25" i="4"/>
  <c r="P25" i="4"/>
  <c r="AM24" i="4"/>
  <c r="AL24" i="4"/>
  <c r="AJ24" i="4"/>
  <c r="AF24" i="4"/>
  <c r="AB24" i="4"/>
  <c r="X24" i="4"/>
  <c r="T24" i="4"/>
  <c r="P24" i="4"/>
  <c r="AM23" i="4"/>
  <c r="AL23" i="4"/>
  <c r="AJ23" i="4"/>
  <c r="AF23" i="4"/>
  <c r="AB23" i="4"/>
  <c r="X23" i="4"/>
  <c r="T23" i="4"/>
  <c r="P23" i="4"/>
  <c r="AM22" i="4"/>
  <c r="AL22" i="4"/>
  <c r="AJ22" i="4"/>
  <c r="AF22" i="4"/>
  <c r="AB22" i="4"/>
  <c r="X22" i="4"/>
  <c r="T22" i="4"/>
  <c r="P22" i="4"/>
  <c r="AM21" i="4"/>
  <c r="AL21" i="4"/>
  <c r="AJ21" i="4"/>
  <c r="AF21" i="4"/>
  <c r="AB21" i="4"/>
  <c r="X21" i="4"/>
  <c r="T21" i="4"/>
  <c r="P21" i="4"/>
  <c r="AM20" i="4"/>
  <c r="AL20" i="4"/>
  <c r="AJ20" i="4"/>
  <c r="AF20" i="4"/>
  <c r="AB20" i="4"/>
  <c r="X20" i="4"/>
  <c r="T20" i="4"/>
  <c r="P20" i="4"/>
  <c r="AM19" i="4"/>
  <c r="AL19" i="4"/>
  <c r="AJ19" i="4"/>
  <c r="AF19" i="4"/>
  <c r="AB19" i="4"/>
  <c r="X19" i="4"/>
  <c r="T19" i="4"/>
  <c r="P19" i="4"/>
  <c r="AM18" i="4"/>
  <c r="AL18" i="4"/>
  <c r="AJ18" i="4"/>
  <c r="AF18" i="4"/>
  <c r="AB18" i="4"/>
  <c r="X18" i="4"/>
  <c r="T18" i="4"/>
  <c r="P18" i="4"/>
  <c r="AM17" i="4"/>
  <c r="AL17" i="4"/>
  <c r="AJ17" i="4"/>
  <c r="AF17" i="4"/>
  <c r="AB17" i="4"/>
  <c r="X17" i="4"/>
  <c r="T17" i="4"/>
  <c r="P17" i="4"/>
  <c r="AM16" i="4"/>
  <c r="AL16" i="4"/>
  <c r="AJ16" i="4"/>
  <c r="AF16" i="4"/>
  <c r="AB16" i="4"/>
  <c r="X16" i="4"/>
  <c r="T16" i="4"/>
  <c r="P16" i="4"/>
  <c r="AM15" i="4"/>
  <c r="AL15" i="4"/>
  <c r="AJ15" i="4"/>
  <c r="AF15" i="4"/>
  <c r="AB15" i="4"/>
  <c r="X15" i="4"/>
  <c r="T15" i="4"/>
  <c r="P15" i="4"/>
  <c r="AM14" i="4"/>
  <c r="AL14" i="4"/>
  <c r="AJ14" i="4"/>
  <c r="AF14" i="4"/>
  <c r="AB14" i="4"/>
  <c r="X14" i="4"/>
  <c r="T14" i="4"/>
  <c r="P14" i="4"/>
  <c r="AM13" i="4"/>
  <c r="AL13" i="4"/>
  <c r="AJ13" i="4"/>
  <c r="AF13" i="4"/>
  <c r="AB13" i="4"/>
  <c r="X13" i="4"/>
  <c r="T13" i="4"/>
  <c r="P13" i="4"/>
  <c r="AM12" i="4"/>
  <c r="AL12" i="4"/>
  <c r="AJ12" i="4"/>
  <c r="AF12" i="4"/>
  <c r="AB12" i="4"/>
  <c r="X12" i="4"/>
  <c r="T12" i="4"/>
  <c r="P12" i="4"/>
  <c r="AM11" i="4"/>
  <c r="AL11" i="4"/>
  <c r="AJ11" i="4"/>
  <c r="AF11" i="4"/>
  <c r="AB11" i="4"/>
  <c r="X11" i="4"/>
  <c r="T11" i="4"/>
  <c r="P11" i="4"/>
  <c r="AM10" i="4"/>
  <c r="AL10" i="4"/>
  <c r="AJ10" i="4"/>
  <c r="AF10" i="4"/>
  <c r="AB10" i="4"/>
  <c r="X10" i="4"/>
  <c r="T10" i="4"/>
  <c r="P10" i="4"/>
  <c r="AM9" i="4"/>
  <c r="AL9" i="4"/>
  <c r="P9" i="4"/>
  <c r="AN9" i="4" s="1"/>
  <c r="AM8" i="4"/>
  <c r="AL8" i="4"/>
  <c r="P8" i="4"/>
  <c r="AN8" i="4" s="1"/>
  <c r="AM7" i="4"/>
  <c r="AL7" i="4"/>
  <c r="AJ7" i="4"/>
  <c r="AF7" i="4"/>
  <c r="AB7" i="4"/>
  <c r="X7" i="4"/>
  <c r="T7" i="4"/>
  <c r="P7" i="4"/>
  <c r="AM6" i="4"/>
  <c r="AL6" i="4"/>
  <c r="AJ6" i="4"/>
  <c r="AF6" i="4"/>
  <c r="AB6" i="4"/>
  <c r="X6" i="4"/>
  <c r="T6" i="4"/>
  <c r="P6" i="4"/>
  <c r="AM5" i="4"/>
  <c r="AL5" i="4"/>
  <c r="AJ5" i="4"/>
  <c r="AF5" i="4"/>
  <c r="AB5" i="4"/>
  <c r="X5" i="4"/>
  <c r="T5" i="4"/>
  <c r="P5" i="4"/>
  <c r="AM4" i="4"/>
  <c r="AL4" i="4"/>
  <c r="AJ4" i="4"/>
  <c r="AF4" i="4"/>
  <c r="AB4" i="4"/>
  <c r="X4" i="4"/>
  <c r="T4" i="4"/>
  <c r="P4" i="4"/>
  <c r="AM3" i="4"/>
  <c r="AL3" i="4"/>
  <c r="AJ3" i="4"/>
  <c r="AF3" i="4"/>
  <c r="AB3" i="4"/>
  <c r="X3" i="4"/>
  <c r="T3" i="4"/>
  <c r="P3" i="4"/>
  <c r="AN567" i="4" l="1"/>
  <c r="AN571" i="4"/>
  <c r="AN572" i="4"/>
  <c r="AN574" i="4"/>
  <c r="AN566" i="4"/>
  <c r="AN561" i="4"/>
  <c r="AN560" i="4"/>
  <c r="AN122" i="4"/>
  <c r="AN282" i="4"/>
  <c r="AN283" i="4"/>
  <c r="AN297" i="4"/>
  <c r="AN300" i="4"/>
  <c r="AN303" i="4"/>
  <c r="AN320" i="4"/>
  <c r="AN326" i="4"/>
  <c r="AN330" i="4"/>
  <c r="AN337" i="4"/>
  <c r="AN350" i="4"/>
  <c r="AN355" i="4"/>
  <c r="AN366" i="4"/>
  <c r="AN370" i="4"/>
  <c r="AN379" i="4"/>
  <c r="AN385" i="4"/>
  <c r="AN393" i="4"/>
  <c r="AN397" i="4"/>
  <c r="AN399" i="4"/>
  <c r="AN411" i="4"/>
  <c r="AN416" i="4"/>
  <c r="AN419" i="4"/>
  <c r="AN424" i="4"/>
  <c r="AN427" i="4"/>
  <c r="AN432" i="4"/>
  <c r="AN123" i="4"/>
  <c r="AN270" i="4"/>
  <c r="AN286" i="4"/>
  <c r="AN298" i="4"/>
  <c r="AN302" i="4"/>
  <c r="AN312" i="4"/>
  <c r="AN314" i="4"/>
  <c r="AN318" i="4"/>
  <c r="AN328" i="4"/>
  <c r="AN333" i="4"/>
  <c r="AN335" i="4"/>
  <c r="AN347" i="4"/>
  <c r="AN352" i="4"/>
  <c r="AN356" i="4"/>
  <c r="AN361" i="4"/>
  <c r="AN365" i="4"/>
  <c r="AN368" i="4"/>
  <c r="AN382" i="4"/>
  <c r="AN387" i="4"/>
  <c r="AN396" i="4"/>
  <c r="AN400" i="4"/>
  <c r="AN412" i="4"/>
  <c r="AN426" i="4"/>
  <c r="AN124" i="4"/>
  <c r="AN222" i="4"/>
  <c r="AN289" i="4"/>
  <c r="AN296" i="4"/>
  <c r="AN301" i="4"/>
  <c r="AN305" i="4"/>
  <c r="AN319" i="4"/>
  <c r="AN324" i="4"/>
  <c r="AN327" i="4"/>
  <c r="AN331" i="4"/>
  <c r="AN334" i="4"/>
  <c r="AN338" i="4"/>
  <c r="AN349" i="4"/>
  <c r="AN353" i="4"/>
  <c r="AN360" i="4"/>
  <c r="AN364" i="4"/>
  <c r="AN369" i="4"/>
  <c r="AN381" i="4"/>
  <c r="AN388" i="4"/>
  <c r="AN392" i="4"/>
  <c r="AN394" i="4"/>
  <c r="AN398" i="4"/>
  <c r="AN402" i="4"/>
  <c r="AN413" i="4"/>
  <c r="AN417" i="4"/>
  <c r="AN420" i="4"/>
  <c r="AN428" i="4"/>
  <c r="AN430" i="4"/>
  <c r="AN186" i="4"/>
  <c r="AN284" i="4"/>
  <c r="AN285" i="4"/>
  <c r="AN290" i="4"/>
  <c r="AN299" i="4"/>
  <c r="AN304" i="4"/>
  <c r="AN313" i="4"/>
  <c r="AN315" i="4"/>
  <c r="AN317" i="4"/>
  <c r="AN325" i="4"/>
  <c r="AN329" i="4"/>
  <c r="AN332" i="4"/>
  <c r="AN336" i="4"/>
  <c r="AN348" i="4"/>
  <c r="AN354" i="4"/>
  <c r="AN363" i="4"/>
  <c r="AN367" i="4"/>
  <c r="AN380" i="4"/>
  <c r="AN386" i="4"/>
  <c r="AN395" i="4"/>
  <c r="AN401" i="4"/>
  <c r="AN414" i="4"/>
  <c r="AN418" i="4"/>
  <c r="AN425" i="4"/>
  <c r="AN429" i="4"/>
  <c r="AN431" i="4"/>
  <c r="AN118" i="4"/>
  <c r="AN433" i="4"/>
  <c r="AN434" i="4"/>
  <c r="AN443" i="4"/>
  <c r="AN444" i="4"/>
  <c r="AN445" i="4"/>
  <c r="AN446" i="4"/>
  <c r="AN449" i="4"/>
  <c r="AN450" i="4"/>
  <c r="AN451" i="4"/>
  <c r="AN452" i="4"/>
  <c r="AN456" i="4"/>
  <c r="AN457" i="4"/>
  <c r="AN459" i="4"/>
  <c r="AN460" i="4"/>
  <c r="AN461" i="4"/>
  <c r="AN462" i="4"/>
  <c r="AN463" i="4"/>
  <c r="AN464" i="4"/>
  <c r="AN465" i="4"/>
  <c r="AN466" i="4"/>
  <c r="AN475" i="4"/>
  <c r="AN476" i="4"/>
  <c r="AN477" i="4"/>
  <c r="AN478" i="4"/>
  <c r="AN480" i="4"/>
  <c r="AN481" i="4"/>
  <c r="AN482" i="4"/>
  <c r="AN483" i="4"/>
  <c r="AN484" i="4"/>
  <c r="AN488" i="4"/>
  <c r="AN489" i="4"/>
  <c r="AN490" i="4"/>
  <c r="AN491" i="4"/>
  <c r="AN492" i="4"/>
  <c r="AN493" i="4"/>
  <c r="AN494" i="4"/>
  <c r="AN495" i="4"/>
  <c r="AN496" i="4"/>
  <c r="AN497" i="4"/>
  <c r="AN498" i="4"/>
  <c r="AN507" i="4"/>
  <c r="AN508" i="4"/>
  <c r="AN509" i="4"/>
  <c r="AN510" i="4"/>
  <c r="AN513" i="4"/>
  <c r="AN514" i="4"/>
  <c r="AN515" i="4"/>
  <c r="AN516" i="4"/>
  <c r="AN520" i="4"/>
  <c r="AN521" i="4"/>
  <c r="AN522" i="4"/>
  <c r="AN523" i="4"/>
  <c r="AN524" i="4"/>
  <c r="AN525" i="4"/>
  <c r="AN526" i="4"/>
  <c r="AN527" i="4"/>
  <c r="AN528" i="4"/>
  <c r="AN529" i="4"/>
  <c r="AN530" i="4"/>
  <c r="AN538" i="4"/>
  <c r="AN539" i="4"/>
  <c r="AN540" i="4"/>
  <c r="AN541" i="4"/>
  <c r="AN544" i="4"/>
  <c r="AN545" i="4"/>
  <c r="AN546" i="4"/>
  <c r="AN547" i="4"/>
  <c r="AN551" i="4"/>
  <c r="AN558" i="4"/>
  <c r="AN559" i="4"/>
  <c r="AN562" i="4"/>
  <c r="AN563" i="4"/>
  <c r="AN12" i="4"/>
  <c r="AN20" i="4"/>
  <c r="AN24" i="4"/>
  <c r="AN27" i="4"/>
  <c r="AN30" i="4"/>
  <c r="AN36" i="4"/>
  <c r="AN39" i="4"/>
  <c r="AN41" i="4"/>
  <c r="AN44" i="4"/>
  <c r="AN51" i="4"/>
  <c r="AN54" i="4"/>
  <c r="AN57" i="4"/>
  <c r="AN61" i="4"/>
  <c r="AN66" i="4"/>
  <c r="AN70" i="4"/>
  <c r="AN72" i="4"/>
  <c r="AN77" i="4"/>
  <c r="AN83" i="4"/>
  <c r="AN86" i="4"/>
  <c r="AN89" i="4"/>
  <c r="AN91" i="4"/>
  <c r="AN99" i="4"/>
  <c r="AN102" i="4"/>
  <c r="AN105" i="4"/>
  <c r="AN108" i="4"/>
  <c r="AN113" i="4"/>
  <c r="AN116" i="4"/>
  <c r="AN125" i="4"/>
  <c r="AN130" i="4"/>
  <c r="AN137" i="4"/>
  <c r="AN144" i="4"/>
  <c r="AN147" i="4"/>
  <c r="AN154" i="4"/>
  <c r="AN159" i="4"/>
  <c r="AN162" i="4"/>
  <c r="AN170" i="4"/>
  <c r="AN179" i="4"/>
  <c r="AN192" i="4"/>
  <c r="AN200" i="4"/>
  <c r="AN207" i="4"/>
  <c r="AN214" i="4"/>
  <c r="AN221" i="4"/>
  <c r="AN223" i="4"/>
  <c r="AN227" i="4"/>
  <c r="AN228" i="4"/>
  <c r="AN229" i="4"/>
  <c r="AN230" i="4"/>
  <c r="AN231" i="4"/>
  <c r="AN236" i="4"/>
  <c r="AN240" i="4"/>
  <c r="AN241" i="4"/>
  <c r="AN242" i="4"/>
  <c r="AN243" i="4"/>
  <c r="AN244" i="4"/>
  <c r="AN249" i="4"/>
  <c r="AN250" i="4"/>
  <c r="AN11" i="4"/>
  <c r="AN14" i="4"/>
  <c r="AN19" i="4"/>
  <c r="AN22" i="4"/>
  <c r="AN25" i="4"/>
  <c r="AN28" i="4"/>
  <c r="AN35" i="4"/>
  <c r="AN38" i="4"/>
  <c r="AN42" i="4"/>
  <c r="AN46" i="4"/>
  <c r="AN52" i="4"/>
  <c r="AN55" i="4"/>
  <c r="AN58" i="4"/>
  <c r="AN60" i="4"/>
  <c r="AN68" i="4"/>
  <c r="AN71" i="4"/>
  <c r="AN74" i="4"/>
  <c r="AN76" i="4"/>
  <c r="AN82" i="4"/>
  <c r="AN85" i="4"/>
  <c r="AN92" i="4"/>
  <c r="AN98" i="4"/>
  <c r="AN101" i="4"/>
  <c r="AN104" i="4"/>
  <c r="AN107" i="4"/>
  <c r="AN114" i="4"/>
  <c r="AN117" i="4"/>
  <c r="AN129" i="4"/>
  <c r="AN131" i="4"/>
  <c r="AN136" i="4"/>
  <c r="AN139" i="4"/>
  <c r="AN145" i="4"/>
  <c r="AN153" i="4"/>
  <c r="AN160" i="4"/>
  <c r="AN163" i="4"/>
  <c r="AN168" i="4"/>
  <c r="AN171" i="4"/>
  <c r="AN176" i="4"/>
  <c r="AN177" i="4"/>
  <c r="AN185" i="4"/>
  <c r="AN550" i="4"/>
  <c r="AN4" i="4"/>
  <c r="AN6" i="4"/>
  <c r="AN191" i="4"/>
  <c r="AN194" i="4"/>
  <c r="AN199" i="4"/>
  <c r="AN202" i="4"/>
  <c r="AN208" i="4"/>
  <c r="AN216" i="4"/>
  <c r="AN254" i="4"/>
  <c r="AN255" i="4"/>
  <c r="AN256" i="4"/>
  <c r="AN257" i="4"/>
  <c r="AN258" i="4"/>
  <c r="AN262" i="4"/>
  <c r="AN263" i="4"/>
  <c r="AN264" i="4"/>
  <c r="AN265" i="4"/>
  <c r="AN269" i="4"/>
  <c r="AN10" i="4"/>
  <c r="AN13" i="4"/>
  <c r="AN21" i="4"/>
  <c r="AN23" i="4"/>
  <c r="AN26" i="4"/>
  <c r="AN29" i="4"/>
  <c r="AN37" i="4"/>
  <c r="AN40" i="4"/>
  <c r="AN43" i="4"/>
  <c r="AN45" i="4"/>
  <c r="AN53" i="4"/>
  <c r="AN56" i="4"/>
  <c r="AN59" i="4"/>
  <c r="AN67" i="4"/>
  <c r="AN69" i="4"/>
  <c r="AN73" i="4"/>
  <c r="AN75" i="4"/>
  <c r="AN84" i="4"/>
  <c r="AN87" i="4"/>
  <c r="AN88" i="4"/>
  <c r="AN90" i="4"/>
  <c r="AN97" i="4"/>
  <c r="AN100" i="4"/>
  <c r="AN103" i="4"/>
  <c r="AN106" i="4"/>
  <c r="AN115" i="4"/>
  <c r="AN138" i="4"/>
  <c r="AN143" i="4"/>
  <c r="AN146" i="4"/>
  <c r="AN152" i="4"/>
  <c r="AN155" i="4"/>
  <c r="AN161" i="4"/>
  <c r="AN169" i="4"/>
  <c r="AN175" i="4"/>
  <c r="AN178" i="4"/>
  <c r="AN184" i="4"/>
  <c r="AN3" i="4"/>
  <c r="AN5" i="4"/>
  <c r="AN7" i="4"/>
  <c r="AN187" i="4"/>
  <c r="AN190" i="4"/>
  <c r="AN193" i="4"/>
  <c r="AN201" i="4"/>
  <c r="AN206" i="4"/>
  <c r="AN209" i="4"/>
  <c r="AN215" i="4"/>
  <c r="AN549" i="4"/>
  <c r="AN271" i="4"/>
  <c r="AN272" i="4"/>
  <c r="AN273" i="4"/>
  <c r="AN274" i="4"/>
  <c r="AN275" i="4"/>
  <c r="AN276" i="4"/>
  <c r="AN277" i="4"/>
  <c r="AN575" i="4"/>
  <c r="AN576" i="4"/>
  <c r="AN577" i="4"/>
  <c r="AN578" i="4"/>
  <c r="AN579" i="4"/>
  <c r="AN580" i="4"/>
  <c r="AN581" i="4"/>
  <c r="AN582" i="4"/>
  <c r="AN591" i="4"/>
  <c r="AN592" i="4"/>
  <c r="AN595" i="4"/>
  <c r="AN596" i="4"/>
  <c r="AN597" i="4"/>
  <c r="AN598" i="4"/>
  <c r="AN599" i="4"/>
  <c r="AN603" i="4"/>
  <c r="AN604" i="4"/>
  <c r="AN606" i="4"/>
  <c r="AN607" i="4"/>
  <c r="AN608" i="4"/>
  <c r="AN609" i="4"/>
  <c r="AN610" i="4"/>
  <c r="AN611" i="4"/>
  <c r="AN612" i="4"/>
  <c r="AN613" i="4"/>
  <c r="AN623" i="4"/>
  <c r="AN624" i="4"/>
  <c r="AN626" i="4"/>
  <c r="AN627" i="4"/>
  <c r="AN628" i="4"/>
  <c r="AN629" i="4"/>
  <c r="AN630" i="4"/>
  <c r="AN633" i="4"/>
  <c r="AN634" i="4"/>
  <c r="AN637" i="4"/>
  <c r="AN638" i="4"/>
  <c r="AN639" i="4"/>
  <c r="AN640" i="4"/>
  <c r="AN641" i="4"/>
  <c r="AN642" i="4"/>
  <c r="AN643" i="4"/>
  <c r="AN652" i="4"/>
  <c r="AN653" i="4"/>
  <c r="AN656" i="4"/>
  <c r="AN657" i="4"/>
  <c r="AN658" i="4"/>
  <c r="AN659" i="4"/>
  <c r="AN660" i="4"/>
  <c r="AN664" i="4"/>
  <c r="AN665" i="4"/>
  <c r="AN667" i="4"/>
  <c r="AN668" i="4"/>
  <c r="AN669" i="4"/>
  <c r="AN670" i="4"/>
  <c r="AN671" i="4"/>
  <c r="AN672" i="4"/>
  <c r="AN673" i="4"/>
  <c r="AN674" i="4"/>
  <c r="AN684" i="4"/>
  <c r="AN685" i="4"/>
  <c r="AN688" i="4"/>
  <c r="AN689" i="4"/>
  <c r="AN690" i="4"/>
  <c r="AN691" i="4"/>
  <c r="AN692" i="4"/>
  <c r="AN696" i="4"/>
  <c r="AN697" i="4"/>
  <c r="AN699" i="4"/>
  <c r="AN700" i="4"/>
  <c r="AN701" i="4"/>
  <c r="AN702" i="4"/>
  <c r="AN703" i="4"/>
  <c r="AN704" i="4"/>
  <c r="AN714" i="4"/>
  <c r="AN715" i="4"/>
  <c r="AN718" i="4"/>
  <c r="AN719" i="4"/>
  <c r="AN720" i="4"/>
  <c r="AN721" i="4"/>
  <c r="AN725" i="4"/>
  <c r="AN729" i="4"/>
  <c r="AN730" i="4"/>
  <c r="AN732" i="4"/>
  <c r="AN733" i="4"/>
  <c r="AN734" i="4"/>
  <c r="AN735" i="4"/>
  <c r="AN744" i="4"/>
  <c r="AN745" i="4"/>
  <c r="AN746" i="4"/>
  <c r="AN747" i="4"/>
  <c r="AN751" i="4"/>
  <c r="AN753" i="4"/>
  <c r="AN754" i="4"/>
  <c r="AN755" i="4"/>
  <c r="AN756" i="4"/>
  <c r="AN128" i="4"/>
  <c r="AN140" i="4"/>
  <c r="AN156" i="4"/>
  <c r="AN189" i="4"/>
  <c r="AN203" i="4"/>
  <c r="AN224" i="4"/>
  <c r="AN252" i="4"/>
  <c r="AN267" i="4"/>
  <c r="AN15" i="4"/>
  <c r="AN16" i="4"/>
  <c r="AN17" i="4"/>
  <c r="AN18" i="4"/>
  <c r="AN31" i="4"/>
  <c r="AN32" i="4"/>
  <c r="AN33" i="4"/>
  <c r="AN34" i="4"/>
  <c r="AN47" i="4"/>
  <c r="AN48" i="4"/>
  <c r="AN49" i="4"/>
  <c r="AN50" i="4"/>
  <c r="AN62" i="4"/>
  <c r="AN63" i="4"/>
  <c r="AN64" i="4"/>
  <c r="AN65" i="4"/>
  <c r="AN78" i="4"/>
  <c r="AN79" i="4"/>
  <c r="AN80" i="4"/>
  <c r="AN81" i="4"/>
  <c r="AN93" i="4"/>
  <c r="AN94" i="4"/>
  <c r="AN95" i="4"/>
  <c r="AN96" i="4"/>
  <c r="AN109" i="4"/>
  <c r="AN110" i="4"/>
  <c r="AN111" i="4"/>
  <c r="AN112" i="4"/>
  <c r="AN512" i="4"/>
  <c r="AN158" i="4"/>
  <c r="AN172" i="4"/>
  <c r="AN205" i="4"/>
  <c r="AN212" i="4"/>
  <c r="AN237" i="4"/>
  <c r="AN253" i="4"/>
  <c r="AN291" i="4"/>
  <c r="AN675" i="4"/>
  <c r="AN362" i="4"/>
  <c r="AN614" i="4"/>
  <c r="AN636" i="4"/>
  <c r="AN127" i="4"/>
  <c r="AN142" i="4"/>
  <c r="AN174" i="4"/>
  <c r="AN225" i="4"/>
  <c r="AN239" i="4"/>
  <c r="AN266" i="4"/>
  <c r="AN309" i="4"/>
  <c r="AN310" i="4"/>
  <c r="AN311" i="4"/>
  <c r="AN448" i="4"/>
  <c r="AN705" i="4"/>
  <c r="AN726" i="4"/>
  <c r="AN728" i="4"/>
  <c r="AN126" i="4"/>
  <c r="AN141" i="4"/>
  <c r="AN157" i="4"/>
  <c r="AN173" i="4"/>
  <c r="AN188" i="4"/>
  <c r="AN204" i="4"/>
  <c r="AN213" i="4"/>
  <c r="AN226" i="4"/>
  <c r="AN238" i="4"/>
  <c r="AN251" i="4"/>
  <c r="AN268" i="4"/>
  <c r="AN119" i="4"/>
  <c r="AN120" i="4"/>
  <c r="AN121" i="4"/>
  <c r="AN132" i="4"/>
  <c r="AN133" i="4"/>
  <c r="AN134" i="4"/>
  <c r="AN135" i="4"/>
  <c r="AN148" i="4"/>
  <c r="AN149" i="4"/>
  <c r="AN150" i="4"/>
  <c r="AN151" i="4"/>
  <c r="AN164" i="4"/>
  <c r="AN165" i="4"/>
  <c r="AN166" i="4"/>
  <c r="AN167" i="4"/>
  <c r="AN180" i="4"/>
  <c r="AN181" i="4"/>
  <c r="AN182" i="4"/>
  <c r="AN183" i="4"/>
  <c r="AN195" i="4"/>
  <c r="AN196" i="4"/>
  <c r="AN197" i="4"/>
  <c r="AN198" i="4"/>
  <c r="AN210" i="4"/>
  <c r="AN211" i="4"/>
  <c r="AN217" i="4"/>
  <c r="AN218" i="4"/>
  <c r="AN219" i="4"/>
  <c r="AN220" i="4"/>
  <c r="AN232" i="4"/>
  <c r="AN233" i="4"/>
  <c r="AN234" i="4"/>
  <c r="AN235" i="4"/>
  <c r="AN245" i="4"/>
  <c r="AN246" i="4"/>
  <c r="AN247" i="4"/>
  <c r="AN248" i="4"/>
  <c r="AN259" i="4"/>
  <c r="AN260" i="4"/>
  <c r="AN261" i="4"/>
  <c r="AN278" i="4"/>
  <c r="AN287" i="4"/>
  <c r="AN316" i="4"/>
  <c r="AN384" i="4"/>
  <c r="AN458" i="4"/>
  <c r="AN543" i="4"/>
  <c r="AN552" i="4"/>
  <c r="AN731" i="4"/>
  <c r="AN548" i="4"/>
  <c r="AN583" i="4"/>
  <c r="AN587" i="4"/>
  <c r="AN588" i="4"/>
  <c r="AN590" i="4"/>
  <c r="AN615" i="4"/>
  <c r="AN619" i="4"/>
  <c r="AN620" i="4"/>
  <c r="AN622" i="4"/>
  <c r="AN644" i="4"/>
  <c r="AN648" i="4"/>
  <c r="AN649" i="4"/>
  <c r="AN651" i="4"/>
  <c r="AN676" i="4"/>
  <c r="AN680" i="4"/>
  <c r="AN681" i="4"/>
  <c r="AN683" i="4"/>
  <c r="AN706" i="4"/>
  <c r="AN710" i="4"/>
  <c r="AN711" i="4"/>
  <c r="AN713" i="4"/>
  <c r="AN736" i="4"/>
  <c r="AN740" i="4"/>
  <c r="AN741" i="4"/>
  <c r="AN743" i="4"/>
  <c r="AN288" i="4"/>
  <c r="AN292" i="4"/>
  <c r="AN293" i="4"/>
  <c r="AN294" i="4"/>
  <c r="AN295" i="4"/>
  <c r="AN306" i="4"/>
  <c r="AN307" i="4"/>
  <c r="AN308" i="4"/>
  <c r="AN321" i="4"/>
  <c r="AN322" i="4"/>
  <c r="AN323" i="4"/>
  <c r="AN339" i="4"/>
  <c r="AN340" i="4"/>
  <c r="AN344" i="4"/>
  <c r="AN345" i="4"/>
  <c r="AN346" i="4"/>
  <c r="AN371" i="4"/>
  <c r="AN372" i="4"/>
  <c r="AN376" i="4"/>
  <c r="AN377" i="4"/>
  <c r="AN378" i="4"/>
  <c r="AN403" i="4"/>
  <c r="AN404" i="4"/>
  <c r="AN408" i="4"/>
  <c r="AN409" i="4"/>
  <c r="AN410" i="4"/>
  <c r="AN435" i="4"/>
  <c r="AN436" i="4"/>
  <c r="AN440" i="4"/>
  <c r="AN441" i="4"/>
  <c r="AN442" i="4"/>
  <c r="AN467" i="4"/>
  <c r="AN468" i="4"/>
  <c r="AN472" i="4"/>
  <c r="AN473" i="4"/>
  <c r="AN474" i="4"/>
  <c r="AN499" i="4"/>
  <c r="AN500" i="4"/>
  <c r="AN504" i="4"/>
  <c r="AN505" i="4"/>
  <c r="AN506" i="4"/>
  <c r="AN531" i="4"/>
  <c r="AN532" i="4"/>
  <c r="AN536" i="4"/>
  <c r="AN537" i="4"/>
  <c r="AN593" i="4"/>
  <c r="AN594" i="4"/>
  <c r="AN625" i="4"/>
  <c r="AN654" i="4"/>
  <c r="AN655" i="4"/>
  <c r="AN686" i="4"/>
  <c r="AN687" i="4"/>
  <c r="AN716" i="4"/>
  <c r="AN717" i="4"/>
  <c r="AN279" i="4"/>
  <c r="AN280" i="4"/>
  <c r="AN281" i="4"/>
  <c r="AN351" i="4"/>
  <c r="AN383" i="4"/>
  <c r="AN415" i="4"/>
  <c r="AN447" i="4"/>
  <c r="AN479" i="4"/>
  <c r="AN511" i="4"/>
  <c r="AN542" i="4"/>
  <c r="AN557" i="4"/>
  <c r="AN565" i="4"/>
  <c r="AN556" i="4"/>
  <c r="AN564" i="4"/>
  <c r="AN568" i="4"/>
  <c r="AN569" i="4"/>
  <c r="AN570" i="4"/>
  <c r="AN584" i="4"/>
  <c r="AN585" i="4"/>
  <c r="AN586" i="4"/>
  <c r="AN600" i="4"/>
  <c r="AN601" i="4"/>
  <c r="AN602" i="4"/>
  <c r="AN616" i="4"/>
  <c r="AN617" i="4"/>
  <c r="AN618" i="4"/>
  <c r="AN631" i="4"/>
  <c r="AN632" i="4"/>
  <c r="AN645" i="4"/>
  <c r="AN646" i="4"/>
  <c r="AN647" i="4"/>
  <c r="AN661" i="4"/>
  <c r="AN662" i="4"/>
  <c r="AN663" i="4"/>
  <c r="AN677" i="4"/>
  <c r="AN678" i="4"/>
  <c r="AN679" i="4"/>
  <c r="AN693" i="4"/>
  <c r="AN694" i="4"/>
  <c r="AN695" i="4"/>
  <c r="AN707" i="4"/>
  <c r="AN708" i="4"/>
  <c r="AN709" i="4"/>
  <c r="AN722" i="4"/>
  <c r="AN723" i="4"/>
  <c r="AN724" i="4"/>
  <c r="AN737" i="4"/>
  <c r="AN738" i="4"/>
  <c r="AN739" i="4"/>
  <c r="AN748" i="4"/>
  <c r="AN749" i="4"/>
  <c r="AN750" i="4"/>
  <c r="AN341" i="4"/>
  <c r="AN342" i="4"/>
  <c r="AN343" i="4"/>
  <c r="AN357" i="4"/>
  <c r="AN358" i="4"/>
  <c r="AN359" i="4"/>
  <c r="AN373" i="4"/>
  <c r="AN374" i="4"/>
  <c r="AN375" i="4"/>
  <c r="AN389" i="4"/>
  <c r="AN390" i="4"/>
  <c r="AN391" i="4"/>
  <c r="AN405" i="4"/>
  <c r="AN406" i="4"/>
  <c r="AN407" i="4"/>
  <c r="AN421" i="4"/>
  <c r="AN422" i="4"/>
  <c r="AN423" i="4"/>
  <c r="AN437" i="4"/>
  <c r="AN438" i="4"/>
  <c r="AN439" i="4"/>
  <c r="AN453" i="4"/>
  <c r="AN454" i="4"/>
  <c r="AN455" i="4"/>
  <c r="AN469" i="4"/>
  <c r="AN470" i="4"/>
  <c r="AN471" i="4"/>
  <c r="AN485" i="4"/>
  <c r="AN486" i="4"/>
  <c r="AN487" i="4"/>
  <c r="AN501" i="4"/>
  <c r="AN502" i="4"/>
  <c r="AN503" i="4"/>
  <c r="AN517" i="4"/>
  <c r="AN518" i="4"/>
  <c r="AN519" i="4"/>
  <c r="AN533" i="4"/>
  <c r="AN534" i="4"/>
  <c r="AN535" i="4"/>
  <c r="AN553" i="4"/>
  <c r="AN554" i="4"/>
  <c r="AN555" i="4"/>
  <c r="AN573" i="4"/>
  <c r="AN589" i="4"/>
  <c r="AN605" i="4"/>
  <c r="AN621" i="4"/>
  <c r="AN635" i="4"/>
  <c r="AN650" i="4"/>
  <c r="AN666" i="4"/>
  <c r="AN682" i="4"/>
  <c r="AN698" i="4"/>
  <c r="AN712" i="4"/>
  <c r="AN727" i="4"/>
  <c r="AN742" i="4"/>
  <c r="AN752" i="4"/>
  <c r="Q1" i="4" l="1"/>
  <c r="S1" i="4"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817">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bk>
      <extLst>
        <ext uri="{3e2802c4-a4d2-4d8b-9148-e3be6c30e623}">
          <xlrd:rvb i="142"/>
        </ext>
      </extLst>
    </bk>
    <bk>
      <extLst>
        <ext uri="{3e2802c4-a4d2-4d8b-9148-e3be6c30e623}">
          <xlrd:rvb i="143"/>
        </ext>
      </extLst>
    </bk>
    <bk>
      <extLst>
        <ext uri="{3e2802c4-a4d2-4d8b-9148-e3be6c30e623}">
          <xlrd:rvb i="144"/>
        </ext>
      </extLst>
    </bk>
    <bk>
      <extLst>
        <ext uri="{3e2802c4-a4d2-4d8b-9148-e3be6c30e623}">
          <xlrd:rvb i="145"/>
        </ext>
      </extLst>
    </bk>
    <bk>
      <extLst>
        <ext uri="{3e2802c4-a4d2-4d8b-9148-e3be6c30e623}">
          <xlrd:rvb i="146"/>
        </ext>
      </extLst>
    </bk>
    <bk>
      <extLst>
        <ext uri="{3e2802c4-a4d2-4d8b-9148-e3be6c30e623}">
          <xlrd:rvb i="147"/>
        </ext>
      </extLst>
    </bk>
    <bk>
      <extLst>
        <ext uri="{3e2802c4-a4d2-4d8b-9148-e3be6c30e623}">
          <xlrd:rvb i="148"/>
        </ext>
      </extLst>
    </bk>
    <bk>
      <extLst>
        <ext uri="{3e2802c4-a4d2-4d8b-9148-e3be6c30e623}">
          <xlrd:rvb i="149"/>
        </ext>
      </extLst>
    </bk>
    <bk>
      <extLst>
        <ext uri="{3e2802c4-a4d2-4d8b-9148-e3be6c30e623}">
          <xlrd:rvb i="150"/>
        </ext>
      </extLst>
    </bk>
    <bk>
      <extLst>
        <ext uri="{3e2802c4-a4d2-4d8b-9148-e3be6c30e623}">
          <xlrd:rvb i="151"/>
        </ext>
      </extLst>
    </bk>
    <bk>
      <extLst>
        <ext uri="{3e2802c4-a4d2-4d8b-9148-e3be6c30e623}">
          <xlrd:rvb i="152"/>
        </ext>
      </extLst>
    </bk>
    <bk>
      <extLst>
        <ext uri="{3e2802c4-a4d2-4d8b-9148-e3be6c30e623}">
          <xlrd:rvb i="153"/>
        </ext>
      </extLst>
    </bk>
    <bk>
      <extLst>
        <ext uri="{3e2802c4-a4d2-4d8b-9148-e3be6c30e623}">
          <xlrd:rvb i="154"/>
        </ext>
      </extLst>
    </bk>
    <bk>
      <extLst>
        <ext uri="{3e2802c4-a4d2-4d8b-9148-e3be6c30e623}">
          <xlrd:rvb i="155"/>
        </ext>
      </extLst>
    </bk>
    <bk>
      <extLst>
        <ext uri="{3e2802c4-a4d2-4d8b-9148-e3be6c30e623}">
          <xlrd:rvb i="156"/>
        </ext>
      </extLst>
    </bk>
    <bk>
      <extLst>
        <ext uri="{3e2802c4-a4d2-4d8b-9148-e3be6c30e623}">
          <xlrd:rvb i="157"/>
        </ext>
      </extLst>
    </bk>
    <bk>
      <extLst>
        <ext uri="{3e2802c4-a4d2-4d8b-9148-e3be6c30e623}">
          <xlrd:rvb i="158"/>
        </ext>
      </extLst>
    </bk>
    <bk>
      <extLst>
        <ext uri="{3e2802c4-a4d2-4d8b-9148-e3be6c30e623}">
          <xlrd:rvb i="159"/>
        </ext>
      </extLst>
    </bk>
    <bk>
      <extLst>
        <ext uri="{3e2802c4-a4d2-4d8b-9148-e3be6c30e623}">
          <xlrd:rvb i="160"/>
        </ext>
      </extLst>
    </bk>
    <bk>
      <extLst>
        <ext uri="{3e2802c4-a4d2-4d8b-9148-e3be6c30e623}">
          <xlrd:rvb i="161"/>
        </ext>
      </extLst>
    </bk>
    <bk>
      <extLst>
        <ext uri="{3e2802c4-a4d2-4d8b-9148-e3be6c30e623}">
          <xlrd:rvb i="162"/>
        </ext>
      </extLst>
    </bk>
    <bk>
      <extLst>
        <ext uri="{3e2802c4-a4d2-4d8b-9148-e3be6c30e623}">
          <xlrd:rvb i="163"/>
        </ext>
      </extLst>
    </bk>
    <bk>
      <extLst>
        <ext uri="{3e2802c4-a4d2-4d8b-9148-e3be6c30e623}">
          <xlrd:rvb i="164"/>
        </ext>
      </extLst>
    </bk>
    <bk>
      <extLst>
        <ext uri="{3e2802c4-a4d2-4d8b-9148-e3be6c30e623}">
          <xlrd:rvb i="165"/>
        </ext>
      </extLst>
    </bk>
    <bk>
      <extLst>
        <ext uri="{3e2802c4-a4d2-4d8b-9148-e3be6c30e623}">
          <xlrd:rvb i="166"/>
        </ext>
      </extLst>
    </bk>
    <bk>
      <extLst>
        <ext uri="{3e2802c4-a4d2-4d8b-9148-e3be6c30e623}">
          <xlrd:rvb i="167"/>
        </ext>
      </extLst>
    </bk>
    <bk>
      <extLst>
        <ext uri="{3e2802c4-a4d2-4d8b-9148-e3be6c30e623}">
          <xlrd:rvb i="168"/>
        </ext>
      </extLst>
    </bk>
    <bk>
      <extLst>
        <ext uri="{3e2802c4-a4d2-4d8b-9148-e3be6c30e623}">
          <xlrd:rvb i="169"/>
        </ext>
      </extLst>
    </bk>
    <bk>
      <extLst>
        <ext uri="{3e2802c4-a4d2-4d8b-9148-e3be6c30e623}">
          <xlrd:rvb i="170"/>
        </ext>
      </extLst>
    </bk>
    <bk>
      <extLst>
        <ext uri="{3e2802c4-a4d2-4d8b-9148-e3be6c30e623}">
          <xlrd:rvb i="171"/>
        </ext>
      </extLst>
    </bk>
    <bk>
      <extLst>
        <ext uri="{3e2802c4-a4d2-4d8b-9148-e3be6c30e623}">
          <xlrd:rvb i="172"/>
        </ext>
      </extLst>
    </bk>
    <bk>
      <extLst>
        <ext uri="{3e2802c4-a4d2-4d8b-9148-e3be6c30e623}">
          <xlrd:rvb i="173"/>
        </ext>
      </extLst>
    </bk>
    <bk>
      <extLst>
        <ext uri="{3e2802c4-a4d2-4d8b-9148-e3be6c30e623}">
          <xlrd:rvb i="174"/>
        </ext>
      </extLst>
    </bk>
    <bk>
      <extLst>
        <ext uri="{3e2802c4-a4d2-4d8b-9148-e3be6c30e623}">
          <xlrd:rvb i="175"/>
        </ext>
      </extLst>
    </bk>
    <bk>
      <extLst>
        <ext uri="{3e2802c4-a4d2-4d8b-9148-e3be6c30e623}">
          <xlrd:rvb i="176"/>
        </ext>
      </extLst>
    </bk>
    <bk>
      <extLst>
        <ext uri="{3e2802c4-a4d2-4d8b-9148-e3be6c30e623}">
          <xlrd:rvb i="177"/>
        </ext>
      </extLst>
    </bk>
    <bk>
      <extLst>
        <ext uri="{3e2802c4-a4d2-4d8b-9148-e3be6c30e623}">
          <xlrd:rvb i="178"/>
        </ext>
      </extLst>
    </bk>
    <bk>
      <extLst>
        <ext uri="{3e2802c4-a4d2-4d8b-9148-e3be6c30e623}">
          <xlrd:rvb i="179"/>
        </ext>
      </extLst>
    </bk>
    <bk>
      <extLst>
        <ext uri="{3e2802c4-a4d2-4d8b-9148-e3be6c30e623}">
          <xlrd:rvb i="180"/>
        </ext>
      </extLst>
    </bk>
    <bk>
      <extLst>
        <ext uri="{3e2802c4-a4d2-4d8b-9148-e3be6c30e623}">
          <xlrd:rvb i="181"/>
        </ext>
      </extLst>
    </bk>
    <bk>
      <extLst>
        <ext uri="{3e2802c4-a4d2-4d8b-9148-e3be6c30e623}">
          <xlrd:rvb i="182"/>
        </ext>
      </extLst>
    </bk>
    <bk>
      <extLst>
        <ext uri="{3e2802c4-a4d2-4d8b-9148-e3be6c30e623}">
          <xlrd:rvb i="183"/>
        </ext>
      </extLst>
    </bk>
    <bk>
      <extLst>
        <ext uri="{3e2802c4-a4d2-4d8b-9148-e3be6c30e623}">
          <xlrd:rvb i="184"/>
        </ext>
      </extLst>
    </bk>
    <bk>
      <extLst>
        <ext uri="{3e2802c4-a4d2-4d8b-9148-e3be6c30e623}">
          <xlrd:rvb i="185"/>
        </ext>
      </extLst>
    </bk>
    <bk>
      <extLst>
        <ext uri="{3e2802c4-a4d2-4d8b-9148-e3be6c30e623}">
          <xlrd:rvb i="186"/>
        </ext>
      </extLst>
    </bk>
    <bk>
      <extLst>
        <ext uri="{3e2802c4-a4d2-4d8b-9148-e3be6c30e623}">
          <xlrd:rvb i="187"/>
        </ext>
      </extLst>
    </bk>
    <bk>
      <extLst>
        <ext uri="{3e2802c4-a4d2-4d8b-9148-e3be6c30e623}">
          <xlrd:rvb i="188"/>
        </ext>
      </extLst>
    </bk>
    <bk>
      <extLst>
        <ext uri="{3e2802c4-a4d2-4d8b-9148-e3be6c30e623}">
          <xlrd:rvb i="189"/>
        </ext>
      </extLst>
    </bk>
    <bk>
      <extLst>
        <ext uri="{3e2802c4-a4d2-4d8b-9148-e3be6c30e623}">
          <xlrd:rvb i="190"/>
        </ext>
      </extLst>
    </bk>
    <bk>
      <extLst>
        <ext uri="{3e2802c4-a4d2-4d8b-9148-e3be6c30e623}">
          <xlrd:rvb i="191"/>
        </ext>
      </extLst>
    </bk>
    <bk>
      <extLst>
        <ext uri="{3e2802c4-a4d2-4d8b-9148-e3be6c30e623}">
          <xlrd:rvb i="192"/>
        </ext>
      </extLst>
    </bk>
    <bk>
      <extLst>
        <ext uri="{3e2802c4-a4d2-4d8b-9148-e3be6c30e623}">
          <xlrd:rvb i="193"/>
        </ext>
      </extLst>
    </bk>
    <bk>
      <extLst>
        <ext uri="{3e2802c4-a4d2-4d8b-9148-e3be6c30e623}">
          <xlrd:rvb i="194"/>
        </ext>
      </extLst>
    </bk>
    <bk>
      <extLst>
        <ext uri="{3e2802c4-a4d2-4d8b-9148-e3be6c30e623}">
          <xlrd:rvb i="195"/>
        </ext>
      </extLst>
    </bk>
    <bk>
      <extLst>
        <ext uri="{3e2802c4-a4d2-4d8b-9148-e3be6c30e623}">
          <xlrd:rvb i="196"/>
        </ext>
      </extLst>
    </bk>
    <bk>
      <extLst>
        <ext uri="{3e2802c4-a4d2-4d8b-9148-e3be6c30e623}">
          <xlrd:rvb i="197"/>
        </ext>
      </extLst>
    </bk>
    <bk>
      <extLst>
        <ext uri="{3e2802c4-a4d2-4d8b-9148-e3be6c30e623}">
          <xlrd:rvb i="198"/>
        </ext>
      </extLst>
    </bk>
    <bk>
      <extLst>
        <ext uri="{3e2802c4-a4d2-4d8b-9148-e3be6c30e623}">
          <xlrd:rvb i="199"/>
        </ext>
      </extLst>
    </bk>
    <bk>
      <extLst>
        <ext uri="{3e2802c4-a4d2-4d8b-9148-e3be6c30e623}">
          <xlrd:rvb i="200"/>
        </ext>
      </extLst>
    </bk>
    <bk>
      <extLst>
        <ext uri="{3e2802c4-a4d2-4d8b-9148-e3be6c30e623}">
          <xlrd:rvb i="201"/>
        </ext>
      </extLst>
    </bk>
    <bk>
      <extLst>
        <ext uri="{3e2802c4-a4d2-4d8b-9148-e3be6c30e623}">
          <xlrd:rvb i="202"/>
        </ext>
      </extLst>
    </bk>
    <bk>
      <extLst>
        <ext uri="{3e2802c4-a4d2-4d8b-9148-e3be6c30e623}">
          <xlrd:rvb i="203"/>
        </ext>
      </extLst>
    </bk>
    <bk>
      <extLst>
        <ext uri="{3e2802c4-a4d2-4d8b-9148-e3be6c30e623}">
          <xlrd:rvb i="204"/>
        </ext>
      </extLst>
    </bk>
    <bk>
      <extLst>
        <ext uri="{3e2802c4-a4d2-4d8b-9148-e3be6c30e623}">
          <xlrd:rvb i="205"/>
        </ext>
      </extLst>
    </bk>
    <bk>
      <extLst>
        <ext uri="{3e2802c4-a4d2-4d8b-9148-e3be6c30e623}">
          <xlrd:rvb i="206"/>
        </ext>
      </extLst>
    </bk>
    <bk>
      <extLst>
        <ext uri="{3e2802c4-a4d2-4d8b-9148-e3be6c30e623}">
          <xlrd:rvb i="207"/>
        </ext>
      </extLst>
    </bk>
    <bk>
      <extLst>
        <ext uri="{3e2802c4-a4d2-4d8b-9148-e3be6c30e623}">
          <xlrd:rvb i="208"/>
        </ext>
      </extLst>
    </bk>
    <bk>
      <extLst>
        <ext uri="{3e2802c4-a4d2-4d8b-9148-e3be6c30e623}">
          <xlrd:rvb i="209"/>
        </ext>
      </extLst>
    </bk>
    <bk>
      <extLst>
        <ext uri="{3e2802c4-a4d2-4d8b-9148-e3be6c30e623}">
          <xlrd:rvb i="210"/>
        </ext>
      </extLst>
    </bk>
    <bk>
      <extLst>
        <ext uri="{3e2802c4-a4d2-4d8b-9148-e3be6c30e623}">
          <xlrd:rvb i="211"/>
        </ext>
      </extLst>
    </bk>
    <bk>
      <extLst>
        <ext uri="{3e2802c4-a4d2-4d8b-9148-e3be6c30e623}">
          <xlrd:rvb i="212"/>
        </ext>
      </extLst>
    </bk>
    <bk>
      <extLst>
        <ext uri="{3e2802c4-a4d2-4d8b-9148-e3be6c30e623}">
          <xlrd:rvb i="213"/>
        </ext>
      </extLst>
    </bk>
    <bk>
      <extLst>
        <ext uri="{3e2802c4-a4d2-4d8b-9148-e3be6c30e623}">
          <xlrd:rvb i="214"/>
        </ext>
      </extLst>
    </bk>
    <bk>
      <extLst>
        <ext uri="{3e2802c4-a4d2-4d8b-9148-e3be6c30e623}">
          <xlrd:rvb i="215"/>
        </ext>
      </extLst>
    </bk>
    <bk>
      <extLst>
        <ext uri="{3e2802c4-a4d2-4d8b-9148-e3be6c30e623}">
          <xlrd:rvb i="216"/>
        </ext>
      </extLst>
    </bk>
    <bk>
      <extLst>
        <ext uri="{3e2802c4-a4d2-4d8b-9148-e3be6c30e623}">
          <xlrd:rvb i="217"/>
        </ext>
      </extLst>
    </bk>
    <bk>
      <extLst>
        <ext uri="{3e2802c4-a4d2-4d8b-9148-e3be6c30e623}">
          <xlrd:rvb i="218"/>
        </ext>
      </extLst>
    </bk>
    <bk>
      <extLst>
        <ext uri="{3e2802c4-a4d2-4d8b-9148-e3be6c30e623}">
          <xlrd:rvb i="219"/>
        </ext>
      </extLst>
    </bk>
    <bk>
      <extLst>
        <ext uri="{3e2802c4-a4d2-4d8b-9148-e3be6c30e623}">
          <xlrd:rvb i="220"/>
        </ext>
      </extLst>
    </bk>
    <bk>
      <extLst>
        <ext uri="{3e2802c4-a4d2-4d8b-9148-e3be6c30e623}">
          <xlrd:rvb i="221"/>
        </ext>
      </extLst>
    </bk>
    <bk>
      <extLst>
        <ext uri="{3e2802c4-a4d2-4d8b-9148-e3be6c30e623}">
          <xlrd:rvb i="222"/>
        </ext>
      </extLst>
    </bk>
    <bk>
      <extLst>
        <ext uri="{3e2802c4-a4d2-4d8b-9148-e3be6c30e623}">
          <xlrd:rvb i="223"/>
        </ext>
      </extLst>
    </bk>
    <bk>
      <extLst>
        <ext uri="{3e2802c4-a4d2-4d8b-9148-e3be6c30e623}">
          <xlrd:rvb i="224"/>
        </ext>
      </extLst>
    </bk>
    <bk>
      <extLst>
        <ext uri="{3e2802c4-a4d2-4d8b-9148-e3be6c30e623}">
          <xlrd:rvb i="225"/>
        </ext>
      </extLst>
    </bk>
    <bk>
      <extLst>
        <ext uri="{3e2802c4-a4d2-4d8b-9148-e3be6c30e623}">
          <xlrd:rvb i="226"/>
        </ext>
      </extLst>
    </bk>
    <bk>
      <extLst>
        <ext uri="{3e2802c4-a4d2-4d8b-9148-e3be6c30e623}">
          <xlrd:rvb i="227"/>
        </ext>
      </extLst>
    </bk>
    <bk>
      <extLst>
        <ext uri="{3e2802c4-a4d2-4d8b-9148-e3be6c30e623}">
          <xlrd:rvb i="228"/>
        </ext>
      </extLst>
    </bk>
    <bk>
      <extLst>
        <ext uri="{3e2802c4-a4d2-4d8b-9148-e3be6c30e623}">
          <xlrd:rvb i="229"/>
        </ext>
      </extLst>
    </bk>
    <bk>
      <extLst>
        <ext uri="{3e2802c4-a4d2-4d8b-9148-e3be6c30e623}">
          <xlrd:rvb i="230"/>
        </ext>
      </extLst>
    </bk>
    <bk>
      <extLst>
        <ext uri="{3e2802c4-a4d2-4d8b-9148-e3be6c30e623}">
          <xlrd:rvb i="231"/>
        </ext>
      </extLst>
    </bk>
    <bk>
      <extLst>
        <ext uri="{3e2802c4-a4d2-4d8b-9148-e3be6c30e623}">
          <xlrd:rvb i="232"/>
        </ext>
      </extLst>
    </bk>
    <bk>
      <extLst>
        <ext uri="{3e2802c4-a4d2-4d8b-9148-e3be6c30e623}">
          <xlrd:rvb i="233"/>
        </ext>
      </extLst>
    </bk>
    <bk>
      <extLst>
        <ext uri="{3e2802c4-a4d2-4d8b-9148-e3be6c30e623}">
          <xlrd:rvb i="234"/>
        </ext>
      </extLst>
    </bk>
    <bk>
      <extLst>
        <ext uri="{3e2802c4-a4d2-4d8b-9148-e3be6c30e623}">
          <xlrd:rvb i="235"/>
        </ext>
      </extLst>
    </bk>
    <bk>
      <extLst>
        <ext uri="{3e2802c4-a4d2-4d8b-9148-e3be6c30e623}">
          <xlrd:rvb i="236"/>
        </ext>
      </extLst>
    </bk>
    <bk>
      <extLst>
        <ext uri="{3e2802c4-a4d2-4d8b-9148-e3be6c30e623}">
          <xlrd:rvb i="237"/>
        </ext>
      </extLst>
    </bk>
    <bk>
      <extLst>
        <ext uri="{3e2802c4-a4d2-4d8b-9148-e3be6c30e623}">
          <xlrd:rvb i="238"/>
        </ext>
      </extLst>
    </bk>
    <bk>
      <extLst>
        <ext uri="{3e2802c4-a4d2-4d8b-9148-e3be6c30e623}">
          <xlrd:rvb i="239"/>
        </ext>
      </extLst>
    </bk>
    <bk>
      <extLst>
        <ext uri="{3e2802c4-a4d2-4d8b-9148-e3be6c30e623}">
          <xlrd:rvb i="240"/>
        </ext>
      </extLst>
    </bk>
    <bk>
      <extLst>
        <ext uri="{3e2802c4-a4d2-4d8b-9148-e3be6c30e623}">
          <xlrd:rvb i="241"/>
        </ext>
      </extLst>
    </bk>
    <bk>
      <extLst>
        <ext uri="{3e2802c4-a4d2-4d8b-9148-e3be6c30e623}">
          <xlrd:rvb i="242"/>
        </ext>
      </extLst>
    </bk>
    <bk>
      <extLst>
        <ext uri="{3e2802c4-a4d2-4d8b-9148-e3be6c30e623}">
          <xlrd:rvb i="243"/>
        </ext>
      </extLst>
    </bk>
    <bk>
      <extLst>
        <ext uri="{3e2802c4-a4d2-4d8b-9148-e3be6c30e623}">
          <xlrd:rvb i="244"/>
        </ext>
      </extLst>
    </bk>
    <bk>
      <extLst>
        <ext uri="{3e2802c4-a4d2-4d8b-9148-e3be6c30e623}">
          <xlrd:rvb i="245"/>
        </ext>
      </extLst>
    </bk>
    <bk>
      <extLst>
        <ext uri="{3e2802c4-a4d2-4d8b-9148-e3be6c30e623}">
          <xlrd:rvb i="246"/>
        </ext>
      </extLst>
    </bk>
    <bk>
      <extLst>
        <ext uri="{3e2802c4-a4d2-4d8b-9148-e3be6c30e623}">
          <xlrd:rvb i="247"/>
        </ext>
      </extLst>
    </bk>
    <bk>
      <extLst>
        <ext uri="{3e2802c4-a4d2-4d8b-9148-e3be6c30e623}">
          <xlrd:rvb i="248"/>
        </ext>
      </extLst>
    </bk>
    <bk>
      <extLst>
        <ext uri="{3e2802c4-a4d2-4d8b-9148-e3be6c30e623}">
          <xlrd:rvb i="249"/>
        </ext>
      </extLst>
    </bk>
    <bk>
      <extLst>
        <ext uri="{3e2802c4-a4d2-4d8b-9148-e3be6c30e623}">
          <xlrd:rvb i="250"/>
        </ext>
      </extLst>
    </bk>
    <bk>
      <extLst>
        <ext uri="{3e2802c4-a4d2-4d8b-9148-e3be6c30e623}">
          <xlrd:rvb i="251"/>
        </ext>
      </extLst>
    </bk>
    <bk>
      <extLst>
        <ext uri="{3e2802c4-a4d2-4d8b-9148-e3be6c30e623}">
          <xlrd:rvb i="252"/>
        </ext>
      </extLst>
    </bk>
    <bk>
      <extLst>
        <ext uri="{3e2802c4-a4d2-4d8b-9148-e3be6c30e623}">
          <xlrd:rvb i="253"/>
        </ext>
      </extLst>
    </bk>
    <bk>
      <extLst>
        <ext uri="{3e2802c4-a4d2-4d8b-9148-e3be6c30e623}">
          <xlrd:rvb i="254"/>
        </ext>
      </extLst>
    </bk>
    <bk>
      <extLst>
        <ext uri="{3e2802c4-a4d2-4d8b-9148-e3be6c30e623}">
          <xlrd:rvb i="255"/>
        </ext>
      </extLst>
    </bk>
    <bk>
      <extLst>
        <ext uri="{3e2802c4-a4d2-4d8b-9148-e3be6c30e623}">
          <xlrd:rvb i="256"/>
        </ext>
      </extLst>
    </bk>
    <bk>
      <extLst>
        <ext uri="{3e2802c4-a4d2-4d8b-9148-e3be6c30e623}">
          <xlrd:rvb i="257"/>
        </ext>
      </extLst>
    </bk>
    <bk>
      <extLst>
        <ext uri="{3e2802c4-a4d2-4d8b-9148-e3be6c30e623}">
          <xlrd:rvb i="258"/>
        </ext>
      </extLst>
    </bk>
    <bk>
      <extLst>
        <ext uri="{3e2802c4-a4d2-4d8b-9148-e3be6c30e623}">
          <xlrd:rvb i="259"/>
        </ext>
      </extLst>
    </bk>
    <bk>
      <extLst>
        <ext uri="{3e2802c4-a4d2-4d8b-9148-e3be6c30e623}">
          <xlrd:rvb i="260"/>
        </ext>
      </extLst>
    </bk>
    <bk>
      <extLst>
        <ext uri="{3e2802c4-a4d2-4d8b-9148-e3be6c30e623}">
          <xlrd:rvb i="261"/>
        </ext>
      </extLst>
    </bk>
    <bk>
      <extLst>
        <ext uri="{3e2802c4-a4d2-4d8b-9148-e3be6c30e623}">
          <xlrd:rvb i="262"/>
        </ext>
      </extLst>
    </bk>
    <bk>
      <extLst>
        <ext uri="{3e2802c4-a4d2-4d8b-9148-e3be6c30e623}">
          <xlrd:rvb i="263"/>
        </ext>
      </extLst>
    </bk>
    <bk>
      <extLst>
        <ext uri="{3e2802c4-a4d2-4d8b-9148-e3be6c30e623}">
          <xlrd:rvb i="264"/>
        </ext>
      </extLst>
    </bk>
    <bk>
      <extLst>
        <ext uri="{3e2802c4-a4d2-4d8b-9148-e3be6c30e623}">
          <xlrd:rvb i="265"/>
        </ext>
      </extLst>
    </bk>
    <bk>
      <extLst>
        <ext uri="{3e2802c4-a4d2-4d8b-9148-e3be6c30e623}">
          <xlrd:rvb i="266"/>
        </ext>
      </extLst>
    </bk>
    <bk>
      <extLst>
        <ext uri="{3e2802c4-a4d2-4d8b-9148-e3be6c30e623}">
          <xlrd:rvb i="267"/>
        </ext>
      </extLst>
    </bk>
    <bk>
      <extLst>
        <ext uri="{3e2802c4-a4d2-4d8b-9148-e3be6c30e623}">
          <xlrd:rvb i="268"/>
        </ext>
      </extLst>
    </bk>
    <bk>
      <extLst>
        <ext uri="{3e2802c4-a4d2-4d8b-9148-e3be6c30e623}">
          <xlrd:rvb i="269"/>
        </ext>
      </extLst>
    </bk>
    <bk>
      <extLst>
        <ext uri="{3e2802c4-a4d2-4d8b-9148-e3be6c30e623}">
          <xlrd:rvb i="270"/>
        </ext>
      </extLst>
    </bk>
    <bk>
      <extLst>
        <ext uri="{3e2802c4-a4d2-4d8b-9148-e3be6c30e623}">
          <xlrd:rvb i="271"/>
        </ext>
      </extLst>
    </bk>
    <bk>
      <extLst>
        <ext uri="{3e2802c4-a4d2-4d8b-9148-e3be6c30e623}">
          <xlrd:rvb i="272"/>
        </ext>
      </extLst>
    </bk>
    <bk>
      <extLst>
        <ext uri="{3e2802c4-a4d2-4d8b-9148-e3be6c30e623}">
          <xlrd:rvb i="273"/>
        </ext>
      </extLst>
    </bk>
    <bk>
      <extLst>
        <ext uri="{3e2802c4-a4d2-4d8b-9148-e3be6c30e623}">
          <xlrd:rvb i="274"/>
        </ext>
      </extLst>
    </bk>
    <bk>
      <extLst>
        <ext uri="{3e2802c4-a4d2-4d8b-9148-e3be6c30e623}">
          <xlrd:rvb i="275"/>
        </ext>
      </extLst>
    </bk>
    <bk>
      <extLst>
        <ext uri="{3e2802c4-a4d2-4d8b-9148-e3be6c30e623}">
          <xlrd:rvb i="276"/>
        </ext>
      </extLst>
    </bk>
    <bk>
      <extLst>
        <ext uri="{3e2802c4-a4d2-4d8b-9148-e3be6c30e623}">
          <xlrd:rvb i="277"/>
        </ext>
      </extLst>
    </bk>
    <bk>
      <extLst>
        <ext uri="{3e2802c4-a4d2-4d8b-9148-e3be6c30e623}">
          <xlrd:rvb i="278"/>
        </ext>
      </extLst>
    </bk>
    <bk>
      <extLst>
        <ext uri="{3e2802c4-a4d2-4d8b-9148-e3be6c30e623}">
          <xlrd:rvb i="279"/>
        </ext>
      </extLst>
    </bk>
    <bk>
      <extLst>
        <ext uri="{3e2802c4-a4d2-4d8b-9148-e3be6c30e623}">
          <xlrd:rvb i="280"/>
        </ext>
      </extLst>
    </bk>
    <bk>
      <extLst>
        <ext uri="{3e2802c4-a4d2-4d8b-9148-e3be6c30e623}">
          <xlrd:rvb i="281"/>
        </ext>
      </extLst>
    </bk>
    <bk>
      <extLst>
        <ext uri="{3e2802c4-a4d2-4d8b-9148-e3be6c30e623}">
          <xlrd:rvb i="282"/>
        </ext>
      </extLst>
    </bk>
    <bk>
      <extLst>
        <ext uri="{3e2802c4-a4d2-4d8b-9148-e3be6c30e623}">
          <xlrd:rvb i="283"/>
        </ext>
      </extLst>
    </bk>
    <bk>
      <extLst>
        <ext uri="{3e2802c4-a4d2-4d8b-9148-e3be6c30e623}">
          <xlrd:rvb i="284"/>
        </ext>
      </extLst>
    </bk>
    <bk>
      <extLst>
        <ext uri="{3e2802c4-a4d2-4d8b-9148-e3be6c30e623}">
          <xlrd:rvb i="285"/>
        </ext>
      </extLst>
    </bk>
    <bk>
      <extLst>
        <ext uri="{3e2802c4-a4d2-4d8b-9148-e3be6c30e623}">
          <xlrd:rvb i="286"/>
        </ext>
      </extLst>
    </bk>
    <bk>
      <extLst>
        <ext uri="{3e2802c4-a4d2-4d8b-9148-e3be6c30e623}">
          <xlrd:rvb i="287"/>
        </ext>
      </extLst>
    </bk>
    <bk>
      <extLst>
        <ext uri="{3e2802c4-a4d2-4d8b-9148-e3be6c30e623}">
          <xlrd:rvb i="288"/>
        </ext>
      </extLst>
    </bk>
    <bk>
      <extLst>
        <ext uri="{3e2802c4-a4d2-4d8b-9148-e3be6c30e623}">
          <xlrd:rvb i="289"/>
        </ext>
      </extLst>
    </bk>
    <bk>
      <extLst>
        <ext uri="{3e2802c4-a4d2-4d8b-9148-e3be6c30e623}">
          <xlrd:rvb i="290"/>
        </ext>
      </extLst>
    </bk>
    <bk>
      <extLst>
        <ext uri="{3e2802c4-a4d2-4d8b-9148-e3be6c30e623}">
          <xlrd:rvb i="291"/>
        </ext>
      </extLst>
    </bk>
    <bk>
      <extLst>
        <ext uri="{3e2802c4-a4d2-4d8b-9148-e3be6c30e623}">
          <xlrd:rvb i="292"/>
        </ext>
      </extLst>
    </bk>
    <bk>
      <extLst>
        <ext uri="{3e2802c4-a4d2-4d8b-9148-e3be6c30e623}">
          <xlrd:rvb i="293"/>
        </ext>
      </extLst>
    </bk>
    <bk>
      <extLst>
        <ext uri="{3e2802c4-a4d2-4d8b-9148-e3be6c30e623}">
          <xlrd:rvb i="294"/>
        </ext>
      </extLst>
    </bk>
    <bk>
      <extLst>
        <ext uri="{3e2802c4-a4d2-4d8b-9148-e3be6c30e623}">
          <xlrd:rvb i="295"/>
        </ext>
      </extLst>
    </bk>
    <bk>
      <extLst>
        <ext uri="{3e2802c4-a4d2-4d8b-9148-e3be6c30e623}">
          <xlrd:rvb i="296"/>
        </ext>
      </extLst>
    </bk>
    <bk>
      <extLst>
        <ext uri="{3e2802c4-a4d2-4d8b-9148-e3be6c30e623}">
          <xlrd:rvb i="297"/>
        </ext>
      </extLst>
    </bk>
    <bk>
      <extLst>
        <ext uri="{3e2802c4-a4d2-4d8b-9148-e3be6c30e623}">
          <xlrd:rvb i="298"/>
        </ext>
      </extLst>
    </bk>
    <bk>
      <extLst>
        <ext uri="{3e2802c4-a4d2-4d8b-9148-e3be6c30e623}">
          <xlrd:rvb i="299"/>
        </ext>
      </extLst>
    </bk>
    <bk>
      <extLst>
        <ext uri="{3e2802c4-a4d2-4d8b-9148-e3be6c30e623}">
          <xlrd:rvb i="300"/>
        </ext>
      </extLst>
    </bk>
    <bk>
      <extLst>
        <ext uri="{3e2802c4-a4d2-4d8b-9148-e3be6c30e623}">
          <xlrd:rvb i="301"/>
        </ext>
      </extLst>
    </bk>
    <bk>
      <extLst>
        <ext uri="{3e2802c4-a4d2-4d8b-9148-e3be6c30e623}">
          <xlrd:rvb i="302"/>
        </ext>
      </extLst>
    </bk>
    <bk>
      <extLst>
        <ext uri="{3e2802c4-a4d2-4d8b-9148-e3be6c30e623}">
          <xlrd:rvb i="303"/>
        </ext>
      </extLst>
    </bk>
    <bk>
      <extLst>
        <ext uri="{3e2802c4-a4d2-4d8b-9148-e3be6c30e623}">
          <xlrd:rvb i="304"/>
        </ext>
      </extLst>
    </bk>
    <bk>
      <extLst>
        <ext uri="{3e2802c4-a4d2-4d8b-9148-e3be6c30e623}">
          <xlrd:rvb i="305"/>
        </ext>
      </extLst>
    </bk>
    <bk>
      <extLst>
        <ext uri="{3e2802c4-a4d2-4d8b-9148-e3be6c30e623}">
          <xlrd:rvb i="306"/>
        </ext>
      </extLst>
    </bk>
    <bk>
      <extLst>
        <ext uri="{3e2802c4-a4d2-4d8b-9148-e3be6c30e623}">
          <xlrd:rvb i="307"/>
        </ext>
      </extLst>
    </bk>
    <bk>
      <extLst>
        <ext uri="{3e2802c4-a4d2-4d8b-9148-e3be6c30e623}">
          <xlrd:rvb i="308"/>
        </ext>
      </extLst>
    </bk>
    <bk>
      <extLst>
        <ext uri="{3e2802c4-a4d2-4d8b-9148-e3be6c30e623}">
          <xlrd:rvb i="309"/>
        </ext>
      </extLst>
    </bk>
    <bk>
      <extLst>
        <ext uri="{3e2802c4-a4d2-4d8b-9148-e3be6c30e623}">
          <xlrd:rvb i="310"/>
        </ext>
      </extLst>
    </bk>
    <bk>
      <extLst>
        <ext uri="{3e2802c4-a4d2-4d8b-9148-e3be6c30e623}">
          <xlrd:rvb i="311"/>
        </ext>
      </extLst>
    </bk>
    <bk>
      <extLst>
        <ext uri="{3e2802c4-a4d2-4d8b-9148-e3be6c30e623}">
          <xlrd:rvb i="312"/>
        </ext>
      </extLst>
    </bk>
    <bk>
      <extLst>
        <ext uri="{3e2802c4-a4d2-4d8b-9148-e3be6c30e623}">
          <xlrd:rvb i="313"/>
        </ext>
      </extLst>
    </bk>
    <bk>
      <extLst>
        <ext uri="{3e2802c4-a4d2-4d8b-9148-e3be6c30e623}">
          <xlrd:rvb i="314"/>
        </ext>
      </extLst>
    </bk>
    <bk>
      <extLst>
        <ext uri="{3e2802c4-a4d2-4d8b-9148-e3be6c30e623}">
          <xlrd:rvb i="315"/>
        </ext>
      </extLst>
    </bk>
    <bk>
      <extLst>
        <ext uri="{3e2802c4-a4d2-4d8b-9148-e3be6c30e623}">
          <xlrd:rvb i="316"/>
        </ext>
      </extLst>
    </bk>
    <bk>
      <extLst>
        <ext uri="{3e2802c4-a4d2-4d8b-9148-e3be6c30e623}">
          <xlrd:rvb i="317"/>
        </ext>
      </extLst>
    </bk>
    <bk>
      <extLst>
        <ext uri="{3e2802c4-a4d2-4d8b-9148-e3be6c30e623}">
          <xlrd:rvb i="318"/>
        </ext>
      </extLst>
    </bk>
    <bk>
      <extLst>
        <ext uri="{3e2802c4-a4d2-4d8b-9148-e3be6c30e623}">
          <xlrd:rvb i="319"/>
        </ext>
      </extLst>
    </bk>
    <bk>
      <extLst>
        <ext uri="{3e2802c4-a4d2-4d8b-9148-e3be6c30e623}">
          <xlrd:rvb i="320"/>
        </ext>
      </extLst>
    </bk>
    <bk>
      <extLst>
        <ext uri="{3e2802c4-a4d2-4d8b-9148-e3be6c30e623}">
          <xlrd:rvb i="321"/>
        </ext>
      </extLst>
    </bk>
    <bk>
      <extLst>
        <ext uri="{3e2802c4-a4d2-4d8b-9148-e3be6c30e623}">
          <xlrd:rvb i="322"/>
        </ext>
      </extLst>
    </bk>
    <bk>
      <extLst>
        <ext uri="{3e2802c4-a4d2-4d8b-9148-e3be6c30e623}">
          <xlrd:rvb i="323"/>
        </ext>
      </extLst>
    </bk>
    <bk>
      <extLst>
        <ext uri="{3e2802c4-a4d2-4d8b-9148-e3be6c30e623}">
          <xlrd:rvb i="324"/>
        </ext>
      </extLst>
    </bk>
    <bk>
      <extLst>
        <ext uri="{3e2802c4-a4d2-4d8b-9148-e3be6c30e623}">
          <xlrd:rvb i="325"/>
        </ext>
      </extLst>
    </bk>
    <bk>
      <extLst>
        <ext uri="{3e2802c4-a4d2-4d8b-9148-e3be6c30e623}">
          <xlrd:rvb i="326"/>
        </ext>
      </extLst>
    </bk>
    <bk>
      <extLst>
        <ext uri="{3e2802c4-a4d2-4d8b-9148-e3be6c30e623}">
          <xlrd:rvb i="327"/>
        </ext>
      </extLst>
    </bk>
    <bk>
      <extLst>
        <ext uri="{3e2802c4-a4d2-4d8b-9148-e3be6c30e623}">
          <xlrd:rvb i="328"/>
        </ext>
      </extLst>
    </bk>
    <bk>
      <extLst>
        <ext uri="{3e2802c4-a4d2-4d8b-9148-e3be6c30e623}">
          <xlrd:rvb i="329"/>
        </ext>
      </extLst>
    </bk>
    <bk>
      <extLst>
        <ext uri="{3e2802c4-a4d2-4d8b-9148-e3be6c30e623}">
          <xlrd:rvb i="330"/>
        </ext>
      </extLst>
    </bk>
    <bk>
      <extLst>
        <ext uri="{3e2802c4-a4d2-4d8b-9148-e3be6c30e623}">
          <xlrd:rvb i="331"/>
        </ext>
      </extLst>
    </bk>
    <bk>
      <extLst>
        <ext uri="{3e2802c4-a4d2-4d8b-9148-e3be6c30e623}">
          <xlrd:rvb i="332"/>
        </ext>
      </extLst>
    </bk>
    <bk>
      <extLst>
        <ext uri="{3e2802c4-a4d2-4d8b-9148-e3be6c30e623}">
          <xlrd:rvb i="333"/>
        </ext>
      </extLst>
    </bk>
    <bk>
      <extLst>
        <ext uri="{3e2802c4-a4d2-4d8b-9148-e3be6c30e623}">
          <xlrd:rvb i="334"/>
        </ext>
      </extLst>
    </bk>
    <bk>
      <extLst>
        <ext uri="{3e2802c4-a4d2-4d8b-9148-e3be6c30e623}">
          <xlrd:rvb i="335"/>
        </ext>
      </extLst>
    </bk>
    <bk>
      <extLst>
        <ext uri="{3e2802c4-a4d2-4d8b-9148-e3be6c30e623}">
          <xlrd:rvb i="336"/>
        </ext>
      </extLst>
    </bk>
    <bk>
      <extLst>
        <ext uri="{3e2802c4-a4d2-4d8b-9148-e3be6c30e623}">
          <xlrd:rvb i="337"/>
        </ext>
      </extLst>
    </bk>
    <bk>
      <extLst>
        <ext uri="{3e2802c4-a4d2-4d8b-9148-e3be6c30e623}">
          <xlrd:rvb i="338"/>
        </ext>
      </extLst>
    </bk>
    <bk>
      <extLst>
        <ext uri="{3e2802c4-a4d2-4d8b-9148-e3be6c30e623}">
          <xlrd:rvb i="339"/>
        </ext>
      </extLst>
    </bk>
    <bk>
      <extLst>
        <ext uri="{3e2802c4-a4d2-4d8b-9148-e3be6c30e623}">
          <xlrd:rvb i="340"/>
        </ext>
      </extLst>
    </bk>
    <bk>
      <extLst>
        <ext uri="{3e2802c4-a4d2-4d8b-9148-e3be6c30e623}">
          <xlrd:rvb i="341"/>
        </ext>
      </extLst>
    </bk>
    <bk>
      <extLst>
        <ext uri="{3e2802c4-a4d2-4d8b-9148-e3be6c30e623}">
          <xlrd:rvb i="342"/>
        </ext>
      </extLst>
    </bk>
    <bk>
      <extLst>
        <ext uri="{3e2802c4-a4d2-4d8b-9148-e3be6c30e623}">
          <xlrd:rvb i="343"/>
        </ext>
      </extLst>
    </bk>
    <bk>
      <extLst>
        <ext uri="{3e2802c4-a4d2-4d8b-9148-e3be6c30e623}">
          <xlrd:rvb i="344"/>
        </ext>
      </extLst>
    </bk>
    <bk>
      <extLst>
        <ext uri="{3e2802c4-a4d2-4d8b-9148-e3be6c30e623}">
          <xlrd:rvb i="345"/>
        </ext>
      </extLst>
    </bk>
    <bk>
      <extLst>
        <ext uri="{3e2802c4-a4d2-4d8b-9148-e3be6c30e623}">
          <xlrd:rvb i="346"/>
        </ext>
      </extLst>
    </bk>
    <bk>
      <extLst>
        <ext uri="{3e2802c4-a4d2-4d8b-9148-e3be6c30e623}">
          <xlrd:rvb i="347"/>
        </ext>
      </extLst>
    </bk>
    <bk>
      <extLst>
        <ext uri="{3e2802c4-a4d2-4d8b-9148-e3be6c30e623}">
          <xlrd:rvb i="348"/>
        </ext>
      </extLst>
    </bk>
    <bk>
      <extLst>
        <ext uri="{3e2802c4-a4d2-4d8b-9148-e3be6c30e623}">
          <xlrd:rvb i="349"/>
        </ext>
      </extLst>
    </bk>
    <bk>
      <extLst>
        <ext uri="{3e2802c4-a4d2-4d8b-9148-e3be6c30e623}">
          <xlrd:rvb i="350"/>
        </ext>
      </extLst>
    </bk>
    <bk>
      <extLst>
        <ext uri="{3e2802c4-a4d2-4d8b-9148-e3be6c30e623}">
          <xlrd:rvb i="351"/>
        </ext>
      </extLst>
    </bk>
    <bk>
      <extLst>
        <ext uri="{3e2802c4-a4d2-4d8b-9148-e3be6c30e623}">
          <xlrd:rvb i="352"/>
        </ext>
      </extLst>
    </bk>
    <bk>
      <extLst>
        <ext uri="{3e2802c4-a4d2-4d8b-9148-e3be6c30e623}">
          <xlrd:rvb i="353"/>
        </ext>
      </extLst>
    </bk>
    <bk>
      <extLst>
        <ext uri="{3e2802c4-a4d2-4d8b-9148-e3be6c30e623}">
          <xlrd:rvb i="354"/>
        </ext>
      </extLst>
    </bk>
    <bk>
      <extLst>
        <ext uri="{3e2802c4-a4d2-4d8b-9148-e3be6c30e623}">
          <xlrd:rvb i="355"/>
        </ext>
      </extLst>
    </bk>
    <bk>
      <extLst>
        <ext uri="{3e2802c4-a4d2-4d8b-9148-e3be6c30e623}">
          <xlrd:rvb i="356"/>
        </ext>
      </extLst>
    </bk>
    <bk>
      <extLst>
        <ext uri="{3e2802c4-a4d2-4d8b-9148-e3be6c30e623}">
          <xlrd:rvb i="357"/>
        </ext>
      </extLst>
    </bk>
    <bk>
      <extLst>
        <ext uri="{3e2802c4-a4d2-4d8b-9148-e3be6c30e623}">
          <xlrd:rvb i="358"/>
        </ext>
      </extLst>
    </bk>
    <bk>
      <extLst>
        <ext uri="{3e2802c4-a4d2-4d8b-9148-e3be6c30e623}">
          <xlrd:rvb i="359"/>
        </ext>
      </extLst>
    </bk>
    <bk>
      <extLst>
        <ext uri="{3e2802c4-a4d2-4d8b-9148-e3be6c30e623}">
          <xlrd:rvb i="360"/>
        </ext>
      </extLst>
    </bk>
    <bk>
      <extLst>
        <ext uri="{3e2802c4-a4d2-4d8b-9148-e3be6c30e623}">
          <xlrd:rvb i="361"/>
        </ext>
      </extLst>
    </bk>
    <bk>
      <extLst>
        <ext uri="{3e2802c4-a4d2-4d8b-9148-e3be6c30e623}">
          <xlrd:rvb i="362"/>
        </ext>
      </extLst>
    </bk>
    <bk>
      <extLst>
        <ext uri="{3e2802c4-a4d2-4d8b-9148-e3be6c30e623}">
          <xlrd:rvb i="363"/>
        </ext>
      </extLst>
    </bk>
    <bk>
      <extLst>
        <ext uri="{3e2802c4-a4d2-4d8b-9148-e3be6c30e623}">
          <xlrd:rvb i="364"/>
        </ext>
      </extLst>
    </bk>
    <bk>
      <extLst>
        <ext uri="{3e2802c4-a4d2-4d8b-9148-e3be6c30e623}">
          <xlrd:rvb i="365"/>
        </ext>
      </extLst>
    </bk>
    <bk>
      <extLst>
        <ext uri="{3e2802c4-a4d2-4d8b-9148-e3be6c30e623}">
          <xlrd:rvb i="366"/>
        </ext>
      </extLst>
    </bk>
    <bk>
      <extLst>
        <ext uri="{3e2802c4-a4d2-4d8b-9148-e3be6c30e623}">
          <xlrd:rvb i="367"/>
        </ext>
      </extLst>
    </bk>
    <bk>
      <extLst>
        <ext uri="{3e2802c4-a4d2-4d8b-9148-e3be6c30e623}">
          <xlrd:rvb i="368"/>
        </ext>
      </extLst>
    </bk>
    <bk>
      <extLst>
        <ext uri="{3e2802c4-a4d2-4d8b-9148-e3be6c30e623}">
          <xlrd:rvb i="369"/>
        </ext>
      </extLst>
    </bk>
    <bk>
      <extLst>
        <ext uri="{3e2802c4-a4d2-4d8b-9148-e3be6c30e623}">
          <xlrd:rvb i="370"/>
        </ext>
      </extLst>
    </bk>
    <bk>
      <extLst>
        <ext uri="{3e2802c4-a4d2-4d8b-9148-e3be6c30e623}">
          <xlrd:rvb i="371"/>
        </ext>
      </extLst>
    </bk>
    <bk>
      <extLst>
        <ext uri="{3e2802c4-a4d2-4d8b-9148-e3be6c30e623}">
          <xlrd:rvb i="372"/>
        </ext>
      </extLst>
    </bk>
    <bk>
      <extLst>
        <ext uri="{3e2802c4-a4d2-4d8b-9148-e3be6c30e623}">
          <xlrd:rvb i="373"/>
        </ext>
      </extLst>
    </bk>
    <bk>
      <extLst>
        <ext uri="{3e2802c4-a4d2-4d8b-9148-e3be6c30e623}">
          <xlrd:rvb i="374"/>
        </ext>
      </extLst>
    </bk>
    <bk>
      <extLst>
        <ext uri="{3e2802c4-a4d2-4d8b-9148-e3be6c30e623}">
          <xlrd:rvb i="375"/>
        </ext>
      </extLst>
    </bk>
    <bk>
      <extLst>
        <ext uri="{3e2802c4-a4d2-4d8b-9148-e3be6c30e623}">
          <xlrd:rvb i="376"/>
        </ext>
      </extLst>
    </bk>
    <bk>
      <extLst>
        <ext uri="{3e2802c4-a4d2-4d8b-9148-e3be6c30e623}">
          <xlrd:rvb i="377"/>
        </ext>
      </extLst>
    </bk>
    <bk>
      <extLst>
        <ext uri="{3e2802c4-a4d2-4d8b-9148-e3be6c30e623}">
          <xlrd:rvb i="378"/>
        </ext>
      </extLst>
    </bk>
    <bk>
      <extLst>
        <ext uri="{3e2802c4-a4d2-4d8b-9148-e3be6c30e623}">
          <xlrd:rvb i="379"/>
        </ext>
      </extLst>
    </bk>
    <bk>
      <extLst>
        <ext uri="{3e2802c4-a4d2-4d8b-9148-e3be6c30e623}">
          <xlrd:rvb i="380"/>
        </ext>
      </extLst>
    </bk>
    <bk>
      <extLst>
        <ext uri="{3e2802c4-a4d2-4d8b-9148-e3be6c30e623}">
          <xlrd:rvb i="381"/>
        </ext>
      </extLst>
    </bk>
    <bk>
      <extLst>
        <ext uri="{3e2802c4-a4d2-4d8b-9148-e3be6c30e623}">
          <xlrd:rvb i="382"/>
        </ext>
      </extLst>
    </bk>
    <bk>
      <extLst>
        <ext uri="{3e2802c4-a4d2-4d8b-9148-e3be6c30e623}">
          <xlrd:rvb i="383"/>
        </ext>
      </extLst>
    </bk>
    <bk>
      <extLst>
        <ext uri="{3e2802c4-a4d2-4d8b-9148-e3be6c30e623}">
          <xlrd:rvb i="384"/>
        </ext>
      </extLst>
    </bk>
    <bk>
      <extLst>
        <ext uri="{3e2802c4-a4d2-4d8b-9148-e3be6c30e623}">
          <xlrd:rvb i="385"/>
        </ext>
      </extLst>
    </bk>
    <bk>
      <extLst>
        <ext uri="{3e2802c4-a4d2-4d8b-9148-e3be6c30e623}">
          <xlrd:rvb i="386"/>
        </ext>
      </extLst>
    </bk>
    <bk>
      <extLst>
        <ext uri="{3e2802c4-a4d2-4d8b-9148-e3be6c30e623}">
          <xlrd:rvb i="387"/>
        </ext>
      </extLst>
    </bk>
    <bk>
      <extLst>
        <ext uri="{3e2802c4-a4d2-4d8b-9148-e3be6c30e623}">
          <xlrd:rvb i="388"/>
        </ext>
      </extLst>
    </bk>
    <bk>
      <extLst>
        <ext uri="{3e2802c4-a4d2-4d8b-9148-e3be6c30e623}">
          <xlrd:rvb i="389"/>
        </ext>
      </extLst>
    </bk>
    <bk>
      <extLst>
        <ext uri="{3e2802c4-a4d2-4d8b-9148-e3be6c30e623}">
          <xlrd:rvb i="390"/>
        </ext>
      </extLst>
    </bk>
    <bk>
      <extLst>
        <ext uri="{3e2802c4-a4d2-4d8b-9148-e3be6c30e623}">
          <xlrd:rvb i="391"/>
        </ext>
      </extLst>
    </bk>
    <bk>
      <extLst>
        <ext uri="{3e2802c4-a4d2-4d8b-9148-e3be6c30e623}">
          <xlrd:rvb i="392"/>
        </ext>
      </extLst>
    </bk>
    <bk>
      <extLst>
        <ext uri="{3e2802c4-a4d2-4d8b-9148-e3be6c30e623}">
          <xlrd:rvb i="393"/>
        </ext>
      </extLst>
    </bk>
    <bk>
      <extLst>
        <ext uri="{3e2802c4-a4d2-4d8b-9148-e3be6c30e623}">
          <xlrd:rvb i="394"/>
        </ext>
      </extLst>
    </bk>
    <bk>
      <extLst>
        <ext uri="{3e2802c4-a4d2-4d8b-9148-e3be6c30e623}">
          <xlrd:rvb i="395"/>
        </ext>
      </extLst>
    </bk>
    <bk>
      <extLst>
        <ext uri="{3e2802c4-a4d2-4d8b-9148-e3be6c30e623}">
          <xlrd:rvb i="396"/>
        </ext>
      </extLst>
    </bk>
    <bk>
      <extLst>
        <ext uri="{3e2802c4-a4d2-4d8b-9148-e3be6c30e623}">
          <xlrd:rvb i="397"/>
        </ext>
      </extLst>
    </bk>
    <bk>
      <extLst>
        <ext uri="{3e2802c4-a4d2-4d8b-9148-e3be6c30e623}">
          <xlrd:rvb i="398"/>
        </ext>
      </extLst>
    </bk>
    <bk>
      <extLst>
        <ext uri="{3e2802c4-a4d2-4d8b-9148-e3be6c30e623}">
          <xlrd:rvb i="399"/>
        </ext>
      </extLst>
    </bk>
    <bk>
      <extLst>
        <ext uri="{3e2802c4-a4d2-4d8b-9148-e3be6c30e623}">
          <xlrd:rvb i="400"/>
        </ext>
      </extLst>
    </bk>
    <bk>
      <extLst>
        <ext uri="{3e2802c4-a4d2-4d8b-9148-e3be6c30e623}">
          <xlrd:rvb i="401"/>
        </ext>
      </extLst>
    </bk>
    <bk>
      <extLst>
        <ext uri="{3e2802c4-a4d2-4d8b-9148-e3be6c30e623}">
          <xlrd:rvb i="402"/>
        </ext>
      </extLst>
    </bk>
    <bk>
      <extLst>
        <ext uri="{3e2802c4-a4d2-4d8b-9148-e3be6c30e623}">
          <xlrd:rvb i="403"/>
        </ext>
      </extLst>
    </bk>
    <bk>
      <extLst>
        <ext uri="{3e2802c4-a4d2-4d8b-9148-e3be6c30e623}">
          <xlrd:rvb i="404"/>
        </ext>
      </extLst>
    </bk>
    <bk>
      <extLst>
        <ext uri="{3e2802c4-a4d2-4d8b-9148-e3be6c30e623}">
          <xlrd:rvb i="405"/>
        </ext>
      </extLst>
    </bk>
    <bk>
      <extLst>
        <ext uri="{3e2802c4-a4d2-4d8b-9148-e3be6c30e623}">
          <xlrd:rvb i="406"/>
        </ext>
      </extLst>
    </bk>
    <bk>
      <extLst>
        <ext uri="{3e2802c4-a4d2-4d8b-9148-e3be6c30e623}">
          <xlrd:rvb i="407"/>
        </ext>
      </extLst>
    </bk>
    <bk>
      <extLst>
        <ext uri="{3e2802c4-a4d2-4d8b-9148-e3be6c30e623}">
          <xlrd:rvb i="408"/>
        </ext>
      </extLst>
    </bk>
    <bk>
      <extLst>
        <ext uri="{3e2802c4-a4d2-4d8b-9148-e3be6c30e623}">
          <xlrd:rvb i="409"/>
        </ext>
      </extLst>
    </bk>
    <bk>
      <extLst>
        <ext uri="{3e2802c4-a4d2-4d8b-9148-e3be6c30e623}">
          <xlrd:rvb i="410"/>
        </ext>
      </extLst>
    </bk>
    <bk>
      <extLst>
        <ext uri="{3e2802c4-a4d2-4d8b-9148-e3be6c30e623}">
          <xlrd:rvb i="411"/>
        </ext>
      </extLst>
    </bk>
    <bk>
      <extLst>
        <ext uri="{3e2802c4-a4d2-4d8b-9148-e3be6c30e623}">
          <xlrd:rvb i="412"/>
        </ext>
      </extLst>
    </bk>
    <bk>
      <extLst>
        <ext uri="{3e2802c4-a4d2-4d8b-9148-e3be6c30e623}">
          <xlrd:rvb i="413"/>
        </ext>
      </extLst>
    </bk>
    <bk>
      <extLst>
        <ext uri="{3e2802c4-a4d2-4d8b-9148-e3be6c30e623}">
          <xlrd:rvb i="414"/>
        </ext>
      </extLst>
    </bk>
    <bk>
      <extLst>
        <ext uri="{3e2802c4-a4d2-4d8b-9148-e3be6c30e623}">
          <xlrd:rvb i="415"/>
        </ext>
      </extLst>
    </bk>
    <bk>
      <extLst>
        <ext uri="{3e2802c4-a4d2-4d8b-9148-e3be6c30e623}">
          <xlrd:rvb i="416"/>
        </ext>
      </extLst>
    </bk>
    <bk>
      <extLst>
        <ext uri="{3e2802c4-a4d2-4d8b-9148-e3be6c30e623}">
          <xlrd:rvb i="417"/>
        </ext>
      </extLst>
    </bk>
    <bk>
      <extLst>
        <ext uri="{3e2802c4-a4d2-4d8b-9148-e3be6c30e623}">
          <xlrd:rvb i="418"/>
        </ext>
      </extLst>
    </bk>
    <bk>
      <extLst>
        <ext uri="{3e2802c4-a4d2-4d8b-9148-e3be6c30e623}">
          <xlrd:rvb i="419"/>
        </ext>
      </extLst>
    </bk>
    <bk>
      <extLst>
        <ext uri="{3e2802c4-a4d2-4d8b-9148-e3be6c30e623}">
          <xlrd:rvb i="420"/>
        </ext>
      </extLst>
    </bk>
    <bk>
      <extLst>
        <ext uri="{3e2802c4-a4d2-4d8b-9148-e3be6c30e623}">
          <xlrd:rvb i="421"/>
        </ext>
      </extLst>
    </bk>
    <bk>
      <extLst>
        <ext uri="{3e2802c4-a4d2-4d8b-9148-e3be6c30e623}">
          <xlrd:rvb i="422"/>
        </ext>
      </extLst>
    </bk>
    <bk>
      <extLst>
        <ext uri="{3e2802c4-a4d2-4d8b-9148-e3be6c30e623}">
          <xlrd:rvb i="423"/>
        </ext>
      </extLst>
    </bk>
    <bk>
      <extLst>
        <ext uri="{3e2802c4-a4d2-4d8b-9148-e3be6c30e623}">
          <xlrd:rvb i="424"/>
        </ext>
      </extLst>
    </bk>
    <bk>
      <extLst>
        <ext uri="{3e2802c4-a4d2-4d8b-9148-e3be6c30e623}">
          <xlrd:rvb i="425"/>
        </ext>
      </extLst>
    </bk>
    <bk>
      <extLst>
        <ext uri="{3e2802c4-a4d2-4d8b-9148-e3be6c30e623}">
          <xlrd:rvb i="426"/>
        </ext>
      </extLst>
    </bk>
    <bk>
      <extLst>
        <ext uri="{3e2802c4-a4d2-4d8b-9148-e3be6c30e623}">
          <xlrd:rvb i="427"/>
        </ext>
      </extLst>
    </bk>
    <bk>
      <extLst>
        <ext uri="{3e2802c4-a4d2-4d8b-9148-e3be6c30e623}">
          <xlrd:rvb i="428"/>
        </ext>
      </extLst>
    </bk>
    <bk>
      <extLst>
        <ext uri="{3e2802c4-a4d2-4d8b-9148-e3be6c30e623}">
          <xlrd:rvb i="429"/>
        </ext>
      </extLst>
    </bk>
    <bk>
      <extLst>
        <ext uri="{3e2802c4-a4d2-4d8b-9148-e3be6c30e623}">
          <xlrd:rvb i="430"/>
        </ext>
      </extLst>
    </bk>
    <bk>
      <extLst>
        <ext uri="{3e2802c4-a4d2-4d8b-9148-e3be6c30e623}">
          <xlrd:rvb i="431"/>
        </ext>
      </extLst>
    </bk>
    <bk>
      <extLst>
        <ext uri="{3e2802c4-a4d2-4d8b-9148-e3be6c30e623}">
          <xlrd:rvb i="432"/>
        </ext>
      </extLst>
    </bk>
    <bk>
      <extLst>
        <ext uri="{3e2802c4-a4d2-4d8b-9148-e3be6c30e623}">
          <xlrd:rvb i="433"/>
        </ext>
      </extLst>
    </bk>
    <bk>
      <extLst>
        <ext uri="{3e2802c4-a4d2-4d8b-9148-e3be6c30e623}">
          <xlrd:rvb i="434"/>
        </ext>
      </extLst>
    </bk>
    <bk>
      <extLst>
        <ext uri="{3e2802c4-a4d2-4d8b-9148-e3be6c30e623}">
          <xlrd:rvb i="435"/>
        </ext>
      </extLst>
    </bk>
    <bk>
      <extLst>
        <ext uri="{3e2802c4-a4d2-4d8b-9148-e3be6c30e623}">
          <xlrd:rvb i="436"/>
        </ext>
      </extLst>
    </bk>
    <bk>
      <extLst>
        <ext uri="{3e2802c4-a4d2-4d8b-9148-e3be6c30e623}">
          <xlrd:rvb i="437"/>
        </ext>
      </extLst>
    </bk>
    <bk>
      <extLst>
        <ext uri="{3e2802c4-a4d2-4d8b-9148-e3be6c30e623}">
          <xlrd:rvb i="438"/>
        </ext>
      </extLst>
    </bk>
    <bk>
      <extLst>
        <ext uri="{3e2802c4-a4d2-4d8b-9148-e3be6c30e623}">
          <xlrd:rvb i="439"/>
        </ext>
      </extLst>
    </bk>
    <bk>
      <extLst>
        <ext uri="{3e2802c4-a4d2-4d8b-9148-e3be6c30e623}">
          <xlrd:rvb i="440"/>
        </ext>
      </extLst>
    </bk>
    <bk>
      <extLst>
        <ext uri="{3e2802c4-a4d2-4d8b-9148-e3be6c30e623}">
          <xlrd:rvb i="441"/>
        </ext>
      </extLst>
    </bk>
    <bk>
      <extLst>
        <ext uri="{3e2802c4-a4d2-4d8b-9148-e3be6c30e623}">
          <xlrd:rvb i="442"/>
        </ext>
      </extLst>
    </bk>
    <bk>
      <extLst>
        <ext uri="{3e2802c4-a4d2-4d8b-9148-e3be6c30e623}">
          <xlrd:rvb i="443"/>
        </ext>
      </extLst>
    </bk>
    <bk>
      <extLst>
        <ext uri="{3e2802c4-a4d2-4d8b-9148-e3be6c30e623}">
          <xlrd:rvb i="444"/>
        </ext>
      </extLst>
    </bk>
    <bk>
      <extLst>
        <ext uri="{3e2802c4-a4d2-4d8b-9148-e3be6c30e623}">
          <xlrd:rvb i="445"/>
        </ext>
      </extLst>
    </bk>
    <bk>
      <extLst>
        <ext uri="{3e2802c4-a4d2-4d8b-9148-e3be6c30e623}">
          <xlrd:rvb i="446"/>
        </ext>
      </extLst>
    </bk>
    <bk>
      <extLst>
        <ext uri="{3e2802c4-a4d2-4d8b-9148-e3be6c30e623}">
          <xlrd:rvb i="447"/>
        </ext>
      </extLst>
    </bk>
    <bk>
      <extLst>
        <ext uri="{3e2802c4-a4d2-4d8b-9148-e3be6c30e623}">
          <xlrd:rvb i="448"/>
        </ext>
      </extLst>
    </bk>
    <bk>
      <extLst>
        <ext uri="{3e2802c4-a4d2-4d8b-9148-e3be6c30e623}">
          <xlrd:rvb i="449"/>
        </ext>
      </extLst>
    </bk>
    <bk>
      <extLst>
        <ext uri="{3e2802c4-a4d2-4d8b-9148-e3be6c30e623}">
          <xlrd:rvb i="450"/>
        </ext>
      </extLst>
    </bk>
    <bk>
      <extLst>
        <ext uri="{3e2802c4-a4d2-4d8b-9148-e3be6c30e623}">
          <xlrd:rvb i="451"/>
        </ext>
      </extLst>
    </bk>
    <bk>
      <extLst>
        <ext uri="{3e2802c4-a4d2-4d8b-9148-e3be6c30e623}">
          <xlrd:rvb i="452"/>
        </ext>
      </extLst>
    </bk>
    <bk>
      <extLst>
        <ext uri="{3e2802c4-a4d2-4d8b-9148-e3be6c30e623}">
          <xlrd:rvb i="453"/>
        </ext>
      </extLst>
    </bk>
    <bk>
      <extLst>
        <ext uri="{3e2802c4-a4d2-4d8b-9148-e3be6c30e623}">
          <xlrd:rvb i="454"/>
        </ext>
      </extLst>
    </bk>
    <bk>
      <extLst>
        <ext uri="{3e2802c4-a4d2-4d8b-9148-e3be6c30e623}">
          <xlrd:rvb i="455"/>
        </ext>
      </extLst>
    </bk>
    <bk>
      <extLst>
        <ext uri="{3e2802c4-a4d2-4d8b-9148-e3be6c30e623}">
          <xlrd:rvb i="456"/>
        </ext>
      </extLst>
    </bk>
    <bk>
      <extLst>
        <ext uri="{3e2802c4-a4d2-4d8b-9148-e3be6c30e623}">
          <xlrd:rvb i="457"/>
        </ext>
      </extLst>
    </bk>
    <bk>
      <extLst>
        <ext uri="{3e2802c4-a4d2-4d8b-9148-e3be6c30e623}">
          <xlrd:rvb i="458"/>
        </ext>
      </extLst>
    </bk>
    <bk>
      <extLst>
        <ext uri="{3e2802c4-a4d2-4d8b-9148-e3be6c30e623}">
          <xlrd:rvb i="459"/>
        </ext>
      </extLst>
    </bk>
    <bk>
      <extLst>
        <ext uri="{3e2802c4-a4d2-4d8b-9148-e3be6c30e623}">
          <xlrd:rvb i="460"/>
        </ext>
      </extLst>
    </bk>
    <bk>
      <extLst>
        <ext uri="{3e2802c4-a4d2-4d8b-9148-e3be6c30e623}">
          <xlrd:rvb i="461"/>
        </ext>
      </extLst>
    </bk>
    <bk>
      <extLst>
        <ext uri="{3e2802c4-a4d2-4d8b-9148-e3be6c30e623}">
          <xlrd:rvb i="462"/>
        </ext>
      </extLst>
    </bk>
    <bk>
      <extLst>
        <ext uri="{3e2802c4-a4d2-4d8b-9148-e3be6c30e623}">
          <xlrd:rvb i="463"/>
        </ext>
      </extLst>
    </bk>
    <bk>
      <extLst>
        <ext uri="{3e2802c4-a4d2-4d8b-9148-e3be6c30e623}">
          <xlrd:rvb i="464"/>
        </ext>
      </extLst>
    </bk>
    <bk>
      <extLst>
        <ext uri="{3e2802c4-a4d2-4d8b-9148-e3be6c30e623}">
          <xlrd:rvb i="465"/>
        </ext>
      </extLst>
    </bk>
    <bk>
      <extLst>
        <ext uri="{3e2802c4-a4d2-4d8b-9148-e3be6c30e623}">
          <xlrd:rvb i="466"/>
        </ext>
      </extLst>
    </bk>
    <bk>
      <extLst>
        <ext uri="{3e2802c4-a4d2-4d8b-9148-e3be6c30e623}">
          <xlrd:rvb i="467"/>
        </ext>
      </extLst>
    </bk>
    <bk>
      <extLst>
        <ext uri="{3e2802c4-a4d2-4d8b-9148-e3be6c30e623}">
          <xlrd:rvb i="468"/>
        </ext>
      </extLst>
    </bk>
    <bk>
      <extLst>
        <ext uri="{3e2802c4-a4d2-4d8b-9148-e3be6c30e623}">
          <xlrd:rvb i="469"/>
        </ext>
      </extLst>
    </bk>
    <bk>
      <extLst>
        <ext uri="{3e2802c4-a4d2-4d8b-9148-e3be6c30e623}">
          <xlrd:rvb i="470"/>
        </ext>
      </extLst>
    </bk>
    <bk>
      <extLst>
        <ext uri="{3e2802c4-a4d2-4d8b-9148-e3be6c30e623}">
          <xlrd:rvb i="471"/>
        </ext>
      </extLst>
    </bk>
    <bk>
      <extLst>
        <ext uri="{3e2802c4-a4d2-4d8b-9148-e3be6c30e623}">
          <xlrd:rvb i="472"/>
        </ext>
      </extLst>
    </bk>
    <bk>
      <extLst>
        <ext uri="{3e2802c4-a4d2-4d8b-9148-e3be6c30e623}">
          <xlrd:rvb i="473"/>
        </ext>
      </extLst>
    </bk>
    <bk>
      <extLst>
        <ext uri="{3e2802c4-a4d2-4d8b-9148-e3be6c30e623}">
          <xlrd:rvb i="474"/>
        </ext>
      </extLst>
    </bk>
    <bk>
      <extLst>
        <ext uri="{3e2802c4-a4d2-4d8b-9148-e3be6c30e623}">
          <xlrd:rvb i="475"/>
        </ext>
      </extLst>
    </bk>
    <bk>
      <extLst>
        <ext uri="{3e2802c4-a4d2-4d8b-9148-e3be6c30e623}">
          <xlrd:rvb i="476"/>
        </ext>
      </extLst>
    </bk>
    <bk>
      <extLst>
        <ext uri="{3e2802c4-a4d2-4d8b-9148-e3be6c30e623}">
          <xlrd:rvb i="477"/>
        </ext>
      </extLst>
    </bk>
    <bk>
      <extLst>
        <ext uri="{3e2802c4-a4d2-4d8b-9148-e3be6c30e623}">
          <xlrd:rvb i="478"/>
        </ext>
      </extLst>
    </bk>
    <bk>
      <extLst>
        <ext uri="{3e2802c4-a4d2-4d8b-9148-e3be6c30e623}">
          <xlrd:rvb i="479"/>
        </ext>
      </extLst>
    </bk>
    <bk>
      <extLst>
        <ext uri="{3e2802c4-a4d2-4d8b-9148-e3be6c30e623}">
          <xlrd:rvb i="480"/>
        </ext>
      </extLst>
    </bk>
    <bk>
      <extLst>
        <ext uri="{3e2802c4-a4d2-4d8b-9148-e3be6c30e623}">
          <xlrd:rvb i="481"/>
        </ext>
      </extLst>
    </bk>
    <bk>
      <extLst>
        <ext uri="{3e2802c4-a4d2-4d8b-9148-e3be6c30e623}">
          <xlrd:rvb i="482"/>
        </ext>
      </extLst>
    </bk>
    <bk>
      <extLst>
        <ext uri="{3e2802c4-a4d2-4d8b-9148-e3be6c30e623}">
          <xlrd:rvb i="483"/>
        </ext>
      </extLst>
    </bk>
    <bk>
      <extLst>
        <ext uri="{3e2802c4-a4d2-4d8b-9148-e3be6c30e623}">
          <xlrd:rvb i="484"/>
        </ext>
      </extLst>
    </bk>
    <bk>
      <extLst>
        <ext uri="{3e2802c4-a4d2-4d8b-9148-e3be6c30e623}">
          <xlrd:rvb i="485"/>
        </ext>
      </extLst>
    </bk>
    <bk>
      <extLst>
        <ext uri="{3e2802c4-a4d2-4d8b-9148-e3be6c30e623}">
          <xlrd:rvb i="486"/>
        </ext>
      </extLst>
    </bk>
    <bk>
      <extLst>
        <ext uri="{3e2802c4-a4d2-4d8b-9148-e3be6c30e623}">
          <xlrd:rvb i="487"/>
        </ext>
      </extLst>
    </bk>
    <bk>
      <extLst>
        <ext uri="{3e2802c4-a4d2-4d8b-9148-e3be6c30e623}">
          <xlrd:rvb i="488"/>
        </ext>
      </extLst>
    </bk>
    <bk>
      <extLst>
        <ext uri="{3e2802c4-a4d2-4d8b-9148-e3be6c30e623}">
          <xlrd:rvb i="489"/>
        </ext>
      </extLst>
    </bk>
    <bk>
      <extLst>
        <ext uri="{3e2802c4-a4d2-4d8b-9148-e3be6c30e623}">
          <xlrd:rvb i="490"/>
        </ext>
      </extLst>
    </bk>
    <bk>
      <extLst>
        <ext uri="{3e2802c4-a4d2-4d8b-9148-e3be6c30e623}">
          <xlrd:rvb i="491"/>
        </ext>
      </extLst>
    </bk>
    <bk>
      <extLst>
        <ext uri="{3e2802c4-a4d2-4d8b-9148-e3be6c30e623}">
          <xlrd:rvb i="492"/>
        </ext>
      </extLst>
    </bk>
    <bk>
      <extLst>
        <ext uri="{3e2802c4-a4d2-4d8b-9148-e3be6c30e623}">
          <xlrd:rvb i="493"/>
        </ext>
      </extLst>
    </bk>
    <bk>
      <extLst>
        <ext uri="{3e2802c4-a4d2-4d8b-9148-e3be6c30e623}">
          <xlrd:rvb i="494"/>
        </ext>
      </extLst>
    </bk>
    <bk>
      <extLst>
        <ext uri="{3e2802c4-a4d2-4d8b-9148-e3be6c30e623}">
          <xlrd:rvb i="495"/>
        </ext>
      </extLst>
    </bk>
    <bk>
      <extLst>
        <ext uri="{3e2802c4-a4d2-4d8b-9148-e3be6c30e623}">
          <xlrd:rvb i="496"/>
        </ext>
      </extLst>
    </bk>
    <bk>
      <extLst>
        <ext uri="{3e2802c4-a4d2-4d8b-9148-e3be6c30e623}">
          <xlrd:rvb i="497"/>
        </ext>
      </extLst>
    </bk>
    <bk>
      <extLst>
        <ext uri="{3e2802c4-a4d2-4d8b-9148-e3be6c30e623}">
          <xlrd:rvb i="498"/>
        </ext>
      </extLst>
    </bk>
    <bk>
      <extLst>
        <ext uri="{3e2802c4-a4d2-4d8b-9148-e3be6c30e623}">
          <xlrd:rvb i="499"/>
        </ext>
      </extLst>
    </bk>
    <bk>
      <extLst>
        <ext uri="{3e2802c4-a4d2-4d8b-9148-e3be6c30e623}">
          <xlrd:rvb i="500"/>
        </ext>
      </extLst>
    </bk>
    <bk>
      <extLst>
        <ext uri="{3e2802c4-a4d2-4d8b-9148-e3be6c30e623}">
          <xlrd:rvb i="501"/>
        </ext>
      </extLst>
    </bk>
    <bk>
      <extLst>
        <ext uri="{3e2802c4-a4d2-4d8b-9148-e3be6c30e623}">
          <xlrd:rvb i="502"/>
        </ext>
      </extLst>
    </bk>
    <bk>
      <extLst>
        <ext uri="{3e2802c4-a4d2-4d8b-9148-e3be6c30e623}">
          <xlrd:rvb i="503"/>
        </ext>
      </extLst>
    </bk>
    <bk>
      <extLst>
        <ext uri="{3e2802c4-a4d2-4d8b-9148-e3be6c30e623}">
          <xlrd:rvb i="504"/>
        </ext>
      </extLst>
    </bk>
    <bk>
      <extLst>
        <ext uri="{3e2802c4-a4d2-4d8b-9148-e3be6c30e623}">
          <xlrd:rvb i="505"/>
        </ext>
      </extLst>
    </bk>
    <bk>
      <extLst>
        <ext uri="{3e2802c4-a4d2-4d8b-9148-e3be6c30e623}">
          <xlrd:rvb i="506"/>
        </ext>
      </extLst>
    </bk>
    <bk>
      <extLst>
        <ext uri="{3e2802c4-a4d2-4d8b-9148-e3be6c30e623}">
          <xlrd:rvb i="507"/>
        </ext>
      </extLst>
    </bk>
    <bk>
      <extLst>
        <ext uri="{3e2802c4-a4d2-4d8b-9148-e3be6c30e623}">
          <xlrd:rvb i="508"/>
        </ext>
      </extLst>
    </bk>
    <bk>
      <extLst>
        <ext uri="{3e2802c4-a4d2-4d8b-9148-e3be6c30e623}">
          <xlrd:rvb i="509"/>
        </ext>
      </extLst>
    </bk>
    <bk>
      <extLst>
        <ext uri="{3e2802c4-a4d2-4d8b-9148-e3be6c30e623}">
          <xlrd:rvb i="510"/>
        </ext>
      </extLst>
    </bk>
    <bk>
      <extLst>
        <ext uri="{3e2802c4-a4d2-4d8b-9148-e3be6c30e623}">
          <xlrd:rvb i="511"/>
        </ext>
      </extLst>
    </bk>
    <bk>
      <extLst>
        <ext uri="{3e2802c4-a4d2-4d8b-9148-e3be6c30e623}">
          <xlrd:rvb i="512"/>
        </ext>
      </extLst>
    </bk>
    <bk>
      <extLst>
        <ext uri="{3e2802c4-a4d2-4d8b-9148-e3be6c30e623}">
          <xlrd:rvb i="513"/>
        </ext>
      </extLst>
    </bk>
    <bk>
      <extLst>
        <ext uri="{3e2802c4-a4d2-4d8b-9148-e3be6c30e623}">
          <xlrd:rvb i="514"/>
        </ext>
      </extLst>
    </bk>
    <bk>
      <extLst>
        <ext uri="{3e2802c4-a4d2-4d8b-9148-e3be6c30e623}">
          <xlrd:rvb i="515"/>
        </ext>
      </extLst>
    </bk>
    <bk>
      <extLst>
        <ext uri="{3e2802c4-a4d2-4d8b-9148-e3be6c30e623}">
          <xlrd:rvb i="516"/>
        </ext>
      </extLst>
    </bk>
    <bk>
      <extLst>
        <ext uri="{3e2802c4-a4d2-4d8b-9148-e3be6c30e623}">
          <xlrd:rvb i="517"/>
        </ext>
      </extLst>
    </bk>
    <bk>
      <extLst>
        <ext uri="{3e2802c4-a4d2-4d8b-9148-e3be6c30e623}">
          <xlrd:rvb i="518"/>
        </ext>
      </extLst>
    </bk>
    <bk>
      <extLst>
        <ext uri="{3e2802c4-a4d2-4d8b-9148-e3be6c30e623}">
          <xlrd:rvb i="519"/>
        </ext>
      </extLst>
    </bk>
    <bk>
      <extLst>
        <ext uri="{3e2802c4-a4d2-4d8b-9148-e3be6c30e623}">
          <xlrd:rvb i="520"/>
        </ext>
      </extLst>
    </bk>
    <bk>
      <extLst>
        <ext uri="{3e2802c4-a4d2-4d8b-9148-e3be6c30e623}">
          <xlrd:rvb i="521"/>
        </ext>
      </extLst>
    </bk>
    <bk>
      <extLst>
        <ext uri="{3e2802c4-a4d2-4d8b-9148-e3be6c30e623}">
          <xlrd:rvb i="522"/>
        </ext>
      </extLst>
    </bk>
    <bk>
      <extLst>
        <ext uri="{3e2802c4-a4d2-4d8b-9148-e3be6c30e623}">
          <xlrd:rvb i="523"/>
        </ext>
      </extLst>
    </bk>
    <bk>
      <extLst>
        <ext uri="{3e2802c4-a4d2-4d8b-9148-e3be6c30e623}">
          <xlrd:rvb i="524"/>
        </ext>
      </extLst>
    </bk>
    <bk>
      <extLst>
        <ext uri="{3e2802c4-a4d2-4d8b-9148-e3be6c30e623}">
          <xlrd:rvb i="525"/>
        </ext>
      </extLst>
    </bk>
    <bk>
      <extLst>
        <ext uri="{3e2802c4-a4d2-4d8b-9148-e3be6c30e623}">
          <xlrd:rvb i="526"/>
        </ext>
      </extLst>
    </bk>
    <bk>
      <extLst>
        <ext uri="{3e2802c4-a4d2-4d8b-9148-e3be6c30e623}">
          <xlrd:rvb i="527"/>
        </ext>
      </extLst>
    </bk>
    <bk>
      <extLst>
        <ext uri="{3e2802c4-a4d2-4d8b-9148-e3be6c30e623}">
          <xlrd:rvb i="528"/>
        </ext>
      </extLst>
    </bk>
    <bk>
      <extLst>
        <ext uri="{3e2802c4-a4d2-4d8b-9148-e3be6c30e623}">
          <xlrd:rvb i="529"/>
        </ext>
      </extLst>
    </bk>
    <bk>
      <extLst>
        <ext uri="{3e2802c4-a4d2-4d8b-9148-e3be6c30e623}">
          <xlrd:rvb i="530"/>
        </ext>
      </extLst>
    </bk>
    <bk>
      <extLst>
        <ext uri="{3e2802c4-a4d2-4d8b-9148-e3be6c30e623}">
          <xlrd:rvb i="531"/>
        </ext>
      </extLst>
    </bk>
    <bk>
      <extLst>
        <ext uri="{3e2802c4-a4d2-4d8b-9148-e3be6c30e623}">
          <xlrd:rvb i="532"/>
        </ext>
      </extLst>
    </bk>
    <bk>
      <extLst>
        <ext uri="{3e2802c4-a4d2-4d8b-9148-e3be6c30e623}">
          <xlrd:rvb i="533"/>
        </ext>
      </extLst>
    </bk>
    <bk>
      <extLst>
        <ext uri="{3e2802c4-a4d2-4d8b-9148-e3be6c30e623}">
          <xlrd:rvb i="534"/>
        </ext>
      </extLst>
    </bk>
    <bk>
      <extLst>
        <ext uri="{3e2802c4-a4d2-4d8b-9148-e3be6c30e623}">
          <xlrd:rvb i="535"/>
        </ext>
      </extLst>
    </bk>
    <bk>
      <extLst>
        <ext uri="{3e2802c4-a4d2-4d8b-9148-e3be6c30e623}">
          <xlrd:rvb i="536"/>
        </ext>
      </extLst>
    </bk>
    <bk>
      <extLst>
        <ext uri="{3e2802c4-a4d2-4d8b-9148-e3be6c30e623}">
          <xlrd:rvb i="537"/>
        </ext>
      </extLst>
    </bk>
    <bk>
      <extLst>
        <ext uri="{3e2802c4-a4d2-4d8b-9148-e3be6c30e623}">
          <xlrd:rvb i="538"/>
        </ext>
      </extLst>
    </bk>
    <bk>
      <extLst>
        <ext uri="{3e2802c4-a4d2-4d8b-9148-e3be6c30e623}">
          <xlrd:rvb i="539"/>
        </ext>
      </extLst>
    </bk>
    <bk>
      <extLst>
        <ext uri="{3e2802c4-a4d2-4d8b-9148-e3be6c30e623}">
          <xlrd:rvb i="540"/>
        </ext>
      </extLst>
    </bk>
    <bk>
      <extLst>
        <ext uri="{3e2802c4-a4d2-4d8b-9148-e3be6c30e623}">
          <xlrd:rvb i="541"/>
        </ext>
      </extLst>
    </bk>
    <bk>
      <extLst>
        <ext uri="{3e2802c4-a4d2-4d8b-9148-e3be6c30e623}">
          <xlrd:rvb i="542"/>
        </ext>
      </extLst>
    </bk>
    <bk>
      <extLst>
        <ext uri="{3e2802c4-a4d2-4d8b-9148-e3be6c30e623}">
          <xlrd:rvb i="543"/>
        </ext>
      </extLst>
    </bk>
    <bk>
      <extLst>
        <ext uri="{3e2802c4-a4d2-4d8b-9148-e3be6c30e623}">
          <xlrd:rvb i="544"/>
        </ext>
      </extLst>
    </bk>
    <bk>
      <extLst>
        <ext uri="{3e2802c4-a4d2-4d8b-9148-e3be6c30e623}">
          <xlrd:rvb i="545"/>
        </ext>
      </extLst>
    </bk>
    <bk>
      <extLst>
        <ext uri="{3e2802c4-a4d2-4d8b-9148-e3be6c30e623}">
          <xlrd:rvb i="546"/>
        </ext>
      </extLst>
    </bk>
    <bk>
      <extLst>
        <ext uri="{3e2802c4-a4d2-4d8b-9148-e3be6c30e623}">
          <xlrd:rvb i="547"/>
        </ext>
      </extLst>
    </bk>
    <bk>
      <extLst>
        <ext uri="{3e2802c4-a4d2-4d8b-9148-e3be6c30e623}">
          <xlrd:rvb i="548"/>
        </ext>
      </extLst>
    </bk>
    <bk>
      <extLst>
        <ext uri="{3e2802c4-a4d2-4d8b-9148-e3be6c30e623}">
          <xlrd:rvb i="549"/>
        </ext>
      </extLst>
    </bk>
    <bk>
      <extLst>
        <ext uri="{3e2802c4-a4d2-4d8b-9148-e3be6c30e623}">
          <xlrd:rvb i="550"/>
        </ext>
      </extLst>
    </bk>
    <bk>
      <extLst>
        <ext uri="{3e2802c4-a4d2-4d8b-9148-e3be6c30e623}">
          <xlrd:rvb i="551"/>
        </ext>
      </extLst>
    </bk>
    <bk>
      <extLst>
        <ext uri="{3e2802c4-a4d2-4d8b-9148-e3be6c30e623}">
          <xlrd:rvb i="552"/>
        </ext>
      </extLst>
    </bk>
    <bk>
      <extLst>
        <ext uri="{3e2802c4-a4d2-4d8b-9148-e3be6c30e623}">
          <xlrd:rvb i="553"/>
        </ext>
      </extLst>
    </bk>
    <bk>
      <extLst>
        <ext uri="{3e2802c4-a4d2-4d8b-9148-e3be6c30e623}">
          <xlrd:rvb i="554"/>
        </ext>
      </extLst>
    </bk>
    <bk>
      <extLst>
        <ext uri="{3e2802c4-a4d2-4d8b-9148-e3be6c30e623}">
          <xlrd:rvb i="555"/>
        </ext>
      </extLst>
    </bk>
    <bk>
      <extLst>
        <ext uri="{3e2802c4-a4d2-4d8b-9148-e3be6c30e623}">
          <xlrd:rvb i="556"/>
        </ext>
      </extLst>
    </bk>
    <bk>
      <extLst>
        <ext uri="{3e2802c4-a4d2-4d8b-9148-e3be6c30e623}">
          <xlrd:rvb i="557"/>
        </ext>
      </extLst>
    </bk>
    <bk>
      <extLst>
        <ext uri="{3e2802c4-a4d2-4d8b-9148-e3be6c30e623}">
          <xlrd:rvb i="558"/>
        </ext>
      </extLst>
    </bk>
    <bk>
      <extLst>
        <ext uri="{3e2802c4-a4d2-4d8b-9148-e3be6c30e623}">
          <xlrd:rvb i="559"/>
        </ext>
      </extLst>
    </bk>
    <bk>
      <extLst>
        <ext uri="{3e2802c4-a4d2-4d8b-9148-e3be6c30e623}">
          <xlrd:rvb i="560"/>
        </ext>
      </extLst>
    </bk>
    <bk>
      <extLst>
        <ext uri="{3e2802c4-a4d2-4d8b-9148-e3be6c30e623}">
          <xlrd:rvb i="561"/>
        </ext>
      </extLst>
    </bk>
    <bk>
      <extLst>
        <ext uri="{3e2802c4-a4d2-4d8b-9148-e3be6c30e623}">
          <xlrd:rvb i="562"/>
        </ext>
      </extLst>
    </bk>
    <bk>
      <extLst>
        <ext uri="{3e2802c4-a4d2-4d8b-9148-e3be6c30e623}">
          <xlrd:rvb i="563"/>
        </ext>
      </extLst>
    </bk>
    <bk>
      <extLst>
        <ext uri="{3e2802c4-a4d2-4d8b-9148-e3be6c30e623}">
          <xlrd:rvb i="564"/>
        </ext>
      </extLst>
    </bk>
    <bk>
      <extLst>
        <ext uri="{3e2802c4-a4d2-4d8b-9148-e3be6c30e623}">
          <xlrd:rvb i="565"/>
        </ext>
      </extLst>
    </bk>
    <bk>
      <extLst>
        <ext uri="{3e2802c4-a4d2-4d8b-9148-e3be6c30e623}">
          <xlrd:rvb i="566"/>
        </ext>
      </extLst>
    </bk>
    <bk>
      <extLst>
        <ext uri="{3e2802c4-a4d2-4d8b-9148-e3be6c30e623}">
          <xlrd:rvb i="567"/>
        </ext>
      </extLst>
    </bk>
    <bk>
      <extLst>
        <ext uri="{3e2802c4-a4d2-4d8b-9148-e3be6c30e623}">
          <xlrd:rvb i="568"/>
        </ext>
      </extLst>
    </bk>
    <bk>
      <extLst>
        <ext uri="{3e2802c4-a4d2-4d8b-9148-e3be6c30e623}">
          <xlrd:rvb i="569"/>
        </ext>
      </extLst>
    </bk>
    <bk>
      <extLst>
        <ext uri="{3e2802c4-a4d2-4d8b-9148-e3be6c30e623}">
          <xlrd:rvb i="570"/>
        </ext>
      </extLst>
    </bk>
    <bk>
      <extLst>
        <ext uri="{3e2802c4-a4d2-4d8b-9148-e3be6c30e623}">
          <xlrd:rvb i="571"/>
        </ext>
      </extLst>
    </bk>
    <bk>
      <extLst>
        <ext uri="{3e2802c4-a4d2-4d8b-9148-e3be6c30e623}">
          <xlrd:rvb i="572"/>
        </ext>
      </extLst>
    </bk>
    <bk>
      <extLst>
        <ext uri="{3e2802c4-a4d2-4d8b-9148-e3be6c30e623}">
          <xlrd:rvb i="573"/>
        </ext>
      </extLst>
    </bk>
    <bk>
      <extLst>
        <ext uri="{3e2802c4-a4d2-4d8b-9148-e3be6c30e623}">
          <xlrd:rvb i="574"/>
        </ext>
      </extLst>
    </bk>
    <bk>
      <extLst>
        <ext uri="{3e2802c4-a4d2-4d8b-9148-e3be6c30e623}">
          <xlrd:rvb i="575"/>
        </ext>
      </extLst>
    </bk>
    <bk>
      <extLst>
        <ext uri="{3e2802c4-a4d2-4d8b-9148-e3be6c30e623}">
          <xlrd:rvb i="576"/>
        </ext>
      </extLst>
    </bk>
    <bk>
      <extLst>
        <ext uri="{3e2802c4-a4d2-4d8b-9148-e3be6c30e623}">
          <xlrd:rvb i="577"/>
        </ext>
      </extLst>
    </bk>
    <bk>
      <extLst>
        <ext uri="{3e2802c4-a4d2-4d8b-9148-e3be6c30e623}">
          <xlrd:rvb i="578"/>
        </ext>
      </extLst>
    </bk>
    <bk>
      <extLst>
        <ext uri="{3e2802c4-a4d2-4d8b-9148-e3be6c30e623}">
          <xlrd:rvb i="579"/>
        </ext>
      </extLst>
    </bk>
    <bk>
      <extLst>
        <ext uri="{3e2802c4-a4d2-4d8b-9148-e3be6c30e623}">
          <xlrd:rvb i="580"/>
        </ext>
      </extLst>
    </bk>
    <bk>
      <extLst>
        <ext uri="{3e2802c4-a4d2-4d8b-9148-e3be6c30e623}">
          <xlrd:rvb i="581"/>
        </ext>
      </extLst>
    </bk>
    <bk>
      <extLst>
        <ext uri="{3e2802c4-a4d2-4d8b-9148-e3be6c30e623}">
          <xlrd:rvb i="582"/>
        </ext>
      </extLst>
    </bk>
    <bk>
      <extLst>
        <ext uri="{3e2802c4-a4d2-4d8b-9148-e3be6c30e623}">
          <xlrd:rvb i="583"/>
        </ext>
      </extLst>
    </bk>
    <bk>
      <extLst>
        <ext uri="{3e2802c4-a4d2-4d8b-9148-e3be6c30e623}">
          <xlrd:rvb i="584"/>
        </ext>
      </extLst>
    </bk>
    <bk>
      <extLst>
        <ext uri="{3e2802c4-a4d2-4d8b-9148-e3be6c30e623}">
          <xlrd:rvb i="585"/>
        </ext>
      </extLst>
    </bk>
    <bk>
      <extLst>
        <ext uri="{3e2802c4-a4d2-4d8b-9148-e3be6c30e623}">
          <xlrd:rvb i="586"/>
        </ext>
      </extLst>
    </bk>
    <bk>
      <extLst>
        <ext uri="{3e2802c4-a4d2-4d8b-9148-e3be6c30e623}">
          <xlrd:rvb i="587"/>
        </ext>
      </extLst>
    </bk>
    <bk>
      <extLst>
        <ext uri="{3e2802c4-a4d2-4d8b-9148-e3be6c30e623}">
          <xlrd:rvb i="588"/>
        </ext>
      </extLst>
    </bk>
    <bk>
      <extLst>
        <ext uri="{3e2802c4-a4d2-4d8b-9148-e3be6c30e623}">
          <xlrd:rvb i="589"/>
        </ext>
      </extLst>
    </bk>
    <bk>
      <extLst>
        <ext uri="{3e2802c4-a4d2-4d8b-9148-e3be6c30e623}">
          <xlrd:rvb i="590"/>
        </ext>
      </extLst>
    </bk>
    <bk>
      <extLst>
        <ext uri="{3e2802c4-a4d2-4d8b-9148-e3be6c30e623}">
          <xlrd:rvb i="591"/>
        </ext>
      </extLst>
    </bk>
    <bk>
      <extLst>
        <ext uri="{3e2802c4-a4d2-4d8b-9148-e3be6c30e623}">
          <xlrd:rvb i="592"/>
        </ext>
      </extLst>
    </bk>
    <bk>
      <extLst>
        <ext uri="{3e2802c4-a4d2-4d8b-9148-e3be6c30e623}">
          <xlrd:rvb i="593"/>
        </ext>
      </extLst>
    </bk>
    <bk>
      <extLst>
        <ext uri="{3e2802c4-a4d2-4d8b-9148-e3be6c30e623}">
          <xlrd:rvb i="594"/>
        </ext>
      </extLst>
    </bk>
    <bk>
      <extLst>
        <ext uri="{3e2802c4-a4d2-4d8b-9148-e3be6c30e623}">
          <xlrd:rvb i="595"/>
        </ext>
      </extLst>
    </bk>
    <bk>
      <extLst>
        <ext uri="{3e2802c4-a4d2-4d8b-9148-e3be6c30e623}">
          <xlrd:rvb i="596"/>
        </ext>
      </extLst>
    </bk>
    <bk>
      <extLst>
        <ext uri="{3e2802c4-a4d2-4d8b-9148-e3be6c30e623}">
          <xlrd:rvb i="597"/>
        </ext>
      </extLst>
    </bk>
    <bk>
      <extLst>
        <ext uri="{3e2802c4-a4d2-4d8b-9148-e3be6c30e623}">
          <xlrd:rvb i="598"/>
        </ext>
      </extLst>
    </bk>
    <bk>
      <extLst>
        <ext uri="{3e2802c4-a4d2-4d8b-9148-e3be6c30e623}">
          <xlrd:rvb i="599"/>
        </ext>
      </extLst>
    </bk>
    <bk>
      <extLst>
        <ext uri="{3e2802c4-a4d2-4d8b-9148-e3be6c30e623}">
          <xlrd:rvb i="600"/>
        </ext>
      </extLst>
    </bk>
    <bk>
      <extLst>
        <ext uri="{3e2802c4-a4d2-4d8b-9148-e3be6c30e623}">
          <xlrd:rvb i="601"/>
        </ext>
      </extLst>
    </bk>
    <bk>
      <extLst>
        <ext uri="{3e2802c4-a4d2-4d8b-9148-e3be6c30e623}">
          <xlrd:rvb i="602"/>
        </ext>
      </extLst>
    </bk>
    <bk>
      <extLst>
        <ext uri="{3e2802c4-a4d2-4d8b-9148-e3be6c30e623}">
          <xlrd:rvb i="603"/>
        </ext>
      </extLst>
    </bk>
    <bk>
      <extLst>
        <ext uri="{3e2802c4-a4d2-4d8b-9148-e3be6c30e623}">
          <xlrd:rvb i="604"/>
        </ext>
      </extLst>
    </bk>
    <bk>
      <extLst>
        <ext uri="{3e2802c4-a4d2-4d8b-9148-e3be6c30e623}">
          <xlrd:rvb i="605"/>
        </ext>
      </extLst>
    </bk>
    <bk>
      <extLst>
        <ext uri="{3e2802c4-a4d2-4d8b-9148-e3be6c30e623}">
          <xlrd:rvb i="606"/>
        </ext>
      </extLst>
    </bk>
    <bk>
      <extLst>
        <ext uri="{3e2802c4-a4d2-4d8b-9148-e3be6c30e623}">
          <xlrd:rvb i="607"/>
        </ext>
      </extLst>
    </bk>
    <bk>
      <extLst>
        <ext uri="{3e2802c4-a4d2-4d8b-9148-e3be6c30e623}">
          <xlrd:rvb i="608"/>
        </ext>
      </extLst>
    </bk>
    <bk>
      <extLst>
        <ext uri="{3e2802c4-a4d2-4d8b-9148-e3be6c30e623}">
          <xlrd:rvb i="609"/>
        </ext>
      </extLst>
    </bk>
    <bk>
      <extLst>
        <ext uri="{3e2802c4-a4d2-4d8b-9148-e3be6c30e623}">
          <xlrd:rvb i="610"/>
        </ext>
      </extLst>
    </bk>
    <bk>
      <extLst>
        <ext uri="{3e2802c4-a4d2-4d8b-9148-e3be6c30e623}">
          <xlrd:rvb i="611"/>
        </ext>
      </extLst>
    </bk>
    <bk>
      <extLst>
        <ext uri="{3e2802c4-a4d2-4d8b-9148-e3be6c30e623}">
          <xlrd:rvb i="612"/>
        </ext>
      </extLst>
    </bk>
    <bk>
      <extLst>
        <ext uri="{3e2802c4-a4d2-4d8b-9148-e3be6c30e623}">
          <xlrd:rvb i="613"/>
        </ext>
      </extLst>
    </bk>
    <bk>
      <extLst>
        <ext uri="{3e2802c4-a4d2-4d8b-9148-e3be6c30e623}">
          <xlrd:rvb i="614"/>
        </ext>
      </extLst>
    </bk>
    <bk>
      <extLst>
        <ext uri="{3e2802c4-a4d2-4d8b-9148-e3be6c30e623}">
          <xlrd:rvb i="615"/>
        </ext>
      </extLst>
    </bk>
    <bk>
      <extLst>
        <ext uri="{3e2802c4-a4d2-4d8b-9148-e3be6c30e623}">
          <xlrd:rvb i="616"/>
        </ext>
      </extLst>
    </bk>
    <bk>
      <extLst>
        <ext uri="{3e2802c4-a4d2-4d8b-9148-e3be6c30e623}">
          <xlrd:rvb i="617"/>
        </ext>
      </extLst>
    </bk>
    <bk>
      <extLst>
        <ext uri="{3e2802c4-a4d2-4d8b-9148-e3be6c30e623}">
          <xlrd:rvb i="618"/>
        </ext>
      </extLst>
    </bk>
    <bk>
      <extLst>
        <ext uri="{3e2802c4-a4d2-4d8b-9148-e3be6c30e623}">
          <xlrd:rvb i="619"/>
        </ext>
      </extLst>
    </bk>
    <bk>
      <extLst>
        <ext uri="{3e2802c4-a4d2-4d8b-9148-e3be6c30e623}">
          <xlrd:rvb i="620"/>
        </ext>
      </extLst>
    </bk>
    <bk>
      <extLst>
        <ext uri="{3e2802c4-a4d2-4d8b-9148-e3be6c30e623}">
          <xlrd:rvb i="621"/>
        </ext>
      </extLst>
    </bk>
    <bk>
      <extLst>
        <ext uri="{3e2802c4-a4d2-4d8b-9148-e3be6c30e623}">
          <xlrd:rvb i="622"/>
        </ext>
      </extLst>
    </bk>
    <bk>
      <extLst>
        <ext uri="{3e2802c4-a4d2-4d8b-9148-e3be6c30e623}">
          <xlrd:rvb i="623"/>
        </ext>
      </extLst>
    </bk>
    <bk>
      <extLst>
        <ext uri="{3e2802c4-a4d2-4d8b-9148-e3be6c30e623}">
          <xlrd:rvb i="624"/>
        </ext>
      </extLst>
    </bk>
    <bk>
      <extLst>
        <ext uri="{3e2802c4-a4d2-4d8b-9148-e3be6c30e623}">
          <xlrd:rvb i="625"/>
        </ext>
      </extLst>
    </bk>
    <bk>
      <extLst>
        <ext uri="{3e2802c4-a4d2-4d8b-9148-e3be6c30e623}">
          <xlrd:rvb i="626"/>
        </ext>
      </extLst>
    </bk>
    <bk>
      <extLst>
        <ext uri="{3e2802c4-a4d2-4d8b-9148-e3be6c30e623}">
          <xlrd:rvb i="627"/>
        </ext>
      </extLst>
    </bk>
    <bk>
      <extLst>
        <ext uri="{3e2802c4-a4d2-4d8b-9148-e3be6c30e623}">
          <xlrd:rvb i="628"/>
        </ext>
      </extLst>
    </bk>
    <bk>
      <extLst>
        <ext uri="{3e2802c4-a4d2-4d8b-9148-e3be6c30e623}">
          <xlrd:rvb i="629"/>
        </ext>
      </extLst>
    </bk>
    <bk>
      <extLst>
        <ext uri="{3e2802c4-a4d2-4d8b-9148-e3be6c30e623}">
          <xlrd:rvb i="630"/>
        </ext>
      </extLst>
    </bk>
    <bk>
      <extLst>
        <ext uri="{3e2802c4-a4d2-4d8b-9148-e3be6c30e623}">
          <xlrd:rvb i="631"/>
        </ext>
      </extLst>
    </bk>
    <bk>
      <extLst>
        <ext uri="{3e2802c4-a4d2-4d8b-9148-e3be6c30e623}">
          <xlrd:rvb i="632"/>
        </ext>
      </extLst>
    </bk>
    <bk>
      <extLst>
        <ext uri="{3e2802c4-a4d2-4d8b-9148-e3be6c30e623}">
          <xlrd:rvb i="633"/>
        </ext>
      </extLst>
    </bk>
    <bk>
      <extLst>
        <ext uri="{3e2802c4-a4d2-4d8b-9148-e3be6c30e623}">
          <xlrd:rvb i="634"/>
        </ext>
      </extLst>
    </bk>
    <bk>
      <extLst>
        <ext uri="{3e2802c4-a4d2-4d8b-9148-e3be6c30e623}">
          <xlrd:rvb i="635"/>
        </ext>
      </extLst>
    </bk>
    <bk>
      <extLst>
        <ext uri="{3e2802c4-a4d2-4d8b-9148-e3be6c30e623}">
          <xlrd:rvb i="636"/>
        </ext>
      </extLst>
    </bk>
    <bk>
      <extLst>
        <ext uri="{3e2802c4-a4d2-4d8b-9148-e3be6c30e623}">
          <xlrd:rvb i="637"/>
        </ext>
      </extLst>
    </bk>
    <bk>
      <extLst>
        <ext uri="{3e2802c4-a4d2-4d8b-9148-e3be6c30e623}">
          <xlrd:rvb i="638"/>
        </ext>
      </extLst>
    </bk>
    <bk>
      <extLst>
        <ext uri="{3e2802c4-a4d2-4d8b-9148-e3be6c30e623}">
          <xlrd:rvb i="639"/>
        </ext>
      </extLst>
    </bk>
    <bk>
      <extLst>
        <ext uri="{3e2802c4-a4d2-4d8b-9148-e3be6c30e623}">
          <xlrd:rvb i="640"/>
        </ext>
      </extLst>
    </bk>
    <bk>
      <extLst>
        <ext uri="{3e2802c4-a4d2-4d8b-9148-e3be6c30e623}">
          <xlrd:rvb i="641"/>
        </ext>
      </extLst>
    </bk>
    <bk>
      <extLst>
        <ext uri="{3e2802c4-a4d2-4d8b-9148-e3be6c30e623}">
          <xlrd:rvb i="642"/>
        </ext>
      </extLst>
    </bk>
    <bk>
      <extLst>
        <ext uri="{3e2802c4-a4d2-4d8b-9148-e3be6c30e623}">
          <xlrd:rvb i="643"/>
        </ext>
      </extLst>
    </bk>
    <bk>
      <extLst>
        <ext uri="{3e2802c4-a4d2-4d8b-9148-e3be6c30e623}">
          <xlrd:rvb i="644"/>
        </ext>
      </extLst>
    </bk>
    <bk>
      <extLst>
        <ext uri="{3e2802c4-a4d2-4d8b-9148-e3be6c30e623}">
          <xlrd:rvb i="645"/>
        </ext>
      </extLst>
    </bk>
    <bk>
      <extLst>
        <ext uri="{3e2802c4-a4d2-4d8b-9148-e3be6c30e623}">
          <xlrd:rvb i="646"/>
        </ext>
      </extLst>
    </bk>
    <bk>
      <extLst>
        <ext uri="{3e2802c4-a4d2-4d8b-9148-e3be6c30e623}">
          <xlrd:rvb i="647"/>
        </ext>
      </extLst>
    </bk>
    <bk>
      <extLst>
        <ext uri="{3e2802c4-a4d2-4d8b-9148-e3be6c30e623}">
          <xlrd:rvb i="648"/>
        </ext>
      </extLst>
    </bk>
    <bk>
      <extLst>
        <ext uri="{3e2802c4-a4d2-4d8b-9148-e3be6c30e623}">
          <xlrd:rvb i="649"/>
        </ext>
      </extLst>
    </bk>
    <bk>
      <extLst>
        <ext uri="{3e2802c4-a4d2-4d8b-9148-e3be6c30e623}">
          <xlrd:rvb i="650"/>
        </ext>
      </extLst>
    </bk>
    <bk>
      <extLst>
        <ext uri="{3e2802c4-a4d2-4d8b-9148-e3be6c30e623}">
          <xlrd:rvb i="651"/>
        </ext>
      </extLst>
    </bk>
    <bk>
      <extLst>
        <ext uri="{3e2802c4-a4d2-4d8b-9148-e3be6c30e623}">
          <xlrd:rvb i="652"/>
        </ext>
      </extLst>
    </bk>
    <bk>
      <extLst>
        <ext uri="{3e2802c4-a4d2-4d8b-9148-e3be6c30e623}">
          <xlrd:rvb i="653"/>
        </ext>
      </extLst>
    </bk>
    <bk>
      <extLst>
        <ext uri="{3e2802c4-a4d2-4d8b-9148-e3be6c30e623}">
          <xlrd:rvb i="654"/>
        </ext>
      </extLst>
    </bk>
    <bk>
      <extLst>
        <ext uri="{3e2802c4-a4d2-4d8b-9148-e3be6c30e623}">
          <xlrd:rvb i="655"/>
        </ext>
      </extLst>
    </bk>
    <bk>
      <extLst>
        <ext uri="{3e2802c4-a4d2-4d8b-9148-e3be6c30e623}">
          <xlrd:rvb i="656"/>
        </ext>
      </extLst>
    </bk>
    <bk>
      <extLst>
        <ext uri="{3e2802c4-a4d2-4d8b-9148-e3be6c30e623}">
          <xlrd:rvb i="657"/>
        </ext>
      </extLst>
    </bk>
    <bk>
      <extLst>
        <ext uri="{3e2802c4-a4d2-4d8b-9148-e3be6c30e623}">
          <xlrd:rvb i="658"/>
        </ext>
      </extLst>
    </bk>
    <bk>
      <extLst>
        <ext uri="{3e2802c4-a4d2-4d8b-9148-e3be6c30e623}">
          <xlrd:rvb i="659"/>
        </ext>
      </extLst>
    </bk>
    <bk>
      <extLst>
        <ext uri="{3e2802c4-a4d2-4d8b-9148-e3be6c30e623}">
          <xlrd:rvb i="660"/>
        </ext>
      </extLst>
    </bk>
    <bk>
      <extLst>
        <ext uri="{3e2802c4-a4d2-4d8b-9148-e3be6c30e623}">
          <xlrd:rvb i="661"/>
        </ext>
      </extLst>
    </bk>
    <bk>
      <extLst>
        <ext uri="{3e2802c4-a4d2-4d8b-9148-e3be6c30e623}">
          <xlrd:rvb i="662"/>
        </ext>
      </extLst>
    </bk>
    <bk>
      <extLst>
        <ext uri="{3e2802c4-a4d2-4d8b-9148-e3be6c30e623}">
          <xlrd:rvb i="663"/>
        </ext>
      </extLst>
    </bk>
    <bk>
      <extLst>
        <ext uri="{3e2802c4-a4d2-4d8b-9148-e3be6c30e623}">
          <xlrd:rvb i="664"/>
        </ext>
      </extLst>
    </bk>
    <bk>
      <extLst>
        <ext uri="{3e2802c4-a4d2-4d8b-9148-e3be6c30e623}">
          <xlrd:rvb i="665"/>
        </ext>
      </extLst>
    </bk>
    <bk>
      <extLst>
        <ext uri="{3e2802c4-a4d2-4d8b-9148-e3be6c30e623}">
          <xlrd:rvb i="666"/>
        </ext>
      </extLst>
    </bk>
    <bk>
      <extLst>
        <ext uri="{3e2802c4-a4d2-4d8b-9148-e3be6c30e623}">
          <xlrd:rvb i="667"/>
        </ext>
      </extLst>
    </bk>
    <bk>
      <extLst>
        <ext uri="{3e2802c4-a4d2-4d8b-9148-e3be6c30e623}">
          <xlrd:rvb i="668"/>
        </ext>
      </extLst>
    </bk>
    <bk>
      <extLst>
        <ext uri="{3e2802c4-a4d2-4d8b-9148-e3be6c30e623}">
          <xlrd:rvb i="669"/>
        </ext>
      </extLst>
    </bk>
    <bk>
      <extLst>
        <ext uri="{3e2802c4-a4d2-4d8b-9148-e3be6c30e623}">
          <xlrd:rvb i="670"/>
        </ext>
      </extLst>
    </bk>
    <bk>
      <extLst>
        <ext uri="{3e2802c4-a4d2-4d8b-9148-e3be6c30e623}">
          <xlrd:rvb i="671"/>
        </ext>
      </extLst>
    </bk>
    <bk>
      <extLst>
        <ext uri="{3e2802c4-a4d2-4d8b-9148-e3be6c30e623}">
          <xlrd:rvb i="672"/>
        </ext>
      </extLst>
    </bk>
    <bk>
      <extLst>
        <ext uri="{3e2802c4-a4d2-4d8b-9148-e3be6c30e623}">
          <xlrd:rvb i="673"/>
        </ext>
      </extLst>
    </bk>
    <bk>
      <extLst>
        <ext uri="{3e2802c4-a4d2-4d8b-9148-e3be6c30e623}">
          <xlrd:rvb i="674"/>
        </ext>
      </extLst>
    </bk>
    <bk>
      <extLst>
        <ext uri="{3e2802c4-a4d2-4d8b-9148-e3be6c30e623}">
          <xlrd:rvb i="675"/>
        </ext>
      </extLst>
    </bk>
    <bk>
      <extLst>
        <ext uri="{3e2802c4-a4d2-4d8b-9148-e3be6c30e623}">
          <xlrd:rvb i="676"/>
        </ext>
      </extLst>
    </bk>
    <bk>
      <extLst>
        <ext uri="{3e2802c4-a4d2-4d8b-9148-e3be6c30e623}">
          <xlrd:rvb i="677"/>
        </ext>
      </extLst>
    </bk>
    <bk>
      <extLst>
        <ext uri="{3e2802c4-a4d2-4d8b-9148-e3be6c30e623}">
          <xlrd:rvb i="678"/>
        </ext>
      </extLst>
    </bk>
    <bk>
      <extLst>
        <ext uri="{3e2802c4-a4d2-4d8b-9148-e3be6c30e623}">
          <xlrd:rvb i="679"/>
        </ext>
      </extLst>
    </bk>
    <bk>
      <extLst>
        <ext uri="{3e2802c4-a4d2-4d8b-9148-e3be6c30e623}">
          <xlrd:rvb i="680"/>
        </ext>
      </extLst>
    </bk>
    <bk>
      <extLst>
        <ext uri="{3e2802c4-a4d2-4d8b-9148-e3be6c30e623}">
          <xlrd:rvb i="681"/>
        </ext>
      </extLst>
    </bk>
    <bk>
      <extLst>
        <ext uri="{3e2802c4-a4d2-4d8b-9148-e3be6c30e623}">
          <xlrd:rvb i="682"/>
        </ext>
      </extLst>
    </bk>
    <bk>
      <extLst>
        <ext uri="{3e2802c4-a4d2-4d8b-9148-e3be6c30e623}">
          <xlrd:rvb i="683"/>
        </ext>
      </extLst>
    </bk>
    <bk>
      <extLst>
        <ext uri="{3e2802c4-a4d2-4d8b-9148-e3be6c30e623}">
          <xlrd:rvb i="684"/>
        </ext>
      </extLst>
    </bk>
    <bk>
      <extLst>
        <ext uri="{3e2802c4-a4d2-4d8b-9148-e3be6c30e623}">
          <xlrd:rvb i="685"/>
        </ext>
      </extLst>
    </bk>
    <bk>
      <extLst>
        <ext uri="{3e2802c4-a4d2-4d8b-9148-e3be6c30e623}">
          <xlrd:rvb i="686"/>
        </ext>
      </extLst>
    </bk>
    <bk>
      <extLst>
        <ext uri="{3e2802c4-a4d2-4d8b-9148-e3be6c30e623}">
          <xlrd:rvb i="687"/>
        </ext>
      </extLst>
    </bk>
    <bk>
      <extLst>
        <ext uri="{3e2802c4-a4d2-4d8b-9148-e3be6c30e623}">
          <xlrd:rvb i="688"/>
        </ext>
      </extLst>
    </bk>
    <bk>
      <extLst>
        <ext uri="{3e2802c4-a4d2-4d8b-9148-e3be6c30e623}">
          <xlrd:rvb i="689"/>
        </ext>
      </extLst>
    </bk>
    <bk>
      <extLst>
        <ext uri="{3e2802c4-a4d2-4d8b-9148-e3be6c30e623}">
          <xlrd:rvb i="690"/>
        </ext>
      </extLst>
    </bk>
    <bk>
      <extLst>
        <ext uri="{3e2802c4-a4d2-4d8b-9148-e3be6c30e623}">
          <xlrd:rvb i="691"/>
        </ext>
      </extLst>
    </bk>
    <bk>
      <extLst>
        <ext uri="{3e2802c4-a4d2-4d8b-9148-e3be6c30e623}">
          <xlrd:rvb i="692"/>
        </ext>
      </extLst>
    </bk>
    <bk>
      <extLst>
        <ext uri="{3e2802c4-a4d2-4d8b-9148-e3be6c30e623}">
          <xlrd:rvb i="693"/>
        </ext>
      </extLst>
    </bk>
    <bk>
      <extLst>
        <ext uri="{3e2802c4-a4d2-4d8b-9148-e3be6c30e623}">
          <xlrd:rvb i="694"/>
        </ext>
      </extLst>
    </bk>
    <bk>
      <extLst>
        <ext uri="{3e2802c4-a4d2-4d8b-9148-e3be6c30e623}">
          <xlrd:rvb i="695"/>
        </ext>
      </extLst>
    </bk>
    <bk>
      <extLst>
        <ext uri="{3e2802c4-a4d2-4d8b-9148-e3be6c30e623}">
          <xlrd:rvb i="696"/>
        </ext>
      </extLst>
    </bk>
    <bk>
      <extLst>
        <ext uri="{3e2802c4-a4d2-4d8b-9148-e3be6c30e623}">
          <xlrd:rvb i="697"/>
        </ext>
      </extLst>
    </bk>
    <bk>
      <extLst>
        <ext uri="{3e2802c4-a4d2-4d8b-9148-e3be6c30e623}">
          <xlrd:rvb i="698"/>
        </ext>
      </extLst>
    </bk>
    <bk>
      <extLst>
        <ext uri="{3e2802c4-a4d2-4d8b-9148-e3be6c30e623}">
          <xlrd:rvb i="699"/>
        </ext>
      </extLst>
    </bk>
    <bk>
      <extLst>
        <ext uri="{3e2802c4-a4d2-4d8b-9148-e3be6c30e623}">
          <xlrd:rvb i="700"/>
        </ext>
      </extLst>
    </bk>
    <bk>
      <extLst>
        <ext uri="{3e2802c4-a4d2-4d8b-9148-e3be6c30e623}">
          <xlrd:rvb i="701"/>
        </ext>
      </extLst>
    </bk>
    <bk>
      <extLst>
        <ext uri="{3e2802c4-a4d2-4d8b-9148-e3be6c30e623}">
          <xlrd:rvb i="702"/>
        </ext>
      </extLst>
    </bk>
    <bk>
      <extLst>
        <ext uri="{3e2802c4-a4d2-4d8b-9148-e3be6c30e623}">
          <xlrd:rvb i="703"/>
        </ext>
      </extLst>
    </bk>
    <bk>
      <extLst>
        <ext uri="{3e2802c4-a4d2-4d8b-9148-e3be6c30e623}">
          <xlrd:rvb i="704"/>
        </ext>
      </extLst>
    </bk>
    <bk>
      <extLst>
        <ext uri="{3e2802c4-a4d2-4d8b-9148-e3be6c30e623}">
          <xlrd:rvb i="705"/>
        </ext>
      </extLst>
    </bk>
    <bk>
      <extLst>
        <ext uri="{3e2802c4-a4d2-4d8b-9148-e3be6c30e623}">
          <xlrd:rvb i="706"/>
        </ext>
      </extLst>
    </bk>
    <bk>
      <extLst>
        <ext uri="{3e2802c4-a4d2-4d8b-9148-e3be6c30e623}">
          <xlrd:rvb i="707"/>
        </ext>
      </extLst>
    </bk>
    <bk>
      <extLst>
        <ext uri="{3e2802c4-a4d2-4d8b-9148-e3be6c30e623}">
          <xlrd:rvb i="708"/>
        </ext>
      </extLst>
    </bk>
    <bk>
      <extLst>
        <ext uri="{3e2802c4-a4d2-4d8b-9148-e3be6c30e623}">
          <xlrd:rvb i="709"/>
        </ext>
      </extLst>
    </bk>
    <bk>
      <extLst>
        <ext uri="{3e2802c4-a4d2-4d8b-9148-e3be6c30e623}">
          <xlrd:rvb i="710"/>
        </ext>
      </extLst>
    </bk>
    <bk>
      <extLst>
        <ext uri="{3e2802c4-a4d2-4d8b-9148-e3be6c30e623}">
          <xlrd:rvb i="711"/>
        </ext>
      </extLst>
    </bk>
    <bk>
      <extLst>
        <ext uri="{3e2802c4-a4d2-4d8b-9148-e3be6c30e623}">
          <xlrd:rvb i="712"/>
        </ext>
      </extLst>
    </bk>
    <bk>
      <extLst>
        <ext uri="{3e2802c4-a4d2-4d8b-9148-e3be6c30e623}">
          <xlrd:rvb i="713"/>
        </ext>
      </extLst>
    </bk>
    <bk>
      <extLst>
        <ext uri="{3e2802c4-a4d2-4d8b-9148-e3be6c30e623}">
          <xlrd:rvb i="714"/>
        </ext>
      </extLst>
    </bk>
    <bk>
      <extLst>
        <ext uri="{3e2802c4-a4d2-4d8b-9148-e3be6c30e623}">
          <xlrd:rvb i="715"/>
        </ext>
      </extLst>
    </bk>
    <bk>
      <extLst>
        <ext uri="{3e2802c4-a4d2-4d8b-9148-e3be6c30e623}">
          <xlrd:rvb i="716"/>
        </ext>
      </extLst>
    </bk>
    <bk>
      <extLst>
        <ext uri="{3e2802c4-a4d2-4d8b-9148-e3be6c30e623}">
          <xlrd:rvb i="717"/>
        </ext>
      </extLst>
    </bk>
    <bk>
      <extLst>
        <ext uri="{3e2802c4-a4d2-4d8b-9148-e3be6c30e623}">
          <xlrd:rvb i="718"/>
        </ext>
      </extLst>
    </bk>
    <bk>
      <extLst>
        <ext uri="{3e2802c4-a4d2-4d8b-9148-e3be6c30e623}">
          <xlrd:rvb i="719"/>
        </ext>
      </extLst>
    </bk>
    <bk>
      <extLst>
        <ext uri="{3e2802c4-a4d2-4d8b-9148-e3be6c30e623}">
          <xlrd:rvb i="720"/>
        </ext>
      </extLst>
    </bk>
    <bk>
      <extLst>
        <ext uri="{3e2802c4-a4d2-4d8b-9148-e3be6c30e623}">
          <xlrd:rvb i="721"/>
        </ext>
      </extLst>
    </bk>
    <bk>
      <extLst>
        <ext uri="{3e2802c4-a4d2-4d8b-9148-e3be6c30e623}">
          <xlrd:rvb i="722"/>
        </ext>
      </extLst>
    </bk>
    <bk>
      <extLst>
        <ext uri="{3e2802c4-a4d2-4d8b-9148-e3be6c30e623}">
          <xlrd:rvb i="723"/>
        </ext>
      </extLst>
    </bk>
    <bk>
      <extLst>
        <ext uri="{3e2802c4-a4d2-4d8b-9148-e3be6c30e623}">
          <xlrd:rvb i="724"/>
        </ext>
      </extLst>
    </bk>
    <bk>
      <extLst>
        <ext uri="{3e2802c4-a4d2-4d8b-9148-e3be6c30e623}">
          <xlrd:rvb i="725"/>
        </ext>
      </extLst>
    </bk>
    <bk>
      <extLst>
        <ext uri="{3e2802c4-a4d2-4d8b-9148-e3be6c30e623}">
          <xlrd:rvb i="726"/>
        </ext>
      </extLst>
    </bk>
    <bk>
      <extLst>
        <ext uri="{3e2802c4-a4d2-4d8b-9148-e3be6c30e623}">
          <xlrd:rvb i="727"/>
        </ext>
      </extLst>
    </bk>
    <bk>
      <extLst>
        <ext uri="{3e2802c4-a4d2-4d8b-9148-e3be6c30e623}">
          <xlrd:rvb i="728"/>
        </ext>
      </extLst>
    </bk>
    <bk>
      <extLst>
        <ext uri="{3e2802c4-a4d2-4d8b-9148-e3be6c30e623}">
          <xlrd:rvb i="729"/>
        </ext>
      </extLst>
    </bk>
    <bk>
      <extLst>
        <ext uri="{3e2802c4-a4d2-4d8b-9148-e3be6c30e623}">
          <xlrd:rvb i="730"/>
        </ext>
      </extLst>
    </bk>
    <bk>
      <extLst>
        <ext uri="{3e2802c4-a4d2-4d8b-9148-e3be6c30e623}">
          <xlrd:rvb i="731"/>
        </ext>
      </extLst>
    </bk>
    <bk>
      <extLst>
        <ext uri="{3e2802c4-a4d2-4d8b-9148-e3be6c30e623}">
          <xlrd:rvb i="732"/>
        </ext>
      </extLst>
    </bk>
    <bk>
      <extLst>
        <ext uri="{3e2802c4-a4d2-4d8b-9148-e3be6c30e623}">
          <xlrd:rvb i="733"/>
        </ext>
      </extLst>
    </bk>
    <bk>
      <extLst>
        <ext uri="{3e2802c4-a4d2-4d8b-9148-e3be6c30e623}">
          <xlrd:rvb i="734"/>
        </ext>
      </extLst>
    </bk>
    <bk>
      <extLst>
        <ext uri="{3e2802c4-a4d2-4d8b-9148-e3be6c30e623}">
          <xlrd:rvb i="735"/>
        </ext>
      </extLst>
    </bk>
    <bk>
      <extLst>
        <ext uri="{3e2802c4-a4d2-4d8b-9148-e3be6c30e623}">
          <xlrd:rvb i="736"/>
        </ext>
      </extLst>
    </bk>
    <bk>
      <extLst>
        <ext uri="{3e2802c4-a4d2-4d8b-9148-e3be6c30e623}">
          <xlrd:rvb i="737"/>
        </ext>
      </extLst>
    </bk>
    <bk>
      <extLst>
        <ext uri="{3e2802c4-a4d2-4d8b-9148-e3be6c30e623}">
          <xlrd:rvb i="738"/>
        </ext>
      </extLst>
    </bk>
    <bk>
      <extLst>
        <ext uri="{3e2802c4-a4d2-4d8b-9148-e3be6c30e623}">
          <xlrd:rvb i="739"/>
        </ext>
      </extLst>
    </bk>
    <bk>
      <extLst>
        <ext uri="{3e2802c4-a4d2-4d8b-9148-e3be6c30e623}">
          <xlrd:rvb i="740"/>
        </ext>
      </extLst>
    </bk>
    <bk>
      <extLst>
        <ext uri="{3e2802c4-a4d2-4d8b-9148-e3be6c30e623}">
          <xlrd:rvb i="741"/>
        </ext>
      </extLst>
    </bk>
    <bk>
      <extLst>
        <ext uri="{3e2802c4-a4d2-4d8b-9148-e3be6c30e623}">
          <xlrd:rvb i="742"/>
        </ext>
      </extLst>
    </bk>
    <bk>
      <extLst>
        <ext uri="{3e2802c4-a4d2-4d8b-9148-e3be6c30e623}">
          <xlrd:rvb i="743"/>
        </ext>
      </extLst>
    </bk>
    <bk>
      <extLst>
        <ext uri="{3e2802c4-a4d2-4d8b-9148-e3be6c30e623}">
          <xlrd:rvb i="744"/>
        </ext>
      </extLst>
    </bk>
    <bk>
      <extLst>
        <ext uri="{3e2802c4-a4d2-4d8b-9148-e3be6c30e623}">
          <xlrd:rvb i="745"/>
        </ext>
      </extLst>
    </bk>
    <bk>
      <extLst>
        <ext uri="{3e2802c4-a4d2-4d8b-9148-e3be6c30e623}">
          <xlrd:rvb i="746"/>
        </ext>
      </extLst>
    </bk>
    <bk>
      <extLst>
        <ext uri="{3e2802c4-a4d2-4d8b-9148-e3be6c30e623}">
          <xlrd:rvb i="747"/>
        </ext>
      </extLst>
    </bk>
    <bk>
      <extLst>
        <ext uri="{3e2802c4-a4d2-4d8b-9148-e3be6c30e623}">
          <xlrd:rvb i="748"/>
        </ext>
      </extLst>
    </bk>
    <bk>
      <extLst>
        <ext uri="{3e2802c4-a4d2-4d8b-9148-e3be6c30e623}">
          <xlrd:rvb i="749"/>
        </ext>
      </extLst>
    </bk>
    <bk>
      <extLst>
        <ext uri="{3e2802c4-a4d2-4d8b-9148-e3be6c30e623}">
          <xlrd:rvb i="750"/>
        </ext>
      </extLst>
    </bk>
    <bk>
      <extLst>
        <ext uri="{3e2802c4-a4d2-4d8b-9148-e3be6c30e623}">
          <xlrd:rvb i="751"/>
        </ext>
      </extLst>
    </bk>
    <bk>
      <extLst>
        <ext uri="{3e2802c4-a4d2-4d8b-9148-e3be6c30e623}">
          <xlrd:rvb i="752"/>
        </ext>
      </extLst>
    </bk>
    <bk>
      <extLst>
        <ext uri="{3e2802c4-a4d2-4d8b-9148-e3be6c30e623}">
          <xlrd:rvb i="753"/>
        </ext>
      </extLst>
    </bk>
    <bk>
      <extLst>
        <ext uri="{3e2802c4-a4d2-4d8b-9148-e3be6c30e623}">
          <xlrd:rvb i="754"/>
        </ext>
      </extLst>
    </bk>
    <bk>
      <extLst>
        <ext uri="{3e2802c4-a4d2-4d8b-9148-e3be6c30e623}">
          <xlrd:rvb i="755"/>
        </ext>
      </extLst>
    </bk>
    <bk>
      <extLst>
        <ext uri="{3e2802c4-a4d2-4d8b-9148-e3be6c30e623}">
          <xlrd:rvb i="756"/>
        </ext>
      </extLst>
    </bk>
    <bk>
      <extLst>
        <ext uri="{3e2802c4-a4d2-4d8b-9148-e3be6c30e623}">
          <xlrd:rvb i="757"/>
        </ext>
      </extLst>
    </bk>
    <bk>
      <extLst>
        <ext uri="{3e2802c4-a4d2-4d8b-9148-e3be6c30e623}">
          <xlrd:rvb i="758"/>
        </ext>
      </extLst>
    </bk>
    <bk>
      <extLst>
        <ext uri="{3e2802c4-a4d2-4d8b-9148-e3be6c30e623}">
          <xlrd:rvb i="759"/>
        </ext>
      </extLst>
    </bk>
    <bk>
      <extLst>
        <ext uri="{3e2802c4-a4d2-4d8b-9148-e3be6c30e623}">
          <xlrd:rvb i="760"/>
        </ext>
      </extLst>
    </bk>
    <bk>
      <extLst>
        <ext uri="{3e2802c4-a4d2-4d8b-9148-e3be6c30e623}">
          <xlrd:rvb i="761"/>
        </ext>
      </extLst>
    </bk>
    <bk>
      <extLst>
        <ext uri="{3e2802c4-a4d2-4d8b-9148-e3be6c30e623}">
          <xlrd:rvb i="762"/>
        </ext>
      </extLst>
    </bk>
    <bk>
      <extLst>
        <ext uri="{3e2802c4-a4d2-4d8b-9148-e3be6c30e623}">
          <xlrd:rvb i="763"/>
        </ext>
      </extLst>
    </bk>
    <bk>
      <extLst>
        <ext uri="{3e2802c4-a4d2-4d8b-9148-e3be6c30e623}">
          <xlrd:rvb i="764"/>
        </ext>
      </extLst>
    </bk>
    <bk>
      <extLst>
        <ext uri="{3e2802c4-a4d2-4d8b-9148-e3be6c30e623}">
          <xlrd:rvb i="765"/>
        </ext>
      </extLst>
    </bk>
    <bk>
      <extLst>
        <ext uri="{3e2802c4-a4d2-4d8b-9148-e3be6c30e623}">
          <xlrd:rvb i="766"/>
        </ext>
      </extLst>
    </bk>
    <bk>
      <extLst>
        <ext uri="{3e2802c4-a4d2-4d8b-9148-e3be6c30e623}">
          <xlrd:rvb i="767"/>
        </ext>
      </extLst>
    </bk>
    <bk>
      <extLst>
        <ext uri="{3e2802c4-a4d2-4d8b-9148-e3be6c30e623}">
          <xlrd:rvb i="768"/>
        </ext>
      </extLst>
    </bk>
    <bk>
      <extLst>
        <ext uri="{3e2802c4-a4d2-4d8b-9148-e3be6c30e623}">
          <xlrd:rvb i="769"/>
        </ext>
      </extLst>
    </bk>
    <bk>
      <extLst>
        <ext uri="{3e2802c4-a4d2-4d8b-9148-e3be6c30e623}">
          <xlrd:rvb i="770"/>
        </ext>
      </extLst>
    </bk>
    <bk>
      <extLst>
        <ext uri="{3e2802c4-a4d2-4d8b-9148-e3be6c30e623}">
          <xlrd:rvb i="771"/>
        </ext>
      </extLst>
    </bk>
    <bk>
      <extLst>
        <ext uri="{3e2802c4-a4d2-4d8b-9148-e3be6c30e623}">
          <xlrd:rvb i="772"/>
        </ext>
      </extLst>
    </bk>
    <bk>
      <extLst>
        <ext uri="{3e2802c4-a4d2-4d8b-9148-e3be6c30e623}">
          <xlrd:rvb i="773"/>
        </ext>
      </extLst>
    </bk>
    <bk>
      <extLst>
        <ext uri="{3e2802c4-a4d2-4d8b-9148-e3be6c30e623}">
          <xlrd:rvb i="774"/>
        </ext>
      </extLst>
    </bk>
    <bk>
      <extLst>
        <ext uri="{3e2802c4-a4d2-4d8b-9148-e3be6c30e623}">
          <xlrd:rvb i="775"/>
        </ext>
      </extLst>
    </bk>
    <bk>
      <extLst>
        <ext uri="{3e2802c4-a4d2-4d8b-9148-e3be6c30e623}">
          <xlrd:rvb i="776"/>
        </ext>
      </extLst>
    </bk>
    <bk>
      <extLst>
        <ext uri="{3e2802c4-a4d2-4d8b-9148-e3be6c30e623}">
          <xlrd:rvb i="777"/>
        </ext>
      </extLst>
    </bk>
    <bk>
      <extLst>
        <ext uri="{3e2802c4-a4d2-4d8b-9148-e3be6c30e623}">
          <xlrd:rvb i="778"/>
        </ext>
      </extLst>
    </bk>
    <bk>
      <extLst>
        <ext uri="{3e2802c4-a4d2-4d8b-9148-e3be6c30e623}">
          <xlrd:rvb i="779"/>
        </ext>
      </extLst>
    </bk>
    <bk>
      <extLst>
        <ext uri="{3e2802c4-a4d2-4d8b-9148-e3be6c30e623}">
          <xlrd:rvb i="780"/>
        </ext>
      </extLst>
    </bk>
    <bk>
      <extLst>
        <ext uri="{3e2802c4-a4d2-4d8b-9148-e3be6c30e623}">
          <xlrd:rvb i="781"/>
        </ext>
      </extLst>
    </bk>
    <bk>
      <extLst>
        <ext uri="{3e2802c4-a4d2-4d8b-9148-e3be6c30e623}">
          <xlrd:rvb i="782"/>
        </ext>
      </extLst>
    </bk>
    <bk>
      <extLst>
        <ext uri="{3e2802c4-a4d2-4d8b-9148-e3be6c30e623}">
          <xlrd:rvb i="783"/>
        </ext>
      </extLst>
    </bk>
    <bk>
      <extLst>
        <ext uri="{3e2802c4-a4d2-4d8b-9148-e3be6c30e623}">
          <xlrd:rvb i="784"/>
        </ext>
      </extLst>
    </bk>
    <bk>
      <extLst>
        <ext uri="{3e2802c4-a4d2-4d8b-9148-e3be6c30e623}">
          <xlrd:rvb i="785"/>
        </ext>
      </extLst>
    </bk>
    <bk>
      <extLst>
        <ext uri="{3e2802c4-a4d2-4d8b-9148-e3be6c30e623}">
          <xlrd:rvb i="786"/>
        </ext>
      </extLst>
    </bk>
    <bk>
      <extLst>
        <ext uri="{3e2802c4-a4d2-4d8b-9148-e3be6c30e623}">
          <xlrd:rvb i="787"/>
        </ext>
      </extLst>
    </bk>
    <bk>
      <extLst>
        <ext uri="{3e2802c4-a4d2-4d8b-9148-e3be6c30e623}">
          <xlrd:rvb i="788"/>
        </ext>
      </extLst>
    </bk>
    <bk>
      <extLst>
        <ext uri="{3e2802c4-a4d2-4d8b-9148-e3be6c30e623}">
          <xlrd:rvb i="789"/>
        </ext>
      </extLst>
    </bk>
    <bk>
      <extLst>
        <ext uri="{3e2802c4-a4d2-4d8b-9148-e3be6c30e623}">
          <xlrd:rvb i="790"/>
        </ext>
      </extLst>
    </bk>
    <bk>
      <extLst>
        <ext uri="{3e2802c4-a4d2-4d8b-9148-e3be6c30e623}">
          <xlrd:rvb i="791"/>
        </ext>
      </extLst>
    </bk>
    <bk>
      <extLst>
        <ext uri="{3e2802c4-a4d2-4d8b-9148-e3be6c30e623}">
          <xlrd:rvb i="792"/>
        </ext>
      </extLst>
    </bk>
    <bk>
      <extLst>
        <ext uri="{3e2802c4-a4d2-4d8b-9148-e3be6c30e623}">
          <xlrd:rvb i="793"/>
        </ext>
      </extLst>
    </bk>
    <bk>
      <extLst>
        <ext uri="{3e2802c4-a4d2-4d8b-9148-e3be6c30e623}">
          <xlrd:rvb i="794"/>
        </ext>
      </extLst>
    </bk>
    <bk>
      <extLst>
        <ext uri="{3e2802c4-a4d2-4d8b-9148-e3be6c30e623}">
          <xlrd:rvb i="795"/>
        </ext>
      </extLst>
    </bk>
    <bk>
      <extLst>
        <ext uri="{3e2802c4-a4d2-4d8b-9148-e3be6c30e623}">
          <xlrd:rvb i="796"/>
        </ext>
      </extLst>
    </bk>
    <bk>
      <extLst>
        <ext uri="{3e2802c4-a4d2-4d8b-9148-e3be6c30e623}">
          <xlrd:rvb i="797"/>
        </ext>
      </extLst>
    </bk>
    <bk>
      <extLst>
        <ext uri="{3e2802c4-a4d2-4d8b-9148-e3be6c30e623}">
          <xlrd:rvb i="798"/>
        </ext>
      </extLst>
    </bk>
    <bk>
      <extLst>
        <ext uri="{3e2802c4-a4d2-4d8b-9148-e3be6c30e623}">
          <xlrd:rvb i="799"/>
        </ext>
      </extLst>
    </bk>
    <bk>
      <extLst>
        <ext uri="{3e2802c4-a4d2-4d8b-9148-e3be6c30e623}">
          <xlrd:rvb i="800"/>
        </ext>
      </extLst>
    </bk>
    <bk>
      <extLst>
        <ext uri="{3e2802c4-a4d2-4d8b-9148-e3be6c30e623}">
          <xlrd:rvb i="801"/>
        </ext>
      </extLst>
    </bk>
    <bk>
      <extLst>
        <ext uri="{3e2802c4-a4d2-4d8b-9148-e3be6c30e623}">
          <xlrd:rvb i="802"/>
        </ext>
      </extLst>
    </bk>
    <bk>
      <extLst>
        <ext uri="{3e2802c4-a4d2-4d8b-9148-e3be6c30e623}">
          <xlrd:rvb i="803"/>
        </ext>
      </extLst>
    </bk>
    <bk>
      <extLst>
        <ext uri="{3e2802c4-a4d2-4d8b-9148-e3be6c30e623}">
          <xlrd:rvb i="804"/>
        </ext>
      </extLst>
    </bk>
    <bk>
      <extLst>
        <ext uri="{3e2802c4-a4d2-4d8b-9148-e3be6c30e623}">
          <xlrd:rvb i="805"/>
        </ext>
      </extLst>
    </bk>
    <bk>
      <extLst>
        <ext uri="{3e2802c4-a4d2-4d8b-9148-e3be6c30e623}">
          <xlrd:rvb i="806"/>
        </ext>
      </extLst>
    </bk>
    <bk>
      <extLst>
        <ext uri="{3e2802c4-a4d2-4d8b-9148-e3be6c30e623}">
          <xlrd:rvb i="807"/>
        </ext>
      </extLst>
    </bk>
    <bk>
      <extLst>
        <ext uri="{3e2802c4-a4d2-4d8b-9148-e3be6c30e623}">
          <xlrd:rvb i="808"/>
        </ext>
      </extLst>
    </bk>
    <bk>
      <extLst>
        <ext uri="{3e2802c4-a4d2-4d8b-9148-e3be6c30e623}">
          <xlrd:rvb i="809"/>
        </ext>
      </extLst>
    </bk>
    <bk>
      <extLst>
        <ext uri="{3e2802c4-a4d2-4d8b-9148-e3be6c30e623}">
          <xlrd:rvb i="810"/>
        </ext>
      </extLst>
    </bk>
    <bk>
      <extLst>
        <ext uri="{3e2802c4-a4d2-4d8b-9148-e3be6c30e623}">
          <xlrd:rvb i="811"/>
        </ext>
      </extLst>
    </bk>
    <bk>
      <extLst>
        <ext uri="{3e2802c4-a4d2-4d8b-9148-e3be6c30e623}">
          <xlrd:rvb i="812"/>
        </ext>
      </extLst>
    </bk>
    <bk>
      <extLst>
        <ext uri="{3e2802c4-a4d2-4d8b-9148-e3be6c30e623}">
          <xlrd:rvb i="813"/>
        </ext>
      </extLst>
    </bk>
    <bk>
      <extLst>
        <ext uri="{3e2802c4-a4d2-4d8b-9148-e3be6c30e623}">
          <xlrd:rvb i="814"/>
        </ext>
      </extLst>
    </bk>
    <bk>
      <extLst>
        <ext uri="{3e2802c4-a4d2-4d8b-9148-e3be6c30e623}">
          <xlrd:rvb i="815"/>
        </ext>
      </extLst>
    </bk>
    <bk>
      <extLst>
        <ext uri="{3e2802c4-a4d2-4d8b-9148-e3be6c30e623}">
          <xlrd:rvb i="816"/>
        </ext>
      </extLst>
    </bk>
  </futureMetadata>
  <valueMetadata count="817">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bk>
      <rc t="1" v="142"/>
    </bk>
    <bk>
      <rc t="1" v="143"/>
    </bk>
    <bk>
      <rc t="1" v="144"/>
    </bk>
    <bk>
      <rc t="1" v="145"/>
    </bk>
    <bk>
      <rc t="1" v="146"/>
    </bk>
    <bk>
      <rc t="1" v="147"/>
    </bk>
    <bk>
      <rc t="1" v="148"/>
    </bk>
    <bk>
      <rc t="1" v="149"/>
    </bk>
    <bk>
      <rc t="1" v="150"/>
    </bk>
    <bk>
      <rc t="1" v="151"/>
    </bk>
    <bk>
      <rc t="1" v="152"/>
    </bk>
    <bk>
      <rc t="1" v="153"/>
    </bk>
    <bk>
      <rc t="1" v="154"/>
    </bk>
    <bk>
      <rc t="1" v="155"/>
    </bk>
    <bk>
      <rc t="1" v="156"/>
    </bk>
    <bk>
      <rc t="1" v="157"/>
    </bk>
    <bk>
      <rc t="1" v="158"/>
    </bk>
    <bk>
      <rc t="1" v="159"/>
    </bk>
    <bk>
      <rc t="1" v="160"/>
    </bk>
    <bk>
      <rc t="1" v="161"/>
    </bk>
    <bk>
      <rc t="1" v="162"/>
    </bk>
    <bk>
      <rc t="1" v="163"/>
    </bk>
    <bk>
      <rc t="1" v="164"/>
    </bk>
    <bk>
      <rc t="1" v="165"/>
    </bk>
    <bk>
      <rc t="1" v="166"/>
    </bk>
    <bk>
      <rc t="1" v="167"/>
    </bk>
    <bk>
      <rc t="1" v="168"/>
    </bk>
    <bk>
      <rc t="1" v="169"/>
    </bk>
    <bk>
      <rc t="1" v="170"/>
    </bk>
    <bk>
      <rc t="1" v="171"/>
    </bk>
    <bk>
      <rc t="1" v="172"/>
    </bk>
    <bk>
      <rc t="1" v="173"/>
    </bk>
    <bk>
      <rc t="1" v="174"/>
    </bk>
    <bk>
      <rc t="1" v="175"/>
    </bk>
    <bk>
      <rc t="1" v="176"/>
    </bk>
    <bk>
      <rc t="1" v="177"/>
    </bk>
    <bk>
      <rc t="1" v="178"/>
    </bk>
    <bk>
      <rc t="1" v="179"/>
    </bk>
    <bk>
      <rc t="1" v="180"/>
    </bk>
    <bk>
      <rc t="1" v="181"/>
    </bk>
    <bk>
      <rc t="1" v="182"/>
    </bk>
    <bk>
      <rc t="1" v="183"/>
    </bk>
    <bk>
      <rc t="1" v="184"/>
    </bk>
    <bk>
      <rc t="1" v="185"/>
    </bk>
    <bk>
      <rc t="1" v="186"/>
    </bk>
    <bk>
      <rc t="1" v="187"/>
    </bk>
    <bk>
      <rc t="1" v="188"/>
    </bk>
    <bk>
      <rc t="1" v="189"/>
    </bk>
    <bk>
      <rc t="1" v="190"/>
    </bk>
    <bk>
      <rc t="1" v="191"/>
    </bk>
    <bk>
      <rc t="1" v="192"/>
    </bk>
    <bk>
      <rc t="1" v="193"/>
    </bk>
    <bk>
      <rc t="1" v="194"/>
    </bk>
    <bk>
      <rc t="1" v="195"/>
    </bk>
    <bk>
      <rc t="1" v="196"/>
    </bk>
    <bk>
      <rc t="1" v="197"/>
    </bk>
    <bk>
      <rc t="1" v="198"/>
    </bk>
    <bk>
      <rc t="1" v="199"/>
    </bk>
    <bk>
      <rc t="1" v="200"/>
    </bk>
    <bk>
      <rc t="1" v="201"/>
    </bk>
    <bk>
      <rc t="1" v="202"/>
    </bk>
    <bk>
      <rc t="1" v="203"/>
    </bk>
    <bk>
      <rc t="1" v="204"/>
    </bk>
    <bk>
      <rc t="1" v="205"/>
    </bk>
    <bk>
      <rc t="1" v="206"/>
    </bk>
    <bk>
      <rc t="1" v="207"/>
    </bk>
    <bk>
      <rc t="1" v="208"/>
    </bk>
    <bk>
      <rc t="1" v="209"/>
    </bk>
    <bk>
      <rc t="1" v="210"/>
    </bk>
    <bk>
      <rc t="1" v="211"/>
    </bk>
    <bk>
      <rc t="1" v="212"/>
    </bk>
    <bk>
      <rc t="1" v="213"/>
    </bk>
    <bk>
      <rc t="1" v="214"/>
    </bk>
    <bk>
      <rc t="1" v="215"/>
    </bk>
    <bk>
      <rc t="1" v="216"/>
    </bk>
    <bk>
      <rc t="1" v="217"/>
    </bk>
    <bk>
      <rc t="1" v="218"/>
    </bk>
    <bk>
      <rc t="1" v="219"/>
    </bk>
    <bk>
      <rc t="1" v="220"/>
    </bk>
    <bk>
      <rc t="1" v="221"/>
    </bk>
    <bk>
      <rc t="1" v="222"/>
    </bk>
    <bk>
      <rc t="1" v="223"/>
    </bk>
    <bk>
      <rc t="1" v="224"/>
    </bk>
    <bk>
      <rc t="1" v="225"/>
    </bk>
    <bk>
      <rc t="1" v="226"/>
    </bk>
    <bk>
      <rc t="1" v="227"/>
    </bk>
    <bk>
      <rc t="1" v="228"/>
    </bk>
    <bk>
      <rc t="1" v="229"/>
    </bk>
    <bk>
      <rc t="1" v="230"/>
    </bk>
    <bk>
      <rc t="1" v="231"/>
    </bk>
    <bk>
      <rc t="1" v="232"/>
    </bk>
    <bk>
      <rc t="1" v="233"/>
    </bk>
    <bk>
      <rc t="1" v="234"/>
    </bk>
    <bk>
      <rc t="1" v="235"/>
    </bk>
    <bk>
      <rc t="1" v="236"/>
    </bk>
    <bk>
      <rc t="1" v="237"/>
    </bk>
    <bk>
      <rc t="1" v="238"/>
    </bk>
    <bk>
      <rc t="1" v="239"/>
    </bk>
    <bk>
      <rc t="1" v="240"/>
    </bk>
    <bk>
      <rc t="1" v="241"/>
    </bk>
    <bk>
      <rc t="1" v="242"/>
    </bk>
    <bk>
      <rc t="1" v="243"/>
    </bk>
    <bk>
      <rc t="1" v="244"/>
    </bk>
    <bk>
      <rc t="1" v="245"/>
    </bk>
    <bk>
      <rc t="1" v="246"/>
    </bk>
    <bk>
      <rc t="1" v="247"/>
    </bk>
    <bk>
      <rc t="1" v="248"/>
    </bk>
    <bk>
      <rc t="1" v="249"/>
    </bk>
    <bk>
      <rc t="1" v="250"/>
    </bk>
    <bk>
      <rc t="1" v="251"/>
    </bk>
    <bk>
      <rc t="1" v="252"/>
    </bk>
    <bk>
      <rc t="1" v="253"/>
    </bk>
    <bk>
      <rc t="1" v="254"/>
    </bk>
    <bk>
      <rc t="1" v="255"/>
    </bk>
    <bk>
      <rc t="1" v="256"/>
    </bk>
    <bk>
      <rc t="1" v="257"/>
    </bk>
    <bk>
      <rc t="1" v="258"/>
    </bk>
    <bk>
      <rc t="1" v="259"/>
    </bk>
    <bk>
      <rc t="1" v="260"/>
    </bk>
    <bk>
      <rc t="1" v="261"/>
    </bk>
    <bk>
      <rc t="1" v="262"/>
    </bk>
    <bk>
      <rc t="1" v="263"/>
    </bk>
    <bk>
      <rc t="1" v="264"/>
    </bk>
    <bk>
      <rc t="1" v="265"/>
    </bk>
    <bk>
      <rc t="1" v="266"/>
    </bk>
    <bk>
      <rc t="1" v="267"/>
    </bk>
    <bk>
      <rc t="1" v="268"/>
    </bk>
    <bk>
      <rc t="1" v="269"/>
    </bk>
    <bk>
      <rc t="1" v="270"/>
    </bk>
    <bk>
      <rc t="1" v="271"/>
    </bk>
    <bk>
      <rc t="1" v="272"/>
    </bk>
    <bk>
      <rc t="1" v="273"/>
    </bk>
    <bk>
      <rc t="1" v="274"/>
    </bk>
    <bk>
      <rc t="1" v="275"/>
    </bk>
    <bk>
      <rc t="1" v="276"/>
    </bk>
    <bk>
      <rc t="1" v="277"/>
    </bk>
    <bk>
      <rc t="1" v="278"/>
    </bk>
    <bk>
      <rc t="1" v="279"/>
    </bk>
    <bk>
      <rc t="1" v="280"/>
    </bk>
    <bk>
      <rc t="1" v="281"/>
    </bk>
    <bk>
      <rc t="1" v="282"/>
    </bk>
    <bk>
      <rc t="1" v="283"/>
    </bk>
    <bk>
      <rc t="1" v="284"/>
    </bk>
    <bk>
      <rc t="1" v="285"/>
    </bk>
    <bk>
      <rc t="1" v="286"/>
    </bk>
    <bk>
      <rc t="1" v="287"/>
    </bk>
    <bk>
      <rc t="1" v="288"/>
    </bk>
    <bk>
      <rc t="1" v="289"/>
    </bk>
    <bk>
      <rc t="1" v="290"/>
    </bk>
    <bk>
      <rc t="1" v="291"/>
    </bk>
    <bk>
      <rc t="1" v="292"/>
    </bk>
    <bk>
      <rc t="1" v="293"/>
    </bk>
    <bk>
      <rc t="1" v="294"/>
    </bk>
    <bk>
      <rc t="1" v="295"/>
    </bk>
    <bk>
      <rc t="1" v="296"/>
    </bk>
    <bk>
      <rc t="1" v="297"/>
    </bk>
    <bk>
      <rc t="1" v="298"/>
    </bk>
    <bk>
      <rc t="1" v="299"/>
    </bk>
    <bk>
      <rc t="1" v="300"/>
    </bk>
    <bk>
      <rc t="1" v="301"/>
    </bk>
    <bk>
      <rc t="1" v="302"/>
    </bk>
    <bk>
      <rc t="1" v="303"/>
    </bk>
    <bk>
      <rc t="1" v="304"/>
    </bk>
    <bk>
      <rc t="1" v="305"/>
    </bk>
    <bk>
      <rc t="1" v="306"/>
    </bk>
    <bk>
      <rc t="1" v="307"/>
    </bk>
    <bk>
      <rc t="1" v="308"/>
    </bk>
    <bk>
      <rc t="1" v="309"/>
    </bk>
    <bk>
      <rc t="1" v="310"/>
    </bk>
    <bk>
      <rc t="1" v="311"/>
    </bk>
    <bk>
      <rc t="1" v="312"/>
    </bk>
    <bk>
      <rc t="1" v="313"/>
    </bk>
    <bk>
      <rc t="1" v="314"/>
    </bk>
    <bk>
      <rc t="1" v="315"/>
    </bk>
    <bk>
      <rc t="1" v="316"/>
    </bk>
    <bk>
      <rc t="1" v="317"/>
    </bk>
    <bk>
      <rc t="1" v="318"/>
    </bk>
    <bk>
      <rc t="1" v="319"/>
    </bk>
    <bk>
      <rc t="1" v="320"/>
    </bk>
    <bk>
      <rc t="1" v="321"/>
    </bk>
    <bk>
      <rc t="1" v="322"/>
    </bk>
    <bk>
      <rc t="1" v="323"/>
    </bk>
    <bk>
      <rc t="1" v="324"/>
    </bk>
    <bk>
      <rc t="1" v="325"/>
    </bk>
    <bk>
      <rc t="1" v="326"/>
    </bk>
    <bk>
      <rc t="1" v="327"/>
    </bk>
    <bk>
      <rc t="1" v="328"/>
    </bk>
    <bk>
      <rc t="1" v="329"/>
    </bk>
    <bk>
      <rc t="1" v="330"/>
    </bk>
    <bk>
      <rc t="1" v="331"/>
    </bk>
    <bk>
      <rc t="1" v="332"/>
    </bk>
    <bk>
      <rc t="1" v="333"/>
    </bk>
    <bk>
      <rc t="1" v="334"/>
    </bk>
    <bk>
      <rc t="1" v="335"/>
    </bk>
    <bk>
      <rc t="1" v="336"/>
    </bk>
    <bk>
      <rc t="1" v="337"/>
    </bk>
    <bk>
      <rc t="1" v="338"/>
    </bk>
    <bk>
      <rc t="1" v="339"/>
    </bk>
    <bk>
      <rc t="1" v="340"/>
    </bk>
    <bk>
      <rc t="1" v="341"/>
    </bk>
    <bk>
      <rc t="1" v="342"/>
    </bk>
    <bk>
      <rc t="1" v="343"/>
    </bk>
    <bk>
      <rc t="1" v="344"/>
    </bk>
    <bk>
      <rc t="1" v="345"/>
    </bk>
    <bk>
      <rc t="1" v="346"/>
    </bk>
    <bk>
      <rc t="1" v="347"/>
    </bk>
    <bk>
      <rc t="1" v="348"/>
    </bk>
    <bk>
      <rc t="1" v="349"/>
    </bk>
    <bk>
      <rc t="1" v="350"/>
    </bk>
    <bk>
      <rc t="1" v="351"/>
    </bk>
    <bk>
      <rc t="1" v="352"/>
    </bk>
    <bk>
      <rc t="1" v="353"/>
    </bk>
    <bk>
      <rc t="1" v="354"/>
    </bk>
    <bk>
      <rc t="1" v="355"/>
    </bk>
    <bk>
      <rc t="1" v="356"/>
    </bk>
    <bk>
      <rc t="1" v="357"/>
    </bk>
    <bk>
      <rc t="1" v="358"/>
    </bk>
    <bk>
      <rc t="1" v="359"/>
    </bk>
    <bk>
      <rc t="1" v="360"/>
    </bk>
    <bk>
      <rc t="1" v="361"/>
    </bk>
    <bk>
      <rc t="1" v="362"/>
    </bk>
    <bk>
      <rc t="1" v="363"/>
    </bk>
    <bk>
      <rc t="1" v="364"/>
    </bk>
    <bk>
      <rc t="1" v="365"/>
    </bk>
    <bk>
      <rc t="1" v="366"/>
    </bk>
    <bk>
      <rc t="1" v="367"/>
    </bk>
    <bk>
      <rc t="1" v="368"/>
    </bk>
    <bk>
      <rc t="1" v="369"/>
    </bk>
    <bk>
      <rc t="1" v="370"/>
    </bk>
    <bk>
      <rc t="1" v="371"/>
    </bk>
    <bk>
      <rc t="1" v="372"/>
    </bk>
    <bk>
      <rc t="1" v="373"/>
    </bk>
    <bk>
      <rc t="1" v="374"/>
    </bk>
    <bk>
      <rc t="1" v="375"/>
    </bk>
    <bk>
      <rc t="1" v="376"/>
    </bk>
    <bk>
      <rc t="1" v="377"/>
    </bk>
    <bk>
      <rc t="1" v="378"/>
    </bk>
    <bk>
      <rc t="1" v="379"/>
    </bk>
    <bk>
      <rc t="1" v="380"/>
    </bk>
    <bk>
      <rc t="1" v="381"/>
    </bk>
    <bk>
      <rc t="1" v="382"/>
    </bk>
    <bk>
      <rc t="1" v="383"/>
    </bk>
    <bk>
      <rc t="1" v="384"/>
    </bk>
    <bk>
      <rc t="1" v="385"/>
    </bk>
    <bk>
      <rc t="1" v="386"/>
    </bk>
    <bk>
      <rc t="1" v="387"/>
    </bk>
    <bk>
      <rc t="1" v="388"/>
    </bk>
    <bk>
      <rc t="1" v="389"/>
    </bk>
    <bk>
      <rc t="1" v="390"/>
    </bk>
    <bk>
      <rc t="1" v="391"/>
    </bk>
    <bk>
      <rc t="1" v="392"/>
    </bk>
    <bk>
      <rc t="1" v="393"/>
    </bk>
    <bk>
      <rc t="1" v="394"/>
    </bk>
    <bk>
      <rc t="1" v="395"/>
    </bk>
    <bk>
      <rc t="1" v="396"/>
    </bk>
    <bk>
      <rc t="1" v="397"/>
    </bk>
    <bk>
      <rc t="1" v="398"/>
    </bk>
    <bk>
      <rc t="1" v="399"/>
    </bk>
    <bk>
      <rc t="1" v="400"/>
    </bk>
    <bk>
      <rc t="1" v="401"/>
    </bk>
    <bk>
      <rc t="1" v="402"/>
    </bk>
    <bk>
      <rc t="1" v="403"/>
    </bk>
    <bk>
      <rc t="1" v="404"/>
    </bk>
    <bk>
      <rc t="1" v="405"/>
    </bk>
    <bk>
      <rc t="1" v="406"/>
    </bk>
    <bk>
      <rc t="1" v="407"/>
    </bk>
    <bk>
      <rc t="1" v="408"/>
    </bk>
    <bk>
      <rc t="1" v="409"/>
    </bk>
    <bk>
      <rc t="1" v="410"/>
    </bk>
    <bk>
      <rc t="1" v="411"/>
    </bk>
    <bk>
      <rc t="1" v="412"/>
    </bk>
    <bk>
      <rc t="1" v="413"/>
    </bk>
    <bk>
      <rc t="1" v="414"/>
    </bk>
    <bk>
      <rc t="1" v="415"/>
    </bk>
    <bk>
      <rc t="1" v="416"/>
    </bk>
    <bk>
      <rc t="1" v="417"/>
    </bk>
    <bk>
      <rc t="1" v="418"/>
    </bk>
    <bk>
      <rc t="1" v="419"/>
    </bk>
    <bk>
      <rc t="1" v="420"/>
    </bk>
    <bk>
      <rc t="1" v="421"/>
    </bk>
    <bk>
      <rc t="1" v="422"/>
    </bk>
    <bk>
      <rc t="1" v="423"/>
    </bk>
    <bk>
      <rc t="1" v="424"/>
    </bk>
    <bk>
      <rc t="1" v="425"/>
    </bk>
    <bk>
      <rc t="1" v="426"/>
    </bk>
    <bk>
      <rc t="1" v="427"/>
    </bk>
    <bk>
      <rc t="1" v="428"/>
    </bk>
    <bk>
      <rc t="1" v="429"/>
    </bk>
    <bk>
      <rc t="1" v="430"/>
    </bk>
    <bk>
      <rc t="1" v="431"/>
    </bk>
    <bk>
      <rc t="1" v="432"/>
    </bk>
    <bk>
      <rc t="1" v="433"/>
    </bk>
    <bk>
      <rc t="1" v="434"/>
    </bk>
    <bk>
      <rc t="1" v="435"/>
    </bk>
    <bk>
      <rc t="1" v="436"/>
    </bk>
    <bk>
      <rc t="1" v="437"/>
    </bk>
    <bk>
      <rc t="1" v="438"/>
    </bk>
    <bk>
      <rc t="1" v="439"/>
    </bk>
    <bk>
      <rc t="1" v="440"/>
    </bk>
    <bk>
      <rc t="1" v="441"/>
    </bk>
    <bk>
      <rc t="1" v="442"/>
    </bk>
    <bk>
      <rc t="1" v="443"/>
    </bk>
    <bk>
      <rc t="1" v="444"/>
    </bk>
    <bk>
      <rc t="1" v="445"/>
    </bk>
    <bk>
      <rc t="1" v="446"/>
    </bk>
    <bk>
      <rc t="1" v="447"/>
    </bk>
    <bk>
      <rc t="1" v="448"/>
    </bk>
    <bk>
      <rc t="1" v="449"/>
    </bk>
    <bk>
      <rc t="1" v="450"/>
    </bk>
    <bk>
      <rc t="1" v="451"/>
    </bk>
    <bk>
      <rc t="1" v="452"/>
    </bk>
    <bk>
      <rc t="1" v="453"/>
    </bk>
    <bk>
      <rc t="1" v="454"/>
    </bk>
    <bk>
      <rc t="1" v="455"/>
    </bk>
    <bk>
      <rc t="1" v="456"/>
    </bk>
    <bk>
      <rc t="1" v="457"/>
    </bk>
    <bk>
      <rc t="1" v="458"/>
    </bk>
    <bk>
      <rc t="1" v="459"/>
    </bk>
    <bk>
      <rc t="1" v="460"/>
    </bk>
    <bk>
      <rc t="1" v="461"/>
    </bk>
    <bk>
      <rc t="1" v="462"/>
    </bk>
    <bk>
      <rc t="1" v="463"/>
    </bk>
    <bk>
      <rc t="1" v="464"/>
    </bk>
    <bk>
      <rc t="1" v="465"/>
    </bk>
    <bk>
      <rc t="1" v="466"/>
    </bk>
    <bk>
      <rc t="1" v="467"/>
    </bk>
    <bk>
      <rc t="1" v="468"/>
    </bk>
    <bk>
      <rc t="1" v="469"/>
    </bk>
    <bk>
      <rc t="1" v="470"/>
    </bk>
    <bk>
      <rc t="1" v="471"/>
    </bk>
    <bk>
      <rc t="1" v="472"/>
    </bk>
    <bk>
      <rc t="1" v="473"/>
    </bk>
    <bk>
      <rc t="1" v="474"/>
    </bk>
    <bk>
      <rc t="1" v="475"/>
    </bk>
    <bk>
      <rc t="1" v="476"/>
    </bk>
    <bk>
      <rc t="1" v="477"/>
    </bk>
    <bk>
      <rc t="1" v="478"/>
    </bk>
    <bk>
      <rc t="1" v="479"/>
    </bk>
    <bk>
      <rc t="1" v="480"/>
    </bk>
    <bk>
      <rc t="1" v="481"/>
    </bk>
    <bk>
      <rc t="1" v="482"/>
    </bk>
    <bk>
      <rc t="1" v="483"/>
    </bk>
    <bk>
      <rc t="1" v="484"/>
    </bk>
    <bk>
      <rc t="1" v="485"/>
    </bk>
    <bk>
      <rc t="1" v="486"/>
    </bk>
    <bk>
      <rc t="1" v="487"/>
    </bk>
    <bk>
      <rc t="1" v="488"/>
    </bk>
    <bk>
      <rc t="1" v="489"/>
    </bk>
    <bk>
      <rc t="1" v="490"/>
    </bk>
    <bk>
      <rc t="1" v="491"/>
    </bk>
    <bk>
      <rc t="1" v="492"/>
    </bk>
    <bk>
      <rc t="1" v="493"/>
    </bk>
    <bk>
      <rc t="1" v="494"/>
    </bk>
    <bk>
      <rc t="1" v="495"/>
    </bk>
    <bk>
      <rc t="1" v="496"/>
    </bk>
    <bk>
      <rc t="1" v="497"/>
    </bk>
    <bk>
      <rc t="1" v="498"/>
    </bk>
    <bk>
      <rc t="1" v="499"/>
    </bk>
    <bk>
      <rc t="1" v="500"/>
    </bk>
    <bk>
      <rc t="1" v="501"/>
    </bk>
    <bk>
      <rc t="1" v="502"/>
    </bk>
    <bk>
      <rc t="1" v="503"/>
    </bk>
    <bk>
      <rc t="1" v="504"/>
    </bk>
    <bk>
      <rc t="1" v="505"/>
    </bk>
    <bk>
      <rc t="1" v="506"/>
    </bk>
    <bk>
      <rc t="1" v="507"/>
    </bk>
    <bk>
      <rc t="1" v="508"/>
    </bk>
    <bk>
      <rc t="1" v="509"/>
    </bk>
    <bk>
      <rc t="1" v="510"/>
    </bk>
    <bk>
      <rc t="1" v="511"/>
    </bk>
    <bk>
      <rc t="1" v="512"/>
    </bk>
    <bk>
      <rc t="1" v="513"/>
    </bk>
    <bk>
      <rc t="1" v="514"/>
    </bk>
    <bk>
      <rc t="1" v="515"/>
    </bk>
    <bk>
      <rc t="1" v="516"/>
    </bk>
    <bk>
      <rc t="1" v="517"/>
    </bk>
    <bk>
      <rc t="1" v="518"/>
    </bk>
    <bk>
      <rc t="1" v="519"/>
    </bk>
    <bk>
      <rc t="1" v="520"/>
    </bk>
    <bk>
      <rc t="1" v="521"/>
    </bk>
    <bk>
      <rc t="1" v="522"/>
    </bk>
    <bk>
      <rc t="1" v="523"/>
    </bk>
    <bk>
      <rc t="1" v="524"/>
    </bk>
    <bk>
      <rc t="1" v="525"/>
    </bk>
    <bk>
      <rc t="1" v="526"/>
    </bk>
    <bk>
      <rc t="1" v="527"/>
    </bk>
    <bk>
      <rc t="1" v="528"/>
    </bk>
    <bk>
      <rc t="1" v="529"/>
    </bk>
    <bk>
      <rc t="1" v="530"/>
    </bk>
    <bk>
      <rc t="1" v="531"/>
    </bk>
    <bk>
      <rc t="1" v="532"/>
    </bk>
    <bk>
      <rc t="1" v="533"/>
    </bk>
    <bk>
      <rc t="1" v="534"/>
    </bk>
    <bk>
      <rc t="1" v="535"/>
    </bk>
    <bk>
      <rc t="1" v="536"/>
    </bk>
    <bk>
      <rc t="1" v="537"/>
    </bk>
    <bk>
      <rc t="1" v="538"/>
    </bk>
    <bk>
      <rc t="1" v="539"/>
    </bk>
    <bk>
      <rc t="1" v="540"/>
    </bk>
    <bk>
      <rc t="1" v="541"/>
    </bk>
    <bk>
      <rc t="1" v="542"/>
    </bk>
    <bk>
      <rc t="1" v="543"/>
    </bk>
    <bk>
      <rc t="1" v="544"/>
    </bk>
    <bk>
      <rc t="1" v="545"/>
    </bk>
    <bk>
      <rc t="1" v="546"/>
    </bk>
    <bk>
      <rc t="1" v="547"/>
    </bk>
    <bk>
      <rc t="1" v="548"/>
    </bk>
    <bk>
      <rc t="1" v="549"/>
    </bk>
    <bk>
      <rc t="1" v="550"/>
    </bk>
    <bk>
      <rc t="1" v="551"/>
    </bk>
    <bk>
      <rc t="1" v="552"/>
    </bk>
    <bk>
      <rc t="1" v="553"/>
    </bk>
    <bk>
      <rc t="1" v="554"/>
    </bk>
    <bk>
      <rc t="1" v="555"/>
    </bk>
    <bk>
      <rc t="1" v="556"/>
    </bk>
    <bk>
      <rc t="1" v="557"/>
    </bk>
    <bk>
      <rc t="1" v="558"/>
    </bk>
    <bk>
      <rc t="1" v="559"/>
    </bk>
    <bk>
      <rc t="1" v="560"/>
    </bk>
    <bk>
      <rc t="1" v="561"/>
    </bk>
    <bk>
      <rc t="1" v="562"/>
    </bk>
    <bk>
      <rc t="1" v="563"/>
    </bk>
    <bk>
      <rc t="1" v="564"/>
    </bk>
    <bk>
      <rc t="1" v="565"/>
    </bk>
    <bk>
      <rc t="1" v="566"/>
    </bk>
    <bk>
      <rc t="1" v="567"/>
    </bk>
    <bk>
      <rc t="1" v="568"/>
    </bk>
    <bk>
      <rc t="1" v="569"/>
    </bk>
    <bk>
      <rc t="1" v="570"/>
    </bk>
    <bk>
      <rc t="1" v="571"/>
    </bk>
    <bk>
      <rc t="1" v="572"/>
    </bk>
    <bk>
      <rc t="1" v="573"/>
    </bk>
    <bk>
      <rc t="1" v="574"/>
    </bk>
    <bk>
      <rc t="1" v="575"/>
    </bk>
    <bk>
      <rc t="1" v="576"/>
    </bk>
    <bk>
      <rc t="1" v="577"/>
    </bk>
    <bk>
      <rc t="1" v="578"/>
    </bk>
    <bk>
      <rc t="1" v="579"/>
    </bk>
    <bk>
      <rc t="1" v="580"/>
    </bk>
    <bk>
      <rc t="1" v="581"/>
    </bk>
    <bk>
      <rc t="1" v="582"/>
    </bk>
    <bk>
      <rc t="1" v="583"/>
    </bk>
    <bk>
      <rc t="1" v="584"/>
    </bk>
    <bk>
      <rc t="1" v="585"/>
    </bk>
    <bk>
      <rc t="1" v="586"/>
    </bk>
    <bk>
      <rc t="1" v="587"/>
    </bk>
    <bk>
      <rc t="1" v="588"/>
    </bk>
    <bk>
      <rc t="1" v="589"/>
    </bk>
    <bk>
      <rc t="1" v="590"/>
    </bk>
    <bk>
      <rc t="1" v="591"/>
    </bk>
    <bk>
      <rc t="1" v="592"/>
    </bk>
    <bk>
      <rc t="1" v="593"/>
    </bk>
    <bk>
      <rc t="1" v="594"/>
    </bk>
    <bk>
      <rc t="1" v="595"/>
    </bk>
    <bk>
      <rc t="1" v="596"/>
    </bk>
    <bk>
      <rc t="1" v="597"/>
    </bk>
    <bk>
      <rc t="1" v="598"/>
    </bk>
    <bk>
      <rc t="1" v="599"/>
    </bk>
    <bk>
      <rc t="1" v="600"/>
    </bk>
    <bk>
      <rc t="1" v="601"/>
    </bk>
    <bk>
      <rc t="1" v="602"/>
    </bk>
    <bk>
      <rc t="1" v="603"/>
    </bk>
    <bk>
      <rc t="1" v="604"/>
    </bk>
    <bk>
      <rc t="1" v="605"/>
    </bk>
    <bk>
      <rc t="1" v="606"/>
    </bk>
    <bk>
      <rc t="1" v="607"/>
    </bk>
    <bk>
      <rc t="1" v="608"/>
    </bk>
    <bk>
      <rc t="1" v="609"/>
    </bk>
    <bk>
      <rc t="1" v="610"/>
    </bk>
    <bk>
      <rc t="1" v="611"/>
    </bk>
    <bk>
      <rc t="1" v="612"/>
    </bk>
    <bk>
      <rc t="1" v="613"/>
    </bk>
    <bk>
      <rc t="1" v="614"/>
    </bk>
    <bk>
      <rc t="1" v="615"/>
    </bk>
    <bk>
      <rc t="1" v="616"/>
    </bk>
    <bk>
      <rc t="1" v="617"/>
    </bk>
    <bk>
      <rc t="1" v="618"/>
    </bk>
    <bk>
      <rc t="1" v="619"/>
    </bk>
    <bk>
      <rc t="1" v="620"/>
    </bk>
    <bk>
      <rc t="1" v="621"/>
    </bk>
    <bk>
      <rc t="1" v="622"/>
    </bk>
    <bk>
      <rc t="1" v="623"/>
    </bk>
    <bk>
      <rc t="1" v="624"/>
    </bk>
    <bk>
      <rc t="1" v="625"/>
    </bk>
    <bk>
      <rc t="1" v="626"/>
    </bk>
    <bk>
      <rc t="1" v="627"/>
    </bk>
    <bk>
      <rc t="1" v="628"/>
    </bk>
    <bk>
      <rc t="1" v="629"/>
    </bk>
    <bk>
      <rc t="1" v="630"/>
    </bk>
    <bk>
      <rc t="1" v="631"/>
    </bk>
    <bk>
      <rc t="1" v="632"/>
    </bk>
    <bk>
      <rc t="1" v="633"/>
    </bk>
    <bk>
      <rc t="1" v="634"/>
    </bk>
    <bk>
      <rc t="1" v="635"/>
    </bk>
    <bk>
      <rc t="1" v="636"/>
    </bk>
    <bk>
      <rc t="1" v="637"/>
    </bk>
    <bk>
      <rc t="1" v="638"/>
    </bk>
    <bk>
      <rc t="1" v="639"/>
    </bk>
    <bk>
      <rc t="1" v="640"/>
    </bk>
    <bk>
      <rc t="1" v="641"/>
    </bk>
    <bk>
      <rc t="1" v="642"/>
    </bk>
    <bk>
      <rc t="1" v="643"/>
    </bk>
    <bk>
      <rc t="1" v="644"/>
    </bk>
    <bk>
      <rc t="1" v="645"/>
    </bk>
    <bk>
      <rc t="1" v="646"/>
    </bk>
    <bk>
      <rc t="1" v="647"/>
    </bk>
    <bk>
      <rc t="1" v="648"/>
    </bk>
    <bk>
      <rc t="1" v="649"/>
    </bk>
    <bk>
      <rc t="1" v="650"/>
    </bk>
    <bk>
      <rc t="1" v="651"/>
    </bk>
    <bk>
      <rc t="1" v="652"/>
    </bk>
    <bk>
      <rc t="1" v="653"/>
    </bk>
    <bk>
      <rc t="1" v="654"/>
    </bk>
    <bk>
      <rc t="1" v="655"/>
    </bk>
    <bk>
      <rc t="1" v="656"/>
    </bk>
    <bk>
      <rc t="1" v="657"/>
    </bk>
    <bk>
      <rc t="1" v="658"/>
    </bk>
    <bk>
      <rc t="1" v="659"/>
    </bk>
    <bk>
      <rc t="1" v="660"/>
    </bk>
    <bk>
      <rc t="1" v="661"/>
    </bk>
    <bk>
      <rc t="1" v="662"/>
    </bk>
    <bk>
      <rc t="1" v="663"/>
    </bk>
    <bk>
      <rc t="1" v="664"/>
    </bk>
    <bk>
      <rc t="1" v="665"/>
    </bk>
    <bk>
      <rc t="1" v="666"/>
    </bk>
    <bk>
      <rc t="1" v="667"/>
    </bk>
    <bk>
      <rc t="1" v="668"/>
    </bk>
    <bk>
      <rc t="1" v="669"/>
    </bk>
    <bk>
      <rc t="1" v="670"/>
    </bk>
    <bk>
      <rc t="1" v="671"/>
    </bk>
    <bk>
      <rc t="1" v="672"/>
    </bk>
    <bk>
      <rc t="1" v="673"/>
    </bk>
    <bk>
      <rc t="1" v="674"/>
    </bk>
    <bk>
      <rc t="1" v="675"/>
    </bk>
    <bk>
      <rc t="1" v="676"/>
    </bk>
    <bk>
      <rc t="1" v="677"/>
    </bk>
    <bk>
      <rc t="1" v="678"/>
    </bk>
    <bk>
      <rc t="1" v="679"/>
    </bk>
    <bk>
      <rc t="1" v="680"/>
    </bk>
    <bk>
      <rc t="1" v="681"/>
    </bk>
    <bk>
      <rc t="1" v="682"/>
    </bk>
    <bk>
      <rc t="1" v="683"/>
    </bk>
    <bk>
      <rc t="1" v="684"/>
    </bk>
    <bk>
      <rc t="1" v="685"/>
    </bk>
    <bk>
      <rc t="1" v="686"/>
    </bk>
    <bk>
      <rc t="1" v="687"/>
    </bk>
    <bk>
      <rc t="1" v="688"/>
    </bk>
    <bk>
      <rc t="1" v="689"/>
    </bk>
    <bk>
      <rc t="1" v="690"/>
    </bk>
    <bk>
      <rc t="1" v="691"/>
    </bk>
    <bk>
      <rc t="1" v="692"/>
    </bk>
    <bk>
      <rc t="1" v="693"/>
    </bk>
    <bk>
      <rc t="1" v="694"/>
    </bk>
    <bk>
      <rc t="1" v="695"/>
    </bk>
    <bk>
      <rc t="1" v="696"/>
    </bk>
    <bk>
      <rc t="1" v="697"/>
    </bk>
    <bk>
      <rc t="1" v="698"/>
    </bk>
    <bk>
      <rc t="1" v="699"/>
    </bk>
    <bk>
      <rc t="1" v="700"/>
    </bk>
    <bk>
      <rc t="1" v="701"/>
    </bk>
    <bk>
      <rc t="1" v="702"/>
    </bk>
    <bk>
      <rc t="1" v="703"/>
    </bk>
    <bk>
      <rc t="1" v="704"/>
    </bk>
    <bk>
      <rc t="1" v="705"/>
    </bk>
    <bk>
      <rc t="1" v="706"/>
    </bk>
    <bk>
      <rc t="1" v="707"/>
    </bk>
    <bk>
      <rc t="1" v="708"/>
    </bk>
    <bk>
      <rc t="1" v="709"/>
    </bk>
    <bk>
      <rc t="1" v="710"/>
    </bk>
    <bk>
      <rc t="1" v="711"/>
    </bk>
    <bk>
      <rc t="1" v="712"/>
    </bk>
    <bk>
      <rc t="1" v="713"/>
    </bk>
    <bk>
      <rc t="1" v="714"/>
    </bk>
    <bk>
      <rc t="1" v="715"/>
    </bk>
    <bk>
      <rc t="1" v="716"/>
    </bk>
    <bk>
      <rc t="1" v="717"/>
    </bk>
    <bk>
      <rc t="1" v="718"/>
    </bk>
    <bk>
      <rc t="1" v="719"/>
    </bk>
    <bk>
      <rc t="1" v="720"/>
    </bk>
    <bk>
      <rc t="1" v="721"/>
    </bk>
    <bk>
      <rc t="1" v="722"/>
    </bk>
    <bk>
      <rc t="1" v="723"/>
    </bk>
    <bk>
      <rc t="1" v="724"/>
    </bk>
    <bk>
      <rc t="1" v="725"/>
    </bk>
    <bk>
      <rc t="1" v="726"/>
    </bk>
    <bk>
      <rc t="1" v="727"/>
    </bk>
    <bk>
      <rc t="1" v="728"/>
    </bk>
    <bk>
      <rc t="1" v="729"/>
    </bk>
    <bk>
      <rc t="1" v="730"/>
    </bk>
    <bk>
      <rc t="1" v="731"/>
    </bk>
    <bk>
      <rc t="1" v="732"/>
    </bk>
    <bk>
      <rc t="1" v="733"/>
    </bk>
    <bk>
      <rc t="1" v="734"/>
    </bk>
    <bk>
      <rc t="1" v="735"/>
    </bk>
    <bk>
      <rc t="1" v="736"/>
    </bk>
    <bk>
      <rc t="1" v="737"/>
    </bk>
    <bk>
      <rc t="1" v="738"/>
    </bk>
    <bk>
      <rc t="1" v="739"/>
    </bk>
    <bk>
      <rc t="1" v="740"/>
    </bk>
    <bk>
      <rc t="1" v="741"/>
    </bk>
    <bk>
      <rc t="1" v="742"/>
    </bk>
    <bk>
      <rc t="1" v="743"/>
    </bk>
    <bk>
      <rc t="1" v="744"/>
    </bk>
    <bk>
      <rc t="1" v="745"/>
    </bk>
    <bk>
      <rc t="1" v="746"/>
    </bk>
    <bk>
      <rc t="1" v="747"/>
    </bk>
    <bk>
      <rc t="1" v="748"/>
    </bk>
    <bk>
      <rc t="1" v="749"/>
    </bk>
    <bk>
      <rc t="1" v="750"/>
    </bk>
    <bk>
      <rc t="1" v="751"/>
    </bk>
    <bk>
      <rc t="1" v="752"/>
    </bk>
    <bk>
      <rc t="1" v="753"/>
    </bk>
    <bk>
      <rc t="1" v="754"/>
    </bk>
    <bk>
      <rc t="1" v="755"/>
    </bk>
    <bk>
      <rc t="1" v="756"/>
    </bk>
    <bk>
      <rc t="1" v="757"/>
    </bk>
    <bk>
      <rc t="1" v="758"/>
    </bk>
    <bk>
      <rc t="1" v="759"/>
    </bk>
    <bk>
      <rc t="1" v="760"/>
    </bk>
    <bk>
      <rc t="1" v="761"/>
    </bk>
    <bk>
      <rc t="1" v="762"/>
    </bk>
    <bk>
      <rc t="1" v="763"/>
    </bk>
    <bk>
      <rc t="1" v="764"/>
    </bk>
    <bk>
      <rc t="1" v="765"/>
    </bk>
    <bk>
      <rc t="1" v="766"/>
    </bk>
    <bk>
      <rc t="1" v="767"/>
    </bk>
    <bk>
      <rc t="1" v="768"/>
    </bk>
    <bk>
      <rc t="1" v="769"/>
    </bk>
    <bk>
      <rc t="1" v="770"/>
    </bk>
    <bk>
      <rc t="1" v="771"/>
    </bk>
    <bk>
      <rc t="1" v="772"/>
    </bk>
    <bk>
      <rc t="1" v="773"/>
    </bk>
    <bk>
      <rc t="1" v="774"/>
    </bk>
    <bk>
      <rc t="1" v="775"/>
    </bk>
    <bk>
      <rc t="1" v="776"/>
    </bk>
    <bk>
      <rc t="1" v="777"/>
    </bk>
    <bk>
      <rc t="1" v="778"/>
    </bk>
    <bk>
      <rc t="1" v="779"/>
    </bk>
    <bk>
      <rc t="1" v="780"/>
    </bk>
    <bk>
      <rc t="1" v="781"/>
    </bk>
    <bk>
      <rc t="1" v="782"/>
    </bk>
    <bk>
      <rc t="1" v="783"/>
    </bk>
    <bk>
      <rc t="1" v="784"/>
    </bk>
    <bk>
      <rc t="1" v="785"/>
    </bk>
    <bk>
      <rc t="1" v="786"/>
    </bk>
    <bk>
      <rc t="1" v="787"/>
    </bk>
    <bk>
      <rc t="1" v="788"/>
    </bk>
    <bk>
      <rc t="1" v="789"/>
    </bk>
    <bk>
      <rc t="1" v="790"/>
    </bk>
    <bk>
      <rc t="1" v="791"/>
    </bk>
    <bk>
      <rc t="1" v="792"/>
    </bk>
    <bk>
      <rc t="1" v="793"/>
    </bk>
    <bk>
      <rc t="1" v="794"/>
    </bk>
    <bk>
      <rc t="1" v="795"/>
    </bk>
    <bk>
      <rc t="1" v="796"/>
    </bk>
    <bk>
      <rc t="1" v="797"/>
    </bk>
    <bk>
      <rc t="1" v="798"/>
    </bk>
    <bk>
      <rc t="1" v="799"/>
    </bk>
    <bk>
      <rc t="1" v="800"/>
    </bk>
    <bk>
      <rc t="1" v="801"/>
    </bk>
    <bk>
      <rc t="1" v="802"/>
    </bk>
    <bk>
      <rc t="1" v="803"/>
    </bk>
    <bk>
      <rc t="1" v="804"/>
    </bk>
    <bk>
      <rc t="1" v="805"/>
    </bk>
    <bk>
      <rc t="1" v="806"/>
    </bk>
    <bk>
      <rc t="1" v="807"/>
    </bk>
    <bk>
      <rc t="1" v="808"/>
    </bk>
    <bk>
      <rc t="1" v="809"/>
    </bk>
    <bk>
      <rc t="1" v="810"/>
    </bk>
    <bk>
      <rc t="1" v="811"/>
    </bk>
    <bk>
      <rc t="1" v="812"/>
    </bk>
    <bk>
      <rc t="1" v="813"/>
    </bk>
    <bk>
      <rc t="1" v="814"/>
    </bk>
    <bk>
      <rc t="1" v="815"/>
    </bk>
    <bk>
      <rc t="1" v="816"/>
    </bk>
  </valueMetadata>
</metadata>
</file>

<file path=xl/sharedStrings.xml><?xml version="1.0" encoding="utf-8"?>
<sst xmlns="http://schemas.openxmlformats.org/spreadsheetml/2006/main" count="7754" uniqueCount="2079">
  <si>
    <t>ASIGNADO</t>
  </si>
  <si>
    <t>COMPROMETIDO</t>
  </si>
  <si>
    <t>SALDO</t>
  </si>
  <si>
    <t xml:space="preserve">CATEGORIA 3 - CONSTRUCCION DE OBRAS AGROPECUARIAS </t>
  </si>
  <si>
    <t>CATEGORIA 4</t>
  </si>
  <si>
    <t>CATEGORIA 5</t>
  </si>
  <si>
    <t>CATEGORIA 6</t>
  </si>
  <si>
    <t>ITEM</t>
  </si>
  <si>
    <t>GRUPO</t>
  </si>
  <si>
    <t>SEGMENTO</t>
  </si>
  <si>
    <t>FAMILIA</t>
  </si>
  <si>
    <t>CLASE</t>
  </si>
  <si>
    <t>CLASIFICADOR DE BIENES Y/O SERVICIOS</t>
  </si>
  <si>
    <t>NOMBRE DEL PRODUCTO</t>
  </si>
  <si>
    <t>DESCRIPCIÓN</t>
  </si>
  <si>
    <t>UNIDAD DE MEDIDA</t>
  </si>
  <si>
    <t>IMAGEN</t>
  </si>
  <si>
    <t>CATEGORIA</t>
  </si>
  <si>
    <t>RUBRO PRESUPUESTAL</t>
  </si>
  <si>
    <t>VALOR PROMEDIO ESTUDIO DE MERCADO</t>
  </si>
  <si>
    <t>UNIDADES MINIMAS</t>
  </si>
  <si>
    <t>UNIDADES MAXIMAS</t>
  </si>
  <si>
    <t>VALOR</t>
  </si>
  <si>
    <t>SABER</t>
  </si>
  <si>
    <t>TOTAL MINIMAS</t>
  </si>
  <si>
    <t>TOTAL MAXIMAS</t>
  </si>
  <si>
    <t>TOTAL VALOR</t>
  </si>
  <si>
    <t>E</t>
  </si>
  <si>
    <t>SUMINISTROS DE ESCRITORIO</t>
  </si>
  <si>
    <t>Suministro de escritorio</t>
  </si>
  <si>
    <t>Tijera 8" Para Sastre Acabado Satinado Truper
Hojas rectas sobrepuestas con tuerca de ajuste, templadas y rectificadas para mayor duracion de los filos.
Acabado satinado resistente a la corrosión
Mangos ergonomicos cubiertos de PVC
Cortes Limpios y precisos
Para cortar textiles, cuero, tapiceria, alfombras y cortinas.</t>
  </si>
  <si>
    <t>Unidad</t>
  </si>
  <si>
    <t>IDENTIDAD TERRITORIAL</t>
  </si>
  <si>
    <t>MATERIALES PARA FORMACION</t>
  </si>
  <si>
    <t>TURISMO ANCESTRAL</t>
  </si>
  <si>
    <t>B</t>
  </si>
  <si>
    <t>TEJIDOS DE ALGODÓN</t>
  </si>
  <si>
    <t>Tejidos de algodón</t>
  </si>
  <si>
    <t>Tela de algodón Oxford
Tela de lienzo para pintar.
Tela de algodón Oxford lienzo</t>
  </si>
  <si>
    <t>Metro</t>
  </si>
  <si>
    <t>D</t>
  </si>
  <si>
    <t xml:space="preserve">ferreteria en general </t>
  </si>
  <si>
    <t>Pinturas y tapa poros</t>
  </si>
  <si>
    <t>PINTURA ROSETA
8 frasco por color de 30 CC.
Colores:
Amarillo, azul, rojo, negro, blanco, verde claro, oscuro, menta, esmeralda, naranja, 4 colores neón.</t>
  </si>
  <si>
    <t>Hilos</t>
  </si>
  <si>
    <t>Hilo en algodón
Hilo ATT ( apto para teñir)
Cono por 10.000 yardas</t>
  </si>
  <si>
    <t>Cono</t>
  </si>
  <si>
    <t>DECORACIONES Y ADORNOS</t>
  </si>
  <si>
    <t>Hornamentos o decoraciones</t>
  </si>
  <si>
    <t>CORONA INDIGENA DE PLUMAS
Elaboración artesanal representativo del pueblo Coreguaje.</t>
  </si>
  <si>
    <t>MATERIALES PARA PROYECTOS ARTÍSTICOS Y CULTURALES</t>
  </si>
  <si>
    <t>Materiales de proyectos multicultural y accesorios</t>
  </si>
  <si>
    <t>Canutillo checo liso
Piedra en vidrio
N° 3"
Totalmente parejo en tamaño
No se pela
Calibradas
De la república Checoslovaquia
Colores: 2 libras azul rey, 2 libras amarillo, 2 libras dorado 2 libras rojo 2 libras negro 2 libras naranja y 2 libras verde</t>
  </si>
  <si>
    <t>Libra</t>
  </si>
  <si>
    <t>Aplicadores de pinturas y accesorios para pintar</t>
  </si>
  <si>
    <t xml:space="preserve">Brocha de 3"
Cerdas blancas
Acabado fino 
manurio en madera
</t>
  </si>
  <si>
    <t>Mostacillas checas
Piedra en vidrio
N°10
Totalmente pareja en tamaño
No se pela
Calibradas
De la república Checoslovaquia
30 libras colores rojo, amarillo, azul oscuro, azul claro, blanco, negro, dorado claro, dorado oscuro, plateado, naranja, verde limón, verde oliva, verde viche, café oscuro, café claro, café brillante, gris mate, gris perlado, mostaza, lila oscuro y lila claro, blanco perlado, blanco boreal, negro acerina, naranja brillante, rojo boreal, transparente boreal, amarillo perlado, azul claro boreal.</t>
  </si>
  <si>
    <t>EQUIPO DE COSTURA Y CONFECCIÓN</t>
  </si>
  <si>
    <t>Equipo de tejido pespunteado, cosido y accesorios</t>
  </si>
  <si>
    <t>Agujas para coser a mano
AGUJA No. 12
PELO DE ANGEL</t>
  </si>
  <si>
    <t>Paño x 25 Unidades</t>
  </si>
  <si>
    <t>Fijadores varios</t>
  </si>
  <si>
    <t>BROCHE MOSQUETERO
Incluye accesorios para carnets, escarapelas y ganchos tipo mosquetón.
Color dorado</t>
  </si>
  <si>
    <t>Hilo de marroquinería
Hilo calibre 40
Cono por 500mts colores blanco, negro, caqui, rojo, azul oscuro, azul claro, verde oliva.</t>
  </si>
  <si>
    <t>Pincel Angular # 2</t>
  </si>
  <si>
    <t>Pincel Angular # 3</t>
  </si>
  <si>
    <t>Otros adhesivos y selladores</t>
  </si>
  <si>
    <t>Colbón Madera Rosado
Adhesivo vinílico tipo PVA de color rosado especialmente formulado para pegado de madera, aglomerados, MDF, triplex y materiales porosos utilizados en carpintería, manualidades y construcción liviana.
Contenido: 1 galón
Volumen aproximado: 3.785 litros
Estado físico: Líquido viscoso
Color: Rosado
Base química: Acetato de polivinilo (PVA)</t>
  </si>
  <si>
    <t>Galon</t>
  </si>
  <si>
    <t>Productos estructurales</t>
  </si>
  <si>
    <t>RETABLO DE MADERA 1 X 1
Pieza de madera contrachapada de tilo para producción de madera clara, fácil de transportar y procesar; superficie pulida, lisa sin rebabas, se puede utilizar para teñir, pintar, hacer manualidades y otros proyectos decorativos. maqueta de avión, maqueta de casa, escultura, vela de madera, puente pagoda, accesorios de película, juguetes; perfecto para manualidades, proyectos escolares y manualidades proyectos.</t>
  </si>
  <si>
    <t>Cinta Adhesiva</t>
  </si>
  <si>
    <t>Cinta Transparente X 5cm Ancho
Cinta Adhesiva Transparente
Totalmente nueva
Excelente calidad y duradera</t>
  </si>
  <si>
    <t>Rollo</t>
  </si>
  <si>
    <t>Bisturí Cutter Truper Profesional 18mm
1. Espesor de cuchilla: 0.5 mm, lo que garantiza cortes precisos y limpios.
2. Largo de cuchilla: 100 mm, ideal para trabajos que requieren mayor longitud de corte.
3. Para trabajo pesado: Diseñado para resistir y sobresalir en tareas exigentes y de alto desgaste.
4. Seguro y cambio automático: Proporciona seguridad durante su uso y permite un cambio rápido de cuchillas.
5. Incluye 5 cuchillas de acero SK4: Viene con cuchillas de alta calidad para un rendimiento duradero.</t>
  </si>
  <si>
    <t>MATERIAL Y SUMINISTROS DE BELLAS ARTES</t>
  </si>
  <si>
    <t>Albumes de recuerdos y suministros</t>
  </si>
  <si>
    <t>PLASTILINA PROFESIONAL
Textura y maleabilidad: La plastilina profesional es suave y fácil de moldear. Tiene una textura homogénea que permite crear detalles finos y suavizar superficies.
Reutilizable: La plastilina profesional se puede reutilizar una y otra vez. Después de terminar un proyecto, se puede calentar ligeramente para ablandarla y luego amasarla para eliminar cualquier marca o deformidad. Esto permite que la plastilina se mantenga en buen estado y lista para su uso en futuros proyectos.
Muy suave y fácil de manipular.
Buen producto. Del color que requería. lo que facilita la creación de modelos en diferentes tonalidades.
Excelente retención de detalles: La plastilina profesional tiene una gran capacidad para retener detalles finos. Esto es especialmente importante en la animación y la escultura, donde se requiere una alta precisión en los detalles de los personajes o las formas.</t>
  </si>
  <si>
    <t>Kilo</t>
  </si>
  <si>
    <t>Pintura Para Exterior Esmalte Tipo 1 Caoba
Tipo : Esmaltes
Tipo de pintura base : Esmalte sintético
Color : Amarillo
Color pintura/barniz : Amarillo
Cuenta con resistencia al agua : Si</t>
  </si>
  <si>
    <t>1/4 de Pintura Para Exterior Esmalte Tipo 1 verde esmeralda
Tipo : Esmaltes
Tipo de pintura base : Esmalte sintético
Color : Amarillo
Color pintura/barniz : Amarillo
Cuenta con resistencia al agua : Si</t>
  </si>
  <si>
    <t>1/4 de pintura</t>
  </si>
  <si>
    <t>F</t>
  </si>
  <si>
    <t>IMPLEMENTOS DEPORTIVOS</t>
  </si>
  <si>
    <t>Equipos y juegos de tiro al blanco</t>
  </si>
  <si>
    <t>Juego de Arco y flechas: Juego de Arco y flechas: • El Arco: Elaborado artesanalmente con maderas macizas y nativas de la región Bambú (sin desbastes en las extremidades), acompañado de cuerdas de fibras naturales.
• Las Flechas: Se construyen con varas largas y livianas (como bambú o maderas ligeras), estabilizadas con plumas. Sus puntas pueden ser planas, de madera afilada o con múltiples puntas dependiendo de si el objetivo es cazar, pescar o competir en precisión.
•   Longitud total: Oscila entre 1.00 metro.
•   Diámetro del cuerpo (astil): Varía entre 8 y 12      milímetros. Esto garantiza que la vara sea lo suficientemente flexible para soportar el impacto de salida sin llegar a romperse.
•   Longitud de las plumas (estabilizadores): Tienen un largo de 10 a 15 centímetros.
•  Puntas de competencia: Miden entre 10 y 20 centímetros.
• Diámetro del tablero circular: El blanco estándar tiene una dimensión total de 80 centímetros a 122 centímetros de diámetro.
• Diseñada para proteger la caza y defensa.
• Fácil de portar y manejar.
• Resistente al desgaste por uso continuo</t>
  </si>
  <si>
    <t>UNIDAD</t>
  </si>
  <si>
    <t>JUEGOS TRADICIONALES CAMPESINOS</t>
  </si>
  <si>
    <t>MATERIALES DE MANUALIDADES Y BELLAS ARTES</t>
  </si>
  <si>
    <t>Equipo de cacería</t>
  </si>
  <si>
    <t>cerbatanas: Medidas:
• Longitud del tubo: Generalmente miden entre 2 y 3 metros, dimensiones necesarias para dotar al dardo de mayor velocidad.
• Longitud del dardo: Miden aproximadamente 30 centímetros.
• Materiales de construcción: Se elabora con maderas resistentes o palmeras (como la chonta o el pambil). Para lograr el tubo perfecto, se unen dos piezas ranuradas y se sellan con resinas vegetales y cera de abejas.
• El sistema de mira: En el extremo por donde se sopla suele incluir una boquilla tallada (a veces de hueso o madera), y cerca de la salida posee una pequeña mira o guía de madera atada para apuntar.
• Proyectiles (Dardos): Están hechos de madera ligera o nervios de hojas de palmera. En su punta se aplica curare, un veneno natural paralizante que actúa rápidamente sobre la presa (aves o monos) sin contaminar la carne para el consumo.
• Carcaj (contenedor): Los dardos se guardan en un tubo de bambú o caña seca, colgado al hombro</t>
  </si>
  <si>
    <t>MATERIAL DIDÁCTICO GENERAL</t>
  </si>
  <si>
    <t>Yoyós</t>
  </si>
  <si>
    <t>Yoyós:  • Madera (Clásico): El material original por excelencia. Generalmente torneada (pino, arce) y decorada a mano con colores vivos o diseños en espiral.
Medidas y Especificaciones
• Diámetro estándar: Entre (5 cm) y (6cm)
• Grosor/Ancho: Suele rondar los (3cm) en su perfil más ancho.
• Peso: Muy ligero, normalmente entre (40g) y (60 g) para facilitar el manejo de niños y principiantes.
• Cuerda: Fabricada en algodón o fibras sintéticas trenzadas, con una longitud de entre (90 cm} y (1.2 m)</t>
  </si>
  <si>
    <t>SOFTWARE EDUCATIVO</t>
  </si>
  <si>
    <t>Juegos</t>
  </si>
  <si>
    <t>Cucunuba juego tradicional : El Tablero:
• Medidas del tablero: Un tamaño estándar práctico para construcción manual mide aproximadamente 50 cm de ancho por 30 cm de alto.
• Los Agujeros: Se perforan entre 5 y 9 orificios en el tablero. A los agujeros centrales y de menor tamaño se les asignan los puntajes más altos (ej. 50, 70 o 100 puntos) para aumentar la dificultad. Los extremos otorgan menor puntaje (ej. 10 o 20 puntos)..
• El Puntaje: Al rodar por la pista, las canicas entrarán por los agujeros. Se suman los valores de los huecos donde cayeron las esferas. Gana el jugador que acumule el puntaje más alto después de todos sus intentos</t>
  </si>
  <si>
    <t>UNIFORMES E INDUMENTARIA INSTITUCIONAL</t>
  </si>
  <si>
    <t>Botas</t>
  </si>
  <si>
    <t xml:space="preserve">Botas de caucho negras impermeables: • Material exterior: Gore-Tex, cuero nobuck, PVC o Caucho
• Suela: Caucho vulcanizado, suelas antideslizantes (tipo Vibram)
Tallas acordadas con el operador, Tallas a definir con el supervisor. </t>
  </si>
  <si>
    <t>PARES</t>
  </si>
  <si>
    <t>JUEGOS Y JUGUETES</t>
  </si>
  <si>
    <t>Equipos para deportes de campo</t>
  </si>
  <si>
    <t>Conos planos: • Polipropileno flexible: Es el material más común, ya que permite que el platillo recupere su forma original si un deportista lo pisa o se tropieza con él.
• Dimensiones estándar: Su base suele medir entre (20 cm) y (25 cm), con una altura de (5 cm) a (7 cm). Bajo perfil: Su altura reducida evita deslizamientos y lesiones durante ejercicios dinámicos.
• Visibilidad: Se fabrican en colores neón o brillantes (naranja, amarillo, verde lima, fucsia) para ser identificados fácilmente en cualquier terreno.
• Versatilidad: Aptos para múltiples superficies como césped, madera, cemento o tierra.
• Portabilidad: Son apilables, muy ligeros y fáciles de transportar.</t>
  </si>
  <si>
    <t>ARTÍCULOS DEPORTIVOS</t>
  </si>
  <si>
    <t>Juegos, equipo de tiro y mesa</t>
  </si>
  <si>
    <t>Tejos dimensiones como 45 cm x 45 cm x 5 cm y pesan 1,5 kg ó Un tejo de minitejo de mesa de 2 kg tiene unas dimensiones de 65 cm de largo, 40 cm de ancho y 10 cm de alto..</t>
  </si>
  <si>
    <t>canchas de mini tejo, de material metal, con dimensiones de largo: (32,8 pies). Ancho: 1,5 metros (4,9 pies) Área de juego: El área del campo de tejo debe ser de 19.5 metros de largo, por 2.5 metros de ancho</t>
  </si>
  <si>
    <t>UTENSILIOS DE COCINA DOMESTICOS</t>
  </si>
  <si>
    <t>TABLA</t>
  </si>
  <si>
    <t>Tabla industrial para corte y manipulación de alimentos, fabricada en polietileno de alta densidad grado alimenticio, resistente a impactos, humedad y uso continuo en cocinas industriales. Diseñada para evitar contaminación cruzada y facilitar la limpieza y desinfección.</t>
  </si>
  <si>
    <t>GASTRONOMÍA</t>
  </si>
  <si>
    <t>CHAMPÚS Y ACONDICIONADORES</t>
  </si>
  <si>
    <t>Cubertería y cuchillería de uso doméstico</t>
  </si>
  <si>
    <t>Cuchillo chef profesional acero inoxidable: Cuchillo profesional diseñado para corte y preparación de alimentos en cocinas industriales. Fabricado en acero inoxidable de alta resistencia y mango ergonómico para uso continuo.  Hoja en acero inoxidable de alta dureza
• Longitud de hoja entre 20 y 25 cm
• Mango ergonómico antideslizante
• Filo liso profesional
• Resistente a corrosión y humedad
• Fácil afilado y mantenimiento
• Balance adecuado para uso industrial
• Apto para corte de carnes, vegetales y alimentos en general</t>
  </si>
  <si>
    <t xml:space="preserve">MANDOLINA </t>
  </si>
  <si>
    <t>Mandolina profesional industrial:  quipo manual diseñado para realizar cortes uniformes en vegetales y frutas. Fabricada con materiales resistentes para uso frecuente en cocinas industriales.  Fabricada en acero inoxidable y ABS reforzado
• Sistema de ajuste de espesor de corte
• Cuchillas intercambiables
• Corte tipo juliana y rebanado
• Espesor graduable entre 1 y 9 mm
• Base antideslizante
• Protector de seguridad para mano
• Fácil limpieza y desmontaje</t>
  </si>
  <si>
    <t>PRODUCTOS DE HIGIENE ORAL</t>
  </si>
  <si>
    <t>Utensilios  para hornear domésticos</t>
  </si>
  <si>
    <t>Molde para torta 40x30x4 cm aluminio: Molde para horneo fabricado en aluminio industrial de alta resistencia térmica y distribución uniforme del calor.  Fabricado en aluminio calibre industrial
• Dimensiones de 40 x 30 x 4 cm
• Bordes reforzados
• Resistente a altas temperaturas
• Distribución uniforme del calor
• Superficie lisa y fácil limpieza
• No deformable por uso continuo
• Apto para hornos industriales</t>
  </si>
  <si>
    <t>Bandeja Industrial de Aluminio para Horneo:  Bandeja industrial diseñada para panadería y repostería, fabricada en aluminio resistente para uso intensivo.  abricada en aluminio industrial
• Dimensiones aproximadas de 60 x 40 cm
• Bordes reforzados
• Alta resistencia térmica
• Excelente conductividad de calor
• Resistente a deformación
• Superficie lisa de fácil limpieza
• Apta para hornos industriales</t>
  </si>
  <si>
    <t>Molde Industrial para Cupcakes x 20 Cavidades: andeja para preparación de cupcakes y muffins elaborada en material resistente a altas temperaturas y uso continuo. Fabricada en acero aluminizado o antiadherente
• Capacidad para 20 cavidades
• Cavidades de 5 a 7 cm de diámetro
• Recubrimiento antiadherente
• Resistente a altas temperaturas
• Fácil limpieza y mantenimiento
• Estructura reforzada
• Apta para hornos industriales</t>
  </si>
  <si>
    <t xml:space="preserve">ESPATULA </t>
  </si>
  <si>
    <t>Espátula Profesional de Silicona Resistente al Calor: tensilio de cocina diseñado para mezcla y manipulación de alimentos, resistente a altas temperaturas y uso industrial. ,  Fabricada en silicona grado alimenticio
• Mango ergonómico reforzado
• Longitud entre 25 y 30 cm
• Resistencia térmica hasta 230 °C
• Flexible y antiadherente
• Fácil limpieza y desinfección
• No absorbe olores ni residuos
• Apta para contacto con alimentos</t>
  </si>
  <si>
    <t>PAPEL DE IMPRENTA Y PAPEL DE ESCRIBIR</t>
  </si>
  <si>
    <t>Papeles recubiertos</t>
  </si>
  <si>
    <t>Capacillo de Papel para Muffin y Cupcake :  Capacillos fabricados en papel grado alimenticio resistentes a horneo y grasas.  abricados en papel encerado o siliconado
• Tamaño #6–8
• Resistentes a grasas y humedad
• Aptos para horneo
• Color blanco o surtido
• No tóxicos
• Presentación en paquetes
• Compatibles con moldes estándar</t>
  </si>
  <si>
    <t>PAQUETE*50</t>
  </si>
  <si>
    <t>COLADOR</t>
  </si>
  <si>
    <t>Colador Tipo Araña en Acero Inoxidable:  Utensilio industrial diseñado para escurrir alimentos fritos y manipulación segura en altas temperaturas.  • Fabricado en acero inoxidable
• Malla fina resistente
• Diámetro entre 16 y 20 cm
• Mango largo térmico
• Resistente a altas temperaturas
• Fácil limpieza
• Estructura reforzada
• Apto para uso industrial</t>
  </si>
  <si>
    <t>BATIDOR</t>
  </si>
  <si>
    <t>Batidor Globo Profesional en Acero Inoxidable : Utensilio manual para mezcla y emulsión de alimentos elaborado en acero inoxidable resistente. , Fabricado totalmente en acero inoxidable
• Longitud entre 25 y 35 cm
• Mango ergonómico
• Resistente a corrosión
• Fácil limpieza
• Diseño reforzado para uso continuo
• Apto para mezclas líquidas y semisólidas</t>
  </si>
  <si>
    <t>CREMAS Y LOCIONES CORPORALES</t>
  </si>
  <si>
    <t>Batería de cocina domestica</t>
  </si>
  <si>
    <t>Olla Industrial en Acero Inoxidable con Tapa : lla industrial fabricada en acero inoxidable de alta resistencia, diseñada para preparación de alimentos en grandes volúmenes en cocinas industriales, institucionales y gastronómicas. Apta para uso continuo y altas temperaturas.  Capacidad de 40 litros
• Fabricada en acero inoxidable calibre industrial
• Fondo encapsulado de alta resistencia
• Asas laterales reforzadas
• Incluye tapa en acero inoxidable
• Resistente a corrosión y humedad
• Superficie lisa de fácil limpieza
• Compatible con estufas industriales a gas
• Alta resistencia térmica
• Diseño robusto para uso intensivo</t>
  </si>
  <si>
    <t>Cuchillo Eléctrico Industrial para Cocina: Equipo eléctrico diseñado para corte eficiente de carnes, panes y alimentos de gran tamaño en cocinas industriales y gastronómicas.  Potencia entre 100 y 180 W
• Hojas desmontables en acero inoxidable
• Mango ergonómico antideslizante
• Funcionamiento eléctrico 110–120 V
• Sistema de seguridad integrado
• Bajo nivel de vibración
• Fácil desmontaje y limpieza
• Resistente a uso continuo
• Cable de alimentación reforzado</t>
  </si>
  <si>
    <t>Cuchillo Profesional para Corte de Queso:  Cuchillo especializado para corte de quesos blandos y duros, fabricado en acero inoxidable resistente y de uso gastronómico profesional. oja fabricada en acero inoxidable
• Diseño perforado antiadherente
• Longitud de hoja entre 12 y 18 cm
• Mango ergonómico antideslizante
• Resistente a corrosión y humedad
• Fácil limpieza y mantenimiento
• Diseño apto para quesos blandos y semiduros
• Uso profesional gastronómico</t>
  </si>
  <si>
    <t>PRODUCTOS LACTEOS</t>
  </si>
  <si>
    <t>Productos lácteos y huevos</t>
  </si>
  <si>
    <t>Cuajada fresca elaborada a partir de leche de vaca pasteurizada, obtenida mediante procesos de coagulación y desuerado, cumpliendo con las condiciones de calidad e inocuidad alimentaria vigentes. Producto empacado higiénicamente y suministrado en presentación por libra (500 gramos).</t>
  </si>
  <si>
    <t>libras</t>
  </si>
  <si>
    <t>Queso costeño elaborado a partir de leche de vaca pasteurizada, de textura firme y sabor característico ligeramente salado, producido bajo condiciones de calidad e inocuidad alimentaria. Producto empacado higiénicamente y suministrado en presentación por libra (500 gramos).</t>
  </si>
  <si>
    <t>Quesillo tajado elaborado a partir de leche de vaca pasteurizada, de textura semiblanda y características organolépticas propias del producto, producido bajo condiciones de calidad e inocuidad alimentaria. Producto tajado, empacado higiénicamente y suministrado en presentación por libra (500 gramos).</t>
  </si>
  <si>
    <t>Quesillo entero  elaborado a partir de leche de vaca pasteurizada, de textura semiblanda y características organolépticas propias del producto, producido bajo condiciones de calidad e inocuidad alimentaria. Producto tajado, empacado higiénicamente y suministrado en presentación por libra (500 gramos).</t>
  </si>
  <si>
    <t>CARNES Y AVES</t>
  </si>
  <si>
    <t>Carnes procesadas y preparadas</t>
  </si>
  <si>
    <t>Tocineta ahumada elaborada a partir de panceta de cerdo seleccionada, sometida a procesos de curado y ahumado que le confieren su sabor y aroma característicos. Producto empacado bajo condiciones de higiene e inocuidad alimentaria, suministrado en presentación por kilo</t>
  </si>
  <si>
    <t>kg</t>
  </si>
  <si>
    <t>Carnes y aves de corral</t>
  </si>
  <si>
    <t>Tocino carnudo (chicharrón) obtenido a partir de cortes seleccionados de cerdo con adecuada proporción de carne y grasa, apto para preparación y consumo alimentario. Producto empacado bajo condiciones de higiene e inocuidad alimentaria, suministrado en presentación por libra (500 gramos).Empacado al vacio.</t>
  </si>
  <si>
    <t>PRODUCTOS LÁCTEOS</t>
  </si>
  <si>
    <t>Pescados y mariscos</t>
  </si>
  <si>
    <t>Pirarucu ahumado</t>
  </si>
  <si>
    <t xml:space="preserve">carne pecho de res empacada al vacio. </t>
  </si>
  <si>
    <t xml:space="preserve">Pierna de cerdo entera empacada al vacio </t>
  </si>
  <si>
    <t xml:space="preserve">Pechuga de pollo empacada al vacio </t>
  </si>
  <si>
    <t>Mini chorizos cocteleros, elaborados con carne seleccionada  de cerdo , empacados bajo condiciones de higiene e inocuidad alimentaria, suministrados en presentación por libra (500 g)</t>
  </si>
  <si>
    <t>VEGETALES</t>
  </si>
  <si>
    <t>Ñames</t>
  </si>
  <si>
    <t>Bore (ñame amazónico) fresco, seleccionado y apto para consumo humano, debidamente empacado para garantizar su calidad, conservación e inocuidad, suministrado en presentación por libra (500 g).</t>
  </si>
  <si>
    <t>Ñame</t>
  </si>
  <si>
    <t>Yuca fresca, seleccionada y apta para consumo humano, debidamente empacada para garantizar su calidad, conservación e inocuidad, suministrada en presentación por libra (500 g)</t>
  </si>
  <si>
    <t>Vegetales frescos</t>
  </si>
  <si>
    <t>Plátano verde tipo hartón, seleccionado y apto para consumo humano, debidamente empacado para garantizar su calidad, conservación e inocuidad, suministrado en presentación por libra (500 g).</t>
  </si>
  <si>
    <t>Plátano maduro tipo hartón, seleccionado y apto para consumo humano, debidamente empacado para garantizar su calidad, conservación e inocuidad, suministrado en presentación por libra (500 g).</t>
  </si>
  <si>
    <t>Hoja de plátano tipo hartón soasada, limpia y apta para uso alimentario, debidamente empacada para garantizar su calidad e inocuidad.</t>
  </si>
  <si>
    <t>Mazorca tierna fresca y deshojada, seleccionada y apta para consumo humano y uso gastronómico, con granos completos y en estado óptimo de madurez. Producto debidamente empacado para garantizar su calidad, conservación e inocuidad durante el transporte y almacenamiento, suministrado por unidad o según requerimiento.</t>
  </si>
  <si>
    <t>unidades</t>
  </si>
  <si>
    <t>Tomates</t>
  </si>
  <si>
    <t>Tomate chonto maduro y fresco, seleccionado y apto para consumo humano, debidamente empacado para garantizar su calidad, conservación e inocuidad, suministrado por libra (500 g).</t>
  </si>
  <si>
    <t>Cebollas</t>
  </si>
  <si>
    <t>Cebolla larga fresca,limpia y seca  seleccionada y apta para consumo humano, debidamente empacada para garantizar su calidad, conservación e inocuidad, suministrada por libra (500 g).</t>
  </si>
  <si>
    <t>Cebolla cabezona blanca fresca, limpia, seleccionada y apta para consumo humano, con bulbos firmes y sanos, libre de daños físicos, plagas, brotes y contaminantes, debidamente empacada para garantizar su calidad, conservación e inocuidad durante el transporte y almacenamiento, suministrada por libra (500 g).</t>
  </si>
  <si>
    <t>Cebolla cabezona morada fresca, limpia, seleccionada y apta para consumo humano, con bulbos firmes y sanos, libre de daños físicos, plagas, brotes y contaminantes, debidamente empacada para garantizar su calidad, conservación e inocuidad durante el transporte y almacenamiento, suministrada por libra (500 g).</t>
  </si>
  <si>
    <t>unidad</t>
  </si>
  <si>
    <t>Pimientos</t>
  </si>
  <si>
    <t xml:space="preserve">Pimentones rojos frescos y limpios </t>
  </si>
  <si>
    <t>Lechugas</t>
  </si>
  <si>
    <t>Lechuga crespa fresca, limpia, seleccionada y apta para consumo humano, debidamente empacada para garantizar su calidad, conservación e inocuidad, suministrada por unidad o según requerimiento</t>
  </si>
  <si>
    <t>Hiervas</t>
  </si>
  <si>
    <t>Brotes decorativos comestibles frescos, limpios, seleccionados y aptos para consumo humano, obtenidos de semillas como rábano, girasol, arveja, remolacha, mostaza, alfalfa, cebolla, cilantro y amaranto, utilizados para la decoración y presentación de preparaciones gastronómicas. Producto libre de daños físicos, marchitamiento, plagas y contaminantes, debidamente empacado para garantizar su calidad, conservación e inocuidad durante el transporte y almacenamiento. Suministrado por bandeja o según requerimiento.</t>
  </si>
  <si>
    <t>cajas</t>
  </si>
  <si>
    <t>alverjas</t>
  </si>
  <si>
    <t>arveja verde seca, limpia, seleccionada y apta para consumo humano, debidamente empacada para garantizar su calidad, conservación e inocuidad, suministrada por libra (500 g).</t>
  </si>
  <si>
    <t>Tomillo y laurel frescos, limpios, seleccionados y aptos para consumo humano, debidamente empacados para garantizar su calidad, conservación e inocuidad, suministrados por libra, atado o según requerimiento x250 gramos</t>
  </si>
  <si>
    <t>GRAMOS</t>
  </si>
  <si>
    <t>Cilantro fresco, limpio, seleccionado y apto para consumo humano, debidamente empacado para garantizar su calidad, conservación e inocuidad, suministrado por libra, atado o según requerimiento.</t>
  </si>
  <si>
    <t>LIBRAS</t>
  </si>
  <si>
    <t>ALIMENTOS PARA DIETAS ESPECIALES</t>
  </si>
  <si>
    <t>Frutas tropicales</t>
  </si>
  <si>
    <t>Chontaduro fresco en racimo, limpio, seleccionado y listo para cocinar, apto para consumo humano, debidamente empacado para garantizar su calidad, conservación e inocuidad. Suministrado por racimo x 15 libras.</t>
  </si>
  <si>
    <t>racimos</t>
  </si>
  <si>
    <t>Carambolo fresco, limpio, seleccionado y apto para consumo humano, en estado óptimo de madurez, debidamente empacado para garantizar su calidad, conservación e inocuidad.</t>
  </si>
  <si>
    <t>ALIMENTOS ORGÁNICOS</t>
  </si>
  <si>
    <t>Granadas</t>
  </si>
  <si>
    <t>Araza  fresco, limpio, seleccionado y apto para consumo humano, en estado óptimo de madurez, debidamente empacado para garantizar su calidad, conservación e inocuidad</t>
  </si>
  <si>
    <t>Margarina de alta calidad para panadería y repostería, apta para consumo humano, con óptimo rendimiento y estabilidad en procesos de panificación, debidamente empacada y rotulada para garantizar su calidad e inocuidad.</t>
  </si>
  <si>
    <t>AGUAS EMBOTELLADAS</t>
  </si>
  <si>
    <t>Mermeladas y gelatinas y pasas de untar</t>
  </si>
  <si>
    <t>Mermelada de copoazú y asaí, elaborada con frutas seleccionadas de alta calidad, apta para consumo humano, debidamente empacada y rotulada para garantizar su conservación, calidad e inocuidad.</t>
  </si>
  <si>
    <t>litros</t>
  </si>
  <si>
    <t>CHOCOLATES Y CONFITES</t>
  </si>
  <si>
    <t>Cereales procesados</t>
  </si>
  <si>
    <t>Granola de alta calidad, elaborada con cereales y semillas seleccionadas, apta para consumo humano, debidamente empacada y rotulada para garantizar su calidad, conservación e inocuidad.</t>
  </si>
  <si>
    <t>Plantas florales</t>
  </si>
  <si>
    <t xml:space="preserve">Flor azul (decoración) comestible especie pensamiento uso para productos gastronmicos en caja por 50 unidades </t>
  </si>
  <si>
    <t>Miel de abejas natural de alta calidad, apta para consumo humano, debidamente empacada y rotulada para garantizar su calidad, conservación e inocuidad.</t>
  </si>
  <si>
    <t>VERDURAS Y HORTALIZAS FRESCAS</t>
  </si>
  <si>
    <t>productos de leche y mantequilla</t>
  </si>
  <si>
    <t>yogurt griego de alta calidad, elaborado con leche pasteurizada y cultivos lácticos, apto para consumo humano, debidamente empacado y rotulado para garantizar su calidad, conservación e inocuidad.</t>
  </si>
  <si>
    <t>Crema de leche de excelente calidad, apta para consumo humano, con óptimo rendimiento y estabilidad en preparaciones gastronómicas, debidamente empacada y rotulada para garantizar su calidad, conservación e inocuidad.</t>
  </si>
  <si>
    <t>Leche líquida entera de excelente calidad, apta para consumo humano, con ficha técnica vigente del fabricante y de marca reconocida en el mercado nacional, debidamente empacada y rotulada para garantizar su calidad, conservación e inocuidad.</t>
  </si>
  <si>
    <t>pacas</t>
  </si>
  <si>
    <t>Leche condensada de excelente calidad, apta para consumo humano, con ficha técnica vigente del fabricante, debidamente empacada y rotulada para garantizar su calidad, conservación e inocuidad.</t>
  </si>
  <si>
    <t>TARROS</t>
  </si>
  <si>
    <t>Queso crema de excelente calidad, de textura suave y cremosa, fácil de untar, con sabor y aroma lácteos característicos, con ficha técnica vigente del fabricante y registro sanitario vigente, debidamente empacado y rotulado para garantizar su calidad, conservación e inocuidad.</t>
  </si>
  <si>
    <t>tarros</t>
  </si>
  <si>
    <t>crema vegetal de excelente calidad, apta para consumo humano y uso gastronómico, con óptima estabilidad y rendimiento en preparaciones de repostería y panadería, con ficha técnica vigente del fabricante, debidamente empacada y rotulada para garantizar su calidad, conservación e inocuidad.</t>
  </si>
  <si>
    <t>bolsas</t>
  </si>
  <si>
    <t>GOMAS Y CARAMELOS</t>
  </si>
  <si>
    <t>Harina y productos de molino</t>
  </si>
  <si>
    <t>Harina de trigo de excelente calidad, apta para consumo humano y uso gastronómico, con ficha técnica vigente del fabricante, debidamente empacada y rotulada para garantizar su calidad, conservación e inocuidad.</t>
  </si>
  <si>
    <t>bultos</t>
  </si>
  <si>
    <t>Harina precocida de maíz blanco de excelente calidad, apta para consumo humano y uso gastronómico, con ficha técnica vigente del fabricante, debidamente empacada y rotulada para garantizar su calidad, conservación e inocuidad.</t>
  </si>
  <si>
    <t>Panko (miga de pan japonesa) de excelente calidad, apto para consumo humano y uso gastronómico. Producto elaborado a partir de pan procesado y deshidratado, de textura ligera, escamosa y crujiente, ideal para empanizados y preparaciones culinarias que requieran una cobertura uniforme y crocante. Deberá contar con ficha técnica vigente emitida por el fabricante y cumplir con los requisitos de calidad e inocuidad alimentaria. Producto debidamente empacado y rotulado para garantizar su conservación, frescura e inocuidad durante el transporte y almacenamiento.</t>
  </si>
  <si>
    <t>JUGOS Y NÉCTARES</t>
  </si>
  <si>
    <t>Postres</t>
  </si>
  <si>
    <t>Mini arepas de maíz de excelente calidad, aptas para consumo humano, con ficha técnica vigente del fabricante, debidamente empacadas y rotuladas para garantizar su calidad, conservación e inocuidad.</t>
  </si>
  <si>
    <t>MIELES Y JARABES</t>
  </si>
  <si>
    <t>Grano de cereal</t>
  </si>
  <si>
    <t xml:space="preserve">Ajonjolí negro debidamente empacado y rotulado </t>
  </si>
  <si>
    <t>gramos</t>
  </si>
  <si>
    <t>CEREALES Y LEGUMINOSAS</t>
  </si>
  <si>
    <t>Chocolates, azucares, edulcorantes producto</t>
  </si>
  <si>
    <t>Chocolate blanco Real de excelente calidad, apto para consumo humano, con ficha técnica vigente del fabricante, debidamente empacado y rotulado para garantizar su calidad, conservación e inocuidad.</t>
  </si>
  <si>
    <t>Chocolate semiamargo al 60% de cacao de excelente calidad, apto para consumo humano, con ficha técnica vigente del fabricante, debidamente empacado y rotulado para garantizar su calidad, conservación e inocuidad.</t>
  </si>
  <si>
    <t>Cocoa en polvo de excelente calidad, apta para consumo humano, debidamente empacada y rotulada para garantizar su calidad, conservación e inocuidad, con ficha técnica vigente del fabricante.</t>
  </si>
  <si>
    <t>CONDIMENTOS Y ESPECIAS</t>
  </si>
  <si>
    <t>Salsas y condimento y productos para untar</t>
  </si>
  <si>
    <t>sencia de vainilla de excelente calidad, apta para consumo humano, con ficha técnica vigente del fabricante, debidamente empacada y rotulada para garantizar su calidad, conservación e inocuidad.</t>
  </si>
  <si>
    <t>frascos</t>
  </si>
  <si>
    <t>Crema tipo chantilly en polvo de excelente calidad, apta para consumo humano, con ficha técnica vigente del fabricante, debidamente empacada y rotulada para garantizar su calidad, conservación e inocuidad.</t>
  </si>
  <si>
    <t>CONSERVAS Y ALIMENTOS EN LATA</t>
  </si>
  <si>
    <t>Mezclas para hornear</t>
  </si>
  <si>
    <t>Fécula de maíz de excelente calidad, apta para consumo humano, con ficha técnica vigente del fabricante, debidamente empacada y rotulada para garantizar su calidad, conservación e inocuidad.</t>
  </si>
  <si>
    <t>Ajos</t>
  </si>
  <si>
    <t>Ajo (cabezas)</t>
  </si>
  <si>
    <t>cabezas</t>
  </si>
  <si>
    <t>ACEITES Y GRASAS</t>
  </si>
  <si>
    <t>Hiervas y especies y extractos</t>
  </si>
  <si>
    <t xml:space="preserve">Pimienta x 25  gramos empacada y rotulada. </t>
  </si>
  <si>
    <t xml:space="preserve">gramo </t>
  </si>
  <si>
    <t>Sal de mesa</t>
  </si>
  <si>
    <t>Sal</t>
  </si>
  <si>
    <t xml:space="preserve">Comino x 125 gramos </t>
  </si>
  <si>
    <t xml:space="preserve">Anís estrellado x125 gramos </t>
  </si>
  <si>
    <t xml:space="preserve">Ají picante tipo pepperoncini, apto para consumo humano, limpio y seleccionado, debidamente empacado y rotulado para garantizar su calidad, conservación e inocuidad x125 gramos </t>
  </si>
  <si>
    <t>sobres</t>
  </si>
  <si>
    <t>Salsa BBQ de excelente calidad, apta para consumo humano, con ficha técnica vigente del fabricante, debidamente empacada y rotulada para garantizar su calidad, conservación e inocuidad.</t>
  </si>
  <si>
    <t>Salsa de tomate de excelente calidad, apta para consumo humano, con ficha técnica vigente del fabricante, debidamente empacada y rotulada para garantizar su calidad, conservación e inocuidad.</t>
  </si>
  <si>
    <t xml:space="preserve">Mostaza de excelente calidad, apta para consumo humano, con ficha técnica vigente del fabricante, debidamente empacada y rotulada para garantizar su calidad, conservación e inocuidad x 500 gramos </t>
  </si>
  <si>
    <t>paquetes</t>
  </si>
  <si>
    <t>PAN Y PRODUCTOS DE PANADERÍA</t>
  </si>
  <si>
    <t>Grasas  y aceites vegetales comestibles</t>
  </si>
  <si>
    <t xml:space="preserve">Aceite vegetal de girasol </t>
  </si>
  <si>
    <t>Margarina x30 lb (caja)</t>
  </si>
  <si>
    <t>PROTEÍNAS Y SUPLEMENTOS DEPORTIVOS</t>
  </si>
  <si>
    <t>Frutas frescas</t>
  </si>
  <si>
    <t>Limones Tahití</t>
  </si>
  <si>
    <t>FRUTAS FRESCAS</t>
  </si>
  <si>
    <t>Huevos y sustitutos</t>
  </si>
  <si>
    <t xml:space="preserve">Huevos AA empacados en cubeta x 30 unidades </t>
  </si>
  <si>
    <t>Azucares naturales o productos endulzantes</t>
  </si>
  <si>
    <t xml:space="preserve">Azúcar blanca refinada </t>
  </si>
  <si>
    <t>LEGUMINOSAS Y GRANOS SECOS</t>
  </si>
  <si>
    <t>Productos de confiteria</t>
  </si>
  <si>
    <t xml:space="preserve">Panela molida campesina de excelente calida debidamente rotulada y empacada. </t>
  </si>
  <si>
    <t>ALIMENTOS FUNCIONALES</t>
  </si>
  <si>
    <t>Piñas</t>
  </si>
  <si>
    <t xml:space="preserve">Piña caqueteña madura </t>
  </si>
  <si>
    <t>Hilo de coser industrial 100% poliéster recubierto (core spun) o nylon de alta tenacidad. Calibre grueso recomendado para marroquinería y telas pesadas (Ejemplo: Calibre Tex 60, Tex 80 o 30/3), con alta resistencia a la fricción y tracción. Presentación en cono industrial de mínimo 2.000 yardas. Colores sólidos y resistentes al lavado: Azul índigo, Blanco óptico y Café oscuro.</t>
  </si>
  <si>
    <t>CUIDADO AMBIENTAL Y COMUNITARIO</t>
  </si>
  <si>
    <t>Telas</t>
  </si>
  <si>
    <t>Tela Dril de composición mínimo 97% algodón y 3% elastano (o 100% algodón), gramaje pesado (entre 8 y 10 onzas por yarda cuadrada). Ancho útil de la tela mínimo de 1.50 metros. Acabado sanforizado (pre-encogido) y colorante reactivo color café sólido, sin vetas, para garantizar solidez del color a la luz y al frote en la estructura exterior del bolso.</t>
  </si>
  <si>
    <t>METROS</t>
  </si>
  <si>
    <t>Tela Tafetán 100% poliéster. Gramaje medio-ligero (aprox. 60 - 80 g/m²). Ancho útil mínimo de 1.50 metros. Textura lisa, con acabado antiestático y alta resistencia al deshilachado por tracción. Color azul oscuro uniforme. Destinado para el forrado interior del producto.</t>
  </si>
  <si>
    <t>suministro de costuras variados</t>
  </si>
  <si>
    <t>Botones</t>
  </si>
  <si>
    <t>Botones de resina plástica o poliéster de alta densidad. Tamaño grande, especificación Línea 40 a 45 (aproximadamente 25 mm a 28 mm de diámetro). Diseño plano con 4 perforaciones para costura de alta fijación. Colores surtidos con acabado mate o brillante, resistentes a la rotura por impacto y al desgaste por fricción.</t>
  </si>
  <si>
    <t>KIT</t>
  </si>
  <si>
    <t>Equipo de costura y accesorios</t>
  </si>
  <si>
    <t>Kit de herramientas básicas de modistería contenido en caja organizadora plástica rígida. El set de 50 piezas debe contener como mínimo:
1 Cinta métrica flexible (150 cm).
1 Tijera cortahilos o piquetera de acero inoxidable.
1 Desbaratador de costuras (abreojales) con tapa.
1 Dedal metálico de protección.
1 Tiza de sastre o marcador de tela.
1 Enhebrador de agujas.
Set de agujas para máquina (calibres 90/14 a 110/18 para telas pesadas).
Set de agujas para costura a mano de diferentes calibres.
Alfileres de cabeza redonda de acero inoxidable (completando las 50 piezas en total con los elementos anteriores).</t>
  </si>
  <si>
    <t>PORCELANA DE LABORATORIO ESPECIAL</t>
  </si>
  <si>
    <t>Instrumentos de medida de longitud</t>
  </si>
  <si>
    <t>Cinta métrica flexible especializada para modistería, confección y patronaje. Longitud exacta de 150 cm (1.5 metros).</t>
  </si>
  <si>
    <t>silicona liqueda</t>
  </si>
  <si>
    <t>Silicona líquida transparente de alta adherencia.
Presentación: Frasco de 60 ml.
Ideal para manualidades, ensambles ligeros de madera, cartón y cuadros.</t>
  </si>
  <si>
    <t>EQUIPOS DE DEMOSTRACIÓN CIENTÍFICA</t>
  </si>
  <si>
    <t>Pinceles de arte</t>
  </si>
  <si>
    <t>Pincel angular N° 3.
Cerdas sintéticas de alta calidad, ideal para trazos definidos, sombras y degradados en proyectos artísticos y acabados de cuadros.</t>
  </si>
  <si>
    <t>Pincel delineador 000 (Liner).
Pelo fino de alta precisión, diseñado para detalles minuciosos, fileteados y líneas delgadas en manualidades.</t>
  </si>
  <si>
    <t>Madera triplex</t>
  </si>
  <si>
    <t>Lámina de madera Triplex calibre 7.
Dimensiones cortadas a medida: 30 cm de ancho x 35 cm de largo.
Estructura regular para soporte de cuadros o tapas artesanales.</t>
  </si>
  <si>
    <t>Pinturas para arte / Acrílicas</t>
  </si>
  <si>
    <t>Pintura acrílica de alta cobertura en frasco de 60 ml.
Surtido de colores requerido para formación: rojo, blanco, verde, amarillo, café, azul rey y negro.
Cantidad total distribuida entre los colores mencionados.</t>
  </si>
  <si>
    <t>Lacas y Barnices</t>
  </si>
  <si>
    <t>Laca transparente y brillante en aerosol.
Presentación lista para aplicar, de rápido secado. Proporciona una capa protectora y un acabado brillante de alta durabilidad para maderas y pinturas.</t>
  </si>
  <si>
    <t>Abrasivos / Papel de lija</t>
  </si>
  <si>
    <t>Lija para madera roja grano 360 (Fino).
Alta resistencia al rasgado, ideal para preparación de superficies de triplex, pulido entre capas de pintura o acabados suaves.</t>
  </si>
  <si>
    <t>Resma papel</t>
  </si>
  <si>
    <t>Resma de papel tamaña carta</t>
  </si>
  <si>
    <t>Unid</t>
  </si>
  <si>
    <t>INSTRUMENTOS DE ESCRITURA</t>
  </si>
  <si>
    <t>Marcadores permanentes</t>
  </si>
  <si>
    <t>Marcadores permanentes de distintos colores (caja de 10)</t>
  </si>
  <si>
    <t>Caja</t>
  </si>
  <si>
    <t>Esferos negros</t>
  </si>
  <si>
    <t>Esferos color negro (caja de 10)</t>
  </si>
  <si>
    <t>CARPETAS DE ARCHIVO, CARPETAS Y SEPARADORES</t>
  </si>
  <si>
    <t>Tabla de apuntes</t>
  </si>
  <si>
    <t>Tabla de apuntes en plastico duro con su respectivo gancho</t>
  </si>
  <si>
    <t>Papel periódico</t>
  </si>
  <si>
    <t>Papel periodico (Pliego)</t>
  </si>
  <si>
    <t>Pliego</t>
  </si>
  <si>
    <t>Cinta de enmascarar</t>
  </si>
  <si>
    <t>Cinta de enmascarar (rollo)</t>
  </si>
  <si>
    <t>rollo</t>
  </si>
  <si>
    <t>A</t>
  </si>
  <si>
    <t>PAJAROS Y AVES</t>
  </si>
  <si>
    <t>Gallina</t>
  </si>
  <si>
    <t>Gallinas auracanas (doble propósito)  de 16 semanas de edad con ciclo de vacunación completo.</t>
  </si>
  <si>
    <t>TECNICO PRACTICO</t>
  </si>
  <si>
    <t>Codorniz</t>
  </si>
  <si>
    <t>Codorniz japónicas hembra de 5 a 6 semanas de edad. A inicio de postura.</t>
  </si>
  <si>
    <t>ANIMALES DE GRANJA</t>
  </si>
  <si>
    <t>Alevino</t>
  </si>
  <si>
    <t>Alevino de mojarra roja reversada juvenil. 80 - 100 gramos de peso.</t>
  </si>
  <si>
    <t>ALEVINO</t>
  </si>
  <si>
    <t>Pollo</t>
  </si>
  <si>
    <t>Pollitos de engorde macho de un dia de nacidos con sus respectivas vacunas.</t>
  </si>
  <si>
    <t>ORGANISMOS ACUÁTICOS VIVOS</t>
  </si>
  <si>
    <t>Concentrado</t>
  </si>
  <si>
    <t>Concentrado para cerdo de levante. 18% de proteina. Bulto x 40 kilos.</t>
  </si>
  <si>
    <t xml:space="preserve">FORRAJES </t>
  </si>
  <si>
    <t>COMIDA PARA ANIMALES</t>
  </si>
  <si>
    <t>Concentrado para gallinas de postura.  17,5% de proteina. Bulto /40 kilos.</t>
  </si>
  <si>
    <t>BULTO</t>
  </si>
  <si>
    <t>Concentrado para codornices en postura. 23% de proteina. Bulto por 40 kilos</t>
  </si>
  <si>
    <t>Concentrado para alevinos. 38% de proteina. Bulto x 40 kilos.</t>
  </si>
  <si>
    <t xml:space="preserve">Concentrado para pollos de engorde.  21% de proteina. Bulto por 40 kilos. </t>
  </si>
  <si>
    <t>C</t>
  </si>
  <si>
    <t>21101900</t>
  </si>
  <si>
    <t>MOTORES ELÉCTRICOS</t>
  </si>
  <si>
    <t>Bebedero</t>
  </si>
  <si>
    <t>Bebedero automático valvula doble fin  con pesa plástica apto para pollos de engorde o aves de postura.</t>
  </si>
  <si>
    <t>Nidales</t>
  </si>
  <si>
    <t>Nidales para gallinas X 18 puestos, en material lamina galvanizada #25-26, con molinete de proteccion al techo, ensamblada con tornillos, barandas en tubo cuadrado de 3/4, 2 bases de angulo de 1″.</t>
  </si>
  <si>
    <t>bidones</t>
  </si>
  <si>
    <t>Tanque plástico</t>
  </si>
  <si>
    <t>Tanque plástico con tapa aro de 55 Gl
Capacidad de 200L.
Tiene 100cm de alto x 60cm de diámetro.
apto para exteriores.
Material del tanque: polietileno</t>
  </si>
  <si>
    <t>FORRAJES
GALLINAS</t>
  </si>
  <si>
    <t>ACUICULTURA</t>
  </si>
  <si>
    <t>Gallinas auracanas doble propósito  de 16 semanas de edad con ciclo de vacunación completo.</t>
  </si>
  <si>
    <t>Maiz</t>
  </si>
  <si>
    <t>Maiz molido Bulto por 40 kilos de  alta  proteína en la alimentación de ganado, aves de corral y animales domésticos.
Composición garantizada:
-Humedad Máximo 14,0%
-Proteína Mínimo 7,50%
-Fibra Máximo 2,40%
-Grasas Mínimo 3,50%
- Cenizas Máximo 1,30%"</t>
  </si>
  <si>
    <t>EQUIPOS PARA AVES Y GANADO</t>
  </si>
  <si>
    <t>Comedero avicola</t>
  </si>
  <si>
    <t>Comedero Tolva Roja 7 Kg                                  
Material: Polietileno altamente resistente
Presentación: 7 kilos
Capacidad: 20-30 aves
Colores: Rojo
Diámetro: 35 cm
Dimensiones: 27 cms de alto</t>
  </si>
  <si>
    <t>BOTELLAS Y FRASCOS</t>
  </si>
  <si>
    <t>Bandeja para huevos</t>
  </si>
  <si>
    <t>Bandeja para 30 huevos tipo AA en pulpa moldeada.
bandejas de pulpa moldeada</t>
  </si>
  <si>
    <t>Cascarilla de arroz</t>
  </si>
  <si>
    <t>Bloque de Cascarilla De Arroz Prensada x 50KG</t>
  </si>
  <si>
    <t>Luz led</t>
  </si>
  <si>
    <t>Lámpara LED de alta potencia y alto flujo
.Bombillo LED 40W rosca E27
3300 – 3200 Lumens</t>
  </si>
  <si>
    <t>Concentrado para gallinas ponedoras. 17,5% de proteina. Bulto /40 kilos.</t>
  </si>
  <si>
    <t>BOTIQUINES Y MALETINES DE EMERGENCIA</t>
  </si>
  <si>
    <t>Vacuna</t>
  </si>
  <si>
    <t xml:space="preserve">Vacuna contra la Reovirosis Aviar, la Bronquitis Infecciosa y las Enfermedadesde Gumboro y Newcastle.Esta vacuna se prepara utilizando substratos libres de patógenos específicos(SPF) o substratos aprobados y contiene el virus de la Enfermedad de Newcastle, el virus de la Bronquitis infecciosa aviar (tipo Massachusetts), una cepa estándar y las variantes GLA y Delaware (A y E) del virus de la Enfermedad Infecciosa de la Bolsa y dos cepas de Reovirus Aviar (1733 y 2408) inactivados y en suspensión en la fase acuosa de una emulsión de adyuvante oleosa. x 1000 dosis. </t>
  </si>
  <si>
    <t>FRASCO</t>
  </si>
  <si>
    <t>EQUIPO PARA INVERNADERO</t>
  </si>
  <si>
    <t>Polisombra</t>
  </si>
  <si>
    <t>Lona verde para cerramiento en polipropileno de 2,10 X 100 Metros.</t>
  </si>
  <si>
    <t>ROLLO</t>
  </si>
  <si>
    <t>Abrazadera plastica</t>
  </si>
  <si>
    <t>Abrazaderas plasticas de 4,8 x 40 cms x 100 color negro u otro color.</t>
  </si>
  <si>
    <t>CAJA</t>
  </si>
  <si>
    <t>ETIQUETAS Y RÓTULOS</t>
  </si>
  <si>
    <t>Polifilm</t>
  </si>
  <si>
    <t>Nombre del producto: Polifilm / Película plástica de polietileno
Tipo de material: Polietileno (PE). 12" x 600 metros
Presentación: Rollo / Lámina / Film flexible
Uso: Empaque, embalaje y protección de productos
Aplicación: Uso industrial, alimentario o logístico</t>
  </si>
  <si>
    <t>Malla</t>
  </si>
  <si>
    <t>Malla galvanizada eslavonada calibre 14  de 2 Metros de alto  x 10 metros de largo.</t>
  </si>
  <si>
    <t>Varilla</t>
  </si>
  <si>
    <t xml:space="preserve">Varilla corrugada de 3/8  en hierro. </t>
  </si>
  <si>
    <t>Varilla de hierro  corrugada de 5 mm  X 6  metros de largo.</t>
  </si>
  <si>
    <t>Cemento</t>
  </si>
  <si>
    <t>Cemento gris de uso general x 50 kilos.</t>
  </si>
  <si>
    <t>CONSTRUCCION DE OBRAS AGROPECUARIAS</t>
  </si>
  <si>
    <t>Soldadura</t>
  </si>
  <si>
    <t>Soldadura E6013 De 3/32" En Paquete 5 Kg</t>
  </si>
  <si>
    <t>Electrodo tipo E6013 de 3/32 pulgadas (2,5 mm), presentado en paquete de 5 kg, apto para soldadura en diferentes posiciones, con baja salpicadura y fácil remoción de escoria. Rango recomendado de trabajo entre 60 y 90 amperios.</t>
  </si>
  <si>
    <t>Cal</t>
  </si>
  <si>
    <t>Cal viva por 50 kilos Oxido de calcio.
Usos. Fungicida Bactericida, Eliminación e metales pesados en aguas,Tratamiento de aguas residuales,Potabilización de agua Disminución de la dureza del agua</t>
  </si>
  <si>
    <t>Cal hidratada - Carburo  para pintar o  blanquear x 10 kilogramos</t>
  </si>
  <si>
    <t>BOLSA</t>
  </si>
  <si>
    <t>EQUIPOS DE LIMPIEZA</t>
  </si>
  <si>
    <t>Cloro</t>
  </si>
  <si>
    <t>Cloro Granulado para tratamiento de agua.  Hipocrolorito de calcio, satinizante y oxidante. Kilo.</t>
  </si>
  <si>
    <t>HERRAMIENTAS DE LABRANZA MANUALES</t>
  </si>
  <si>
    <t>Tanque Rotoplast Bicapa de 1.000 Lts C.T para almacenamiento de agua color negro.
Tienen protección UV y es resistente a la corrosión  y no son atacados por hongos ni bacterias.                                                                       
Capacidad volumétrica 1,000 litros                          
Capacidad de carga 1,000 Kg                                     
 Dimensiones (Cm) 137x140                                        
Material: Polietileno lineal</t>
  </si>
  <si>
    <t>MICROSCOPIOS</t>
  </si>
  <si>
    <t>Termohigrometro</t>
  </si>
  <si>
    <t>Termohigrómetro Digital HTC-2 con Certificado de Calibración Trazable - Medición Precisa de Temperatura y Humedad.                                                                                                                                                                               
Pantalla Digital: Lecturas claras de temperatura (°C/°F) y humedad (%).
Especificaciones:
Precisión de temperatura: ±1°C
Precisión de humedad: ±5% RH
Alimentación: Batería incluida
Pantalla: LCD fácil de leer
El HTC-2 es la opción ideal para quienes buscan monitoreo preciso y confiable de las condiciones ambientales.      "</t>
  </si>
  <si>
    <t>TUBERÍA DE PVC</t>
  </si>
  <si>
    <t>Flotador</t>
  </si>
  <si>
    <t>Flotante Mecánico Griven Válvula De Control Agua 1/2 13mm                                                                                                                                                                                                                                                                                         Controla directamente el suministro de agua
• Tipo: Dentro
• Material: Nylon
• Rango de presión de trabajo: 0.02-1 MPA
• Temperatura media aplicable: 70°C
• Resistencia a alta temperatura
• Diámetro de salida: 13 mm
• Tamaño: ½ pulgada
• Dimensiones externas: Diámetro 5,8 cm x Alto 8,6 cm"</t>
  </si>
  <si>
    <t>FILTROS INDUSTRIALES</t>
  </si>
  <si>
    <t>Codo</t>
  </si>
  <si>
    <t>Codo Pvc Presión de 1/2 Pulgada X 90 Grados  Material PVC
Diámetro 1/2 pulgada
Ángulo 90 grados
Tipo de Conexión Presión</t>
  </si>
  <si>
    <t>Tubo</t>
  </si>
  <si>
    <t>Tubería Pvc Presión 1/2" x 6m RDE 21</t>
  </si>
  <si>
    <t>Tee</t>
  </si>
  <si>
    <t>T de 1/2 pulgada en PVC                             
Medida: 1/2 pulgada (diámetro nominal estándar).</t>
  </si>
  <si>
    <t>Cinta Teflón</t>
  </si>
  <si>
    <t>Cinta Teflón Ptfe Básica 3/4 Pulgada X 50 Mts.</t>
  </si>
  <si>
    <t>Pegante PVC</t>
  </si>
  <si>
    <t>Pegante PVC En Húmedo de 240 ml</t>
  </si>
  <si>
    <t>Orejera</t>
  </si>
  <si>
    <t>Orejera para ganado bovino
Dispositivo plástico útil en la identificación de bovinos y otras especies.
Ficha Técnica
Especificaciones técnicas
Medidas: 100 mm × 74 mm × 1.5 mm
Materiales: Poliuretano</t>
  </si>
  <si>
    <t>ORDEÑO</t>
  </si>
  <si>
    <t>42121600</t>
  </si>
  <si>
    <t>Pomada</t>
  </si>
  <si>
    <t>POMADA ALFA 350GR
Pomada Alfa es un antiinflamatorio veterinario de uso tópico para perros, gatos, caballos y otros animales; que combina cinco acciones que reducen la inflamación.</t>
  </si>
  <si>
    <t>TARRO</t>
  </si>
  <si>
    <t>Medicamento veterinario</t>
  </si>
  <si>
    <t>"Flunixín Meglumina
Cada mL contiene:
Flunixina megluminico 83 mg
(Equivalente a 50 mg de flunixino)
Excipientes c.s.p. 1 ml
FCO  X 50 ML"</t>
  </si>
  <si>
    <t>"Dipropionato de Imidocarb      12 g
Excipientes c.s.p.   100 ml
Frc x 100ml"</t>
  </si>
  <si>
    <t>Tubos para muestra de sangre</t>
  </si>
  <si>
    <t>Tubos Para Muestra De Sangre Tapa Lila 3ml  Bandeja X 100 Unidades
Material: polietileno tereftalato de alta transparencia.
 pared interior del tubo está recubierta con EDTA K3.
Vacío predosificado para obtener un volumen exacto de llenado.
Uso propuesto: Determinaciones en sangre total con EDTA para hematología."</t>
  </si>
  <si>
    <t>BANDEJA</t>
  </si>
  <si>
    <t>Tubos Para Toma De Muestra De Sangre Tapa Roja X 6ml
BANDEJA POR 100 UNIDADES.
Sistema cerrado y estéril, de tapa con tapón hermético con apertura manual o con equipo automatizado.</t>
  </si>
  <si>
    <t>DISPOSITIVOS DE REHABILITACIÓN</t>
  </si>
  <si>
    <t>Guantes</t>
  </si>
  <si>
    <t>Guantes de nitrilo
Material: Nitrilo
Talla L y M
Caja x 100 Unidades</t>
  </si>
  <si>
    <t>Jeringa</t>
  </si>
  <si>
    <t>Jeringa desechable x 10 ml
jeringa desechable normal  en un dispositivo destinado a la administracion o extraccion de liquidos, fluido y/o medicamentos en el organismo,
Material:  PVC
Caja por 100 unidades</t>
  </si>
  <si>
    <t>Jeringa desechable x 3  ml
jeringa desechable normal  en un dispositivo destinado a la administracion o extraccion de liquidos, fluido y/o medicamentos en el organismo,
Material:  PVC
Caja por 100 unidades</t>
  </si>
  <si>
    <t>Aguja</t>
  </si>
  <si>
    <t>Aguja por 16´ 1/2 pulgada
utensilio constituido por una varilla de acero muy delgada, con punta aguda en un extremo, diámetro según la profundidad y uso que se le vaya a dar.
Caja por 100 unidades</t>
  </si>
  <si>
    <t>Aguja por 18´ 1"" pulgada
utensilio constituido por una varilla de acero muy delgada, con punta aguda en un extremo, diámetro según la profundidad y uso que se le vaya a dar.
Caja por 100 unidades</t>
  </si>
  <si>
    <t>Agujas Reutilizable 18G x 1 1/2″
Juego de agujas en acero reutilizables por 12 unidades de 1 1/2″.
Acople universal tipo “luer lock” para todo tipo de jeringa.
Material:  Acero inoxidable de alta resistencia.</t>
  </si>
  <si>
    <t>"gujas Reutilizable 16G x 1 1/2″
Juego de agujas en acero reutilizables por 12 unidades de 1 1/2″.
Acople universal tipo “luer lock” para todo tipo de jeringa.
Material: Acero inoxidable de alta resistencia.</t>
  </si>
  <si>
    <t>Antihematozoarios  frasco x 50 ml:
Indicado para:  bovinos, equinos, ovinos y caninos para el control y tratamiento de las enfermedades ocasionadas por Anaplasma marginale, Babesia bigemina, B. bovis, B. ovis, B. canis, Theileria equi, Trypanosoma vivax y T. evansi.
Cada mL contiene:
Oxitetraciclina clorhidrato 100 mg
Diminazene diaceturato 35 mg
Antipirina 150 mg
Cianocobalamina 50 mcg
Excipientes c.s.p 1 Ml"</t>
  </si>
  <si>
    <t>FEBENDAZOL SUSPENSION AL 10% FCO POR 500 ML
antiparasitario efectivo en el control de las fases adultas, inmaduras, larvas inhibidas y huevos de los parásitos más comunes que afectan a los bovinos, equinos, porcinos, ovinos y caprinos.
-En bovinos: Haemonchus contortus, Ostertagia ostertagi incluyendo Tipo II, Trichostrongylus axei, Bunostomum phlebotomum, Nematodirus helvetianus, Cooperia sp, Trichostrongylus colubriformis, Oesophagostomum radiatum y Dictyocaulus viviparus (parásito del pulmón).</t>
  </si>
  <si>
    <t>Heno</t>
  </si>
  <si>
    <t>Pacas de heno de pasto Angleton o climacuna con dimensiones aproximadas de 60 cm de largo con 40 cm de ancho con una altura de 50 cm con peso promedio entre los 10 a los 14 kg una proteina de 8 a 10% y una digestibilidad entre los 65 a los 75%.</t>
  </si>
  <si>
    <t>FORRAJES</t>
  </si>
  <si>
    <t>BOLSAS Y SACOS PLÁSTICOS</t>
  </si>
  <si>
    <t>Bolsas</t>
  </si>
  <si>
    <t>Bolsa Plastica Para Silo Press, Base Redonda 50 kg, 60 x 1,20
Calibre 6
 PAQUETES X 50</t>
  </si>
  <si>
    <t>PAQUETES</t>
  </si>
  <si>
    <t>Fibra sintetica</t>
  </si>
  <si>
    <t>Fibras sintéticas usadas en varios tipos de trabajo, incluyendo la cosecha de verduras, amarre de cajas, huevos, tamales y otras funciones más. rollo por 750 metros</t>
  </si>
  <si>
    <t>Miel de caña</t>
  </si>
  <si>
    <t>Miel de caña (melaza) de color marrón oscuro para la alimentación animal, En pinpina de 20 litros</t>
  </si>
  <si>
    <t>PIEDRA NATURAL LABRADA</t>
  </si>
  <si>
    <t>CAL VIVA Cal viva bolsa  X  10 Kgs</t>
  </si>
  <si>
    <t>ABONOS ORGANICOS Y NUTRIENTES</t>
  </si>
  <si>
    <t>Urea</t>
  </si>
  <si>
    <t>Urea granulada x 50kg  (46-0-0)
Composición: Nitrógeno 46% (N ureico 46%). Biuret máximo 1%. Humedad máxima 0.5%.
Presentación: Saco por 50Kg"</t>
  </si>
  <si>
    <t>Salvado de maíz amarillo bulto x 40kg para alimentación animal</t>
  </si>
  <si>
    <t>Harina de arroz</t>
  </si>
  <si>
    <t>HARINA DE ARROZ (Salvado de arroz bulto )debe cumplir con los siguientes requisitos
Humedad: 15,0 % máxima Fibra: 14,0 % mínima.
Cenizas: 6,0 % máxima.
Grasa 12-18%. Almidón 21-28%. Fosforo 1,35%.
El producto debe contar y conservar las características organolépticas propias del mismo al momento de entrega: color, olor, textura.
Pesentacion bulto por 50 kilogramos</t>
  </si>
  <si>
    <t>Salvado de trigo</t>
  </si>
  <si>
    <t>Salvado de trigo bulto por 40 kgcon 
12 % de agua, entre un 13 % y un 18 % de proteínas
3,5 % de grasas y un 56 % de carbohidratos.
bulto x 40 Kg</t>
  </si>
  <si>
    <t>Mogolla de arroz</t>
  </si>
  <si>
    <t>Mogolla de trigo blanca  bulto x 40 kg , 
suplemento  con alto contenido de energía metabolizable y proteína, para dieta de alimentación de vacas, terneros y novillos.</t>
  </si>
  <si>
    <t>Sal mineralizada</t>
  </si>
  <si>
    <t>sal mineralizada al 8%  en calcio, fósforo, magnesio, cobre, zinc, selenio,  y yodo</t>
  </si>
  <si>
    <t>Flor de azufre</t>
  </si>
  <si>
    <t>FLOR DE AZUFRE.
Flor de azufre pulverizada común. Bulto x 50 Kg.</t>
  </si>
  <si>
    <t>PRODUCTOS BIOQUIMICOS</t>
  </si>
  <si>
    <t>Bicarbonato</t>
  </si>
  <si>
    <t>BICARBONATO DE SODIO
bolsa x 5Kg.</t>
  </si>
  <si>
    <t>MAIZ AMARILLO en grano nacional o importado.
BULTO DE 50 KILOS</t>
  </si>
  <si>
    <t>Maiz molido Bulto por 40 kilos
Composición garantizada:
-Humedad Máximo 14,0%
-Proteína Mínimo 7,50%
-Fibra Máximo 2,40%
-Grasas Mínimo 3,50%
- Cenizas Máximo 1,30%"</t>
  </si>
  <si>
    <t>Torta de palmiste</t>
  </si>
  <si>
    <t>Torta de palmiste, con proteina bruta 12-14%, fibra cruda  15-22%
 humedad, 8-10%, y grasa de 10-15%
bulto de 40 kg</t>
  </si>
  <si>
    <t>Torta de soya</t>
  </si>
  <si>
    <t>TORTA DE SOYA: proteína de origen vegetal, entera o molida.
BULTO X50 KILOGRAMOS.
Proteína cruda mínimo 48%; grasa 2%; 
fibra maxima 4,5%; cenizas maximo 6%,
 humedad 12%:  al momento de la entrega el producto debe tener por lo menos el 75% de su vida util.</t>
  </si>
  <si>
    <t>Torta de ajonjoli</t>
  </si>
  <si>
    <t>"TORTA DE AJONJOLÍ
 proteína de origen vegetal, en hojuelas o molida, de origen nacional.
Bulto x 40Kg."</t>
  </si>
  <si>
    <t>Carbonato</t>
  </si>
  <si>
    <t>"CARBONATO DE CALCIO GRADO ALIMNTICIO
USO PECUARIO -  bulto x 25 Kg"</t>
  </si>
  <si>
    <t>Fosfato</t>
  </si>
  <si>
    <t>"FOSFATO BICALCICO GRADO ALIMENTICIO
(PHOSBIC): bulto x 25Kg."</t>
  </si>
  <si>
    <t>SEÑALIZACIÓN DE SEGURIDAD</t>
  </si>
  <si>
    <t>Tapabocas</t>
  </si>
  <si>
    <t>Nombre del producto: Tapabocas quirúrgico desechable
Tipo: Mascarilla quirúrgica de protección respiratoria no estéril
Presentación: Caja x 50 unidades
Clasificación: Elemento de Protección Personal (EPP)</t>
  </si>
  <si>
    <t>Balde</t>
  </si>
  <si>
    <t>Balde Campero 12 Lts
Altura: 31 Cm Diámetro mayor: 28.5 Cm 
Peso: 700 g
Materiales: *Polietileno de alta densidad
Capacidad: 12 Lts</t>
  </si>
  <si>
    <t>unuidad</t>
  </si>
  <si>
    <t>Comedero</t>
  </si>
  <si>
    <t>Comedero salero plástico de 1 metro para Terneros Especificaciones técnicas:
Uso: Alimentación o suministro de sal mineral
Capacidad: Hasta 6 animales simultáneamente
Aplicación: Ovejas, cabras, terneros y animales pequeños
Material: Plástico de alta resistencia (no tóxico)
Espesor: Más de 5 mm
Color: Negro
Medidas:
Largo: 1 metro
Alto: 25 cm
Ancho: 35 c</t>
  </si>
  <si>
    <t>Tamques y   cilindros y sus accesorios</t>
  </si>
  <si>
    <t>Balde Lechero 11 Litros sin Aro Aluminio 45500
Material de aluminio
Color plateado
Capacidad 11 litros
Ancho 33.9 cm
Largo 29.5 cm
Alto 31,6 cm"</t>
  </si>
  <si>
    <t>INSTRUMENTOS DE ESCRITURA PREMIUM</t>
  </si>
  <si>
    <t>Marcador</t>
  </si>
  <si>
    <t>Marcador de tinta permanente resistente al agua y de secado rápido.
Uso en casi todo tipo de superficies.
Gran rendimiento.
Colores brillantes e intensos.
No tóxico.
Tapa con clip.
Caja por 8 unidades</t>
  </si>
  <si>
    <t>INSTRUMENTOS DE ESCRITURA ESPECIALES</t>
  </si>
  <si>
    <t>Lapiz</t>
  </si>
  <si>
    <t>Lápiz HB #2
Tamaño lápiz: 18.5 cm.
Punta de grafito suave sin manchas.
CAJA X 12"</t>
  </si>
  <si>
    <t>IMPRESORAS</t>
  </si>
  <si>
    <t>Calculadora</t>
  </si>
  <si>
    <t>Calculadora Hl-815l ,
Dimensiones 16 X 9, color negro
Material plástico
tipo escolar</t>
  </si>
  <si>
    <t>baules de almacenaje</t>
  </si>
  <si>
    <t>Caja de herramienta</t>
  </si>
  <si>
    <t>Caja Herramienta Industrial
Alto : 23 cm
Cierre: Presión
Material: Polipropileno
Términos Garantía: Directamente con la marca en sus centros de servicio técnico autorizados a nivel nacional
Ancho:27 cm
Largo:51 cm"</t>
  </si>
  <si>
    <t>CINCELES Y FORMONES</t>
  </si>
  <si>
    <t>Pala</t>
  </si>
  <si>
    <t>PALA PLÁSTICA CUADRADA
Ancho de la cabeza (en mm) 282
Acabado de la cabeza NATURAL
Forma de la cabeza CUADRADA
Diámetro del cubo (en mm) 34.5
Tipo de enmangado ANILLA
Tipo de mango ANILLA
Material del mango POLIPROPILENO
Diámetro del mango (en mm) 35
Dimensiones 282 x 80 x 782 mm
Peso 1.2 kg"</t>
  </si>
  <si>
    <t>CONECTORES ELÉCTRICOS</t>
  </si>
  <si>
    <t>Cable</t>
  </si>
  <si>
    <t>Cable encauchetado : 4x10 AWG
capacidad de Corriente Nominal 40 A
Sección
Calibre 10 AWG
Diámetro Exterior Aprox. 12.6 mm
Peso Total Aprox. 308 kg/km
Temperatura Máxima de Operación Nominal: 90°C
Cortocircuito: 150°C
Resistencia Eléctrica DC a 20°C
3.34 Ohm/km"</t>
  </si>
  <si>
    <t>CARRETAS</t>
  </si>
  <si>
    <t>Carretilla</t>
  </si>
  <si>
    <t>Carretilla concha plástica 6 ft3
Neumática b/madera
Capacidad (Copeteada / Ras) 6 ft³ (170 L) / 4.2 ft³ (120 L)
Medidas de la concha 29"" (74 cm) x 39"" (99 cm) x 17 3/4"" (45 cm)
Medidas de llanta 4"" (10 cm) x 16"" (40 cm)
Medidas de bastidor (Largo / Sección rectangular) 58"" (147 cm) / 42 mm x 39 mm
Diámetro de mango 34 mm
Resistencia de carga 580 kg
Puente con doble tornillo Calibre 18 (1.2 mm)
Soporte Calibre 15 (1.7 mm)
Pallet 30</t>
  </si>
  <si>
    <t>CAMILLAS Y SILLAS DE RUEDAS</t>
  </si>
  <si>
    <t>Fundas</t>
  </si>
  <si>
    <t>Fundas sanitarias para inseminación en bovinos de 18”, bolsa x 50 unidades</t>
  </si>
  <si>
    <t>REPRODUCCIÓN</t>
  </si>
  <si>
    <t>Camisa sanitaria</t>
  </si>
  <si>
    <t>Camisa sanitaria de 21″, caja con 100 piezas,
Camisa sanitaria para aplicadores de inseminación artificial que ayudan a prevenir la transmisión de contaminantes durante la inseminación o la transferencia de embriones.
Viene en rollos perforados, fáciles de rasgar</t>
  </si>
  <si>
    <t>Guantes obstétrico veterinario: Guantes de palpacion x 50 unid-guantes de palpacion obstétrica en  bovino desechables,para realizar palpaciones y procedimientos a través de la cavidad rectal del animal, bolsa por 50 unidades.</t>
  </si>
  <si>
    <t>CAJA /BOLSA</t>
  </si>
  <si>
    <t>Toalla</t>
  </si>
  <si>
    <t>TOALLA DE MANO DE PAPEL EN ROLLO NATURAL X 150 MT DOBLE HOJA</t>
  </si>
  <si>
    <t>REPRODUCCIÓN
ORDEÑO</t>
  </si>
  <si>
    <t>EQUIPOS DE OPTOMETRÍA</t>
  </si>
  <si>
    <t>Gel</t>
  </si>
  <si>
    <t>Gel lubricante veterinario: gel lubricante para uso veterinario
· partos y exploraciones vaginales o rectales
· para instrumental, manos y brazos
· no contiene espermicida
· BIDÓN X 20 Litros"</t>
  </si>
  <si>
    <t>BIDÓN</t>
  </si>
  <si>
    <t>Pajilla</t>
  </si>
  <si>
    <t>"Pajillas Vacías 0.5 ml
Pajillas vacías , no radiada transparente 0.5 mL, 2000 und XPaq, para criopreservación de semen bovino</t>
  </si>
  <si>
    <t>SILLAS Y BUTACAS</t>
  </si>
  <si>
    <t>Olla</t>
  </si>
  <si>
    <t>Olla 16cm 2 litros tapa azul aluminio
material del mango: baquelita
material ollas: aluminio
material tapas: aluminio
uso: domestico
color: plata
apto para lava-vajillas: sí
capacidad / medida: 2 litros
ancho cms: 23.10
largo cms: 17.40
alto cms: 14.40</t>
  </si>
  <si>
    <t>Hormona</t>
  </si>
  <si>
    <t>Hormona benzoato Estradiól 100mg:
El Benzoato de Estradiol es un derivado sintético del 17beta Estradiol, hormona esteroidea sintetizada por el folículo ovárico desarrollada para optimizar los resultados reproductivos de los tratamientos con progestágenos en bovinos.
Hormona para la estimulación uterina de uso veterinario, estradiol benzoato 100mg de uso veterinario, solución inyectable x 100ml."</t>
  </si>
  <si>
    <t>"Hormona luteolítico veterinaria
PROSTAGLANDINA InducelActive
Cada 100 ml contiene: D-Cloprostenol.0.0075 g
solución inyectable, frasco ampolla por 20 ml"</t>
  </si>
  <si>
    <t>Dispositivo Intravaginal</t>
  </si>
  <si>
    <t>Dispositivo Intravaginal Bovinos con aplicador
PROGESTERONA 1.0 GRAMO,  bolsa con 10 dispositivos intravaginales, multiuso,  con 10 cordones adicionales
 Ma aplicador</t>
  </si>
  <si>
    <t>Dispositivo Intravaginal Bovinos con aplicador
PROGESTERONA 1.2 GRAMO,  bolsa con 10 dispositivos intravaginales, multiuso,  con 10 cordones adicionales
 Ma aplicador"</t>
  </si>
  <si>
    <t>GONADOTROPINA CORIÓNICA EQUINA (eCG-PMSG)
Cada frasco con liofilizado de 5000 UI contiene:
*PMSG ……………………………..… 5000 UI
*Gonadotropina Sérica de Yegua Preñada
Solvente para reconstitución:
Cloruro de sodio ………………….. 0.225 g
Agua para Inyectables c.b.p. …… 25 ml</t>
  </si>
  <si>
    <t>Pajillas de toro BRAHMAN ROJO GOKU</t>
  </si>
  <si>
    <t>Pajillas de toro BRAHMAN ROJO MARISCAL</t>
  </si>
  <si>
    <t>Pajillas de toro HOLSTEIN NEGRO IBENDIGO</t>
  </si>
  <si>
    <t>Pajillas de toro GYR FORAGIDO</t>
  </si>
  <si>
    <t>Pajillas de toro GYR DOURADO</t>
  </si>
  <si>
    <t>Pajillas de toro GUZERAT HEROE</t>
  </si>
  <si>
    <t>metales de tierra</t>
  </si>
  <si>
    <t>Nitrogeno</t>
  </si>
  <si>
    <t>NITROGENO LIQUIDO
CONTRATACION POR SUMINISTRO</t>
  </si>
  <si>
    <t>LITRO</t>
  </si>
  <si>
    <t>Varilla Copperweld</t>
  </si>
  <si>
    <t>Varilla Copperweld 1.80m + Grapa para impulsor cerca eléctrica
Varilla Copperweld 1.80m + Grapa
Longitud: 180 mts
Diamtro:1.3cm
Peso: 1.8kg
Material: cobre
Medida 1.80m
Recubiertas en cobre"</t>
  </si>
  <si>
    <t>CERCAS</t>
  </si>
  <si>
    <t>Bebedero Para Ganado 500L con Kit
Capacidad:500litros
Material: polietileno lineal
Color: Negro
Dimensiones: 128,5cm X 55cm
Con  Kit (flotador + acoples).
Fácil de asear
Higiénico
Protección a los rayos UV."</t>
  </si>
  <si>
    <t>CABLE ELÉCTRICO</t>
  </si>
  <si>
    <t>Cable Aislador Rollo x 50m
Largo 50 metros
diámetro de 3mm,
material Polipropileno
tensión nominal de 12kv, resistencia 75kv, de color negro.
Alambre ideal para usar en sistemas de cerca eléctrica.</t>
  </si>
  <si>
    <t>Desviador</t>
  </si>
  <si>
    <t>Desviador de rayos para cerca electrica 2 electrodos
Material:Polipropileno, resistencia a los rayos UV.
Lamina y tornillos galvanizados.
Medidas una pieza: 21x21x6centímetros Peso: 0.53 Kilos.</t>
  </si>
  <si>
    <t>Tensor</t>
  </si>
  <si>
    <t>Tensor Galvanizado + Aislador  Paquete x 10 unds.
Largo de 16cm, ancho 7.5, con aislador terminal ovalado , aislador adaptable a varios calibres de alambres, de material acerado y galvanizado</t>
  </si>
  <si>
    <t>Aislador</t>
  </si>
  <si>
    <t>Aislador Para Cerca Eléctrica  paquete X 250pcs
Material: polipropileno, resistencia a los rayos UV
Tensión nominal: 18.000 Voltios
Resistencia a la tracción
Límite elástico: 36 (MN/m²)
Carga de rotura: 36 (MN/m²)
Medidas una pieza: 7.7x3.5x3.2 centímetros, Peso: 13 gramos
Medidas 250 piezas: 96x27x20 centímetros, Peso: 3.25 kilos</t>
  </si>
  <si>
    <t>Alambre</t>
  </si>
  <si>
    <t>Alambre  cerca eléctrica calibre 12.5, rollo por 644mts de largo,
material SAE 1040 ALTO CARBONO galvanizado
resistencia 144-/fmm2
rendimieto 25 m/kg (Cal. 12.5), galvanizado de tres capas de zinc</t>
  </si>
  <si>
    <t>Puntillas</t>
  </si>
  <si>
    <t>Puntillas
ESPECIFICACIONES:
PRODUCTO: Puntilla
COLOR: Natural
MODELO: 2.5pulg</t>
  </si>
  <si>
    <t>Grapa</t>
  </si>
  <si>
    <t>Grapa Galvanizada Plana Caja x 1kg
Dimensión de 1 1/4 x 9"", 1×9"", caja por 1 kg"</t>
  </si>
  <si>
    <t>Pala Draga Hoyador, Cabos son fabricados en polipropileno de alto impacto o en madera de alta densidad lo que permite una mayor resistencia.
Alto: 355mm
Ancho: 139 mm
Cabo: 1575mm"</t>
  </si>
  <si>
    <t>LLAVES Y HERRAMIENTAS AFINES</t>
  </si>
  <si>
    <t>Alicate</t>
  </si>
  <si>
    <t>Alicate Diablo
Herramienta multiuso, martillo, arrancador de grapas, extractor de grapas, garra de grapas, dos crimpadoras de empalme de alambre, dos cortadores de alambre tipo tijera y mandíbulas de agarre.
De color plateado
Material Acero cromo vanadio de alta resistencia.
DimensionesCon 27 cm de largo, 8.5 cm de cabeza y "</t>
  </si>
  <si>
    <t>DESTORNILLADORES</t>
  </si>
  <si>
    <t>Martillo</t>
  </si>
  <si>
    <t>Tipo de herramienta: Martillo manual
Material cabeza: Acero forjado y templado
Material mango:Madera, fibra de vidrio o acero recubierto
Peso aproximado: 335 g mínimo o según requerimiento
Longitud: 20 cm a 35 cm aprox.</t>
  </si>
  <si>
    <t>Palín hoyador colima con cabo
Ancho de la hoja: 19 cm, Longitud total: 1.69 m, peso aproximado: 2.5 kg, Diseño alargado que facilita la perforación en terrenosduros, Hoja de acero de alta resistencia con filo. Alto de 1.60mtrs, espesor de 0.20cm, material acero, cabo de madera redonda"</t>
  </si>
  <si>
    <t>Pala punta larga con cabo
Pala De Punta Larga De 1450 Mm Con Cabeza De 290X215 Mm Mango De
Madera Uso Industrial
Color: Negro Marca: TOTAL TOOLS
Material: Acero al Carbono Material del Mango: Madera
Medida: Punta Larga 1450 mm Cabeza 290x215 mm Peso (Kg): 1.75 Kg"</t>
  </si>
  <si>
    <t>30102900</t>
  </si>
  <si>
    <t>MADERA PARA PISOS</t>
  </si>
  <si>
    <t>Poste</t>
  </si>
  <si>
    <t>Postes plásticos cuadrados para cerca postes plasticos cuadrados para cerca de 8cm x 8cm x 2.10
Material plásticos  Recubrimiento con UV
Soporte: hasta 800Kg de impacto
Soportan tensión al ser grapados con alambre</t>
  </si>
  <si>
    <t>Cerradura</t>
  </si>
  <si>
    <t>Kit Manigueta Portillo, Para broches de potreros, útil en sistema de cercas eléctrica, medidas de 21.5 cm x 5cm, de material de polipropileno resistente , con resorte y gancho galvanizado, de color amarillo de 3 metros.</t>
  </si>
  <si>
    <t>MARTILLOS Y MAZOS</t>
  </si>
  <si>
    <t>Flexometro 5M 1 Pulgadas, alto de 18cm,ancho de 5cm, largo 18cm, Precisión 7.99 mm y Alcance 5 m</t>
  </si>
  <si>
    <t>27111500</t>
  </si>
  <si>
    <t>Cizalla</t>
  </si>
  <si>
    <t>Cizalla Corta Pernos Profesional de 30 Pulgadas,
Especificaciones principales
Tipo : Cizallas
Ancho : 10 cm
Largo : 75 cm
Alto : 25 cm
Tipo de Corte : Rect</t>
  </si>
  <si>
    <t>EQUIPOS CONTRA INCENDIO</t>
  </si>
  <si>
    <t>Guantes Vaqueta Ingeniero Reforzado (par)
Guantes tipo ingeniero en vaqueta son un elemento de protección personal (EPP). a. Hilo: Poliéster alta tenacidad b.
Material: Cuero vaqueta c.
Color: Amarillo d. Costura: Doble en refuerzo e. Manga: Corta f. Puño: Abierto g.
 Ajuste: Banda elástica en muñeca h.
Ribete: Negro i. Refuerzo: Palma - parte interna dedo pulgar</t>
  </si>
  <si>
    <t>PAR</t>
  </si>
  <si>
    <t>Lentes</t>
  </si>
  <si>
    <t>Lentes de seguridad claros
Material Lente: Policarbonato virgen
Recubrimiento antiempañante: ENFOG®
Lente de curva base: 9.5
Protección UVA: 99,9 %
Protección UVB: hasta 385 Nm
Diseño elegante y ligero
Óptica avanzada
h. Comodidad envolvente"</t>
  </si>
  <si>
    <t>Botas media caña
COLOR: Caña negra con suela negra y distintivos rojos.
FORRO INTERNO: 100% algodón.
SUELA: Resistente a la abrasión en caucho/calandrado
Color: Negro
PLANTILLA CONFORT: Fabricada en poliuretano (PU) extraíble con surcos de ventilación que ayudan a mantener el pie fresco.
Puntera: Suave
PESO / TALLA PROMEDIO: 2.065 gr / 41.
ALTURA INTERNA: 12"""" / 30,5 cm.
TALLA USA: 4-16 FRA: 36 - 48."</t>
  </si>
  <si>
    <t>Protector auditivo</t>
  </si>
  <si>
    <t>Protectores auditivos tipo copa (par)
Modelo con Vincha, Compuesto básicamente por 2 orejeras vinculadas por una vincha.
Regulación de altura multipunto.
Copa con orejera acolchada; confortable aún en jornadas prolongadas.
Vincha con banda soft para un agradable calce a la cabeza.
Sistema de anclaje lateral doble a la copa: equilibra la presión sobre la oreja y permite una regulación precisa de la altura, rotación y ángulo.
Orejera lavable"</t>
  </si>
  <si>
    <t>Guantes de poliuretano
Composición CG004PU 52% fibra HPPE, 28% nylon, 5% revestimiento en fibra de vidrio, y 15% recubrimiento en poliuretano.
bComposición CG004L: 38 % HPPE, 14 % nylon, 5 %
cubierta en fibra de vidrio, 43 % recubrimiento en látex.
Tallas: 8 a 11
dRecubrimientos: Poliuretano</t>
  </si>
  <si>
    <t>SEMILLAS Y PLANTULAS</t>
  </si>
  <si>
    <t>Semilla</t>
  </si>
  <si>
    <t>SEMILLA BRACHIARIA DECUMBENS BOLSA: 1KG "</t>
  </si>
  <si>
    <t>Semilla de Pasto Humidicola (Brachiaria humidicola)
Bolsa x 1kg"</t>
  </si>
  <si>
    <t>Cuerda</t>
  </si>
  <si>
    <t>Soga matizada 10 metros calibre 10.
Manila Cuerda Matizada, Con un diámetro de 10 mm,Fabricada en polipropileno,. Su diseño matizado en tonos blanco y beige.
rollo 250 metros"</t>
  </si>
  <si>
    <t>TIJERAS</t>
  </si>
  <si>
    <t>Marcacion de ganado</t>
  </si>
  <si>
    <t>Juego de numeros para marcar ganado
manga de madera garantizada para mejor agarre.
Trae 9 números del 0 al 8 ( tomamos como referencia el 6 y el 9 en un solo numero). juego de numeros 0 al 8"</t>
  </si>
  <si>
    <t>Quemador de hierro para ganado
Material: hierro.
Diámetro cilindro: 4.1/2"
Altura: 65 cm
El quemador de hierro es fácil de usar y se adapta a diferentes tipos de ganado, lo que lo convierte en una opción versátil para cualquier ganadero."""</t>
  </si>
  <si>
    <t>Trócar</t>
  </si>
  <si>
    <t>Tipo de instrumento: Trócar veterinario
Material:  Acero inoxidable grado médico
Componentes: Cánula y punzón removible
Acabado: Pulido anticorrosivo
Longitud aproximada: 10 cm a 25 cm</t>
  </si>
  <si>
    <t>42293500</t>
  </si>
  <si>
    <t>INSTRUMENTAL QUIRÚRGICO</t>
  </si>
  <si>
    <t>Canula</t>
  </si>
  <si>
    <t>CANULA ORAL CON ROSCA 1/4 CON OLIVA
instrumento veterinario diseñado para la administración segura y precisa de medicamentos líquidos, suplementos o desparasitantes vía oral.
Material (acero inoxidable o bronce),
con forma curva o en gancho para alcanzar la faringe, evitando desperdicios y lesiones en el animal</t>
  </si>
  <si>
    <t>Pinza</t>
  </si>
  <si>
    <t>Pinza chapeteadora Pinza chapeteadora para perforar bovinos, porcinos u ovejas, con seguro en acero para una mejor calidad y seguridad al momento de cerrar</t>
  </si>
  <si>
    <t>Kit marcacion bovina</t>
  </si>
  <si>
    <t>Kit Tatuadora Bovino Giratoria 3/8 4 Dígitos
Material: Estaño galvanizado
Digitos: 4
Tinta: NEGRA, VERDE
Kit: Pinza Metálica, Set Letras A-Z, Set Números 0-9, Tinta Indeleble (negra) O (verde)."</t>
  </si>
  <si>
    <t>Cinta</t>
  </si>
  <si>
    <t>CINTA PESAJE BOVINO Cinta con datos para pesar cuatro tipos de ganado. Por una cara puede pesar ganado cebú y criollo obteniendo el peso en kilos, libras y arrobas, además de obtener el perímetro torácico del animal dado en cm."</t>
  </si>
  <si>
    <t>42142600</t>
  </si>
  <si>
    <t>GASAS Y APÓSITOS</t>
  </si>
  <si>
    <t>Jeringa pistola cuerpo plastico (JERINGA PISTOLA METALFLEX X 50 CC)
Capacidad de carga: 50 cc.
Materiales: Plástico de ingeniería, Fieltro, Bronce latón, Aluminio, Acero Inoxidable</t>
  </si>
  <si>
    <t>EQUIPOS DE ANESTESIA</t>
  </si>
  <si>
    <t>Topizador</t>
  </si>
  <si>
    <t>TOPIZADOR, EQUIPO PARA DESCORNE
DESCORNADOR DE GANADO KIT X 3 UNIDADES
IDEAL PARA FACILITAR EL MANEJO DE LOS ANIMALES DE CUERNOS GRANDES
-CÓMODO Y SEGURO EN SU USO
-MANGO DE MADERA"</t>
  </si>
  <si>
    <t>ANTIINFLAMATORIOS</t>
  </si>
  <si>
    <t>curagan
Aerosol insecticida ectoparasitario y antiséptico tópico. Presentación: Tarro Aerosol x 375 ml.
Composición: Cada 100 mL contienen:
Cipermetrina High Cis ..........1.25 g
Piperonil butóxido ....................1 g
Violeta de metilo................... 0.5 g
Excipientes c.s.p. ..............100 mL</t>
  </si>
  <si>
    <t>RUMINAL B ANTIPARASITARIO ORAL BOVINOS
Albendazol micronizado 25 g
Excipientes csp 100 m
TARRO X 500 CC</t>
  </si>
  <si>
    <t>COMPLEX 55 FCO X 100ML
Composicion: Vitaminas del complejo B: B₁ (tiamina), B₂ (riboflavina), B₃ (niacina), B₁₂ (cianocobalamina), además de metionina y aspartato de potasio.</t>
  </si>
  <si>
    <t>Complejo minela vitaminico CALFOSVIT+Se frasco  por 100 ml
Cada mL contiene:
Fosforilcolamina …100 mg
Sulfato de Zinc …8,2 mg
Yoduro de Potasio 20 mg
Selenito de Sodio  0,34 mg
Excipientes c.s.p.  1 Ml"</t>
  </si>
  <si>
    <t>frasco</t>
  </si>
  <si>
    <t>CEFTIOFULAND X 4 GR
Ceftiofur derivado libre equivalente a 4g por frasco (concentración acorde en solución tras reconstitución).
Cada frasco contiene:
Ceftiofur derivado libre: 4g</t>
  </si>
  <si>
    <t>caja x 4g</t>
  </si>
  <si>
    <t>EQUIPO DE PRIMEROS AUXILIOS Y EMERGENCIAS</t>
  </si>
  <si>
    <t>Termometro</t>
  </si>
  <si>
    <t>Termómetro Digital RigidoDispositivo Médico no estéril, invasivo.
Termómetro digital impermeable de uso transitorio.
Diseñado para la toma de temperatura corporal con lectura digital ya sea vía oral y axilar.
Rango de lectura 35,5 ºC a 42 ºC con un margen de error ± de 0.1.
Fabricado con pantalla de líquido cristalino de 3 ½ dígitos.
Utiliza una batería de 1.55 voltios para la duración de 200 horas continúas operando."</t>
  </si>
  <si>
    <t>Jeringa desechable x 5 ml
jeringa desechable normal  en un dispositivo destinado a la administracion o extraccion de liquidos, fluido y/o medicamentos en el organismo, fabricado pvc, evitando efectos adversos asociados a sustancias plastificantes, varia la cantidad según su presentacion .
Caja por 100 unidades"</t>
  </si>
  <si>
    <t>51102600</t>
  </si>
  <si>
    <t>ANALGÉSICOS</t>
  </si>
  <si>
    <t>oxitetraciclina antibiótico de amplio espectro de larga acción , con múltiples usos en plantas, humanos y animales.
Solución inyectable al 5%,
 frasco 500 ml</t>
  </si>
  <si>
    <t>tilan Antibiótico inyectable Tilosina,
 indicado para el tratamiento de infecciones respiratorias y digestivas en animales. Efectivo contra bacterias sensibles, ideal para uso veterinario.
frasco 250 ml</t>
  </si>
  <si>
    <t>42121500</t>
  </si>
  <si>
    <t>Equipo de disección</t>
  </si>
  <si>
    <t>equipo de disección 13 piezas acero inoxidable
*Pinza de disección con garra de 14 cm para separación de tejidos con un menor traumatismo gracias a sus dientes de agarre.
*Pinza mosquito recta de 12,5 cm utilizada para los tejidos más delicados; en las cirugías de control de sangrado de vasos finos o en la compresión del sangrado vascular.
*Porta agujas Mayo-Hegar de 14 cm.
*Tijera de operación recta de 14 cm para cortar suturas, gasas y otro tipo de materiales.
*Tijera de operación curva 14 cm para realizar cortes en ángulos diversos
*Mangos para bisturí No. 3 y No 4 aptos para diversas hojas de bisturí
*Sonda acanalada para conducir la diéresis y separar vasos y nervios en los tejidos.
*Indicador para mostrar profundidad y dirección de la herida
*Pinza KELLY recta de 14 cm
*Pinza KELLY curva de 14 cm
*Ganchos separadores"</t>
  </si>
  <si>
    <t>kit</t>
  </si>
  <si>
    <t>MATERIAL DE CURACIÓN Y VENDAJES</t>
  </si>
  <si>
    <t>Agujas de tubo al vacío</t>
  </si>
  <si>
    <t>VACUTAINER 21G X 1 1/2 CAJA X 100+(2 CAMISAS)
Aguja hipodérmica 21G x 1 1/2
Aguja para toma de muestras de sangre
Aguja Vacutainer 21G x 1 1/2 (cuando se usa con tubos al vacío)
Es un insumo médico estéril de un solo uso utilizado para la extracción de sangre en laboratorios, clínicas y hospitales.
Calibre: 21G
Longitud: 1 1/2″ (aprox. 38 mm)
Uso: extracción de sangre
Presentación: caja x 100 unidades</t>
  </si>
  <si>
    <t>COMBUSTIBLE GASEOSO</t>
  </si>
  <si>
    <t>Cilindro</t>
  </si>
  <si>
    <t>Cilindro de GLP de 18 KG / 40 Libras – Suministro Continuo
Alto: 80.5
Ancho:30.5
Contenido: Gas propano
Material: acero de alta resistencia</t>
  </si>
  <si>
    <t>ACEITE VEGETAL GRADO ALIMENTICIO</t>
  </si>
  <si>
    <t>Aceite vegetal grado alimenticio
Aceite vegetal grado alimentación animal, destinado a mejorar la densidad energética, palatabilidad y homogenización de concentrados para porcinos, aves y bovinos. Presentación garrafa de 20 litros, producto limpio, sin rancidez, con fecha de producción y vida útil vigente.</t>
  </si>
  <si>
    <t>GARRAFA</t>
  </si>
  <si>
    <t>CINTA ADHESIVA PARA REPARACIÓN DE BOLSAS DE SILO</t>
  </si>
  <si>
    <t>Cinta adhesiva para reparación de bolsas de silo
Cinta adhesiva resistente para sellado y reparación de perforaciones en bolsas de silo, útil para evitar ingreso de aire, pérdidas de fermentación y deterioro del ensilaje. Presentación rollo, resistente a humedad, tensión y uso agropecuario.</t>
  </si>
  <si>
    <t>MATERIAL EDUCATIVO IMPRESO</t>
  </si>
  <si>
    <t>KIT DE ETIQUETAS Y MARCADOR INDUSTRIAL</t>
  </si>
  <si>
    <t>Kit de etiquetas y marcador industrial
Etiquetas adhesivas y marcador permanente industrial para identificación de fórmulas, lotes, fechas de elaboración, materias primas, sales mineralizadas, concentrados y ensilajes. Deben ser resistentes a humedad y manipulación.</t>
  </si>
  <si>
    <t>CONEXIONES Y ACCESORIOS PARA TUBERÍA</t>
  </si>
  <si>
    <t>ROLLO DE MANGUERA NEGRA DE 1/2" X 100 M.</t>
  </si>
  <si>
    <t>ROLLO DE MANGUERA NEGRA DE 1/2” X 100 M. Manguera negra en polietileno, calibre 40, destinada a la conducción y distribución de agua en la unidad porcícola, sistemas de bebederos, riego por gravedad, conexión con motobombas, lavado de corrales y redes internas de suministro. Diámetro nominal 1/2” equivalente a 16 mm, longitud mínima de 100 metros por rollo, grosor de pared aproximado de ±2,00 mm, presentación en rollo y color negro. Debe ser flexible, resistente a presión media, humedad, intemperie, fricción, dobleces y uso frecuente en ambientes agropecuarios. Producto nuevo, sin perforaciones, fisuras, deformaciones ni defectos de fabricación, apto para granjas porcícolas, ambientes de formación agropecuaria y proyectos productivos pecuarios. Garantía según fabricante o proveedor.</t>
  </si>
  <si>
    <t>ROLLO DE MANGUERA NEGRA DE 1" X 100 M.</t>
  </si>
  <si>
    <t>ROLLO DE MANGUERA NEGRA DE 1” X 100 M. Manguera negra en polietileno, calibre 40, destinada a la conducción principal y distribución de agua en la unidad porcícola, sistemas de bebederos, riego por gravedad, conexión con motobombas, lavado de corrales, abastecimiento de tanques y redes hidráulicas internas. Diámetro nominal 1” equivalente a 25 mm, longitud mínima de 100 metros por rollo, presentación en rollo y color negro. Debe ser flexible, resistente a presión media, humedad, intemperie, fricción, dobleces y uso frecuente en ambientes agropecuarios. Producto nuevo, sin perforaciones, fisuras, deformaciones ni defectos de fabricación, apto para granjas porcícolas, ambientes de formación agropecuaria y proyectos productivos pecuarios. Garantía según fabricante o proveedor.</t>
  </si>
  <si>
    <t>PALETAS Y ESTIBAS</t>
  </si>
  <si>
    <t>ESTIBAS PLÁSTICAS</t>
  </si>
  <si>
    <t>Estibas plásticas
Estibas plásticas para almacenamiento de bultos de materias primas, sales, concentrados y aditivos, evitando contacto directo con el piso, humedad y contaminación. Capacidad de carga mínima 500 kg, material plástico resistente, lavable y reutilizable.</t>
  </si>
  <si>
    <t>KIT DE INSEMINACIÓN ARTIFICIAL BOVINO</t>
  </si>
  <si>
    <t>kit de inseminación Artificial Bovino
Kit de inseminación artificial completo que contiene:
• Cateter blanco Bovinos x 25und
• Corta pajillas
• Funda de inseminación francesa x 50und
• Funda sanitaria x 100und
• Pinza coge pajillas plástica
• Pistola de inseminación minitube
• Termo descongelador - termometro
• Termo transporte 1 litro
• Manga palpación sensitiva x 50und
• Caja plástica porta equipo</t>
  </si>
  <si>
    <t>Suministros para soldar, soldadura fuerte y soldadura debil</t>
  </si>
  <si>
    <t>Soldadura E6013 De 1/8" En Paquete 5 Kg.
Electrodo tipo E6013 de 1/8 pulgada (3,2 mm), presentado en paquete de 5 kg, apto para soldadura en todas las posiciones, con baja salpicadura y escoria autodesprendible. Trabaja con corriente alterna o continua y rango recomendado entre 80 y 130 amperios</t>
  </si>
  <si>
    <t>Broca de mampostería</t>
  </si>
  <si>
    <t>Juego de Brocas Para Concreto x 4 unds Set de herramientas de corte diseñadas para perforación en concreto, mampostería, ladrillo y piedra, fabricadas en acero de alta resistencia con puntas de carburo de tungsteno.</t>
  </si>
  <si>
    <t>Picas</t>
  </si>
  <si>
    <t>Pica de Acero con Mango Herramienta manual de acero forjado con mango resistente, diseñada para excavación y demolición.</t>
  </si>
  <si>
    <t>Palas</t>
  </si>
  <si>
    <t>Pala de Acero con Mango Pala metálica con mango ergonómico reforzado, resistente a deformaciones y uso continuo en obra.</t>
  </si>
  <si>
    <t>Carretillas</t>
  </si>
  <si>
    <t>Carretilla metálica de obra con tolva reforzada de 141 litros y llanta neumática para transporte de materiales.</t>
  </si>
  <si>
    <t>Escuadras</t>
  </si>
  <si>
    <t>Escuadra metálica Herramienta de precisión en acero inoxidable con ángulo exacto de 90° y graduación visible.</t>
  </si>
  <si>
    <t>Escalas</t>
  </si>
  <si>
    <t>Nivel Manual de Aluminio Nivel manual magnético de aluminio de 24 pulgadas con ampolletas de precisión y protección contra golpes.</t>
  </si>
  <si>
    <t>Segueta</t>
  </si>
  <si>
    <t>Arco de segueta metálico con hoja intercambiable y sistema de tensión para corte manual.</t>
  </si>
  <si>
    <t>Cizallas</t>
  </si>
  <si>
    <t>Alicate universal fabricado en acero templado con mango aislado y alta resistencia mecánica.</t>
  </si>
  <si>
    <t>CEPILLOS DE MANO</t>
  </si>
  <si>
    <t>Palustres</t>
  </si>
  <si>
    <t>Palustre de Acero • 6 pulgadas Herramienta manual de acero inoxidable con mango ergonómico para acabados y aplicación de mezcla.</t>
  </si>
  <si>
    <t>GRAPADORAS</t>
  </si>
  <si>
    <t>Disco de corte</t>
  </si>
  <si>
    <t>Disco Abrasivo Corte Metal 4 1/2 X 0.045 Pulgadas Disco abrasivo de corte para metal fabricado con materiales de alta resistencia, diseñado para cortes rápidos y precisos en acero y estructuras metálicas.</t>
  </si>
  <si>
    <t>Hoja Segueta Bimetálica Hoja de segueta fabricada en acero bimetálico de alta resistencia para corte de metal y materiales duros.</t>
  </si>
  <si>
    <t>Discos abrasivos</t>
  </si>
  <si>
    <t>Disco Abrasivo Desbaste Metal 4 1/2 X 1/4 Disco abrasivo para desbaste y pulido de superficies metálicas, resistente al desgaste y trabajo continuo.</t>
  </si>
  <si>
    <t>Sierras circulares y accesorios</t>
  </si>
  <si>
    <t>Disco Sierra Circular Eco 184mm 7 1/4 Pulgadas Disco circular de corte de 184 mm para madera y derivados, compatible con sierras circulares de 7 1/4”.</t>
  </si>
  <si>
    <t>PUNZONES Y TROQUELES</t>
  </si>
  <si>
    <t>Pistolas de calafateo eléctricas</t>
  </si>
  <si>
    <t>Pistola calafeteadora 9" Herramienta manual para aplicación de silicona y sellantes en cartuchos estándar de 9 pulgadas.</t>
  </si>
  <si>
    <t>TARROS Y LATAS</t>
  </si>
  <si>
    <t>Recipientes de plástico</t>
  </si>
  <si>
    <t>Caja plástica perforada para frutas y verduras</t>
  </si>
  <si>
    <t>Pallets plásticos</t>
  </si>
  <si>
    <t>Palet de plástico apilable HDPE 120 x 100 cm</t>
  </si>
  <si>
    <t>Tanque para almacenamiento de líquidos y sólidos de 300 Litros, de  fabricado en polietileno de alta densidad, resistente a golpes, humedad y condiciones de manejo continuo. El recipiente deberá contar con capacidad de almacenamiento , estructura liviana y resistente, dos manijas integradas al cuerpo para facilitar su desplazamiento y tapa ajustable para protección y acceso al contenido. Debe ser apto para almacenamiento de agua, residuos y otros materiales sólidos o líquidos, con diseño de fácil limpieza y mantenimiento. El tanque deberá presentar alta resistencia mecánica, protección contra corrosión y radiación UV, permitiendo uso en interiores y exteriores.</t>
  </si>
  <si>
    <t>TECNOLOGIA E INNOVACION RURAL</t>
  </si>
  <si>
    <t>GABINETES DE BIOSEGURIDAD</t>
  </si>
  <si>
    <t>Articulo de vidrio o plastico y suministros generales de laboratorio</t>
  </si>
  <si>
    <t>VASO DE PRECIPITADO EN VIDRIO, GRADUADO DE 600ML Forma baja normal
En vidrio borosilicato 3.3
Especiales para preparar, disolver o calentar sustancias y obtener precipitados.</t>
  </si>
  <si>
    <t>Equipo de pesca comercial</t>
  </si>
  <si>
    <t>Tamaño 25 CMs. COLOR: Verde. CARACTERÍSTICAS:
- La red de malla fina es perfecta para transferir de forma segura peces delicados y eliminar pequeños desechos del agua.
- La fina malla de nailon es suave al tacto, segura para todos los peces y reducía la probabilidad de lesiones.
- La envoltura de plástico sobre la cola del mango de metal hace que sea cómodo en su mano y conveniente para colgarlo cuando haya terminado.
- La red de pesca está hecha de metal de alta calidad, resistente, duradera y liviana. La red de nailon tejida está bien y no dañará a los peces.</t>
  </si>
  <si>
    <t>Nasa Malla Red de pesca con estructura en aluminio reforzado, largo del mango 120 cm, diámetro de aro 35 cm, forma circular, ojo de malla de 10 mm, Largo del paño 60 cm, paño sin nudos</t>
  </si>
  <si>
    <t>Abonos químicos y nutrientes para plantas</t>
  </si>
  <si>
    <t>Producto biológico formulado con microorganismos benéficos destinados al mejoramiento de las condiciones del suelo en sistemas de cultivo de especies acuáticas. Su función principal es favorecer la degradación de residuos orgánicos acumulados en el fondo del cultivo, contribuyendo a la disminución de materia orgánica en descomposición y al mantenimiento de mejores condiciones fisicoquímicas del sistema. El producto ayuda a reducir la acumulación de compuestos asociados al deterioro de la calidad del suelo y del agua, tales como amonio, nitritos, sulfuros y fosfatos, favoreciendo un ambiente más estable para el desarrollo de los organismos cultivados. Asimismo, contribuye al equilibrio microbiológico del sistema, promoviendo la presencia de microorganismos útiles que participan en los procesos naturales de descomposición y reciclaje de nutrientes. Su uso está orientado a mejorar las condiciones sanitarias y ambientales del cultivo, apoyar la bioseguridad, reducir cargas contaminantes y favorecer un entorno más adecuado para el crecimiento, salud y rendimiento productivo de las especies acuáticas, conforme a las recomendaciones técnicas del fabricante y las condiciones del sistema de producción.</t>
  </si>
  <si>
    <t>KILO</t>
  </si>
  <si>
    <t>Productos de papel para uso personal</t>
  </si>
  <si>
    <t>Papel secante multiusos de mayor durabilidad y absorción. Hojas desechables higiénicas.
Contenido por paquete: 64 Hojas;
Tamaño: paño de 21 x 22 cm; color: blanco.</t>
  </si>
  <si>
    <t>ANTIBIÓTICOS</t>
  </si>
  <si>
    <t>Antiácidos y antiflatulentos</t>
  </si>
  <si>
    <t>El bicarbonato de sodio (NaHCO3) es una sal química sólida granular de color blanco, completamente soluble en agua, prácticamente insoluble en alcohol. Cuando se calienta en seco o en solución, cambia gradualmente a carbonato de sodio. Se obtiene a partir de la reacción entre el carbonato de sodio (Na2CO3) y el dióxido de carbono (CO2) por 25 kg</t>
  </si>
  <si>
    <t>Hierbas y especias y extractos</t>
  </si>
  <si>
    <t>Sal marina bulto x 25 kg</t>
  </si>
  <si>
    <t>METALES DE LABORATORIO</t>
  </si>
  <si>
    <t>Instrumentos indicadores y de registro</t>
  </si>
  <si>
    <t>Contador mecánico manual de cuatro dígitos, fabricado en acero inoxidable o aleación metálica resistente, diseñado para el conteo manual de eventos, unidades o registros. El equipo deberá contar con sistema de accionamiento mediante pulsador superior, pantalla numérica visible con capacidad mínima de conteo de 0000 a 9999 y perilla lateral de reinicio manual a cero. Debe incluir aro metálico para sujeción manual, estructura compacta y liviana, resistente a golpes y uso continuo. Dimensiones aproximadas entre 4 y 6 cm, peso liviano para fácil manipulación y funcionamiento mecánico sin necesidad de baterías o alimentación eléctrica. Uso recomendado para inventarios, control de acceso, conteo de materiales, personas o procesos operativos.Material: Plástico y metal.
Tamaño Aprox.: 4 x 5 cm
Peso Aprox.: 28 g.
Los números blancos son fáciles de ver sobre fondo negro del tablero.
Registro de 4 cifras.
Los rangos de registro van desde 0000 a 9999</t>
  </si>
  <si>
    <t>Mangueras</t>
  </si>
  <si>
    <t>Manguera De Nivel, Diámetro 1/2'', Espesor 1.1 Mm
Color: Transparente
Fabricada en Polímero Termoplástico x 30 metros</t>
  </si>
  <si>
    <t>METRO</t>
  </si>
  <si>
    <t>Manguera Cristal transparente de 3/4 pulgada (19 mm), calibre 20, ideal para conducción de agua. Resistente a químicos de bajas concentraciones. Apropiadas para usos en los que es necesario poder visualizar el fluido. Manguera flexible no tejida.
Fabricada en Polímero Termoplástico</t>
  </si>
  <si>
    <t>Manguera Plástica Transparente, diámetro 1”, espesor 2 mm.
Fabricada en Polímero Termoplástico x 30 metros</t>
  </si>
  <si>
    <t>Peces</t>
  </si>
  <si>
    <t>Ejemplares vivos de Cachama Blanca (Piaractus brachypomus)
Peso: Entre 3 y 4 Kg
Características externas acordes a la especie.
Aletas completas y en buen estado
Estado sanitario: Pez Sano
4 ejemplares Machos maduros, que expulsen líquido seminal tras masaje abdominal.12 ejemplares hembras maduras, con abdomen abultado, flacidez, papila genital enrojecida y abultada.
Empacados en bolsas plásticas con agua y oxígeno, colocados en el centro</t>
  </si>
  <si>
    <t>Ejemplares vivos de Bocachico (Prochilodus magdalenae)
Peso: Entre 200 y 300 g
Características externas acordes a la especie.
Aletas completas y en buen estado
Estado sanitario: Pez Sano
10 ejemplares Machos maduros, que expulsen líquido seminal tras masaje abdominal, presencia de ronquidos.
10 ejemplares hembras maduras, con abdomen abultado, flacidez, papila genital enrojecida y abultada.
Empacados en bolsas plásticas con agua y oxígeno, colocados en el centro</t>
  </si>
  <si>
    <t>Ejemplares vivos de yamú (Brycon amazonicus)
Peso: Entre 1.5 y 2 Kg
Características externas acordes a la especie.
Aletas completas y en buen estado
Estado sanitario: Pez Sano
10 ejemplares Machos con presencia de espínulas aleta anal, presencia de líquido seminal tras masaje abdominal.
10 ejemplares hembras maduras, con abdomen abultado, blando y flexible; papila genital Dilatada, rojiza y pronunciada
Empacados en bolsas plásticas con agua y oxígeno, colocados en el centro</t>
  </si>
  <si>
    <t>Comida para peces</t>
  </si>
  <si>
    <t>Alimento para peces con 45% de proteína, en harina
PROTEÍNA (MIN) 45%
GRASA(MIN) 6%
HUMEDAD (MÁX) 12%
FIBRA (MÁX) 4%
CENIZA (MÁX) 12%</t>
  </si>
  <si>
    <t>Alimento para peces con 34% de proteína, peletizado
PROTEÍNA (MIN) 34.0%
GRASA(MIN) 6.0%
HUMEDAD (MÁX) 12.0%
FIBRA (MÁX) 6.0%
CENIZA (MÁX) 12.0%</t>
  </si>
  <si>
    <t>Fertilizante Granulado Para Plantas Follaje X 50kg
N.PK: 46-0-0</t>
  </si>
  <si>
    <t>Manguera Tipo Swan Por 100 Mts Jardin - Vehiculo - Riego</t>
  </si>
  <si>
    <t>EQUIPOS DE IMÁGENES DIAGNÓSTICAS</t>
  </si>
  <si>
    <t>Suministros de cultivo de tejido y cribado de alta definnición</t>
  </si>
  <si>
    <t>Caja O Placa De Petri En Vidrio De 100x15 Mm</t>
  </si>
  <si>
    <t>Caja O Placa De Petri En Vidrio De 60x15 Mm</t>
  </si>
  <si>
    <t>EQUIPOS DE SEGURIDAD EN LABORATORIO</t>
  </si>
  <si>
    <t>Equipo y suministro de pipetas y manipulacion de liquidos</t>
  </si>
  <si>
    <t>Pipeta Graduada Clase A Certificada de 1 ml, Vidrio AR-GLAS®. DIN EN ISO 835. Ajustadas por vertido 'Ex</t>
  </si>
  <si>
    <t>Pipeta Graduada Clase A Certificada de 2 ml, Vidrio AR-GLAS®. DIN EN ISO 835. Ajustadas por vertido 'Ex</t>
  </si>
  <si>
    <t>Pipeta Graduada Clase A Certificada de 10 ml, Vidrio AR-GLAS®. DIN EN ISO 835. Ajustadas por vertido 'Ex</t>
  </si>
  <si>
    <t>Pipette Pumps Pipeteador de cremallera tipo “Pipette Pump”, diseñado para la aspiración y dispensación precisa de líquidos en actividades de laboratorio. Fabricado en plástico ABS de alta resistencia y componentes internos anticorrosivos, compatible con pipetas serológicas y volumétricas de vidrio o plástico. El equipo deberá contar con sistema de operación manual mediante rueda o cremallera para control de aspiración y dispensación, válvula de liberación rápida y adaptador de silicona para ajuste seguro de la pipeta. Debe ser liviano, ergonómico, fácil de limpiar y resistente al uso continuo. Compatible con capacidades de pipetas entre 2 mL y 25 mL o según requerimiento</t>
  </si>
  <si>
    <t>EQUIPOS DE FISIOTERAPIA</t>
  </si>
  <si>
    <t>Instrumentos de laboratorio</t>
  </si>
  <si>
    <t>Mortero de porcelana con pistilo, capacidad de 70 mL y dimensiones aproximadas de 62 x 45 x 45 mm, fabricado en porcelana de alta resistencia química y mecánica, apto para trituración, pulverización y mezcla de muestras sólidas en laboratorio. El equipo deberá contar con superficie interna rugosa para facilitar la molienda, pistilo ergonómico del mismo material y acabado esmaltado externo resistente a la humedad, sustancias químicas y altas temperaturas. Debe ser de fácil limpieza, resistente al desgaste y adecuado para uso en laboratorios químicos, biológicos, ambientales y académicos. Color blanco o estándar de laboratorio</t>
  </si>
  <si>
    <t>Pera Pipeteador Universal De 3 Vias Para Succión, Capacidad en volumen: 100 mL, Fabricado en goma</t>
  </si>
  <si>
    <t>EQUIPOS DE OFTALMOLOGÍA</t>
  </si>
  <si>
    <t>Dispositivos de dosificación</t>
  </si>
  <si>
    <t>Gotero Plastico 3ml Graduado (pipeta Pasteur) Pqt X 50 Und</t>
  </si>
  <si>
    <t>CAJAS</t>
  </si>
  <si>
    <t>EQUIPOS DE ESTERILIZACIÓN</t>
  </si>
  <si>
    <t>Estantes, soportes y bandejas de laboratorio</t>
  </si>
  <si>
    <t>Soporte de dos niveles para soporte de pipetas vertical Plastilab, Admite: 18 orificios pequeños y 10 grandes</t>
  </si>
  <si>
    <t>Probeta Graduada Forma Alta En Vidrio A Certificada de 100 ml, Boro 3.3. Según DIN EN ISO 4788. Calibrado para contener (TC, In). Con pico y base de vidrio hexagonal.</t>
  </si>
  <si>
    <t>Probeta Graduada Forma Alta En Vidrio A Certificada de 250 ml, Boro 3.3. Según DIN EN ISO 4788. Calibrado para contener (TC, In). Con pico y base de vidrio hexagonal.</t>
  </si>
  <si>
    <t>BALANZAS Y BÁSCULAS</t>
  </si>
  <si>
    <t>Equipo de lavado de laboratorio</t>
  </si>
  <si>
    <t>Frasco lavador de laboratorio fabricado en plástico flexible de polietileno de baja densidad (PE-LD), de 1000 ML transparente y resistente a sustancias químicas de uso común. Diseñado con boca estrecha, tapa roscada hermética y boquilla o pico pulverizador extraíble para dispensación controlada de líquidos. El recipiente deberá contar con graduación visible para medición aproximada de volumen, excelente fuerza de retroceso y estructura flexible que facilite la expulsión del líquido mediante presión manual. Incluye tubo pulverizador interno en PE-LD resistente y de fácil limpieza. Apto para almacenamiento y dispensación de agua destilada, alcohol y otras soluciones de laboratorio.</t>
  </si>
  <si>
    <t>Rueda para Conteo de Zooplankton de 5 a 10 ml. (181080) [ Pieza]</t>
  </si>
  <si>
    <t>Tubos de ensayo en vidrio fondo redondo con tapa rosca en teflón citoglass, 20 x 150 MM (30ML)</t>
  </si>
  <si>
    <t>JERINGAS Y AGUJAS</t>
  </si>
  <si>
    <t>Suministros urologicos</t>
  </si>
  <si>
    <t>Cateter (sonda) levin nasogastrica no. 6, REF: 24620-470, paquete x 25 unidades, composición: tubo de inserción y embudo: plástico (pvc: cloruro de polivinilo) grado medico con plastificante grado alimenticio (dotp). libre de latex. biocompatible. antiadherente. libre de DEHP. diámetro externo: 2 mm peso: 5,6 grs</t>
  </si>
  <si>
    <t>PAQUETE</t>
  </si>
  <si>
    <t>Jeringa y accesorios</t>
  </si>
  <si>
    <t>Jeringa plástica esteril elaborada en polipropileno de 1 CC, graduación de 0,1 ml con aguja 23 G. Presentación en caja x 100 unidades</t>
  </si>
  <si>
    <t>Jeringa plástica esteril elaborada en polipropileno de 3 CC, graduación de 0,02 ml con aguja 23 G. Presentación en caja x 100 unidades</t>
  </si>
  <si>
    <t>Aguja de inyeccion y aspiraccion y accesorios</t>
  </si>
  <si>
    <t>Agujas hipodérmicas desechables 20 G (0,9 x 25) x caja de 100 unidades</t>
  </si>
  <si>
    <t>Equipo veterinario</t>
  </si>
  <si>
    <t>Agujas veterinarias reutilizables 13G x 1/2" en caja x 12 unidades</t>
  </si>
  <si>
    <t>Capilares de vidrio borosilicato 3.3
Diámetro externo: 8 mm
Diámetro interno: 1.2 mm
Paquete x 100 unidades</t>
  </si>
  <si>
    <t>Gradilla para Tubos de Ensayo
Referencia: 7229
Capacidad; 12 tubos
Dimensiones: 170x60x100mm
Diámetro del orificio: 20mm
Metálica</t>
  </si>
  <si>
    <t>Espátula Plastica Ps 210 Mm Espátula/Cuchara</t>
  </si>
  <si>
    <t>PORCELANA DE LABORATORIO</t>
  </si>
  <si>
    <t>Instrumentos de medida de longitud, espesor o distancia</t>
  </si>
  <si>
    <t>Ictiómetro Para Medir Peces, Ictiómetro Fijo: compacto y estable
Ictiómetro Fijo Base Acrílica
Material: Base acrílica rígida resistente al agua
Dimensiones: 65 cm (largo) x 25 cm (ancho)
Diseño: Fijo y compacto, para mediciones rápidas y precisas
Escala de medición: Centímetros y milímetros</t>
  </si>
  <si>
    <t>COSMÉTICOS Y PRODUCTOS DE CUIDADO PERSONAL</t>
  </si>
  <si>
    <t>Toallas</t>
  </si>
  <si>
    <t>Toalla de manos elaborada en algodón con medidas de 70 cm x 40 cm</t>
  </si>
  <si>
    <t>Limpión de tela blanco fileteado de 30 x 45 cm</t>
  </si>
  <si>
    <t>Panola roja x metro</t>
  </si>
  <si>
    <t>Ropa de seguridad</t>
  </si>
  <si>
    <t>Guante Multiflex Nylon Pu Talla m – Steelpro
Paquete por 12 pares</t>
  </si>
  <si>
    <t>PRODUCTOS DE AFEITADO</t>
  </si>
  <si>
    <t>Platos, utensilios para servir y recipientes para almacenar</t>
  </si>
  <si>
    <t>Tazones plásticos con capacidad para 10 litros</t>
  </si>
  <si>
    <t>Tazón plástico con capacidad para 4 Litros</t>
  </si>
  <si>
    <t>EQUIPOS Y MATERIALES DE COSTURA</t>
  </si>
  <si>
    <t>Cuentas o accesorios de enhebrado de cuentas</t>
  </si>
  <si>
    <t>Chaquiras O Cuentas de diferentes colores Para Pulsera Collar X1 Libra</t>
  </si>
  <si>
    <t>LIBRA</t>
  </si>
  <si>
    <t>Hilo Ameto Astra EcoVerde 2500 mts</t>
  </si>
  <si>
    <t>ACCESORIOS DE VESTUARIO</t>
  </si>
  <si>
    <t>Suministros de costuras variados</t>
  </si>
  <si>
    <t>Set por 30 Agujas Dritz Surtida Enhebrador 160</t>
  </si>
  <si>
    <t>Asas bacteriológicas plásticas desechables
Microlitro: 10μl
Paquete x 20
Azules</t>
  </si>
  <si>
    <t>Imagen</t>
  </si>
  <si>
    <t>EQUIPOS DE MONITOREO DE SIGNOS VITALES</t>
  </si>
  <si>
    <t>Materiales dentales</t>
  </si>
  <si>
    <t>Eugenol: Analgésico Dental Tópico
Frasco de 15 ml.</t>
  </si>
  <si>
    <t>Productos veterinarios</t>
  </si>
  <si>
    <t>Hormona extracto pituitario de carpa (E.P.C) para reproducción de peces en presentación de frascos de 1 gramo en polvo o hipófisis secas.</t>
  </si>
  <si>
    <t>Hormona Ovaprim . Análogo de GnRH de salmón + domperidona en presentación líquida. Frasco de 10 ml</t>
  </si>
  <si>
    <t>PETROLEO Y DESTILADOS</t>
  </si>
  <si>
    <t>Petróleo y destilados</t>
  </si>
  <si>
    <t>Alcohol Etilico Etanol 95% Frasco X 1000 Ml</t>
  </si>
  <si>
    <t>BOTELLA</t>
  </si>
  <si>
    <t>Antisépticos</t>
  </si>
  <si>
    <t>Ácido acético glacial en botella de 500 ml</t>
  </si>
  <si>
    <t>Equipo para acuicultura</t>
  </si>
  <si>
    <t>Desinfectante contacto ZIX VIROX
Biodegradable 100 %. Respetuoso con el medio ambiente. No es necesario renovar el agua del tanque después del tratamiento. Registro ICA.
• Rápida y fácil disolución en el agua.
• Totalmente inocuo para las aves y animales acuáticos a las dosis y formas de tratamiento recomendadas.</t>
  </si>
  <si>
    <t>LITROS</t>
  </si>
  <si>
    <t>EQUIPOS DE MONITOREO AMBIENTAL</t>
  </si>
  <si>
    <t>Kits de ensayos manuales, controles de calidad, calibradores y normativas</t>
  </si>
  <si>
    <t>Formol al 37% en botellas de 500 ml</t>
  </si>
  <si>
    <t>MEDICAMENTOS OFTÁLMICOS</t>
  </si>
  <si>
    <t>Electrolitos</t>
  </si>
  <si>
    <t>Solución salina con una concentración isotónica de cloruro de sodio (NaCl) al 0,9 %, bolsa por 500 ml</t>
  </si>
  <si>
    <t>Hipoclorito De Calcio (cloro Granular Al 70%) Caneca X 45 Kg</t>
  </si>
  <si>
    <t>CANECA</t>
  </si>
  <si>
    <t>Desinfectante AQUAZIX E52
SKU: 27439-woo-desinfectante-aquazix-e52 Categoría: Biocidas biodegradables Etiquetas: biocida acuicultura registro ICA, Biocida biodegradable acuicultura, biocida inocuo peces, biocida no residual peces, biocida sostenible acuicultura, desinfectante acuicultura registro ICA, desinfectante alevinos larvas peces, desinfectante BCWD RTFS, desinfectante estreptococo tilapia, desinfectante flavo trucha, desinfectante hongos saprolegnia ovas, desinfectante ovas trucha tilapia, ensayo streptococcus agalactiae aquaziz e52, solución enfermedad bacteriana agua fria, solución sindrome de alevin trucha</t>
  </si>
  <si>
    <t>Yodopovidona Bactroderm Solucion 3.5 Litros
yodo povidona 10g.equivalente a1g de yodo</t>
  </si>
  <si>
    <t>GALON</t>
  </si>
  <si>
    <t>Sales metálicas inorgánicas</t>
  </si>
  <si>
    <t>Hiposulfito de sodio granulado en cristales</t>
  </si>
  <si>
    <t>KILOGRAMO</t>
  </si>
  <si>
    <t>Colador plástico con diámetro de 7 cm elaborado en polipropileno</t>
  </si>
  <si>
    <t>Manguera de polietileno De 1″ Calibre 40 X 100 Metros</t>
  </si>
  <si>
    <t>Manguera de polietileno De 2″ Calibre 40 X 100 Metros</t>
  </si>
  <si>
    <t>Manguera de polietileno 3″ calibre 60 x 50 metros</t>
  </si>
  <si>
    <t>Dispositivos y accesorios para la protección de circuitos</t>
  </si>
  <si>
    <t>Interruptor automático termomagnético bipolar de 20 A, curva C, con capacidad de ruptura mínima de 6 kA, tensión de operación 230/400 V, montaje en riel DIN y cumplimiento del estándar IEC/EN 60898-1, destinado a la protección de circuitos eléctricos de baja tensión contra sobrecargas y cortocircuitos en tableros o gabinetes eléctricos.</t>
  </si>
  <si>
    <t>ATS01N222LU Altistart 01 – Arrancador suave para motores asíncronos, para equipos y maquinaria industrial y comercial, montaje en carril DIN, 22A, 200 a 240V, 4 a 5.5kW
asíncronos - ATS01 - 9A - 200.240V – 1,5 Kw</t>
  </si>
  <si>
    <t>Protector de Voltaje 3 Salidas Con Display
Tipo: Protector de voltaje
Referencia del Producto en el Certificado/Empaque: HL-99404
Tipo de Producto RETIE: Extensiones y multitomas
Ancho: 5.2 cm
Alto: 7.7 cm
Largo: 11.8 cm
Voltaje: 125 V
Potencia nominal: 1800 W
Voltaje de salida: 125 V</t>
  </si>
  <si>
    <t>Ferretería eléctrica y suministros</t>
  </si>
  <si>
    <t>PEl Riel DIN u Omega perforado, lamina de acero calibre 20.</t>
  </si>
  <si>
    <t>Tornillos</t>
  </si>
  <si>
    <t>Tornillo punta broca autoperforante de ½”</t>
  </si>
  <si>
    <t>Cables eléctricos y accesorios</t>
  </si>
  <si>
    <t>Cable eléctrico 4x10 AWG fabricado con conductores de cobre de alta conductividad, diseñado para instalaciones eléctricas de baja tensión y distribución de energía. El cable deberá contar con cuatro conductores calibre 10 AWG, capacidad de corriente nominal de 40 A y diámetro exterior aproximado de 12,6 mm. La temperatura máxima de operación deberá ser de 90 °C en servicio continuo y hasta 150 °C en condición de cortocircuito. Presenta resistencia eléctrica DC aproximada de 3,34 Ohm/km a 20 °C y peso total aproximado de 308 kg/km. El aislamiento deberá ser resistente a humedad, abrasión, calor y agentes químicos, apto para instalaciones interiores y exteriores. Cumplimiento de normas técnicas para conducción eléctrica y seguridad industrial.</t>
  </si>
  <si>
    <t>Lenguetas de conexión, conectadores y terminales</t>
  </si>
  <si>
    <t>Multitoma 6 Salidas Con Interruptores Individuales
•Tipo : Multitoma 6 Salidas Con Interruptores Individuales
•Referencia del Producto en el Certificado/Empaque : HL-99147
•Línea : 1
•Ancho : 5.9 cm
•Largo : 25.9 cm</t>
  </si>
  <si>
    <t>Alambre eléctrico</t>
  </si>
  <si>
    <t>Extensión Eléctrica 10 Metros Naranja, Uso Industrial
Referencia del Producto en el Certificado/Empaque
FU1217
Capacidad máxima de corriente: 15 A
Largo: 10 m
Ancho: 3 cm
Largo del cable: 10 m
Color: Naranja
Cantidad de puertos USB: 0
Cantidad de tomas: 3
Alimentación: Eléctrica
Amperaje: 15 A
Voltaje: 120 V
Certificación: RETIE</t>
  </si>
  <si>
    <t>TANQUES DE ALMACENAMIENTO</t>
  </si>
  <si>
    <t>T para tubos</t>
  </si>
  <si>
    <t>Teé PVC de presión de ¾”</t>
  </si>
  <si>
    <t>Teé PVC de presión de 3”</t>
  </si>
  <si>
    <t>Teé PVC de presión de ½”</t>
  </si>
  <si>
    <t>Teé PVC de presión de 4”</t>
  </si>
  <si>
    <t>Teé PVC de presión de 1”</t>
  </si>
  <si>
    <t>Valvulas</t>
  </si>
  <si>
    <t>Válvula de Bola o llave de paso PVC de presión de ¾”</t>
  </si>
  <si>
    <t>Válvula de Bola o llave de paso PVC de presión de 3”</t>
  </si>
  <si>
    <t>Válvula de Bola o llave de paso PVC de presión de ½”</t>
  </si>
  <si>
    <t>Válvula de Bola o llave de paso PVC de presión de 1”</t>
  </si>
  <si>
    <t>EQUIPOS DE PLOMERÍA</t>
  </si>
  <si>
    <t>Accesorios de tubos</t>
  </si>
  <si>
    <t>Unión lisa PVC de presión de 1”</t>
  </si>
  <si>
    <t>Unión lisa PVC de presión de ¾”</t>
  </si>
  <si>
    <t>Unión lisa PVC de presión de ½”</t>
  </si>
  <si>
    <t>Unión lisa PVC de presión de 3”</t>
  </si>
  <si>
    <t>Unión lisa PVC de presión de 4”</t>
  </si>
  <si>
    <t>Unión universal PVC de presión de ¾”</t>
  </si>
  <si>
    <t>Buje soldado de PVC de presión de 4” a 3”</t>
  </si>
  <si>
    <t>Buje soldado de PVC de presión de  3” a 2”</t>
  </si>
  <si>
    <t>Buje soldado de PVC de presión de 2” a ¾”</t>
  </si>
  <si>
    <t>FILTROS DE AGUA</t>
  </si>
  <si>
    <t>Codos de tubos</t>
  </si>
  <si>
    <t>Codo de 90° PVC de presión de 4”</t>
  </si>
  <si>
    <t>Codo de 90° PVC de presión de 3”</t>
  </si>
  <si>
    <t>Codo de 90° PVC de presión de 1”</t>
  </si>
  <si>
    <t>Codo de 90° PVC de presión de 3/4”</t>
  </si>
  <si>
    <t>Codo de 90° PVC de presión de ½”</t>
  </si>
  <si>
    <t>Codo de 90° PVC de presión de 1 ¼"</t>
  </si>
  <si>
    <t>Tubos y tuberias comerciales</t>
  </si>
  <si>
    <t>Tubo PVC de presión de 200 psi de 6 metros de largo de 4”</t>
  </si>
  <si>
    <t>Tubo PVC de presión de 200 psi de 6 metros de largo de 3”</t>
  </si>
  <si>
    <t>Tubo PVC de presión de 200 psi de 6 metros de largo de 1 ¼"</t>
  </si>
  <si>
    <t>Tubo PVC de presión de 200 psi de 6 metros de largo de ¾”</t>
  </si>
  <si>
    <t>Tubo PVC de presión de 200 psi de 6 metros de largo de 1/2”</t>
  </si>
  <si>
    <t>Tubo PVC de presión de 200 psi de 6 metros de largo de 1”</t>
  </si>
  <si>
    <t>Pieza de tubería de PVC para sistemas de agua a presión- Hembra PVC de presión 3”  Hembra PVC de presión 3”: accesorio de tubería de PVC rígido con rosca interna de 3” (~76 mm) para sistemas de agua a presión, compatible con PN10–PN16 (10–16 bar), temperatura de operación 0–60 °C, resistente a la corrosión y de instalación rápida en redes de agua potable, industrial o riego, según normas ISO 1452 / ASTM D1785.</t>
  </si>
  <si>
    <t>Adaptador macho fabricado en PVC rígido de presión, diámetro nominal de 3 pulgadas, diseñado para la unión de tuberías y accesorios en</t>
  </si>
  <si>
    <t>Acople roscado externo de PVC para sistemas de agua a presión. -Macho de presión 1 - Macho de presión 1”: accesorio de PVC rígido con rosca externa de 1” (~25 mm) para sistemas de agua a presión, compatible con PN10–PN16 (10–16 bar), temperatura de operación 0–60 °C, resistente a la corrosión, utilizado para conectar tuberías, válvulas o accesorios de PVC de igual diámetro según normas ISO 1452 / ASTM D2467.</t>
  </si>
  <si>
    <t>Adaptador macho en PVC de presión de ¾ de pulgada, con extremo para unión cementada a tubería PVC y extremo roscado macho, destinado a la conexión de tuberías, válvulas y accesorios en sistemas hidráulicos o redes de conducción de agua a presión, resistente a la humedad, corrosión y condiciones normales de operación.</t>
  </si>
  <si>
    <t>Cinta adhesiva</t>
  </si>
  <si>
    <t>Cinta Teflón Industrial De 1'', Largo 13 Metros, Multiusos</t>
  </si>
  <si>
    <t>Herramienta de corte y engarzado y punzones</t>
  </si>
  <si>
    <t>Bisturí profesional con alma metálica y grip / 18cm, Cuchillas fabricadas en acero SK4, 2 veces más durables que las de acero al carbono
Cuerpo fabricado en ABS y alma de acero, con grip para mayor comodidad
Cambio automático de cuchilla
Seguro automático</t>
  </si>
  <si>
    <t>Válvula para plansa ½</t>
  </si>
  <si>
    <t>Tapon liso PVC de presión de ½”</t>
  </si>
  <si>
    <t>Tapón Con rosca PVC de presión 1”</t>
  </si>
  <si>
    <t>TUBERÍA METÁLICA</t>
  </si>
  <si>
    <t>Material de ferretería y accesorios</t>
  </si>
  <si>
    <t>Divisor de aire plástico 1 a 3; 8.2 mm / 0.32 pulg. (entrada), 5 mm / 0.2 pulg. (salida)</t>
  </si>
  <si>
    <t>Otros adhesivos selladores</t>
  </si>
  <si>
    <t>Adhesivo solvente para PVC, apto para la unión de tuberías y accesorios de PVC rígido en instalaciones hidráulicas, sanitarias o de conducción de agua, con presentación en envase rotulado, buena capacidad de adherencia, secado eficiente, resistencia a la humedad y suministro de ficha técnica y hoja de seguridad del producto. 1/8 Galón</t>
  </si>
  <si>
    <t>Sellador adhesivo de poliuretano PU Flex - Negro - 300 ml</t>
  </si>
  <si>
    <t>PERFORADORAS DE MANO</t>
  </si>
  <si>
    <t>Herramientas dispensadoras</t>
  </si>
  <si>
    <t>Pistola Calafateo Acero Básica
Tipo: Pistolas de calafateo
Ancho: 20.5 cm
Alto: 5.7 cm
Largo: 35.6 cm
Color: Negro; Grafito</t>
  </si>
  <si>
    <t>Teflón industrial  Presentación en rollo para uso pesado de 3/4 de pulgada de ancho y longitud aproximada entre 10 y 20 metros por unidad.</t>
  </si>
  <si>
    <t>Materiales de construcción de caminos y carrileras</t>
  </si>
  <si>
    <t>Malla Anti pájaro Plástica Negra * 50mts Largo</t>
  </si>
  <si>
    <t>Bebedero Bajito 2.000 Litros Con Flotador
Alto 74 cm
Ancho 212 cm
Especificaciones
Tipo bebedero
Incluye Válvula flotadora
Diámetro 212 cm
Largo 212 cm
Material Polietileno 100% virgen con aditivo U.V</t>
  </si>
  <si>
    <t>ALICATES Y PINZAS</t>
  </si>
  <si>
    <t>Llaves inglesas y guías</t>
  </si>
  <si>
    <t>Destornillador Estrella 250 mm #1 /Profesio Ref 69-142</t>
  </si>
  <si>
    <t>Destornillador Pro Punta Gabinete Extra Liviano 1/8" x 4"</t>
  </si>
  <si>
    <t>LIMAS Y ESCOFINAS</t>
  </si>
  <si>
    <t>Herramientas de sujecion y fijación</t>
  </si>
  <si>
    <t>Pinza alicate 6" mediano 15cm en acero punta plana. Pinza alicate mediano de 15cm (6") de longitud total. Multifuncional, adecuada para trabajos de electrónica, electricidad, entre otros. La apertura total es de 40mm</t>
  </si>
  <si>
    <t>Alicate corte diagonal prof 6″ – 84-054la</t>
  </si>
  <si>
    <t>CANASTAS Y CESTAS</t>
  </si>
  <si>
    <t>Cofres, armarios  y baules de almacenamiento</t>
  </si>
  <si>
    <t>Caja Herramienta Industrial Broches Metálicos
Alto: 23 cm
Ancho: 27 cm
Largo: 51 cm
Cierre: Presión
Material: Polipropileno</t>
  </si>
  <si>
    <t>Abrazadera Metálica sinfin Tipo Galvanizada ¾” a 1” Pulgada</t>
  </si>
  <si>
    <t>Fibras</t>
  </si>
  <si>
    <t>Cordel De Nailon Negro 2 Mm x 500 m
Rel/ 210x 24 multifilamento negro</t>
  </si>
  <si>
    <t>Comida para animales variados</t>
  </si>
  <si>
    <t>Huevos de Artemia salina para eclosionar, lata por 500 g</t>
  </si>
  <si>
    <t>LATA</t>
  </si>
  <si>
    <t>Melaza Miel De Purga, bulto por 30 kg</t>
  </si>
  <si>
    <t>Bolsa</t>
  </si>
  <si>
    <t>Bolsas platica trasparente de 13*25” calibre 3mm
Paquete x 100</t>
  </si>
  <si>
    <t>Bolsas plastica para empaque de reproductores 35x70 calibre 14mm X 100 UNIDADES</t>
  </si>
  <si>
    <t>SUMINISTROS DE SUJECIÓN</t>
  </si>
  <si>
    <t>Cauchos</t>
  </si>
  <si>
    <t>Bandas Elásticas Cauchos
-NUMERO 22</t>
  </si>
  <si>
    <t>No-metales y gases elementales y puros</t>
  </si>
  <si>
    <t>Cilindro Oxígeno 10M3 cargado y nuevo, es un cilindro de acero que se utiliza para procesos industriales de corte, oxicorte y soldaduras. A diferencia del oxígeno medicinal, el oxígeno industrial tiene la misma pureza, pero un grado menos de filtración.</t>
  </si>
  <si>
    <t>VÁLVULAS INDUSTRIALES</t>
  </si>
  <si>
    <t>Regulador de oxigeno</t>
  </si>
  <si>
    <t>Regulador de Oxigeno 125 PSI es un regulador para utilizar en cilindros de oxigeno que tengan la conexión DIN 477 N°6.
Cuenta con dos relojes, uno para regular la presión de salida (máximo 125 PSI) y el otro para marcar la presión a la que está cargado el cilindro.</t>
  </si>
  <si>
    <t>UNIDADES DE REFRIGERACIÓN Y AIRE ACONDICIONADO</t>
  </si>
  <si>
    <t>Ventilacion</t>
  </si>
  <si>
    <t>Piedra Difusora Acuario Oxigenación Peces 
  Tamaño 3.5cm X 15cm</t>
  </si>
  <si>
    <t>EQUIPOS ODONTOLÓGICOS</t>
  </si>
  <si>
    <t>Portaobjeto de laboratorio y suministro</t>
  </si>
  <si>
    <t>láminas portaobjetos de vidrio sódico-cálcico de la tercera clase hidrolítica con un espesor de aprox. 1 mm. Caja x 100 unidades. Este vidrio cumple todas propriedades ópticas relevantes para la microscopia de la luz visible.</t>
  </si>
  <si>
    <t>cubreobjetos es una fina hoja de material transparente de planta cuadrada (normalmente 20 mm x 20 mm) o rectangular (de 20 mm x 40 mm habitualmente). Caja x 100 unidades</t>
  </si>
  <si>
    <t>DETERGENTES Y AGENTES DE LIMPIEZA DOMÉSTICOS</t>
  </si>
  <si>
    <t>Aireadores de superficie</t>
  </si>
  <si>
    <t>Aireador de superficie tipo splash con motor sumergible de doble hélice enfriado por agua. Hélices y flotadores en polipropileno de alta densidad. Efecto de salpique vertical - radial. Caudal de circulación de 90 m3/h. Motor de 0.5 HP monofásico. Incluye instalación la cual comprende: arrancador o protector de voltaje de 12 amperios a 220 V, bajante y acometida de poste hasta el protector de voltaje, acometida de 15 m de cable encauchetado 3x10 hasta el aireador, manguera minera protectora de cable encauchetado que alimenta al equipo y anclaje.  Ref. Acqua &amp;amp;amp; Co</t>
  </si>
  <si>
    <t>ACCESORIOS PARA INSTRUMENTOS MUSICALES</t>
  </si>
  <si>
    <t>Kit de muestreo y pruebas de agua</t>
  </si>
  <si>
    <t>Kit multiparámetro para análisis de calidad de agua dulce en acuicultura, portátil, con reactivos, accesorios de laboratorio, botella de muestreo, comparadores o instrumentos equivalentes para medición en campo de parámetros críticos como pH, amonio, nitrito, alcalinidad, oxígeno disuelto, cloruros, dióxido de carbono, dureza y temperatura. Destinado al monitoreo de sistemas acuícolas, estanques, laboratorios de formación o producción piscícola, conforme a la ficha técnica del fabricante.</t>
  </si>
  <si>
    <t>CARROCERÍAS Y ESTRUCTURAS DE VEHÍCULOS</t>
  </si>
  <si>
    <t>Tableros</t>
  </si>
  <si>
    <t>Tablero Acrílico Borrable Cuadriculado 120x240cm
Altura: 120 cm
Ancho: 240 cm</t>
  </si>
  <si>
    <t>Cable Electricos y accesorios</t>
  </si>
  <si>
    <t>cable de hdmi de 5 metros</t>
  </si>
  <si>
    <t>Tubo PVC 2 Pulgadas Presion</t>
  </si>
  <si>
    <t>ACUICULTURA-AGRICULTURA DE PRECISIÓN</t>
  </si>
  <si>
    <t>Conexiones de herramientas y accesorios</t>
  </si>
  <si>
    <t>Hoja de segueta fabricada en acero de alta resistencia o acero bimetálico, apta para corte manual de materiales metálicos, plásticos o similares, con longitud estándar de 12 pulgadas (300 mm), ancho y espesor acordes con uso en arco manual, dientes templados y distribuidos uniformemente, con paso de dentado adecuado para cortes finos o generales según aplicación, alta resistencia al desgaste, buena flexibilidad y capacidad de corte preciso. La hoja debe ser compatible con marcos de segueta manuales de uso convencional.</t>
  </si>
  <si>
    <t>Marco de segueta manual fabricado en acero o material metálico de alta resistencia, diseñado para alojar y tensionar hojas de segueta de 12 pulgadas (300 mm), con estructura rígida, liviana y ergonómica para trabajos de corte manual. El equipo debe contar con mango anatómico de agarre cómodo, sistema de ajuste o tensión de la hoja, soporte firme para evitar vibraciones durante el corte y compatibilidad con hojas de segueta estándar del mercado. El marco debe ser apto para labores de mantenimiento, taller, mecánica y trabajos generales, garantizando estabilidad, seguridad y durabilidad en uso continuo.</t>
  </si>
  <si>
    <t>Tanques y   cilindros y sus accesorios</t>
  </si>
  <si>
    <t>Tanque  2.000 L El tanque de almacenamiento de agua de 2000 litros está diseñado para el abastecimiento de sistemas de riego automatizado, hidroponía y agricultura de precisión. Fabricado en polietileno de alta densidad con protección UV, ofrece alta durabilidad y resistencia frente a condiciones climáticas adversas.</t>
  </si>
  <si>
    <t>RESINAS</t>
  </si>
  <si>
    <t>Resinas</t>
  </si>
  <si>
    <t>Pelicula Polietileno negro virgen elaborado en polietileno de baja densidad (PEBD) 100 % virgen, color negro, calibre 6 (espesor aproximado de 150 micras o 0,15 mm), con un ancho de 10 metros, flexible, impermeable y de alta resistencia al desgarro, perforación y tensión, diseñado para aplicaciones agrícolas, de construcción e industriales</t>
  </si>
  <si>
    <t>Cinta impermeable de alta adherencia diseñada para la fijación y sellado de geomembranas en los bordes de camas, reservorios y estructuras de contención.</t>
  </si>
  <si>
    <t>Semillas y plántulas vegetales</t>
  </si>
  <si>
    <t>Semilla de Lechuga (Lactuca sativa) variedad Batavia Tropical o Verónica: Semilla certificada para uso agrícola, de alta calidad genética y con porcentaje de germinación superior al 85 % Sobre X 2 g</t>
  </si>
  <si>
    <t>SOBRE</t>
  </si>
  <si>
    <t>AGRICULTURA DE PRECISIÓN</t>
  </si>
  <si>
    <t>Semillas de Espinaca Tropical (Amaranthus dubius, Semillas certificadas de alta calidad genética, con porcentaje de germinación superior al 85 %. Sobre X 10 g</t>
  </si>
  <si>
    <t>Semillas de Cilantro (Coriandrum sativum), Semillas certificadas de alta calidad genética, con porcentaje de germinación superior al 85 %.Sobre X 10 g</t>
  </si>
  <si>
    <t>Semillas de Albahaca (Ocimum basilicum): Semillas certificadas de alta calidad genética, con porcentaje de germinación superior al 85 %. Sobre X 10 g</t>
  </si>
  <si>
    <t>Bandejas de germinación 50 celdas con tapa</t>
  </si>
  <si>
    <t>Acondicionadores de suelos</t>
  </si>
  <si>
    <t>Sustrato de germinación (mezcla fina) bulto x 50 kg</t>
  </si>
  <si>
    <t>bulto</t>
  </si>
  <si>
    <t>Abonos orgánicos y nutrientes para plantas</t>
  </si>
  <si>
    <t>Tierra negra de calidad hortícola Sin impurezas, suelta, sin rellenos ni piedras</t>
  </si>
  <si>
    <t>Perlita grado hortícola (2–6 mm) Mineral volcánico expandido, estéril</t>
  </si>
  <si>
    <t>Fibra de coco (sustrato tamponado) bolsa lista para usar bulto x  20 kilos</t>
  </si>
  <si>
    <t>Cal dolomita Para corrección de pH del sustrato al inicio</t>
  </si>
  <si>
    <t>Fertilizante NPK soluble  Para fertiriego disuelto en el agua de riego</t>
  </si>
  <si>
    <t>Humus de lombriz líquido o bokashi</t>
  </si>
  <si>
    <t>Bolsa de hidrocloruro o resina granulada, presentación en bolsa plástica presentación 10 kg, gránulos blancos utilizados en tratamiento de agua para ablandamiento y procesos químicos, almacenar en lugar seco y ventilado, evitando humedad y contacto directo con ojos o piel</t>
  </si>
  <si>
    <t>Abono oganico y nutrientes para plantas</t>
  </si>
  <si>
    <t>Micorrizas</t>
  </si>
  <si>
    <t>Sulfato de Potasio</t>
  </si>
  <si>
    <t>KG</t>
  </si>
  <si>
    <t>Sulfato de Manganeso</t>
  </si>
  <si>
    <t>Sulfato de Zinc</t>
  </si>
  <si>
    <t>Fosforo</t>
  </si>
  <si>
    <t>Sulfato de Hierro</t>
  </si>
  <si>
    <t>Sulfato de Cobre</t>
  </si>
  <si>
    <t>Boro</t>
  </si>
  <si>
    <t>Tierras de Diatomeas</t>
  </si>
  <si>
    <t>Leonardita</t>
  </si>
  <si>
    <t>AGENTE MICROBIANO</t>
  </si>
  <si>
    <t>TUBOS Y CILINDROS DE EMBALAJE</t>
  </si>
  <si>
    <t>Botellas</t>
  </si>
  <si>
    <t>Tapa hermética con filtro</t>
  </si>
  <si>
    <t>Flotador automático 1/2"</t>
  </si>
  <si>
    <t>Válvula PVC 3/4" con palanca</t>
  </si>
  <si>
    <t>Válvula de desagüe PVC</t>
  </si>
  <si>
    <t>EQUIPOS DE BOMBEO DE AGUA</t>
  </si>
  <si>
    <t>Filtros</t>
  </si>
  <si>
    <t>Filtro sedimentos 130 mesh</t>
  </si>
  <si>
    <t>Manguera PVC flexible 3/4"</t>
  </si>
  <si>
    <t>Manguera PVC flexible 1/2"</t>
  </si>
  <si>
    <t>Cheque valvula 3/4"</t>
  </si>
  <si>
    <t>Válvula bola PVC 3/4"</t>
  </si>
  <si>
    <t>AGITADORES Y MEZCLADORES DE LABORATORIO</t>
  </si>
  <si>
    <t>Manómetros</t>
  </si>
  <si>
    <t>Manómetro 0–4 bar</t>
  </si>
  <si>
    <t>CISTERNAS Y RESERVORIOS</t>
  </si>
  <si>
    <t>Unión para tubos</t>
  </si>
  <si>
    <t>Racores 3/4"</t>
  </si>
  <si>
    <t>Racores rápidos 1/2"</t>
  </si>
  <si>
    <t>Codos PVC 3/4"</t>
  </si>
  <si>
    <t>Tees PVC 3/4"</t>
  </si>
  <si>
    <t>DEPURADORES Y PURIFICADORES</t>
  </si>
  <si>
    <t>Acoplamientos reductores para tubos</t>
  </si>
  <si>
    <t>Reductores PVC 3/4" a 1/2"</t>
  </si>
  <si>
    <t>Cinta teflón</t>
  </si>
  <si>
    <t>Abrazaderas metálicas</t>
  </si>
  <si>
    <t>Pegamento PVC Tangit: adhesivo solvente para tubería y accesorios de PVC rígido (PVC‑U) en sistemas de agua a presión. Formulación química que disuelve ligeramente las superficies para un soldado químico fuerte y hermético, compatible con PVC‑U. Aplicación típica en tubería de presión de agua potable, riego y redes hidráulicas. Lata por 950 mililitros</t>
  </si>
  <si>
    <t>Manguera de goteo 16 mm</t>
  </si>
  <si>
    <t>Goteros ajustables</t>
  </si>
  <si>
    <t>Microtubo espagueti 4 mm</t>
  </si>
  <si>
    <t>Estacas soporte gotero</t>
  </si>
  <si>
    <t>EQUIPOS DE TRATAMIENTO DE AGUA</t>
  </si>
  <si>
    <t>Tapones para tubos</t>
  </si>
  <si>
    <t>Tapón final manguera</t>
  </si>
  <si>
    <t>Herramientas manuales de jardinería, agricultura y forestación</t>
  </si>
  <si>
    <t>Perforador manguera</t>
  </si>
  <si>
    <t>EQUIPOS DE SEGURIDAD FÍSICA</t>
  </si>
  <si>
    <t>Equipo de vigilancia y detección</t>
  </si>
  <si>
    <t>Temporizador digital programable tipo enchufe de 110V/120V utilizado para automatizar los ciclos de encendido y apagado en sistemas de riego agrícola, hidroponía y bombeo solar. Rango voltaje: 110 – 130 V AC. Amperaje máximo: 15A. Potencia máxima: 1650 W. Frecuencia: 60 Hz. Tiempo min. programable: 1 minuto. Temperatura operación: -10 °C / 40 °C. Exactitud: +/- 1 minuto por mes. Batería respaldo: NiMH 1.2V &amp;amp;gt;100 hrs. Medidas: HxLxA: 6x13x6 cm.</t>
  </si>
  <si>
    <t>Sensor de nivel de agua (flotador eléctrico de alarma)</t>
  </si>
  <si>
    <t>Correas</t>
  </si>
  <si>
    <t>Bridas plásticas tie wrap 20 cm (paquete x 50)</t>
  </si>
  <si>
    <t>ACCESORIOS PARA EQUIPOS DE CÓMPUTO</t>
  </si>
  <si>
    <t>Dispositivos y equipos  para instalación de conectividad de red</t>
  </si>
  <si>
    <t>Keystone Jack Metalicos  categoría 6A</t>
  </si>
  <si>
    <t>Patch cord categoría 6A 3 metros -  para conexión entre patch panel, switches, access point, equipos de red y puntos de servicio.</t>
  </si>
  <si>
    <t>Cajas de servicio  para Montaje En Superficie de 4″ x 2″</t>
  </si>
  <si>
    <t>Conductos eléctricos, electroductos y cables aéreos</t>
  </si>
  <si>
    <t>Canaleta plástica de  100 x 45 mm  por 2 metros Unidad -  para conducción y protección del cableado estructurado.</t>
  </si>
  <si>
    <t>Chazo Aleta 1/2 Largo con tornillo -  Elementos necesarios para fijar cajas de servicio, canaletas, switches o puntos de red en las zonas de montaje.</t>
  </si>
  <si>
    <t>Faceplate dobles - Placa de Pared Frontal de 2 Puertos</t>
  </si>
  <si>
    <t>Amarras plasticas de 25 cm X 100 Unidades</t>
  </si>
  <si>
    <t>Herramientas de corte, engarzado y punzones</t>
  </si>
  <si>
    <t>Tijera cortadora tuvo PVC</t>
  </si>
  <si>
    <t>Cinta de goteo 16 mm metro</t>
  </si>
  <si>
    <t>Tapón cinta 16 mm</t>
  </si>
  <si>
    <t>Unión cinta 16 mm</t>
  </si>
  <si>
    <t>Tee riego 16 mm</t>
  </si>
  <si>
    <t>Codo presión 16 mm</t>
  </si>
  <si>
    <t>Tubo 16 mm 35 PSI</t>
  </si>
  <si>
    <t>Insertos PVC 1/2</t>
  </si>
  <si>
    <t>Buje presión 1 1/2” a 1/2”</t>
  </si>
  <si>
    <t>Tee presión 1 1/2”</t>
  </si>
  <si>
    <t>Tubo presión PVC 1 1/2'</t>
  </si>
  <si>
    <t>Tubo presión PVC  1/2'</t>
  </si>
  <si>
    <t>Nebulizador  azul invertido + Accesorios</t>
  </si>
  <si>
    <t>Adaptador macho 1/2'</t>
  </si>
  <si>
    <t>Tapón roscado 1/21</t>
  </si>
  <si>
    <t>llave de paso metálica  1/2'</t>
  </si>
  <si>
    <t>llave de paso metálica 1 1/2'</t>
  </si>
  <si>
    <t>Codo presión 1 1/2'</t>
  </si>
  <si>
    <t>Adaptador Hembra 1 1/2'</t>
  </si>
  <si>
    <t>Adaptador macho 1 1/2'</t>
  </si>
  <si>
    <t>filtro de maya  1  1/2"</t>
  </si>
  <si>
    <t>filtro anillos  1  1/2"</t>
  </si>
  <si>
    <t>Buchin metálico  1/2</t>
  </si>
  <si>
    <t>Ollas cocina comercial</t>
  </si>
  <si>
    <t>Juego De Ollas De Doble Caldera Para Derretir Chocolate en acero inoxidable de 1,7L</t>
  </si>
  <si>
    <t>VALOR AGREGADO Y AGROINDUSTRIA COMUNITARIA</t>
  </si>
  <si>
    <t>DULCES ARTESANALES</t>
  </si>
  <si>
    <t>Termómetros manuales</t>
  </si>
  <si>
    <t>Termómetro Infrarrojo Industrial Pistola -50ºc A 600ºc</t>
  </si>
  <si>
    <t>Utensilios hornear</t>
  </si>
  <si>
    <t>Espátulas metálicas medidas 20 cm por 5cm ancha mango plástico</t>
  </si>
  <si>
    <t>Espátula de caucho plástica de 13 cm</t>
  </si>
  <si>
    <t>EXTRACTORES DE AIRE</t>
  </si>
  <si>
    <t>Manga Pastelera en Silicona 6 Boquillas + Acople</t>
  </si>
  <si>
    <t>SET</t>
  </si>
  <si>
    <t>Moldes chocolate</t>
  </si>
  <si>
    <t>Molde policarbonato: Molde de policarbonato para chocolatería, (unidad) material de fabricación en policarbonato transparente, superficie interna lisa, proporciona alta resistencia en su utilización, además de aportar mayor brillo a la cobertura de chocolate. Tamaño del molde 27.5 cm largo x 17.5 cm ancho x 2.8 cm alto, 24 cavidades. Tamaño del bombon de 11 - 12 gramos Tamaño cavidad 4.5x 2.5 cm diámetro x 1.2 cm profundidad.</t>
  </si>
  <si>
    <t>Molde policarbonato: Molde de policarbonato para chocolatería para tabletas, (unidad) fabricado en policarbonato transparente, proporciona alta resistencia en su utilizacion, además de aportar mayor brillo a la cobertura de chocolate. Tamaño del molde 27.5 cm largo x 17.5 cm ancho x 2.8 cm alto, 3 cavidades de tabletas de 0.5 cm de profundidad. Peso de cada tableta 90 a 100 gramos.</t>
  </si>
  <si>
    <t>Moldes cocina</t>
  </si>
  <si>
    <t>Moldes de silicona para elaboración de figuras en coberturas para chocolates (Figuras variadas)</t>
  </si>
  <si>
    <t>MATERIALES DE CONSTRUCCIÓN MENORES</t>
  </si>
  <si>
    <t>Canastas para mercancías</t>
  </si>
  <si>
    <t>Canastilla plástica apilable fabricada en polietileno de alta densidad (HDPE), perforado Dimensiones aproximadas: 60 x 40 x 25 cm Capacidad de carga: 18–25 kg aprox Color Verde</t>
  </si>
  <si>
    <t>TINTES</t>
  </si>
  <si>
    <t>Colorantes alimentos</t>
  </si>
  <si>
    <t>Colorante liposoluble para chocolate de 70 ml, amarillo</t>
  </si>
  <si>
    <t>Colorante liposoluble para chocolate de 70 ml, azul</t>
  </si>
  <si>
    <t>Colorante liposoluble para chocolate de 70 ml, rojo</t>
  </si>
  <si>
    <t>Colorante liposoluble para chocolate de 70 ml, verde</t>
  </si>
  <si>
    <t>Colorante liposoluble para chocolate de 70 ml, fuccia</t>
  </si>
  <si>
    <t>Colorante liposoluble para chocolate de 70 ml, blanco</t>
  </si>
  <si>
    <t>Colorante liposoluble para chocolate de 70 ml, negro</t>
  </si>
  <si>
    <t>Esencias y extractos</t>
  </si>
  <si>
    <t>Esencia sabor a vainilla negra frasco por 500 ml</t>
  </si>
  <si>
    <t>Esencia sabor a arequipe frasco por 500 ml</t>
  </si>
  <si>
    <t>APERITIVOS Y PASABOCAS</t>
  </si>
  <si>
    <t>Chocolate (Cobertura)</t>
  </si>
  <si>
    <t xml:space="preserve">Cobertura sabor chocolate blanco por 1 kilo. Tipo de chocolate: Real – Blanco
Contenido de cacao: 36,5%
</t>
  </si>
  <si>
    <t xml:space="preserve">Cobertura sabor chocolate negro por 1 kilo. Tipo de chocolate: Sucedaneo – Negro
Contenido de cacao: 58% cacao
42% Maltitol
</t>
  </si>
  <si>
    <t>HERRAJES Y ACCESORIOS DE CONSTRUCCIÓN</t>
  </si>
  <si>
    <t>Endulzantes (Glucosa)</t>
  </si>
  <si>
    <t>Glucosa en polvo</t>
  </si>
  <si>
    <t>Aditivos (Pectina)</t>
  </si>
  <si>
    <t>Pectina de alto metoxilo para gelificación en mermeladas y jaleas x 250 gr</t>
  </si>
  <si>
    <t>MEDICAMENTOS DERMATOLÓGICOS</t>
  </si>
  <si>
    <t>Ácido Cítrico</t>
  </si>
  <si>
    <t>Acidulante grado alimenticio para ajuste de pH y conservación en bebidas y conservas</t>
  </si>
  <si>
    <t>VITAMINAS Y MINERALES</t>
  </si>
  <si>
    <t>Aditivos (Emulsionan tes)</t>
  </si>
  <si>
    <t>Lecitina de soya - emulsionante. Producto en polvo, de grado alimenticio, el producto debe estar rotulado con el nombre del producto, productor y/o empacado (marca comercial), peso, lote de producción, fecha de vencimiento superior a doce meses a partir de la fecha de entrega.</t>
  </si>
  <si>
    <t>Gelatina sin sabor de 1 kilo</t>
  </si>
  <si>
    <t>BEBIDAS NO ALCOHÓLICAS</t>
  </si>
  <si>
    <t>Azúcar corriente, x 50 Kg</t>
  </si>
  <si>
    <t>Azúcares procesados</t>
  </si>
  <si>
    <t>Azúcar Pulverizada: producto pulverizado constituido esencialmente por sacarosa, empacado en bolsa de propipropeleno o polietileno, rotulado completamente visible con numero de lote, fecha de fabricación, ingredientes, fecha de vencimiento no inferior a 6 meses</t>
  </si>
  <si>
    <t>Edulcorante s</t>
  </si>
  <si>
    <t>Isomalt, polvo blanco, cristalino o granular. Para uso en confitería, libre de azúcar, empacado en bolsa metalizada impresa y rotulada según requisitos de la resolución 5109 de 2005.</t>
  </si>
  <si>
    <t>Glaseados</t>
  </si>
  <si>
    <t>Glasé para cubrir y dar brillo a pasteles, frutas y postres. empacado en bolsa polipropileno tipo manga, rotulado completamente visible con número de lote, fecha de fabricación, ingredientes, fecha de vencimiento no inferior a 6 meses. glasse neutro</t>
  </si>
  <si>
    <t>SUPLEMENTOS ALIMENTICIOS</t>
  </si>
  <si>
    <t>Cremas lácteas</t>
  </si>
  <si>
    <t>Crema de leche bolsa de 900 ml</t>
  </si>
  <si>
    <t>ALIMENTOS PREPARADOS</t>
  </si>
  <si>
    <t>Leche condensada</t>
  </si>
  <si>
    <t>Leche condensada, empacada en bolsa aluminizada con tapa, por 400 gr. rotulado completamente visible con número de lote, fecha de fabricación, ingredientes, fecha de vencimiento no inferior a 6 meses.</t>
  </si>
  <si>
    <t>Jarabes/Glu cosas</t>
  </si>
  <si>
    <t>Recipiente plástico de jarabe de glucosa 40/82,Jarabe obtenido mediante la hidrólisis ácida del almidón de maíz. Liquido viscoso, transparente. Rotulado con el nombre del productor o empacador (marcas comerciales) , fecha de fabricación lote de producción, peso neto, fecha de vencimiento.</t>
  </si>
  <si>
    <t>Envolturas de papel</t>
  </si>
  <si>
    <t>Envolturas de papel encerado para caramelos (150 unidades de 5 x 5 pulgadas), hojas de papel encerado para caramelos, envoltura de caramelo antiadherente, cuadrados de pergamino precortados. Paquete de 150 unidades</t>
  </si>
  <si>
    <t>ALIMENTOS PARA BEBÉS</t>
  </si>
  <si>
    <t>Pulpa de fruta o frutas congeladas</t>
  </si>
  <si>
    <t>Pulpa de Arazá</t>
  </si>
  <si>
    <t>Pulpa de Copoazú</t>
  </si>
  <si>
    <t>Pulpa de Asai</t>
  </si>
  <si>
    <t>EXTINTORES</t>
  </si>
  <si>
    <t>Protección capilar</t>
  </si>
  <si>
    <t>Gorros desechables blanco, caja x 100 unidades</t>
  </si>
  <si>
    <t>Toallas desechables de manos</t>
  </si>
  <si>
    <t>Toallas interfoliadas para secado higiénico de manos.</t>
  </si>
  <si>
    <t>PAQUETE 3X150</t>
  </si>
  <si>
    <t>DESINFECTANTES Y ANTISÉPTICOS</t>
  </si>
  <si>
    <t>Bolsas de basura industriales</t>
  </si>
  <si>
    <t>Rollo bolsas industriales 90 x 120 cm para manejo de residuos.</t>
  </si>
  <si>
    <t>ROLLO X 60</t>
  </si>
  <si>
    <t>MERMELADAS, CONSERVAS, NECTAR, GASEOSA DE FRUTOS AMAZONICOS</t>
  </si>
  <si>
    <t>EQUIPOS DE ANÁLISIS QUÍMICO</t>
  </si>
  <si>
    <t>Refractómet ro manual portátil (°brix)</t>
  </si>
  <si>
    <t>El refractómetro portátil es un equipo óptico de medición utilizado para determinar la concentración de azúcares (sólidos solubles) en líquidos expresados en grados °Brix, ampliamente usado en frutas, néctares, mermeladas, bocadillos y bebidas. Funciona mediante la medición del índice de refracción de una muestra líquida colocada en un prisma óptico, permitiendo una lectura rápida y precisa en escala graduada.
Especificaciones técnicas típicas:
Rango de medición: 0 – 90 °
Precisión: ±0.2 °Brix
Resolución: 0.2 °Brix Compensación de temperatura: Automática (ATC 10°C – 30°C)
Material del cuerpo: Aleación de aluminio con recubrimiento anticorrosivo
Prisma óptico: Vidrio óptico de alta transmisión
Dimensiones: 20 – 22 cm de longitud aprox.
Peso: 250 – 350 g
Calibración: Manual con destilada y tornillo de ajuste Fuente de energía: No requiere (óptico manual)
Accesorios incluidos: Estuche rígido, pipeta, paño de limpieza, destornillador de calibración</t>
  </si>
  <si>
    <t>ARCHIVADORES Y ESTANTERÍAS</t>
  </si>
  <si>
    <t>Paleta Mezcladora de Silicona de Alta Temperatura</t>
  </si>
  <si>
    <t>Paleta   raspadora   industrial   de grado alimenticio  diseñada para el  mezclado  de  mermeladas  y bocadillos,  compuesta  por  una hoja  flexible  de  silicona  100% virgen que resiste temperaturas de  hasta  260  °C  (500  °F)  sin deformarse  ni  transferir  olores, unida  firmemente  a  un  mango ergonómico de nailon de 42 cm de  longitud  que  aísla  el  calor para proteger al operario.</t>
  </si>
  <si>
    <t>VIDRIERÍA DE LABORATORIO</t>
  </si>
  <si>
    <t>Gramera o balanza de precisión</t>
  </si>
  <si>
    <t>Gramera o balanzas analíticas acero inoxidable.   precisión  de  0,01  g capacidad 5000 g</t>
  </si>
  <si>
    <t>Azúcar</t>
  </si>
  <si>
    <t>Azúcar   blanca   refinada   grado alimenticio,        usada        como endulzante       y       base       en mermeladas, néctares y bebidas</t>
  </si>
  <si>
    <t>Kilogramo</t>
  </si>
  <si>
    <t>indicadores y reactivos</t>
  </si>
  <si>
    <t>Pectina</t>
  </si>
  <si>
    <t>Pectina   de   alto  metoxilo   para gelificación   en   mermeladas   y jaleas</t>
  </si>
  <si>
    <t>Ácido cítrico</t>
  </si>
  <si>
    <t>ALIMENTOS ESPECIALIZADOS</t>
  </si>
  <si>
    <t>Fruta           canangucha</t>
  </si>
  <si>
    <t>Cangucha Fruta fresca, limpia y sana  con Madurez: óptima para procesamiento (no sobre madura ni verde) Libre    de    hongos,    plagas    y deterioro</t>
  </si>
  <si>
    <t>Fruta- copoazú</t>
  </si>
  <si>
    <t>copoazú  Fruta  fresca,  limpia  y sana  con Madurez: óptima para procesamiento (no sobre madura ni verde) Libre    de    hongos,    plagas    y deterioro</t>
  </si>
  <si>
    <t>Fruta- asai o açaí</t>
  </si>
  <si>
    <t>asai o açaí Fruta fresca, limpia y sana  con Madurez: óptima para procesamiento (no sobre madura ni verde)Libre    de    hongos,    plagas    y deterioro</t>
  </si>
  <si>
    <t>Fruta- Araza</t>
  </si>
  <si>
    <t>ArazaFruta fresca, limpia y sana con     Madurez:     óptima     para procesamiento (no sobre madura ni verde) Libre    de    hongos,    plagas    y deterioro</t>
  </si>
  <si>
    <t>CMC (Carboximeti lcelulosa)</t>
  </si>
  <si>
    <t>Estabilizante  y  espesante  para bebidas y productos alimenticios</t>
  </si>
  <si>
    <t>Sorbato de potasio</t>
  </si>
  <si>
    <t>Conservante   grado   alimenticio sorbato de potasio o benzoato de sodio) para prolongar vida útil</t>
  </si>
  <si>
    <t>MUEBLES DE OFICINA</t>
  </si>
  <si>
    <t>Gasificador de bebidas (utensilio de cocina)</t>
  </si>
  <si>
    <t>Gasificador de bebidas tipo doméstico con cilindro de CO₂ recargable, equipo manual para carbonatar agua mediante sistema de inyección de CO₂ reutilizable. Permite la preparación de agua con gas y bebidas carbonatadas de forma segura y controlada. Equipo portátil, sin conexión eléctrica, apto para uso en cocina o procesos de formación. Incluye botella reutilizable y sistema de inyección de CO₂. Medidas aproximadas del equipo: 14 × 24 × 43 cm, peso aproximado entre 1,5 y 3 kg y cilindro de CO₂ con dimensiones de 36 cm de alto por 6 cm de ancho.</t>
  </si>
  <si>
    <t>BANDEJAS Y CHAROLAS</t>
  </si>
  <si>
    <t>Frascos de vidrio</t>
  </si>
  <si>
    <t>Frascos  de  vidrio  hexagonales con  tapa  de  capacidad  120  ml para mermeladas x 24 unidades</t>
  </si>
  <si>
    <t>Botella PET curvada</t>
  </si>
  <si>
    <t>Botella    PET       curvada    para bebidas    carbonatadas    Rosca estándar    para    tapa    plástica hermética Alta claridad  (permite visualización      del      producto) capacidad de 500 ml</t>
  </si>
  <si>
    <t>SIERRAS Y SERRUCHOS</t>
  </si>
  <si>
    <t>Tajador manual</t>
  </si>
  <si>
    <t>Tajadora manual de 12 hilos en acero    inoxidable    para    corte uniforme de queso y bocadillo en procesos            agroindustriales artesanales.”   Cortes   uniformes de 0.8 a 1.5 cm de grosor</t>
  </si>
  <si>
    <t>Gorros     desechables     blanco, bolsa x 100 unidades</t>
  </si>
  <si>
    <t>bolsa</t>
  </si>
  <si>
    <t>Cuchillo industrial para procesamien to de frutas</t>
  </si>
  <si>
    <t>Cuchillo   con   hoja    en    acero inoxidable,    Longitud   hoja:    8” aprox,  Mango:  plástico sanitario antideslizante,     Resistente     a humedad   y   ácidos   de   frutas, Fácil lavado y desinfección</t>
  </si>
  <si>
    <t>Tablas plásticas de corte</t>
  </si>
  <si>
    <t>Tabla para corte y picado de alimentos fabricada en polietileno de alta densidad (HDPE) grado alimenticio, Dimensiones aproximadas: 45 cm x 30 cm x 1.3 cm Superficie: Lisa y no porosa</t>
  </si>
  <si>
    <t>Bandeja acero inoxidable</t>
  </si>
  <si>
    <t>Bandeja en acero inoxidable 30 x 54 cm</t>
  </si>
  <si>
    <t>Canastilla plástica grado alimenticio para frutas</t>
  </si>
  <si>
    <t>Canastilla plástica apilable fabricada en polietileno de alta densidad (HDPE), perforado Dimensiones aproximadas: 60 x 40 x 25 cm Capacidad de carga: 18–25 kg aprox. Color Azul preferiblemente</t>
  </si>
  <si>
    <t>Bolsas para basura</t>
  </si>
  <si>
    <t>Bolsa para residuos sólidos, material polietileno de alta resistencia, color negro, capacidad 30–40 litros aprox, calibre grueso, resistente a perforaciones y humedad, presentación en rollo o paquete.Uso institucional y planta de alimentos. Bolsas de color a convenir con el proveedor (blanca, verde y negro)</t>
  </si>
  <si>
    <t>Paquete x 10 unidade s</t>
  </si>
  <si>
    <t>ACCESORIOS DE LIMPIEZA</t>
  </si>
  <si>
    <t>Desinfectant e para alimentos</t>
  </si>
  <si>
    <t>Desinfectante grado alimenticio para frutas, verduras y superficies en contacto con alimentos. Base de amonio cuaternario o ácido peracético, acción bactericida y fungicida, apto para industria alimentaria, presentación líquida.</t>
  </si>
  <si>
    <t>litro</t>
  </si>
  <si>
    <t>Toalla desechable de papel</t>
  </si>
  <si>
    <t>Toalla desechable para secado de manos y limpieza en planta de alimentos, elaborada en papel absorbente de alta resistencia, doble hoja, color blanco, apta para dispensador institucional, presentación en rollo o paquete. Uso sanitario e industrial.</t>
  </si>
  <si>
    <t>Rollo x 100
metros</t>
  </si>
  <si>
    <t>EQUIPO DE COMUNICACIONES</t>
  </si>
  <si>
    <t>Fechadora</t>
  </si>
  <si>
    <t>FECHADORA  de Voltaje: 110V / 220V * Frecuencia: 50/60 Hz * Potencia: 120W – 300W (según modelo) * Capacidad de impresión: hasta 300 impresiones por minuto * Tipo de impresión: tinta, térmica o inkjet * Número de líneas de impresión: 1 a 3 líneas * Material de impresión: plástico, vidrio, cartón, etiquetas, metal y empaques flexibles * Pantalla digital para configuración * Sistema de secado rápido * Operación automática o semiautomática</t>
  </si>
  <si>
    <t>CARNICOS</t>
  </si>
  <si>
    <t>TELESCOPIOS Y LUPAS</t>
  </si>
  <si>
    <t>Termómetro manual</t>
  </si>
  <si>
    <t>Carne de res</t>
  </si>
  <si>
    <t>Nombre de la materia prima: Carne de res (Pierna de res) Tipo de carne: Carne vacuna / Bovino fresco Cantidad requerida: 50 kg Uso en la Juntanza: Elaboración de productos innovadores tipo embutido y productos procesados. Descripción técnica: Carne de pierna de res seleccionada, magra, limpia, deshuesada y apta para procesos de transformación agroindustrial. Esta materia prima será utilizada para la elaboración de Kilo 50  1.500.000 productos cárnicos innovadores y tradicionales, tales como chorizo artesanal de res, hamburguesas premium, butifarras, croquetas o embutidos madurados de alta calidad. Por sus características de textura firme, excelente capacidad de retención de agua, color rojo cereza brillante y sabor característico, la pierna de res permite desarrollar productos diferenciados dentro de la línea de cárnicos y embutidos, aportando óptimo rendimiento y versatilidad en el procesamiento alimentario. Su uso fortalece las prácticas estudiantiles en formulación, molienda, mezclado, embutido, porcionado, cocción, empaque y comercialización.</t>
  </si>
  <si>
    <t>Carne de cerdo</t>
  </si>
  <si>
    <t>Nombre de la materia prima: Carne de cerdo (Pulpa / Pierna de cerdo) Tipo de carne: Carne porcina fresca Cantidad requerida: 50 kg Uso en la Juntanza: Elaboración de productos innovadores tipo embutido y productos procesados. Descripción técnica: Carné de pierna de cerdo seleccionada, magra, limpia, deshuesada y apta para procesos de transformación agroindustrial. Esta materia prima será utilizada para la elaboración de productos cárnicos innovadores y tradicionales, tales como chorizo artesanal, longaniza, salchichas premium, hamburguesas mixtas o embutidos escaldados de alta calidad. Por sus características de textura tierna, excelente capacidad de ligazón con grasas y condimentos, color rosado característico y sabor suave, la carne de cerdo permite desarrollar productos diferenciados dentro de la línea de cárnicos y embutidos, aportando óptima jugosidad y rendimiento en el procesamiento alimentario. Su uso fortalece las prácticas estudiantiles en formulación, molienda, mezclado, embutido, porcionado, cocción, empaque y comercialización.</t>
  </si>
  <si>
    <t>Grasa dorsal</t>
  </si>
  <si>
    <t>Nombre de la materia prima: Grasa dorsal (Panceta / Tocino) Tipo de materia prima: Grasa porcina fresca (Tejido adiposo) Cantidad requerida: 20 kg Uso en la Juntanza: Elaboración de productos innovadores tipo embutido y productos procesados. Descripción técnica: Grasa dorsal seleccionada, limpia, firme, sin piel y apta para procesos de transformación agroindustrial. Esta materia prima será utilizada para la elaboración de productos cárnicos innovadores y tradicionales, actuando como el agente ligante y vehículo de sabor clave en la manufactura de chorizo artesanal, longaniza, salchichas de alta calidad, hamburguesas o embutidos madurados. Por sus características Nombre de la materia prima: Grasa dorsal (Panceta / Tocino) Tipo de materia prima: Grasa porcina fresca (Tejido adiposo) Cantidad requerida: 50 kg Uso en la Juntanza: Elaboración de productos innovadores tipo embutido y productos procesados. Descripción técnica: Grasa dorsal seleccionada, limpia, firme, sin piel y apta para procesos de transformación agroindustrial. Esta materia prima será utilizada para la elaboración de productos cárnicos innovadores y tradicionales, actuando como el agente ligante y vehículo de sabor clave en la manufactura de chorizo artesanal, longaniza, salchichas de alta calidad, hamburguesas o embutidos madurados. Por sus características de textura firme, bajo punto de fusión, color blanco homogéneo y sabor neutro, la grasa dorsal permite desarrollar productos diferenciados dentro de la línea de cárnicos y embutidos, aportando la jugosidad, palatabilidad y textura untuosa necesarias en el procesamiento alimentario. Su uso fortalece las prácticas estudiantiles en formulación, picado, cubicado, mezclado, emulsificación, empaquetado y evaluación de rendimiento graso. icas de textura firme, bajo punto de fusión, color blanco homogéneo y sabor neutro, la grasa dorsal permite desarrollar productos diferenciados dentro de la línea de cárnicos y embutidos, aportando la jugosidad, palatabilidad y textura untuosa necesarias en el procesamiento alimentario. Su uso fortalece las prácticas estudiantiles en formulación, picado, cubicado, mezclado, emulsificación, empaquetado y evaluación de rendimiento graso.</t>
  </si>
  <si>
    <t>Carne de pirarucu</t>
  </si>
  <si>
    <t>Nombre de la materia prima: Carne de pirarucú Tipo de carne: Pescado amazónico Cantidad requerida: 30 kg Uso en la Juntanza: Elaboración de productos innovadores tipo embutido y productos procesados.  Descripción técnica: Carne de pirarucú seleccionada, limpia y apta para procesos de transformación agroindustrial. Esta materia prima será utilizada para la elaboración de productos cárnicos innovadores de identidad amazónica, tales como chorizo de pirarucú, butifarra de pirarucú, nuggets, croquetas o hamburguesas artesanales. Por sus características de textura firme, color claro y sabor suave, el pirarucú permite desarrollar productos diferenciados dentro de la línea de cárnicos y embutidos, aportando agregado, innovación valor y representación de la región amazónica. Su uso fortalece las prácticas estudiantiles formulación, en molienda, mezclado, porcionado, cocción, empaque y comercialización.</t>
  </si>
  <si>
    <t>Aceite de cocina</t>
  </si>
  <si>
    <t>Aceite de girasol garrafa * 3000 ml</t>
  </si>
  <si>
    <t>Madeja</t>
  </si>
  <si>
    <t>Madeja calibre 25 – paquete de 100 mt</t>
  </si>
  <si>
    <t>Almidón de papa</t>
  </si>
  <si>
    <t>Almidón de papa con empaque original etiquetado y rotulado según res. 5109 de 2005</t>
  </si>
  <si>
    <t>Orégano</t>
  </si>
  <si>
    <t>condimento orégano con empaque original etiquetado y rotulado según res. 5109 de 2005</t>
  </si>
  <si>
    <t>Tomillo</t>
  </si>
  <si>
    <t>condimento tomillo con empaque original etiquetado y rotulado según res. 5109 de 2005</t>
  </si>
  <si>
    <t>Laurel</t>
  </si>
  <si>
    <t>condimento laurel con empaque original etiquetado y rotulado según res. 5109 de 2005</t>
  </si>
  <si>
    <t>Condimento especifico de chorizo</t>
  </si>
  <si>
    <t>condimento chorizo con empaque original etiquetado y rotulado según res. 5109 de 2005</t>
  </si>
  <si>
    <t>SALSAS Y ADEREZOS</t>
  </si>
  <si>
    <t>Condimento especifico hamburguesa</t>
  </si>
  <si>
    <t>condimento hamburgués con empaque original etiquetado y rotulado según res. 5109 de 2005</t>
  </si>
  <si>
    <t>Sal común</t>
  </si>
  <si>
    <t>Sal común refinada de uso alimentario, utilizada como ingrediente y conservante en procesos de preparación y elaboración de alimentos y productos cárnicos.</t>
  </si>
  <si>
    <t>Cebolla larga</t>
  </si>
  <si>
    <t>Cebolla fresca, limpia y sana con óptima para procesamiento, Libre de hongos, plagas y deterioro.</t>
  </si>
  <si>
    <t>Cebolla cabezona</t>
  </si>
  <si>
    <t>Dientes de ajo</t>
  </si>
  <si>
    <t>Ajo, limpia y sano con óptima para procesamiento, Libre de hongos, plagas y deterioro.</t>
  </si>
  <si>
    <t>Pimentón</t>
  </si>
  <si>
    <t>pimentón, limpia y sana con óptima para procesamiento, Libre de hongos, plagas y deterioro.</t>
  </si>
  <si>
    <t>ACCESORIOS PARA MUEBLES</t>
  </si>
  <si>
    <t>papel aluminio x 100 m</t>
  </si>
  <si>
    <t>papel aluminio x 100 mts</t>
  </si>
  <si>
    <t>papel cristaflex</t>
  </si>
  <si>
    <t>papel cristaflex por 300 mts</t>
  </si>
  <si>
    <t>Bolsas empaque al vacío</t>
  </si>
  <si>
    <t>Bolsa empaque al vacío 30x20cm X 100 Unidades</t>
  </si>
  <si>
    <t>Cuchillo carnicero profesional</t>
  </si>
  <si>
    <t>Cuchillo carnicero en acero inoxidable para corte y adecuación.</t>
  </si>
  <si>
    <t>Set de 3 tablas plásticas para separar proteína y evitar contaminación cruzada. 30 x 60 cm color rojo</t>
  </si>
  <si>
    <t>SET X3</t>
  </si>
  <si>
    <t>Bandeja en acero inoxidable 30 x 54 cm para organización de producto.</t>
  </si>
  <si>
    <t>Pan rallado tipo panko</t>
  </si>
  <si>
    <t>Apanado para nuggets y croquetas de pirarucú.</t>
  </si>
  <si>
    <t>EQUIPOS DE ANÁLISIS FÍSICO</t>
  </si>
  <si>
    <t>Medidor de pH de mesa para alimentos y lácteos</t>
  </si>
  <si>
    <t>Capacidad requerida: rango 0,00 a 14,00 pH, resolución 0,01 pH, compensación automática de temperatura y calibración en dos o tres puntos. Electrodo apto para leche, suero, cuajada y derivados lácteos. Equipo central de control para validación técnica.</t>
  </si>
  <si>
    <t>RUTA DE QUESOS</t>
  </si>
  <si>
    <t>Medidores de pH portátiles para alimentos y lácteos</t>
  </si>
  <si>
    <t>Capacidad requerida: rango mínimo de 0 a 14 pH, compensación automática de temperatura, carcasa resistente a salpicaduras y electrodo apto para alimentos. Se requieren tres unidades para medición en estaciones de producción, hilado y control de calidad.</t>
  </si>
  <si>
    <t>SERVICIOS DE LOGÍSTICA Y TRANSPORTE</t>
  </si>
  <si>
    <t>Grameras o balanzas de precisión</t>
  </si>
  <si>
    <t>Capacidad requerida: una balanza de precisión de 0,01 g para coadyuvantes y una balanza auxiliar de mínimo 5 kg para sal, fruta y materias primas. Se solicitan tres unidades para formulación, control de calidad y estación de empaque.</t>
  </si>
  <si>
    <t>Leche fresca</t>
  </si>
  <si>
    <t>Capacidad requerida de 300 L para tres días de producción piloto. Materia prima principal para elaboración de quesos frescos, quesos salados, quesos de pasta hilada y derivados lácteos. Debe recibirse refrigerada, filtrada, sin olores extraños, con condiciones higiénico-sanitarias aptas para transformación, acidez controlada, buena calidad composicional y trazabilidad de origen.</t>
  </si>
  <si>
    <t>CUAJO LIQUIDO</t>
  </si>
  <si>
    <t>Capacidad requerida de 2 L para pruebas de coagulación, estandarización y desarrollo de varios lotes. Coagulante enzimático grado alimentario, preferiblemente tipo quimosina o coagulante líquido 1:10.000 o equivalente técnico, apto para quesería, con ficha técnica, lote, fecha de vencimiento, dosificación recomendada y conservación refrigerada según proveedor.</t>
  </si>
  <si>
    <t>Cloruro de calcio</t>
  </si>
  <si>
    <t>Capacidad requerida de 3 kg. Coadyuvante grado alimenticio, preferiblemente en polvo, escamas o solución apta para alimentos, utilizado para mejorar la firmeza de la coagulación en leche pasteurizada o con baja disponibilidad de calcio. Debe contar con ficha técnica, identificación de lote y dosificación recomendada.</t>
  </si>
  <si>
    <t>Cultivos lácticos</t>
  </si>
  <si>
    <t>Capacidad requerida Tipo de insumo: Cultivos iniciadores lácticos liofilizados de uso alimentario. Presentación: Sobres dosificados para producción de 20 litros, 50 litros, 100 litros y 500 litros de leche, según requerimiento del proceso. Aplicación: Elaboración de yogurt, kumis, bebidas lácteas fermentadas, quesos frescos, quesos semimadurados y otros derivados lácteos fermentados.</t>
  </si>
  <si>
    <t>Acido láctico</t>
  </si>
  <si>
    <t>Capacidad requerida de 3 L. Producto grado alimentario, concentración preferible entre 80 % y 88 %, usado para ajuste técnico de acidez en procesos de pasta hilada, doble crema y formulaciones especiales. Debe estar en envase cerrado, rotulado, con ficha técnica, lote y fecha de vencimiento</t>
  </si>
  <si>
    <t>Producto: Ácido cítrico anhidro grado alimenticio. Tipo de insumo: Acidulante / regulador de acidez para uso alimentario. Código aditivo: E330. Pureza recomendada: 99,5 % mínimo. Aplicación: Elaboración de derivados lácteos, ajuste de pH, acidificación controlada, elaboración de quesos frescos, ricotta, queso doble crema, mozzarella, bebidas lácteas y productos fermentados. Presentación: Bolsa o envase por 500 g, 1 kg o saco de 25 kg. Condición: Producto blanco cristalino o granular, soluble en agua, libre de olores extraños e impurezas visibles</t>
  </si>
  <si>
    <t>Citrato de sodio</t>
  </si>
  <si>
    <t>Capacidad requerida de 6 kg. Ingrediente grado alimentario, en polvo o cristal blanco, soluble, utilizado como regulador de acidez, estabilizante y apoyo funcional en formulaciones específicas de queso doble crema, productos lácteos procesados o pruebas de valor agregado.</t>
  </si>
  <si>
    <t>Pulpa de Açaí / Asaí</t>
  </si>
  <si>
    <t>Producto: Pulpa de açaí o asaí. Nombre común: Asaí, açaí. Nombre científico: Euterpe oleracea. Tipo de insumo: Pulpa de fruta amazónica congelada. Uso previsto: Elaboración de bebidas, yogures, helados, néctares, smoothies, postres, mermeladas, salsas dulces y productos agroindustriales con valor agregado. Presentación sugerida: Bolsa sellada de 250 g, 500 g, 1 kg o empaque institucional según requerimiento productivo.  Descripción técnica  Producto obtenido a partir del despulpado de frutos maduros y sanos de açaí, seleccionados, lavados, desinfectados y procesados bajo condiciones higiénicas. La pulpa conserva las características propias de la fruta, con color morado oscuro característico, sabor ligeramente ácido, terroso y frutal, y textura semilíquida o cremosa según el grado de refinado</t>
  </si>
  <si>
    <t>Pulpa de copoazú.</t>
  </si>
  <si>
    <t>Producto: Pulpa de copoazú. Nombre común: Copoazú, cupuaçu. Nombre científico: Theobroma grandiflorum. Tipo de insumo: Pulpa de fruta amazónica congelada. Uso previsto: Elaboración de yogures, kumis saborizado, bebidas lácteas, néctares, helados, postres, mermeladas, salsas, rellenos, dulces y productos transformados. Presentación sugerida: Bolsa sellada de 250 g, 500 g, 1 kg o presentación institucional.  Descripción técnica  Producto obtenido mediante extracción mecánica de la pulpa de frutos maduros de copoazú, previamente seleccionados, lavados y desinfectados. Es una pulpa de alto valor agroindustrial por su aroma intenso, acidez agradable y sabor característico tropical-amazónico. Puede ser utilizada como ingrediente en derivados lácteos, beb</t>
  </si>
  <si>
    <t>Pulpa de canangucha</t>
  </si>
  <si>
    <t>Producto: Pulpa de canangucha. Nombre común: Canangucha, moriche, aguaje. Nombre científico: Mauritia flexuosa. Tipo de insumo: Pulpa de fruta amazónica congelada. Uso previsto: Elaboración de bebidas, yogures, helados, néctares, postres, mermeladas, salsas, productos funcionales y preparaciones agroindustriales de frutas amazónicas. Presentación sugerida: Bolsa sellada de 250 g, 500 g, 1 kg o presentación institucional.  Descripción técnica  Producto obtenido de frutos maduros de canangucha, seleccionados, lavados, desinfectados, escaldados o acondicionados según proceso, y despulpados mecánicamente. La pulpa presenta color amarillo, naranja o rojizo, con sabor característico, textura densa y contenido natural de compuestos propios de la fruta amazónica.</t>
  </si>
  <si>
    <t>Producto: Pulpa de arazá. Nombre común: Arazá. Nombre científico: Eugenia stipitata. Tipo de insumo: Pulpa de fruta amazónica congelada. Uso previsto: Elaboración de yogurt, kumis, bebidas lácteas, helados, néctares, mermeladas, postres, salsas, rellenos para quesos y productos agroindustriales con identidad amazónica. Presentación sugerida: Bolsa sellada de 250 g, 500 g, 1 kg o presentación institucional según necesidad productiva.  Descripción técnica  Producto obtenido a partir de frutos maduros y sanos de arazá, seleccionados, lavados, desinfectados, despulpados y empacados bajo condiciones higiénicas. La pulpa presenta sabor ácido, aroma intenso y característico, color amarillo claro a amarillo intenso y textura semilíquida o cremosa, dependiendo del grado de refinado.  Es una fruta amazónica de alto potencial agroindustrial por su acidez natural, aroma tropical y buena aceptación en derivados lácteos, bebidas, helados, postres y productos innovadores con valor agregado regional.</t>
  </si>
  <si>
    <t>Agua</t>
  </si>
  <si>
    <t>Producto: Agua purificada. Presentación: Bolsa plástica sellada de 20 litros. Tipo de insumo: Insumo auxiliar para procesos agroindustriales, limpieza, enfriamiento y apoyo en elaboración de alimentos. Uso previsto: Uso en actividades de limpieza, preparación de soluciones, enfriamiento indirecto, manejo sanitario y apoyo en procesos de transformación de alimentos y derivados lácteos.  Descripción técnica Producto líquido obtenido a partir de agua apta para consumo humano, sometida a procesos de purificación, filtración y control higiénico. Debe estar libre de partículas visibles, olores extraños, sabores anormales y contaminación física, química o microbiológica.  En procesos lácteos se puede utilizar como insumo auxiliar para limpieza, preparación de soluciones, lavado de utensilios, apoyo en baños fríos y actividades donde se requiera agua limpia y segura.</t>
  </si>
  <si>
    <t>BOLSA 20 LT</t>
  </si>
  <si>
    <t>Hielo</t>
  </si>
  <si>
    <t>Hielo alimentario en bolsa 13 kg  Producto: Hielo alimentario. Presentación: Bolsa plástica sellada de 13 kg. Tipo de insumo: Insumo auxiliar para refrigeración, conservación y transporte de alimentos. Uso previsto: Conservación en frío, enfriamiento indirecto, transporte refrigerado y mantenimiento de temperatura en materias primas, pulpas de fruta, quesos, bebidas y productos lácteos.  Descripción técnica Producto sólido congelado obtenido a partir de agua potable o purificada, elaborado bajo condiciones higiénicas y empacado en bolsa plástica grado alimenticio. El hielo debe estar libre de olores extraños, partículas visibles, suciedad, contaminación física o química.  En procesos lácteos se utiliza principalmente para mantener bajas temperaturas durante el almacenamiento temporal, transporte, enfriamiento de productos y conservación de materias primas o productos terminados.</t>
  </si>
  <si>
    <t>BOLSA 13KG</t>
  </si>
  <si>
    <t>Detergente para limpieza</t>
  </si>
  <si>
    <t>Capacidad requerida de 6 galones para limpieza de equipos, utensilios, pisos, paredes y superficies durante tres jornadas. Producto preferiblemente alcalino o alcalino clorado, apto para áreas de procesamiento de alimentos, con alta capacidad de remoción de grasa, proteína láctea y materia orgánica, 5.25%.</t>
  </si>
  <si>
    <t>Guantes desechables</t>
  </si>
  <si>
    <t>Producto: Guantes desechables para manipulación higiénica. Material: Nitrilo, vinilo o polietileno grado alimentario. Color: Azul, blanco o transparente. Presentación: Caja o paquete, según proveedor. Tallas: S, M, L o talla estándar, según disponibilidad. Descripción técnica: Guantes desechables diseñados para proteger las manos durante procesos de manipulación de alimentos, preparación de materias primas, limpieza de superficies, porcionamiento, empaque y actividades de apoyo higiénico. Deben ser de un solo uso, ambidiestros, libres de polvo, resistentes a rasgaduras moderadas y aptos para contacto con alimentos. Caja x 100</t>
  </si>
  <si>
    <t>Producto: Tapabocas desechable de 3 capas. Material: Tela no tejida con filtro intermedio. Color: Azul o blanco. Presentación: Caja o paquete. Tipo: Desechable, con elásticos laterales y ajuste nasal. Descripción técnica: Tapabocas desechable utilizado como barrera higiénica para reducir la emisión de gotas, saliva o partículas durante procesos de manipulación de alimentos. Está compuesto por capas de tela no tejida que permiten protección básica y transpirabilidad durante su uso.</t>
  </si>
  <si>
    <t>Delantal impermeable</t>
  </si>
  <si>
    <t>Producto: Delantal impermeable para manipulación higiénica. Material: PVC, polietileno o material impermeable lavable. Color: Blanco. Presentación: Unidad. Tipo: Delantal frontal con tiras de amarre en cuello y cintura. Descripción técnica: Delantal impermeable diseñado para proteger la ropa y el torso del usuario durante actividades de manipulación de alimentos, lavado, limpieza, desinfección y procesos donde exista exposición a salpicaduras de agua, suero, leche, soluciones de limpieza o materias primas.</t>
  </si>
  <si>
    <t>Mangas protectoras desechables</t>
  </si>
  <si>
    <t>Producto: Mangas protectoras desechables. Material: Polietileno o polipropileno. Color: Blanco, azul o transparente. Presentación: Par o paquete. Tipo: Desechables, con elástico en ambos extremos. Descripción técnica: Mangas protectoras utilizadas para cubrir los antebrazos durante procesos de manipulación higiénica de alimentos. Ayudan a proteger la ropa y la piel frente a salpicaduras, humedad y contacto indirecto con materias primas, equipos o superficies de trabajo.</t>
  </si>
  <si>
    <t>PAQUETE X100 UNIDADES</t>
  </si>
  <si>
    <t>Guantes térmicos</t>
  </si>
  <si>
    <t>Producto: Guantes térmicos resistentes al calor para manipulación de alimentos. Material recomendado: Silicona grado alimenticio o neopreno/PVC resistente al calor. Uso: Manipulación de ollas, marmitas, bandejas calientes, moldes, quesos calientes, agua caliente, vapor indirecto y utensilios durante procesos agroindustriales. Temperatura de resistencia: Aproximadamente entre 100 °C y 250 °C, según material y fabricante. Presentación: Par de guantes. Color sugerido: Rojo, negro, azul o naranja, según disponibilidad. Condición: Reutilizables, lavables, impermeables o semimpermeables, antideslizantes y de fácil limpieza</t>
  </si>
  <si>
    <t>ELEMENTOS DE PROTECCIÓN PERSONAL DE LABORATORIO</t>
  </si>
  <si>
    <t>Pipeta</t>
  </si>
  <si>
    <t>Capacidad requerida: kit con pipetas de 1, 5 y 10 mL, succionadores o perillas, material en vidrio borosilicato o plástico de laboratorio y escala legible. Uso en análisis de acidez, dosificación y preparación de soluciones.</t>
  </si>
  <si>
    <t>Vasos de precipitado</t>
  </si>
  <si>
    <t>Capacidad requerida: juegos con vasos de 50, 100, 250, 500 y 1000 mL. Material en vidrio borosilicato o equivalente, pico vertedor, base estable y resistencia para preparación de soluciones.</t>
  </si>
  <si>
    <t>Molde quesero</t>
  </si>
  <si>
    <t>Capacidad requerida: kit mínimo de 40 moldes de 250 g, 500 g, 1 kg y 2 kg, en material grado alimentario, perforados o aptos para drenaje, resistentes y de fácil limpieza. Deben permitir queso costeño, Caquetá, quesito, queso molido y formatos de prueba.</t>
  </si>
  <si>
    <t>ACCESORIOS TEXTIL</t>
  </si>
  <si>
    <t>Lienzos , telas</t>
  </si>
  <si>
    <t>Capacidad requerida: 30 lienzos de mínimo 50 x 50 cm y 70 x 70 cm, uso alimentario, resistentes al lavado y sanitización. Para filtración de leche, retención de cuajada y desuerado durante las tres jornadas.</t>
  </si>
  <si>
    <t>Recipientes y baldes grado alimentario</t>
  </si>
  <si>
    <t>Conjunto de doce recipientes y baldes grado alimentario, con tapa ajustable, fabricados en material plástico sanitario apto para contacto directo con alimentos, con superficie interna lisa, no porosa, bordes redondeados, fácil lavado y desinfección, resistentes a humedad, manipulación frecuente y productos de limpieza utilizados en procesos agroindustriales. La dotación debe estar conformada por recipientes de diferentes capacidades, formas y alturas: tres recipientes de 10 litros, preferiblemente redondos bajos o medianos, con altura aproximada de 18 a 25 cm; tres recipientes de 20 litros, cuadrados o rectangulares con tapa, con altura aproximada de 25 a 35 cm; tres recipientes de 40 litros, redondos altos con tapa, con altura aproximada de 40 a 50 cm; y tres recipientes de 60 litros, cilíndricos altos o rectangulares profundos con tapa, con altura aproximada de 55 a 70 cm. Todos los recipientes deben permitir el manejo higiénico de leche, suero, agua potable, salmuera, cuajada y producto en proceso, garantizando resistencia, estabilidad, facilidad de transporte interno y condiciones adecuadas para almacenamiento temporal durante las actividades técnicas de transformación láctea.</t>
  </si>
  <si>
    <t>Cucharones y espumaderas en acero inoxidable</t>
  </si>
  <si>
    <t>Capacidad requerida: kit con mínimo 6 piezas de acero inoxidable AISI 304, incluyendo cucharones de 250 a 1000 mL y espumaderas para retiro de espuma, trasiego y apoyo al manejo higiénico de leche, suero y cuajada.</t>
  </si>
  <si>
    <t>Coladores o cedazos sanitarios</t>
  </si>
  <si>
    <t>Capacidad requerida: coladores de 20 a 35 cm de diámetro, en acero inoxidable o material sanitario, resistentes al lavado y aptos para filtración de leche, suero, frutas y soluciones.</t>
  </si>
  <si>
    <t>HORNOS Y ESTUFAS DE LABORATORIO</t>
  </si>
  <si>
    <t>Jarra de medición</t>
  </si>
  <si>
    <t>Capacidad requerida: juegos con jarras de 500 mL, 1 L, 2 L y 5 L, material grado alimentario, escala legible y pico vertedor. Uso para dosificación de agua, leche, salmuera y soluciones.</t>
  </si>
  <si>
    <t>Probetas graduadas</t>
  </si>
  <si>
    <t>Capacidad requerida: juego con probetas de 10, 25, 50, 100, 250 y 500 mL, con base estable y graduación legible para mediciones volumétricas en control de calidad.</t>
  </si>
  <si>
    <t>Bandejas de escurrido</t>
  </si>
  <si>
    <t>Capacidad requerida: bandejas sanitarias de mínimo 40 x 60 cm, en acero inoxidable o material apto para alimentos, resistentes, lavables y adecuadas para escurrido de quesos y manejo de producto.</t>
  </si>
  <si>
    <t>Rejillas de escurrido</t>
  </si>
  <si>
    <t>Capacidad requerida: rejillas sanitarias de mínimo 40 x 60 cm, resistentes a humedad y lavado, aptas para oreo, escurrido y soporte de quesos.</t>
  </si>
  <si>
    <t>Canastillas plásticas sanitarias</t>
  </si>
  <si>
    <t>Capacidad requerida: canastillas grado alimentario, ventiladas, apilables, capacidad mínima de 20 a 30 kg por unidad, resistentes al lavado y a la humedad. Para almacenamiento interno y transporte de producto o utensilios</t>
  </si>
  <si>
    <t>Recipientes para salmuera</t>
  </si>
  <si>
    <t>Recipientes grado alimentario para preparación, reposo y uso de salmuera en procesos de quesos frescos, salados y de pasta hilada. Se requieren recipientes de capacidad media, distribuidos en dos unidades de 40 litros y una unidad de 60 litros, fabricados en material plástico sanitario apto para contacto directo con alimentos, con tapa ajustable o sistema de protección que evite contaminación durante el reposo y almacenamiento temporal de la solución salina. Deben contar con superficie interna lisa, no porosa, bordes redondeados, resistencia a soluciones salinas, humedad, lavado frecuente y procesos de desinfección. Las capacidades de 40 y 60 litros permiten manejar volúmenes adecuados de salmuera de forma más práctica, segura e higiénica, facilitando el traslado, reposo, recambio y uso duran</t>
  </si>
  <si>
    <t>LOTE</t>
  </si>
  <si>
    <t>Envases y empaques grado alimentario</t>
  </si>
  <si>
    <t>Lote de envases y empaques grado alimentario para derivados lácteos, conformado por mínimo 600 unidades entre bolsas para empaque al vacío, empaques flexibles, bolsas termoencogibles, recipientes plásticos con tapa y/o empaques sellables, aptos para contacto directo con alimentos y conservación en refrigeración. Los empaques deben estar fabricados en materiales inocuos, resistentes a humedad,</t>
  </si>
  <si>
    <t>Moldes en silicona</t>
  </si>
  <si>
    <t>Moldes elaborados en silicona flexible, resistente al calor y de fácil desmolde, aptos para la elaboración de jabones artesanales y productos cosméticos. Material reutilizable, lavable y no tóxico, con diferentes formas y tamaños. Capacidad requerida según necesidad de producción y formación, con cavidades individuales o múltiples para elaboración de varias unidades por ciclo.</t>
  </si>
  <si>
    <t>JABONES ARTESANALES</t>
  </si>
  <si>
    <t>Polvos Mica Para Resina Fotoluminicente Brilla</t>
  </si>
  <si>
    <t>Colorantes para jabones artesanales, solubles y aptos para uso cosmético, disponibles en presentación líquida o en polvo. Compatibles con bases de glicerina y otros insumos para elaboración de jabones, con buena estabilidad y variedad de tonalidades. Capacidad requerida según volumen de producción, en presentaciones pequeñas y medianas para procesos artesanales y formativos.</t>
  </si>
  <si>
    <t>Termómetros digitales con sonda en acero inoxidable</t>
  </si>
  <si>
    <t>Capacidad requerida: rango mínimo de -50 °C a 200 °C, resolución 0,1 °C. Sonda en acero inoxidable apta para alimentos, lectura digital, respuesta rápida y alimentación por batería. Se requieren seis unidades para estaciones de recepción, calentamiento, coagulación, hilado, salmuera y empaque.</t>
  </si>
  <si>
    <t>CALZADO DE TRABAJO Y SEGURIDAD</t>
  </si>
  <si>
    <t>Fragancias y aceites perfumados.</t>
  </si>
  <si>
    <t>Aromatizantes o fragancias para jabones artesanales, de uso cosmético, compatibles con bases de glicerina y otros productos de cuidado personal. Disponibles en diferentes aromas, con buena fijación y estabilidad durante el proceso de elaboración. Capacidad requerida según necesidad de producción, en presentaciones pequeñas y medianas para procesos artesanales y formativos.</t>
  </si>
  <si>
    <t>Olleta Chocolatera Acero Inoxidable 1.5 Litro Home Elements Color Plateado</t>
  </si>
  <si>
    <t>Olleta chocolatera fabricada en acero inoxidable, resistente al calor y a la corrosión, con mango ergonómico y capacidad para calentamiento de líquidos y mezclas. Apta para preparación y fundición de insumos utilizados en procesos artesanales y alimentarios. Capacidad requerida de 1.5 litros, ideal para actividades formativas y producción a pequeña escala.</t>
  </si>
  <si>
    <t>Ollas Acero Inoxidable</t>
  </si>
  <si>
    <t>Ollas fabricadas en acero inoxidable, resistentes al calor y a la corrosión, aptas para calentamiento, mezcla y preparación de insumos en procesos artesanales y alimentarios. Con asas laterales y fácil limpieza. Capacidad requerida según necesidad de producción y formación, en diferentes tamaños para preparación de mezclas y fundición de materiales.</t>
  </si>
  <si>
    <t>Pipetas de 1 mL, 5 mL y 10 mL con succionadores</t>
  </si>
  <si>
    <t>Jarras de medición graduadas</t>
  </si>
  <si>
    <t>Etiquetas</t>
  </si>
  <si>
    <t>Capacidad requerida: lote de mínimo 600 etiquetas autoadhesivas resistentes a humedad y refrigeración, aptas para envases de alimentos, con espacio para producto, lote, fecha de elaboración, vencimiento, peso, ingredientes y datos del productor.</t>
  </si>
  <si>
    <t>Recipientes para aceites esenciales</t>
  </si>
  <si>
    <t>Recipientes para almacenamiento de aceites esenciales elaborados en vidrio ámbar o material resistente, con tapa hermética y gotero para conservar las propiedades aromáticas y evitar contaminación o pérdida del producto. Aptos para uso cosmético, artesanal y almacenamiento de extractos naturales. Capacidad requerida en presentaciones pequeñas y medianas, entre 10 ml y 100 ml, según necesidad de producción y formación x 50 unidades</t>
  </si>
  <si>
    <t>Betaina</t>
  </si>
  <si>
    <t>Betaína de uso cosmético utilizada como agente espumante, limpiador y acondicionador en la elaboración de jabones artesanales y productos de cuidado personal. Compatible con bases de glicerina y otros insumos cosméticos, de fácil incorporación en mezclas líquidas y semisólidas. Capacidad requerida según volumen de producción y formación, en presentaciones pequeñas y medianas para procesos artesanales y cosméticos.</t>
  </si>
  <si>
    <t>Base de glicerina para jabón</t>
  </si>
  <si>
    <t>Base de glicerina para elaboración de jabones artesanales, de textura sólida o semisólida, fácil de fundir y moldear, apta para incorporar colorantes, fragancias y extractos naturales. Producto con buena capacidad espumante, humectante y de uso cosmético.</t>
  </si>
  <si>
    <t>Frutos</t>
  </si>
  <si>
    <t>COPOAZÚ, ASAÍ, COCONA, CAMU CAMU, CAFÉ, CACAO, SABILA, AZAI COCO, CANANGUCHA, utilizados como insumo para la elaboración de jabones artesanales por sus propiedades hidratantes, antioxidantes, exfoliantes y aromáticas. Presentados en estado fresco.</t>
  </si>
  <si>
    <t>AZÚCAR Y ENDULZANTES</t>
  </si>
  <si>
    <t>Mambe elaborado a partir de hoja de coca tostada y pulverizada mezclada con ceniza vegetal natural, utilizado en prácticas tradicionales, culturales y ancestrales de comunidades indígenas amazónicas. Producto de textura fina y presentación seca, apto para actividades culturales, pedagógicas y de fortalecimiento de saberes tradicionales. Capacidad requerida según necesidad de uso y formación, en presentaciones pequeñas y medianas para conservación y manipulación adecuada.</t>
  </si>
  <si>
    <t>Plantas medicinales y aromáticas utilizadas para la extracción de aceites esenciales mediante procesos de destilación, seleccionadas por sus propiedades terapéuticas, cosméticas y aromáticas. Presentadas en estado fresco o deshidratado, aptas para procesos artesanales y formativos de transformación natural. Entre las más utilizadas se encuentran eucalipto, citronela, romero, lavanda, menta, albahaca y limoncillo. Capacidad requerida según volumen de producción y formación, en cantidades variables para procesos de extracción de aceites esenciales y elaboración de productos naturales.</t>
  </si>
  <si>
    <t>Elementos de protección y apoyo higiénico</t>
  </si>
  <si>
    <t>KIT Capacidad requerida de 2 lotes para tres días de trabajo. Deben incluir guantes, cofias, tapabocas, delantales, mangas o elementos de manipulación higiénica para participantes, instructores y personal de apoyo.</t>
  </si>
  <si>
    <t>Resma de papel para impresión y escritura</t>
  </si>
  <si>
    <t>Papel para impresión, fotocopiado, elaboración de guías, formatos, listas de asistencia y material de apoyo. Debe ser tamaño carta u oficio según necesidad, presentación en resma, gramaje comercial apto para impresión y sin referencia a marca.</t>
  </si>
  <si>
    <t>BIODIVERSIDAD Y TURISMO DE NATURALEZA</t>
  </si>
  <si>
    <t xml:space="preserve">
SENDERO ECOTURÍSTICO</t>
  </si>
  <si>
    <t>Instrumentos de escritura permanente para rotulación, señalización y elaboración de material didáctico. Deben permitir trazo visible en superficies de uso común, con tinta de secado rápido y presentación en caja de 10 unidades.</t>
  </si>
  <si>
    <t>CAJA DE 10</t>
  </si>
  <si>
    <t>Esferos de tinta negra</t>
  </si>
  <si>
    <t>Instrumentos de escritura de tinta negra para diligenciamiento de formatos, registros, evaluaciones y actividades de aula o campo. Deben contar con trazo continuo, punta funcional y presentación en caja de 10 unidades.</t>
  </si>
  <si>
    <t>Tabla de apuntes con sujetapapeles</t>
  </si>
  <si>
    <t>Soporte rígido portátil para toma de apuntes, diligenciamiento de formatos y trabajo en campo. Debe contar con gancho sujetador, superficie resistente y tamaño compatible con hojas tamaño carta u oficio.</t>
  </si>
  <si>
    <t>Papel periódico en pliego</t>
  </si>
  <si>
    <t>Papel periódico en pliegos para actividades didácticas, protección de superficies, cartelería, embalaje ligero o apoyo en prácticas formativas. Debe tener tamaño comercial, textura flexible y facilidad de manipulación.</t>
  </si>
  <si>
    <t>PLIEGO</t>
  </si>
  <si>
    <t xml:space="preserve">Cinta adhesiva de enmascarar para fijación temporal de papeles, carteles, señalización, rotulación y apoyo en actividades prácticas. Debe permitir corte manual, adherencia adecuada y retiro sin afectar superficies de uso común. 36mm x 40mts </t>
  </si>
  <si>
    <t>Marcadores permanentes de colores</t>
  </si>
  <si>
    <t>Marcadores permanentes de colores para rotulación, identificación de materiales, elaboración de ayudas visuales y señalización pedagógica. Deben tener tinta visible, punta funcional y ser de colores surtidos, sin referencia a marca comercial.</t>
  </si>
  <si>
    <t>Papel kraft en rollo</t>
  </si>
  <si>
    <t>Papel kraft en rollo para embalaje, cartelería, protección de mesas, elaboración de material pedagógico o cubrimiento temporal en actividades de formación. Debe ser resistente, flexible y de presentación continua.</t>
  </si>
  <si>
    <t>Papel iris en bloc</t>
  </si>
  <si>
    <t>Papel de colores en bloc para elaboración de material didáctico, tarjetas, carteles, señalización y actividades creativas. Debe tener colores surtidos, tamaño comercial y textura apta para escritura, corte y pegado.</t>
  </si>
  <si>
    <t>BLOC</t>
  </si>
  <si>
    <t>FOTOCOPIADORAS Y MULTIFUNCIONALES</t>
  </si>
  <si>
    <t>Láminas de acetato tamaño A4</t>
  </si>
  <si>
    <t>Láminas transparentes tamaño A4 para protección, presentación, elaboración de ayudas didácticas, separadores o material de apoyo visual. Deben ser flexibles, limpias, de transparencia uniforme y presentación por paquete de 100 unidades.</t>
  </si>
  <si>
    <t>PAQUETE POR 100</t>
  </si>
  <si>
    <t>MATERIALES DE LABORATORIO EDUCATIVO</t>
  </si>
  <si>
    <t>Pinturas tipo témpera o vinilo artístico</t>
  </si>
  <si>
    <t>Pinturas de uso artístico y formativo para elaboración de material pedagógico, señalización y actividades creativas. Deben venir en colores surtidos, presentación aproximada de 6 unidades de 120 g y ser aptas para aplicación manual.</t>
  </si>
  <si>
    <t>SET X 6 UNIDADES DE 120 G</t>
  </si>
  <si>
    <t>Guantes de Protección  para Manejo de Fauna.  Los  guantes de cuero de vaca de 4</t>
  </si>
  <si>
    <t>Guantes de Protección  para Manejo de Fauna.  Los  guantes de cuero de vaca de 46 cm con grano superior con forro de Kevlar. Un guante para todo tipo de animales que cuenta con un forro de Kevlar para la protección contra pinchazos hasta el codo. Ideal para el manejo de pequeños animales salvajes, gatos y aves. Todos los guantes para el manejo de animales son resistentes a las mordeduras. Ninguna garantía debe considerarse una prueba de mordidas. Siempre tenga cuidado al manipular animales, incluso cuando se usan guantes.</t>
  </si>
  <si>
    <t>AVISTAMIENTO E IDENTIFICACIÓN DE FAUNA SILVESTRE</t>
  </si>
  <si>
    <t>Regla rígida en acero EZ View con tope: Herramienta de medición fabricada en ace</t>
  </si>
  <si>
    <t>Regla rígida en acero EZ View con tope: Herramienta de medición fabricada en acero rígido, diseñada con escala graduada referenciada en centímetros y milímetros para la toma precisa de medidas en campo. Cuenta con un sistema de tope que facilita su posicionamiento y alineación durante el registro de huellas y rastros de fauna silvestre. Permite medir dimensiones como longitud, ancho y otras características morfológicas de los rastros, además de servir como escala de referencia en el registro fotográfico. Su uso apoya actividades de monitoreo, investigación y seguimiento de especies mediante métodos no invasivos.</t>
  </si>
  <si>
    <t>ROPA DE TRABAJO Y DOTACIÓN</t>
  </si>
  <si>
    <t>Poncho impermeable. Poncho cocido y cubierto con cinta impermeable termosellada</t>
  </si>
  <si>
    <t>Poncho impermeable. Poncho cocido y cubierto con cinta impermeable termosellada en las       costuras, elaborado en tela nylon  impermeable. Protege al usuario del contacto del agua como la lluvia y otras actividades que demanden el uso de prendas impermeables con mayor    libertad de movimiento, se puede añadir al poncho elementos extras como: cinta reflectiva, logotipos, entre otros</t>
  </si>
  <si>
    <t>COMPUTADORES PORTÁTILES Y TABLETAS</t>
  </si>
  <si>
    <t>Tarjeta de memoria Micro SDXC con adaptador de tamaño completo, A2, U3, velocida</t>
  </si>
  <si>
    <t>Tarjeta de memoria Micro SDXC con adaptador de tamaño completo, A2, U3, velocidad de lectura de hasta 100 MB/s, 128 GB, color negro. para 4K y Full HD: optimizado para grabación de video de alta velocidad de bits y fotografía en modo ráfaga. Maneja archivos RAW, secuencias de lapso de tiempo y reproducción 4K UHD sin retrasos ni caídas de fotogramas.</t>
  </si>
  <si>
    <t>LIBRETA IMPERMEABLE. Cuaderno de campo para todo tipo de clima, tamaño completo,</t>
  </si>
  <si>
    <t>LIBRETA IMPERMEABLE. Cuaderno de campo para todo tipo de clima, tamaño completo, 8.5 x 11, totalmente impermeable. Material impermeable: papel de polipropileno impermeable de próxima generación, no solo papel cubierto de cera. Sumergible: se puede utilizar en las condiciones más duras. Lavable de sudor, aceite, barro, etc. Estándar de la industria en biología, geología, forestal y trabajo SAR.</t>
  </si>
  <si>
    <t>JUGUETES EDUCATIVOS</t>
  </si>
  <si>
    <t>Bastones de trekking regulables</t>
  </si>
  <si>
    <t>Bastones de trekking regulables
Bastones de trekking regulables fabricados en aluminio aeronáutico 7075 o fibra de carbono, con estructura telescópica de 3 secciones ajustables, diseñados para resistir esfuerzos prolongados en terrenos variables. Deben incorporar sistema antishock con capacidad de absorción de impactos en el rango de 50 a 100 kg, mejorando la estabilidad y reduciendo la carga en articulaciones. Cuentan con correas ergonómicas y ajustables, fabricadas en material transpirable con acolchado, para un uso cómodo y seguro durante largas caminatas. Las empuñaduras deben ser anatómicas, preferiblemente en espuma EVA o corcho natural, resistentes al sudor y de fácil agarre. Las puntas deben ser de tungsteno o acero endurecido, con accesorios intercambiables (roscas, tapones, rosetas de nieve o lodo). Todo el sistema debe cumplir con normas CE, EN 581-1 (resistencia estructural de componentes para actividades al aire libre) y EN 1747 (dispositivos de apoyo para senderismo), garantizando estándares de seguridad, durabilidad y calidad. con puntas para todos los terrenos ( nieve, barro , punto con goma y sin punta ) con estuche de carga</t>
  </si>
  <si>
    <t>Casco boreo A042</t>
  </si>
  <si>
    <t>Casco boreo A042
- CERTIFICADO EN 12492
- Plástico ABS o polimetilmetacrilato
- Ajuste de 52–62 cm, ventilaciones
- Arnés interno con cinta de retención y correa facial
-LOGO SENA COLOR VERDE reflectivo .</t>
  </si>
  <si>
    <t>EQUIPOS DE ANÁLISIS BIOLÓGICO</t>
  </si>
  <si>
    <t>Láser verde de alta potencia:</t>
  </si>
  <si>
    <t>Láser verde de alta potencia:
-Longitud de onda: 532nm
-Distancia de alcance: 980 pies (500 pies durante el día)
-Bateria: 1 bateria de iones de litio 18650 (incluida)
-Clase laser: CLASSIlla</t>
  </si>
  <si>
    <t>Bolsa de seca</t>
  </si>
  <si>
    <t>Bolsa de lona
Ligera, compacta: Hecho de lona ripstop de fuerte
costura sellada diseñada para uso duradero,
resistente a rasgaduras y pinchazos. Impermeable:
sistema de cierre enrollado proporciona un cierre
hermético que conserva seco el interior en entornos
húmedos. Tamaño 10 litros incluye una correa de
hombro desmontable para llevarla en el hombro. Una
vez enrollado y abrochado, el bolso flota en el agua.</t>
  </si>
  <si>
    <t>PRÓTESIS Y ÓRTESIS</t>
  </si>
  <si>
    <t>Botiquín portátil tipo trekking</t>
  </si>
  <si>
    <t>Botiquín portátil tipo trekking
botiquín portátil de primeros auxilios Tipo A, en estuche de lona resistente y color rojo, debe contener mínimo 14 insumos: 20 gasas estériles, 1 rollo de esparadrapo de tela (4″ × 5 yd), 20 bajalenguas de madera, 100 guantes desechables de látex, vendas elásticas (1 de 2″×5 yd, 1 de 3″×5 yd y 1 de 5″×5 yd), vendas de algodón (1 de 3″×5 yd y 1 de 5″×5 yd), 120 ml de jabón quirúrgico, 2 bolsas de solución salina (250 ml), 1 termómetro digital, 345 ml de alcohol antiséptico, tijeras para trauma, una venda triangular, tapabocas, una bolsa roja para residuos y un manual de primeros auxilios; y adicionalmente cumplir con los requisitos de ubicación, accesibilidad, señalización, mantenimiento, reemplazo oportuno y registro según las normas.
todos los materiales deben estar avalados, debidamente etiquetados, en buen estado y con fecha de vencimiento vigente  en dia de la entrega y con fecha de vencimiento no menor a 6 meses.</t>
  </si>
  <si>
    <t>EQUIPOS PARA INSECTOS</t>
  </si>
  <si>
    <t>Colmena racional tipo AF</t>
  </si>
  <si>
    <t>Equipo apícola diseñado para el manejo técnico y didáctico de abejas nativas sin aguijón bajo sistema racional tipo AF. Debe estar fabricado en madera seca, resistente y libre de tratamientos químicos tóxicos, con superficies internas lisas que faciliten la revisión sanitaria y la manipulación de la colonia. Debe contar como mínimo con cámara de cría, área o módulo de almacenamiento de alimento, tapa superior ajustable, sistema de cierre seguro y acceso que permita inspección sin afectar la estabilidad del nido. Las dimensiones deben ser acordes con especies meliponas de uso formativo, permitiendo ventilación adecuada, protección frente a humedad y facilidad de transporte e instalación en meliponario. Debe entregarse lista para uso en campo, con acabado funcional, uniones firmes y sin bordes cortantes.</t>
  </si>
  <si>
    <t xml:space="preserve">SENDERO ECOTURÍSTICO </t>
  </si>
  <si>
    <t>Colmena racional tipo INPA</t>
  </si>
  <si>
    <t>Equipo apícola racional tipo INPA para prácticas de establecimiento, manejo, división y seguimiento de colonias de abejas nativas sin aguijón. Debe estar elaborado en madera de buena calidad, seca, estable y resistente a condiciones de campo, con estructura modular que permita separar cámara de cría, alzas o compartimentos de almacenamiento y tapa de protección. El diseño debe facilitar la observación, limpieza, revisión de discos de cría y manejo de potes de alimento, reduciendo el estrés de la colonia durante la intervención. Debe incluir entradas funcionales, cierre firme, ventilación controlada y acabados internos lisos. La colmena debe ser compatible con actividades demostrativas de meliponicultura y no debe presentar grietas, humedad excesiva, residuos tóxicos ni defectos estructurales.</t>
  </si>
  <si>
    <t>Colmena racional tipo EMBRAPA</t>
  </si>
  <si>
    <t>Equipo apícola racional tipo EMBRAPA para manejo técnico y pedagógico de abejas nativas sin aguijón. Debe contar con diseño modular que permita el crecimiento controlado de la colonia, revisión de cámara de cría y manipulación higiénica de reservas alimenticias. Fabricada preferiblemente en madera seca, resistente, liviana y de baja conductividad térmica, con piezas ajustadas, tapa removible, entrada definida para las abejas y compartimentos que faciliten inspección y mantenimiento. Debe permitir uso en meliponarios de formación, actividades de monitoreo, transferencia de colonias y prácticas de conservación. El acabado debe ser seguro, sin astillas, sin olores fuertes, con uniones firmes y condiciones que favorezcan protección frente a lluvia, radiación y humedad ambiental.</t>
  </si>
  <si>
    <t>SISTEMAS DE RIEGO</t>
  </si>
  <si>
    <t>Bomba de succión para fluidos</t>
  </si>
  <si>
    <t>Equipo portátil de succión para extracción, transferencia o manejo controlado de fluidos en prácticas de campo o laboratorio relacionadas con procesos apícolas, agroambientales o de calidad. Debe contar con sistema de accionamiento manual o eléctrico según disponibilidad, capacidad de succión estable, conexiones compatibles con mangueras flexibles y materiales resistentes al contacto con líquidos no corrosivos. Las partes en contacto con fluidos deben ser lavables, de fácil desinfección y preferiblemente de material plástico técnico, silicona o acero inoxidable. Debe permitir operación segura, control del caudal, montaje sencillo y limpieza posterior. El equipo debe incluir accesorios básicos de conexión, evitar fugas durante el uso y ser apto para actividades formativas de bajo volumen.</t>
  </si>
  <si>
    <t>SENDERO ECOTURÍSTICO</t>
  </si>
  <si>
    <t>EQUIPOS DE MEDICIÓN ÓPTICA</t>
  </si>
  <si>
    <t>Higrómetro digital</t>
  </si>
  <si>
    <t>Instrumento digital para medición de humedad relativa y, preferiblemente, temperatura ambiental en áreas de formación, meliponarios, laboratorios o espacios de almacenamiento. Debe contar con pantalla de lectura visible, rango de medición de humedad relativa mínimo entre 20 % y 90 % HR, resolución aproximada de 1 % HR y precisión adecuada para monitoreo ambiental formativo. Debe operar con batería, contar con carcasa resistente, respuesta de lectura rápida y posibilidad de ubicación sobre mesa o fijación en pared. Se requiere que facilite el control de condiciones de humedad que puedan afectar colmenas, materiales biológicos o muestras. Debe entregarse funcional, con instrucciones básicas de uso y sin requerir calibraciones complejas para operación inicial.</t>
  </si>
  <si>
    <t>Termómetro análogo de punción para alimentos</t>
  </si>
  <si>
    <t>Instrumento análogo de medición de temperatura con sonda de punción en acero inoxidable, apto para alimentos, líquidos, masas o muestras de proceso en prácticas formativas. Debe contar con escala legible en grados Celsius, rango aproximado de medición entre 0 °C y 100 °C o superior, aguja indicadora estable y vástago resistente a la corrosión. La punta debe permitir inserción segura en muestras semisólidas o líquidas sin desprendimiento de partículas. Debe ser de fácil limpieza y desinfección, con carátula protegida y tamaño adecuado para manipulación manual. El equipo debe permitir control básico de temperatura en procesos agroindustriales, lácteos, apícolas o de transformación de alimentos, sin dependencia de baterías.</t>
  </si>
  <si>
    <t>RUTA DE QUESO</t>
  </si>
  <si>
    <t>CENTRIFUGADORAS</t>
  </si>
  <si>
    <t>Redes Surber o D-net</t>
  </si>
  <si>
    <t>Equipo de muestreo acuático tipo red Surber o D-net para recolección de macroinvertebrados, material biológico y sedimentos finos en cuerpos de agua superficiales. Debe contar con aro o marco resistente, mango firme para trabajo en campo y malla de material sintético de abertura uniforme, adecuada para retener organismos de pequeño tamaño sin impedir el flujo de agua. La estructura debe ser liviana, resistente a la humedad, de fácil lavado y desinfección, con costuras reforzadas y bolsa colectora funcional. Debe permitir muestreos en quebradas, riachuelos o zonas de baja profundidad, apoyando prácticas de bioindicación, calidad ambiental y educación en ecosistemas acuáticos. Debe entregarse con acabados seguros y sin elementos cortantes.</t>
  </si>
  <si>
    <t xml:space="preserve">AVISTAMIENTO E IDENTIFICACIÓN DE FAUNA SILVESTRE
</t>
  </si>
  <si>
    <t>Bandeja de acero inoxidable 35x25 cm</t>
  </si>
  <si>
    <t>Bandeja rectangular en acero inoxidable de dimensiones aproximadas 35 cm × 25 cm, destinada a recepción, clasificación, lavado, observación o manipulación higiénica de muestras biológicas, alimentos o materiales de práctica. Debe estar fabricada en acero inoxidable grado alimentario o equivalente, resistente a la corrosión, de superficie lisa, bordes redondeados y fácil limpieza. Debe soportar desinfección frecuente, contacto con agua, muestras húmedas y uso repetitivo en campo o laboratorio. El diseño debe permitir estabilidad sobre mesa, manejo seguro y apilamiento cuando sea necesario. No debe presentar rebabas, deformaciones, oxidación ni uniones que acumulen residuos. Debe ser apta para procesos formativos de biodiversidad, agroindustria o control básico de calidad.</t>
  </si>
  <si>
    <t>Trampas pitfall: Trampa pitfall de 500 cc — captura pasiva de artrópodos epígeos</t>
  </si>
  <si>
    <t>Trampa pitfall de capacidad aproximada 500 cc para captura pasiva de artrópodos epígeos en prácticas de monitoreo de biodiversidad y educación ambiental. Debe estar conformada por recipiente resistente, boca amplia, paredes internas lisas y tapa o cubierta protectora que reduzca ingreso de lluvia, hojarasca o luz directa según el diseño de campo. El material debe ser plástico rígido o equivalente, lavable, reutilizable y apto para instalación semienterrada en suelo. Debe permitir recuperación segura de muestras, identificación básica y seguimiento de abundancia de invertebrados terrestres. Se requiere estabilidad, facilidad de transporte, bajo peso y compatibilidad con soluciones preservantes cuando el ejercicio formativo lo requiera. Debe entregarse sin bordes cortantes y lista para uso.</t>
  </si>
  <si>
    <t>Frascos de observación: Pack ×5 frascos con tapa rosca y malla en acero inoxidab</t>
  </si>
  <si>
    <t>Pack de frascos de observación con tapa rosca y malla en acero inoxidable o material resistente para captura temporal, observación y ventilación de insectos u otros organismos pequeños durante prácticas de campo. Cada frasco debe contar con cuerpo transparente que facilite la visualización, cierre seguro para evitar escapes, malla superior que permita intercambio de aire y tamaño adecuado para manipulación manual. El material debe ser lavable, reutilizable, resistente a impactos moderados y libre de bordes cortantes. Debe permitir actividades de educación ambiental, entomología básica, clasificación temporal y liberación posterior de organismos cuando corresponda. El conjunto debe incluir cinco unidades funcionales, limpias y aptas para uso formativo en senderos o laboratorios.</t>
  </si>
  <si>
    <t>Kit de pinzas entomológicas (6 unidades)</t>
  </si>
  <si>
    <t>Kit de pinzas entomológicas compuesto por seis unidades de diferentes puntas y longitudes para manipulación fina de insectos, larvas, muestras pequeñas, material vegetal y elementos de laboratorio. Debe incluir pinzas de punta fina, punta curva, punta recta y punta blanda o redondeada, fabricadas en acero inoxidable, acero quirúrgico o material metálico resistente a corrosión. Las pinzas deben ofrecer agarre preciso, elasticidad adecuada, alineación correcta de puntas y superficie lisa de fácil limpieza. El kit debe ser apto para prácticas de entomología, clasificación, montaje de muestras y manejo de material delicado sin deteriorarlo. Debe entregarse en estuche o empaque organizador que permita almacenamiento seguro y control de las piezas.</t>
  </si>
  <si>
    <t>JUEGO</t>
  </si>
  <si>
    <t>PLÁSTICOS DE LABORATORIO</t>
  </si>
  <si>
    <t>Lupa de mano profesional</t>
  </si>
  <si>
    <t>Lupa de mano profesional para observación de campo, interpretación ambiental, avistamiento de biodiversidad y apoyo a guías o aprendices en identificación de detalles pequeños. Debe contar con lente óptico de buena claridad, aumento adecuado para inspección de hojas, insectos, semillas, huellas pequeñas o texturas, mango ergonómico y material resistente al uso frecuente. Se recomienda diámetro de lente suficiente para visualización cómoda, borde protector y diseño liviano para transporte en recorridos. Debe ofrecer imagen sin distorsión significativa, fácil limpieza y agarre seguro. El equipo debe ser apto para uso educativo, prácticas de naturaleza, talleres de biodiversidad y actividades de observación básica en campo.</t>
  </si>
  <si>
    <t>Linterna frontal tipo LED</t>
  </si>
  <si>
    <t>Linterna frontal tipo LED para actividades nocturnas, recorridos de campo, observación de fauna, prácticas de seguridad y desplazamiento en zonas con baja iluminación. Debe contar con sistema de sujeción ajustable a la cabeza o casco, luz LED de alta eficiencia, varios modos de iluminación, haz amplio o focalizado, batería recargable o compartimento para pilas y autonomía suficiente para jornadas formativas. La carcasa debe ser liviana, resistente a salpicaduras, golpes moderados y uso en exteriores. Se requiere ángulo de inclinación ajustable, interruptor de fácil operación y comodidad para uso prolongado. Debe incluir cable de carga o accesorios de alimentación según corresponda, y estar lista para operación.</t>
  </si>
  <si>
    <t>Redes entomológicas. Materiales:</t>
  </si>
  <si>
    <t>Red entomológica para captura temporal de insectos voladores o asociados a vegetación en actividades de monitoreo, educación ambiental e identificación básica. Debe contar con aro resistente, mango liviano y firme, bolsa de malla fina de material sintético, costuras reforzadas y profundidad suficiente para evitar escape inmediato de los organismos. El mango debe permitir manipulación cómoda en campo y resistencia a movimientos repetitivos. La malla debe ser suave para reducir daño en los especímenes cuando se requiera observación y liberación. Debe ser desmontable o de fácil transporte, lavable y apta para trabajo en senderos, zonas abiertas o áreas de vegetación. No debe presentar bordes cortantes ni elementos que comprometan la seguridad del usuario.</t>
  </si>
  <si>
    <t>Trampas de luz. Embudo de aluminio de 30 cm de radio + 4 pantallas interceptoras</t>
  </si>
  <si>
    <t>Trampa de luz entomológica para captura y monitoreo de insectos nocturnos, equipada con fuente de luz LED, UV, blanca o actínica para atraer especies fototrópicas. Debe contar con embudo de aluminio resistente y anticorrosivo, con radio aproximado de 30 cm, y 4 pantallas interceptoras en material rígido y durable. Debe incluir recipiente colector inferior de fácil retiro y limpieza, estructura estable, desmontable y apta para instalación en campo. Su funcionamiento debe permitir alimentación mediante batería recargable o conexión eléctrica, con autonomía deseable de 6 a 8 horas, sistema de soporte seguro, cableado protegido y accesorios básicos de operación.</t>
  </si>
  <si>
    <t>LINTERNAS TACTICAS.  Linterna táctica de 1500 lúmenes</t>
  </si>
  <si>
    <t>Linterna táctica portátil de mano, con potencia lumínica mínima de 1500 lúmenes, tecnología LED de alta eficiencia y luz blanca de largo alcance. Debe contar con mínimo tres modos de iluminación: alta intensidad, baja intensidad e intermitente o estroboscópico. El alcance del haz de luz debe ser de aproximadamente 200 metros o superior, con cuerpo fabricado en aleación de aluminio, metal resistente o material de alta durabilidad, apto para uso en campo. Debe ser resistente a golpes, polvo, salpicaduras y condiciones de uso en exteriores, preferiblemente con protección contra humedad o agua tipo IPX4, IPX5 o superior. Debe funcionar con batería recargable de litio o batería removible recargable, incluir sistema de carga mediante cable USB, USB-C o cargador compatible, y contar con autonomía mínima de 2 horas continuas en modo de alta intensidad. Su diseño debe ser compacto, ergonómico, antideslizante, de fácil agarre y transporte, con botón de encendido accesible, cambio de modos de iluminación y, preferiblemente, sistema de enfoque o zoom ajustable. Debe incluir batería recargable, cable de carga, correa de seguridad o sujeción y empaque protector.</t>
  </si>
  <si>
    <t>TABLEROS Y PIZARRAS</t>
  </si>
  <si>
    <t>Silbato De Emergencia, Rescate, Camping, Acuático Color Naranja</t>
  </si>
  <si>
    <t>Silbato de emergencia portátil color naranja de alta visibilidad, fabricado en plástico ABS, polipropileno o material sintético resistente, liviano y durable. Debe emitir sonido fuerte y claro, mínimo aproximado de 100 dB o superior, audible a distancia en espacios abiertos. Debe ser compacto, ergonómico, resistente al agua, humedad, salpicaduras, polvo y golpes leves. Preferiblemente debe tener diseño sin bola interna para evitar obstrucciones en ambientes húmedos o acuáticos, y contar con flotabilidad. Debe incluir orificio, argolla o cordón de sujeción para portar en cuello, chaleco, morral o kit de emergencia.</t>
  </si>
  <si>
    <t>Gorro con red de protección para meliponicultura</t>
  </si>
  <si>
    <t>Elemento de protección personal para cubrir cabeza, cabello y rostro durante prácticas de manejo de abejas nativas sin aguijón. Debe ser liviano, transpirable, con red de visibilidad adecuada y ajuste que disminuya el ingreso de insectos, sin referencia a marca comercial.</t>
  </si>
  <si>
    <t>Kit de atracción de enjambres de abejas nativas</t>
  </si>
  <si>
    <t>Kit para apoyo en captura y atracción de enjambres de abejas nativas sin aguijón. Debe incluir bolsas resistentes, cera atrayente y amarres plásticos para instalación en campo, en cantidades acordes con la unidad de compra y sin incluir marcas comerciales.</t>
  </si>
  <si>
    <t>CERAS Y ACEITES</t>
  </si>
  <si>
    <t>Cera atrayente para abejas nativas</t>
  </si>
  <si>
    <t>Cera natural o mezcla atrayente apta para prácticas de meliponicultura, usada en la instalación de trampas, captura de enjambres y acondicionamiento de colmenas. Debe presentarse en envase seguro, estable y libre de referencias comerciales.</t>
  </si>
  <si>
    <t>Estantillos de madera de 1,40 metros</t>
  </si>
  <si>
    <t>Elementos estructurales de madera para soporte y adecuación de instalaciones de meliponicultura. Deben tener longitud aproximada de 1,40 metros, resistencia al uso de campo y dimensiones uniformes para facilitar montaje y mantenimiento.</t>
  </si>
  <si>
    <t>Tablas de madera para adecuación de meliponario</t>
  </si>
  <si>
    <t>Tablas de madera aptas para construcción o adecuación de soportes y estructuras de meliponario. Dimensiones aproximadas de 2,5 metros de largo, 5 cm de ancho y 2 cm de espesor; madera seca, estable y sin defectos que comprometan su uso.</t>
  </si>
  <si>
    <t>Tejas metálicas calibre 35</t>
  </si>
  <si>
    <t>Material de cubierta para protección de colmenas, estructuras y áreas demostrativas frente a lluvia y radiación solar. Deben ser láminas metálicas calibre aproximado 35, dimensiones cercanas a 2,00 m x 0,80 m y aptas para instalación en exteriores.</t>
  </si>
  <si>
    <t>Tejas de cubierta color verde</t>
  </si>
  <si>
    <t>Material de cubierta para adecuación de estructuras de meliponario y espacios de práctica. Debe contar con dimensiones aproximadas de 2,00 m x 0,95 m, acabado resistente a intemperie y facilidad de fijación en soportes.</t>
  </si>
  <si>
    <t>Puntillas para madera de 1 pulgada</t>
  </si>
  <si>
    <t>Elementos de fijación metálicos para ensamble de madera y adecuación de estructuras de meliponario. Presentación en caja de 500 g, tamaño aproximado de 1 pulgada, con resistencia adecuada para trabajos livianos de carpintería.</t>
  </si>
  <si>
    <t>CAJA 500 G</t>
  </si>
  <si>
    <t>Amarres para teja</t>
  </si>
  <si>
    <t>Elementos de montaje y fijación para asegurar tejas a la estructura de soporte. Deben permitir sujeción firme, resistencia a condiciones de exterior y presentación por paquete de aproximadamente 100 unidades.</t>
  </si>
  <si>
    <t>PAQUETE 100 UNIDADES</t>
  </si>
  <si>
    <t>Martillo de mano</t>
  </si>
  <si>
    <t>Herramienta manual para fijación de puntillas, ajuste y apoyo en actividades de montaje de estructuras livianas de meliponario. Debe contar con mango resistente, cabeza metálica firme y tamaño adecuado para prácticas formativas.</t>
  </si>
  <si>
    <t>Alicate de uso general</t>
  </si>
  <si>
    <t>Herramienta manual de sujeción y corte para apoyo en instalación de amarres, ajustes y pequeñas reparaciones durante prácticas de meliponicultura. Debe tener mango ergonómico, mordazas firmes y acabado resistente.</t>
  </si>
  <si>
    <t>NAVAJAS Y CUCHILLOS</t>
  </si>
  <si>
    <t>Palanca apícola para meliponicultura</t>
  </si>
  <si>
    <t>Herramienta manual tipo palanca para apertura, separación, revisión y manipulación controlada de cajas o componentes de colmenas. Debe ser resistente, de fácil limpieza y apta para prácticas de manejo de abejas nativas, sin marca comercial.</t>
  </si>
  <si>
    <t>Caja plástica para alimentos con tapa 20 cm x 30 cm</t>
  </si>
  <si>
    <t>Recipiente plástico con tapa, apto para contacto con alimentos, usado para almacenamiento temporal, transporte y organización de materiales de práctica. Debe ser lavable, resistente, de cierre funcional y dimensiones aproximadas de 20 cm de alto por 30 cm de ancho.</t>
  </si>
  <si>
    <t>Caja plástica para alimentos con tapa 30 cm x 40 cm</t>
  </si>
  <si>
    <t>Recipiente plástico con tapa, apto para contacto con alimentos, utilizado para almacenamiento y transporte de materiales o muestras de práctica. Debe ser lavable, resistente, con cierre funcional y dimensiones aproximadas de 30 cm de alto por 40 cm de ancho.</t>
  </si>
  <si>
    <t>Manguera transparente flexible</t>
  </si>
  <si>
    <t>Manguera transparente para conducción o transferencia controlada de líquidos durante prácticas formativas. Debe tener longitud aproximada de 20 cm, diámetro aproximado de 0,5 cm, material flexible, lavable y apto para manipulación segura. X 100 M</t>
  </si>
  <si>
    <t>EQUIPOS DE DIAGNÓSTICO MÉDICO</t>
  </si>
  <si>
    <t>Jeringas plásticas graduadas de 10 ml</t>
  </si>
  <si>
    <t>Jeringas plásticas graduadas para dosificación, toma, transferencia o manejo de pequeñas cantidades de líquidos en prácticas formativas. Deben ser de 10 ml, limpias, con escala visible y presentación en caja de 100 unidades.</t>
  </si>
  <si>
    <t>CAJA DE 100</t>
  </si>
  <si>
    <t>Marco para segueta</t>
  </si>
  <si>
    <t>Herramienta manual para instalar hojas de segueta y realizar cortes controlados en materiales livianos usados en prácticas de adecuación. Debe permitir sujeción firme de la hoja, agarre seguro y operación manual.</t>
  </si>
  <si>
    <t>Hoja de segueta</t>
  </si>
  <si>
    <t>Accesorio de corte para uso con marco de segueta en prácticas de adecuación de materiales. Debe ser compatible con marco manual, resistente al desgaste y apta para cortes básicos en materiales livianos.</t>
  </si>
  <si>
    <t>Olla en acero inoxidable grado alimentario de 2 litros</t>
  </si>
  <si>
    <t>Recipiente de cocción o calentamiento en acero inoxidable grado alimentario, capacidad aproximada de 2 litros y fondo reforzado. Debe permitir lavado y desinfección, uso en prácticas formativas y manipulación higiénica de insumos.</t>
  </si>
  <si>
    <t>RUTA DEL QUESO</t>
  </si>
  <si>
    <t>Pipetas Pasteur plásticas de 3 ml</t>
  </si>
  <si>
    <t>Pipetas plásticas tipo Pasteur para transferencia controlada de pequeñas cantidades de líquidos en prácticas de laboratorio o campo. Deben tener capacidad aproximada de 3 ml, material plástico y presentación en caja de 100 unidades.</t>
  </si>
  <si>
    <t>CAJA POR 100</t>
  </si>
  <si>
    <t>Filtro de malla de nylon</t>
  </si>
  <si>
    <t>Filtro de malla de nylon para separación de partículas o filtrado básico de líquidos en actividades formativas. Debe ser lavable, resistente al contacto con muestras y con malla uniforme que facilite el proceso de filtración.</t>
  </si>
  <si>
    <t>Balde en acero inoxidable grado alimentario de 2 litros</t>
  </si>
  <si>
    <t>Recipiente en acero inoxidable grado alimentario para recolección, almacenamiento temporal o manipulación higiénica de líquidos y materiales de práctica. Debe tener capacidad aproximada de 2 litros, superficie lavable y resistencia a la corrosión.</t>
  </si>
  <si>
    <t>Gorro o malla para cabello</t>
  </si>
  <si>
    <t>Elemento de protección para cubrir el cabello durante prácticas de manipulación higiénica y trabajo de campo. Debe ser liviano, de fácil colocación, con ajuste seguro y presentación en caja de 20 unidades.</t>
  </si>
  <si>
    <t>CAJA POR 20</t>
  </si>
  <si>
    <t>Escurridor plástico para alimentos</t>
  </si>
  <si>
    <t>Utensilio plástico para escurrido de alimentos, materiales o elementos lavables en prácticas formativas. Debe ser de material resistente, lavable, liviano y con diseño que facilite drenaje y manipulación segura.</t>
  </si>
  <si>
    <t>Frascos de vidrio tipo compota</t>
  </si>
  <si>
    <t>Frascos de vidrio pequeños para almacenamiento, toma de muestras o presentación de productos y materiales de práctica. Deben contar con boca funcional, tapa ajustable o compatible, superficie lavable y capacidad adecuada para muestras x 50 unidades</t>
  </si>
  <si>
    <t>Taladro manual eléctrico</t>
  </si>
  <si>
    <t>Herramienta eléctrica portátil para perforaciones básicas en madera u otros materiales livianos durante adecuación de estructuras de meliponario. Debe incluir sistema de agarre seguro, velocidad funcional y compatibilidad con brocas estándar.</t>
  </si>
  <si>
    <t>Juego de brocas para taladro</t>
  </si>
  <si>
    <t>Conjunto de brocas compatibles con taladro manual eléctrico para perforaciones en materiales de uso formativo. Debe incluir medidas aproximadas de 1 cm y 5 cm de diámetro o equivalentes requeridas para la práctica.</t>
  </si>
  <si>
    <t>INSTRUMENTOS MUSICALES</t>
  </si>
  <si>
    <t>Guías de aves ( original )</t>
  </si>
  <si>
    <t>Guías de aves ( original )
guía ilustrada con descripciones detalladas de 1.934 especies de aves, todas con ilustraciones precisas realizadas con acuarelas. Además, incluye mapas de distribución junto a cada especie, lo que facilita su identificación y estudio en campo. Es una herramienta indispensable tanto para ornitólogos profesionales como para aficionados, disponible en español, inglés, francés y alemán. La guía busca no solo ser una referencia científica, sino también promover la conservación de la rica biodiversidad aviar de Colombia, incentivando a los usuarios a registrar nombres comunes y notas personales.
Título: Guía Avifauna Colombiana
Dimensiones: 24 x 16 x 4 cm</t>
  </si>
  <si>
    <t>Guía de campo especializada en serpientes de Colombia.</t>
  </si>
  <si>
    <t>Guía de campo especializada en serpientes de Colombia.
Guía de campo especializada en serpientes de Colombia, confeccionada en formato práctico, con tamaño de bolsillo o formato rústico de 150–200 páginas, enfocada en la identificación rápida de especies. Incluye más de 100 fichas descriptivas que cubren características morfológicas, hábitat, distribución geográfica dentro del país, comportamiento y grados de peligrosidad. Presenta ilustraciones a color o fotografías reales, mapas de distribución por departamento y claves dicotómicas para distinguir especies venenosas y no venenosas. Integra información específica sobre primeros auxilios, medidas de seguridad y datos de epidemiología del envenenamiento en Colombia, respaldada por registros de campo y actualizada hasta 2020 (basada en estudios como Pérez‑Santos &amp;amp;amp; Moreno 1986 y compilaciones de CIRAC‑INS). Ideal para uso por guías e instructores naturales, agentes de conservación o profesionales del sector turismo que requieren información técnica confiable en terreno</t>
  </si>
  <si>
    <t>LIBROS DE TEXTO</t>
  </si>
  <si>
    <t>Huellas y rastros de los mamíferos en Colombia (José Fernando Navarro P., Carlos</t>
  </si>
  <si>
    <t>Huellas y rastros de los mamíferos en Colombia (José Fernando Navarro P., Carlos Andrés Delgado V. y Andrés Arias Álzate, 2024)
Guía que permite identificar mamíferos silvestres mediante señales indirectas como huellas, excrementos y otros rastros, sin necesidad de observar los animales directamente. Su propósito es apoyar el estudio, monitoreo y conservación de la fauna, promoviendo métodos no invasivos y fortaleciendo la educación ambiental y el turismo de naturaleza.</t>
  </si>
  <si>
    <t>Recipientes transparentes para muestras de proceso</t>
  </si>
  <si>
    <t>Producto: Recipientes transparentes para muestras de proceso.
Finalidad formativa: Recipientes con tapa para representar leche, cuajada, suero, salmuera, queso fresco y queso final, debidamente rotulados.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</si>
  <si>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Lote</t>
  </si>
  <si>
    <t>D - Productos de uso final, mobiliario y suministros</t>
  </si>
  <si>
    <t>Olla o recipiente metálico en acero</t>
  </si>
  <si>
    <t>Producto: Olla o recipiente metálico en acero.
Finalidad formativa: Recipiente en acero inoxidable para simulación de calentamiento, pasteurización o manejo de leche durante el proceso.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</si>
  <si>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B - Equipo industrial, herramientas y accesorios</t>
  </si>
  <si>
    <t>Lira quesera o cuchillo de corte</t>
  </si>
  <si>
    <t>Producto: Lira quesera o cuchillo de corte.
Finalidad formativa: Utensilio técnico para demostrar el corte de cuajada en la elaboración de queso.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</si>
  <si>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Moldes para queso</t>
  </si>
  <si>
    <t>Producto: Moldes para queso.
Finalidad formativa: Lote de moldes plásticos o de acero para explicar moldeo, drenado y formación del producto.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</si>
  <si>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Prensa manual demostrativa</t>
  </si>
  <si>
    <t>Producto: Prensa manual demostrativa.
Finalidad formativa: Prensa manual o elemento de prensado para representar compactación y drenado del queso.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</si>
  <si>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C - Componentes, suministros y equipos técnicos</t>
  </si>
  <si>
    <t>Termómetro de proceso</t>
  </si>
  <si>
    <t>Producto: Termómetro de proceso.
Finalidad formativa: Instrumento para control de temperatura durante calentamiento, cuajado y conservación.
Especificación técnica mínima: instrumento o kit de laboratorio/control de calidad para demostración técnica; debe permitir medición, observación o simulación de variables como temperatura, densidad, acidez, pH, peso o preparación de muestras. Debe entregarse completo, limpio, funcional, con escala o lectura visible, rango apropiado para procesos lácteos y condiciones seguras para uso pedagógico.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</si>
  <si>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pHmetro</t>
  </si>
  <si>
    <t>Producto: pHmetro
Finalidad formativa: Elemento de control de acidez del proceso, útil para explicar estandarización, calidad y seguimiento técnico.
Especificación técnica mínima: instrumento o kit de laboratorio/control de calidad para demostración técnica; debe permitir medición, observación o simulación de variables como temperatura, densidad, acidez, pH, peso o preparación de muestras. Debe entregarse completo, limpio, funcional, con escala o lectura visible, rango apropiado para procesos lácteos y condiciones seguras para uso pedagógico.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</si>
  <si>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Acidómetro de apoyo</t>
  </si>
  <si>
    <t>Producto: Acidómetro de apoyo.
Finalidad formativa: Equipo o kit demostrativo para medición de acidez en leche o suero.
Especificación técnica mínima: instrumento o kit de laboratorio/control de calidad para demostración técnica; debe permitir medición, observación o simulación de variables como temperatura, densidad, acidez, pH, peso o preparación de muestras. Debe entregarse completo, limpio, funcional, con escala o lectura visible, rango apropiado para procesos lácteos y condiciones seguras para uso pedagógico.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</si>
  <si>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Recipiente para salmuera</t>
  </si>
  <si>
    <t>Producto: Recipiente para salmuera.
Finalidad formativa: Recipiente plástico o transparente de uso alimentario para explicar preparación y uso de salmuera.
Especificación técnica mínima: equipo menor, utensilio técnico o recipiente para práctica demostrativa en procesos agroindustriales; debe ser resistente, higiénico, de fácil lavado, apto para manipulación demostrativa, con bordes seguros, capacidad suficiente y presentación que facilite explicar etapas de recepción, transformación, moldeo, filtrado, desuerado, empaque o exhibición de muestras.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</si>
  <si>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GUÍAS Y MANUALES EDUCATIVOS</t>
  </si>
  <si>
    <t>Panel “Anatomía del queso”</t>
  </si>
  <si>
    <t>Producto: Panel “Anatomía del queso”.
Finalidad formativa: Exhibidor o panel con muestras representativas de leche, cuajada, suero, moldeo, queso fresco y queso madurado.
Especificación técnica mínima: material pedagógico técnico impreso o exhibible; debe contener información clara, legible y coherente sobre proceso, producto, conservación, características sensoriales, origen regional, inocuidad o uso gastronómico. Debe elaborarse en material resistente al manejo durante el evento, con tamaño visible y lenguaje comprensible para aprendices, instructores y visitantes.
Aplicación en la estación: Manos que transforman: de la leche al queso; enfoque: Proceso técnico, higiene y demostración formativa.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</si>
  <si>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EQUIPOS DE EDUCACIÓN FÍSICA</t>
  </si>
  <si>
    <t>Tabla sensorial del queso</t>
  </si>
  <si>
    <t>Producto: Pendon Tabla sensorial del queso. 
Finalidad formativa: Pieza gráfica o tablero con criterios de color, olor, textura, sabor y uso gastronómico del queso caqueteño.
Especificación técnica mínima: material pedagógico técnico impreso o exhibible; debe contener información clara, legible y coherente sobre proceso, producto, conservación, características sensoriales, origen regional, inocuidad o uso gastronómico. Debe elaborarse en material resistente al manejo durante el evento, con tamaño visible y lenguaje comprensible para aprendices, instructores y visitantes.
Aplicación en la estación: Queso del Caquetá: identidad anfitriona; enfoque: Producto símbolo del territorio y mesa central caqueteña.
Requisitos generales: especificación sin marca comercial; el proveedor deberá garantizar calidad, limpieza, presentación adecuada, entrega oportuna, estabilidad de uso, seguridad para los participantes y coherencia con la identidad institucional de la Ruta del Queso Amazónico SENA.</t>
  </si>
  <si>
    <t>Balde Plástico R247</t>
  </si>
  <si>
    <t xml:space="preserve">Balde Plástico R247, color gris </t>
  </si>
  <si>
    <t> </t>
  </si>
  <si>
    <t>Filtro de Lechera Aluminio</t>
  </si>
  <si>
    <t>Con manijas resistentes, que le dan mayor seguridad al agarre y manipulación del filtro. Esta elaborado en aluminio natural, lo cual lo convierte en un material ideal para el transporte de los alimentos. Gracias a las propiedades de su material, es un material resistente a golpes y deformaciones.
ANCHO CMS: 37.00
LARGO CMS: 29.50
ALTO CMS: 22.40</t>
  </si>
  <si>
    <t>Malla metálica para filtro de leche</t>
  </si>
  <si>
    <t>Diseñado con mallas de acero inoxidable, nylon o papel, elimina eficientemente impurezas físicas y contaminantes que afectan la composición final del producto. Sus anillos ajustables se adaptan a diferentes modelos de cantinas, asegurando un encaje perfecto y una filtración óptima en cada uso. Reduce significativamente la carga microbiana y mejora los estándares de calidad, cumpliendo con normativas sanitarias exigentes. Una solución práctica y duradera para operaciones lecheras profesionales.</t>
  </si>
  <si>
    <t>Aro de soporte filtro lechero</t>
  </si>
  <si>
    <t>Aro para soporte del filtro de papel, utilizado en el filtro de leche.</t>
  </si>
  <si>
    <t>Unida</t>
  </si>
  <si>
    <t>Cantina Aluminio Tapa Caucho x 40 Lt</t>
  </si>
  <si>
    <t>Fabricada en MonoBloc, elaborada en una sola pieza, evitando remaches y soldaduras foco de contaminación. • Base de aluminio fundido, que da estabilidad y evita deformaciones • Asas ergonómicas, fuertes y ultrarresistentes para mayor seguridad y facilitar su transporte • Paredes y base extra gruesa, para mayor resistencia y durabilidad en el trabajo pesado
CAPACIDAD: 40 Litros
ANCHO CMS: 34.00
LARGO CMS: 34.10
ALTO CMS: 67.50</t>
  </si>
  <si>
    <t>Raqueta para Test Mastitis</t>
  </si>
  <si>
    <t>La bandeja para prueba de mastitis es una herramienta esencial para detectar mastitis en vacas de manera rápida y sencilla. Diseñada para ser utilizada con la prueba de leche MS CMT, esta bandeja permite determinar la presencia de mastitis a través de la viscosidad de la mezcla. Cuanto más viscosa sea la mezcla, mayor será el número de células somáticas en la leche, indicando una posible infección. Ideal para ganaderos y veterinarios, esta bandeja de plástico es fácil de usar y proporciona resultados instantáneos, ayudando a mantener la salud del ganado y la calidad de la leche.</t>
  </si>
  <si>
    <t xml:space="preserve">CMT California – Prueba Rápida para Detección de Mastitis Subclínica </t>
  </si>
  <si>
    <t>Solución confiable para el control sanitario en vacas lecheras
Garrafa por 2000 ml
Composición por cada 100 mL:
| Ingrediente activo | Concentración |
| Lauril Sulfato de Sodio | 5.4 g |
| Hidróxido de Sodio | 2.0 mg |
| Púrpura de Bromocresol | 2.5 mg |
| Excipientes c.s.p. | 100 mL |</t>
  </si>
  <si>
    <t>Jarro Fondo Negro para pruebas de diagnóstico de mastitis,</t>
  </si>
  <si>
    <t xml:space="preserve"> diseñado para facilitar la detección de problemas en la leche al momento del ordeño. Su tamaño y diseño ergonómico permiten un manejo cómodo y eficiente en la evaluación de calidad.
Características:
- Diámetro: 143 mm
- Altura: 111 mm
- Capacidad: 1 litro
Ideal para realizar el despunte en el ordeño y garantizar un control efectivo en la producción lechera. Fabricado con materiales resistentes y de fácil limpieza para un uso prolongado en el campo.</t>
  </si>
  <si>
    <t>PRESELLO YODADO 1%</t>
  </si>
  <si>
    <t>Germicida yodado, para el presellado de pezones antes de la etapa de ordeño.
Características:
No irrita la piel.
Contiene humectantes y emolientes que protegen la piel.
Combinado con buenas prácticas, ayuda a eliminar bacterias que pueden estar presentes en la piel del pezón.
DOSIFICACION Y USOS:
Antes de iniciar el proceso de ordeño aplicar directamente sobre el pezón utilizando vaso dosificador, con un tiempo de contacto de al menos 30 segundos, para garantizar su acción germicida. Retirar los residuos del presello antes de empezar con el ordeño.</t>
  </si>
  <si>
    <t>GALÓN</t>
  </si>
  <si>
    <t>Sellador de Pezones Iodopovidona 5000ppm</t>
  </si>
  <si>
    <t xml:space="preserve">
Se utiliza para desinfectar y sellar los pezones luego del ordeño. Previene infecciones y mejora el acondicionamiento del pezón, debido a su alto poder cosmético. Tiene una elevada estabilidad debido a su complejo iodado. No es irritante para la piel del pezón. La Iodopovidona es un polímero iodado que permite la liberación progresiva y sostenida de iodo en el tiempo, el cual ejerce una importante acción germicida durante el proceso fisiológico Post-ordeño de cierre del conducto galactóforo.</t>
  </si>
  <si>
    <t>Vaso Sellador de Pezón 9"</t>
  </si>
  <si>
    <t xml:space="preserve">VASO DE PRECIPITADO EN VIDRIO, GRADUADO DE 100ML Forma baja normal
En vidrio borosilicato 3.3
</t>
  </si>
  <si>
    <t>ACUICOLA</t>
  </si>
  <si>
    <t>VASO DE PRECIPITADO EN VIDRIO, GRADUADO DE 50ML Forma baja normal
En vidrio borosilicato 3.3
Especiales para preparar, disolver o calentar sustancias y obtener precipitados.</t>
  </si>
  <si>
    <t>VASO DE PRECIPITADO EN VIDRIO, GRADUADO DE 20 ML Forma baja normal
En vidrio borosilicato 3.3
Especiales para preparar, disolver o calentar sustancias y obtener precipitados.</t>
  </si>
  <si>
    <t xml:space="preserve"> Manguera transparente de 1/2"</t>
  </si>
  <si>
    <t>La manguera transparente de 1/2" está fabricada en polímero termoplástico, material que le proporciona flexibilidad, resistencia y durabilidad para diferentes usos. Su diseño transparente permite visualizar fácilmente el paso de líquidos o aire durante su funcionamiento.
Cuenta con una temperatura de trabajo entre -5 °C y 50 °C, lo que la hace adecuada para aplicaciones domésticas, agrícolas e industriales ligeras, garantizando un buen desempeño en condiciones normales de operación.</t>
  </si>
  <si>
    <t>BIOABONOS, PREPARACIÓN DE SUELOS</t>
  </si>
  <si>
    <t>Sulfato de Magnesio</t>
  </si>
  <si>
    <t>es un fertilizante mineral utilizado para aportar magnesio y azufre a los cultivos, nutrientes esenciales para el desarrollo y producción de las plantas. El magnesio participa en la formación de clorofila y favorece la fotosíntesis, mientras que el azufre contribuye a la formación de proteínas y mejora la calidad de los cultivos.</t>
  </si>
  <si>
    <t xml:space="preserve">Sulfato de fosforo </t>
  </si>
  <si>
    <t>es un fertilizante utilizado para aportar fósforo y azufre a los cultivos, nutrientes esenciales para el adecuado desarrollo de las plantas. El fósforo favorece el crecimiento de raíces, la floración, la formación de frutos y el fortalecimiento general del cultivo, mientras que el azufre contribuye a la síntesis de proteínas y mejora la absorción de nutrientes</t>
  </si>
  <si>
    <t>ANALISIS DE SUELOS</t>
  </si>
  <si>
    <t>HEXAMETAFOSFATO DE SODIO ((NaPO₃)₆)</t>
  </si>
  <si>
    <t>HEXAMETAFOSFATO DE SODIO ((NaPO₃)₆). "SNE" 1 kg.
ESPECIFICACIONES
-Grado de pureza: ≥ 96–99% (grado analítico, A.R.).
-Peso molecular aproximado: 611.77 g/mol.
-Apariencia: Polvo blanco, fino, inoloro, higroscópico.
-Naturaleza química: Polifosfato cíclico (cadena de ortofosfatos condensados).
Con certificado de calidad, tarro original del fabricante segun la marca, su fecha de vencimiento debe ser superior al año 2030 (vida útil 5 años), no se admiten reactivos reempacados o con sello de seguridad roto.</t>
  </si>
  <si>
    <t>CLORURO DE POTASIO (KCl)</t>
  </si>
  <si>
    <t xml:space="preserve">CLORURO DE POTASIO (KCl).  "SNE" 1 kg.
ESPECIFICACIONES
-Grado de pureza: ≥ 99.9% (grado analítico, A.R. / ACS).
-Peso molecular: 74.55 g/mol.
-Apariencia: Cristales o polvo cristalino blanco, inoloro.
-Solubilidad: 34.2 g/100 mL en agua a 25 °C.
-Higroscopicidad: No higroscópico en condiciones normales.
Con certificado de calidad, tarro original del fabricante segun la marca, su fecha de vencimiento debe ser superior al año 2030 (vida útil 5 años), no se admiten reactivos reempacados o con sello de seguridad roto.
</t>
  </si>
  <si>
    <t>SODIO HIDRÓXIDO (NaOH)</t>
  </si>
  <si>
    <t>HIDRÓXIDO DE SODIO (NaOH). "SNE" 1 kg.
ESPECIFICACIONES
-Contenido (acidimétrico) : min. 98 %
-Sodio carbonato (Na2CO3): max. 0,5 %
-Sodio óxido (Na2O): min. 75,5 %
-Hierro (Fe): max. 15 ppm.
-Niquel (Ni): max. 3 ppm.
Con certificado de calidad, tarro original del fabricante segun la marca, su fecha de vencimiento debe ser superior al año 2030 (vida útil 5 años), no se admiten reactivos reempacados o con sello de seguridad roto.</t>
  </si>
  <si>
    <t xml:space="preserve">FENOLFTALEÍNA (C20H14O4) </t>
  </si>
  <si>
    <t>FENOLFTALEÍNA INDICADOR. "SNE" 250 g.
ESPECIFICACIONES
-Incoloro a Rojo violeta en pH 8.3 a 10.
-Grado de pureza: Analítico (PA).
-Solubilidad: Parcialmente soluble en agua, completamente soluble en etanol.
-Cumplimiento con normativas ISO y ACS para reactivos de laboratorio.
Con certificado de calidad, tarro original del fabricante segun la marca, su fecha de vencimiento debe ser superior al año 2030 (vida útil 5 años), no se admiten reactivos reempacados o con sello de seguridad roto.</t>
  </si>
  <si>
    <t>FLUORURO DE SODIO (NaF)</t>
  </si>
  <si>
    <t>FLUORURO DE SODIO (NaF).  "SNE" 1 kg.
ESPECIFICACIONES
-Grado de pureza: ≥ 99.0% (grado analítico, A.R. / ACS).
-Peso molecular: 41.99 g/mol.
-Apariencia: Polvo o cristales blancos, inoloro.
-Solubilidad: 4.13 g/100 mL en agua a 25 °C.
Con certificado de calidad, tarro original del fabricante segun la marca, su fecha de vencimiento debe ser superior al año 2030 (vida útil 5 años), no se admiten reactivos reempacados o con sello de seguridad roto.</t>
  </si>
  <si>
    <t>AZUFRE</t>
  </si>
  <si>
    <t>Azufre en polvo de uso agrícola, presentado en empaque original sellado para garantizar su calidad y conservación. Producto utilizado como corrector y acondicionador de suelos, ayudando a mejorar la disponibilidad de nutrientes y el desarrollo de los cultivos. También es empleado en programas de manejo agrícola por sus propiedades fungicidas y acaricidas</t>
  </si>
  <si>
    <t>ÁCIDO CLORHÍDRICO (HCl)</t>
  </si>
  <si>
    <t>ÁCIDO CLORHÍDRICO (HCl). "SNE" 2.5 L.
ESPECIFICACIONES
-Solución acuosa, grado de pureza 36.5-38%, (grado analítico, A.R.).
-Líquido transparente, incoloro o ligeramente amarillento, olor penetrante e irritante (característico del cloruro de hidrógeno).
-pH: &lt; 1 (en solución concentrada).
-Solubilidad: Totalmente miscible en agua.
-Peso molecular: 36.46 g/mol.
Con certificado de calidad, tarro original del fabricante segun la marca, su fecha de vencimiento debe ser superior al año 2030 (vida útil 5 años), no se admiten reactivos reempacados o con sello de seguridad roto.</t>
  </si>
  <si>
    <t xml:space="preserve">SODIO CARBONATO ANHIDRO 99.5% </t>
  </si>
  <si>
    <t>SODIO CARBONATO ANHIDRO ACS "SNE" 1 kg
Grado analítico.
Con certificado de calidad, tarro original del fabricante segun la marca, su fecha de vencimiento debe ser superior al año 2030 (vida util 5 años), no se admiten reactivos reempacados o con sello de seguridad roto</t>
  </si>
  <si>
    <t>CONSERVAS ESPECIALES</t>
  </si>
  <si>
    <t>Harina de hueso para uso agricola * 50 kg</t>
  </si>
  <si>
    <t>Harina de hueso para uso agrícola, presentada en empaque de 50 kg. Producto orgánico obtenido a partir de huesos procesados y molidos, utilizado como fertilizante y acondicionador de suelos por su alto contenido de fósforo y calcio. Favorece el desarrollo radicular, la floración y el fortalecimiento de las plantas.</t>
  </si>
  <si>
    <t>Levadura granulada empacada al vacio para uso agricola</t>
  </si>
  <si>
    <t>Levadura granulada empacada al vacío para uso agrícola, elaborada a partir de microorganismos activos seleccionados, utilizada como acondicionador biológico y complemento en procesos agrícolas y agropecuarios. Presentación en empaque sellado al vacío que garantiza mayor conservación, estabilidad y protección contra la humedad y contaminantes externos.</t>
  </si>
  <si>
    <t>Roca fosforica, bulto *50kg</t>
  </si>
  <si>
    <t>Roca fosfórica para uso agrícola, presentada en bulto de 50 kg. Producto mineral de origen natural utilizado como fuente de fósforo para mejorar la fertilidad del suelo y favorecer el desarrollo radicular, floración y producción de los cultivos. Recomendada para aplicación en programas de fertilización agrícola y acondicionamiento de suelos ácidos. Empaque resistente que facilita su almacenamiento y transporte.</t>
  </si>
  <si>
    <t>contenedores para liquidos</t>
  </si>
  <si>
    <t>TAMIZ DE 2 MM</t>
  </si>
  <si>
    <t>TAMIZ 2" DIAMETRO 8" EN ACERO INOXIDABLE
ASTM E 11. Tamiz de acero inoxidable, construcción en una sola pieza y
transición del tejido sin ranuras, para evitar la acumulación de
suciedad en los puntos de cruce. Alto grado de resistencia a la
corrosión y facilidad de limpieza, gracias al acero inoxidable.
Más ligeros que los tamices tradicionales, al tiempo que
aumenta el espacio libre para tamizar. Máxima estabilidad
cuando se utilizan en bloques de tamices.</t>
  </si>
  <si>
    <t>TAMIZ DE 8 MM</t>
  </si>
  <si>
    <t>TAMIZ #8 DIAMETRO 8" EN ACERO INOXIDABLE
ASTM E 11. Tamiz de acero inoxidable, construcción en una sola pieza y
transición del tejido sin ranuras, para evitar la acumulación de
suciedad en los puntos de cruce. Alto grado de resistencia a la
corrosión y facilidad de limpieza, gracias al acero inoxidable.
Más ligeros que los tamices tradicionales, al tiempo que
aumenta el espacio libre para tamizar. Máxima estabilidad
cuando se utilizan en bloques de tamices.</t>
  </si>
  <si>
    <t>LUPAS ESPECIALES</t>
  </si>
  <si>
    <t>Termómetro De Compostaje Profesional Celsius Backyard - Dimensiones: 100cm de largo x 8cm de alto x 8cm de ancho.</t>
  </si>
  <si>
    <t>Termómetro de compostaje profesional tipo Backyard en escala Celsius, diseñado para el monitoreo preciso de temperatura en procesos de compostaje y manejo de residuos orgánicos. Fabricado en acero inoxidable de alta resistencia, con esfera analógica herméticamente sellada que evita empañamiento y facilita una lectura rápida y clara. Ideal para controlar la actividad térmica de pilas de compost en aplicaciones agrícolas, ambientales e industriales. Dimensiones: 100 cm de largo x 8 cm de alto x 8 cm de ancho.</t>
  </si>
  <si>
    <t>LLAVES ESPECIALES</t>
  </si>
  <si>
    <t>Barreno media caña para muestreo rápido de suelos duros -diametro de muestra 25 mm - longitud de barreno 100cm - acero de alta resistencia,peso total del set 7.2 kg</t>
  </si>
  <si>
    <t>Barreno media caña para muestreo rápido de suelos duros, fabricado en acero de alta resistencia para garantizar durabilidad y rendimiento en trabajos de campo. Diseñado para la extracción eficiente de muestras de suelo en terrenos compactos y de alta dureza. Cuenta con diámetro de muestra de 25 mm y longitud de barreno de 100 cm, permitiendo obtener muestras profundas y representativas. Su diseño ergonómico facilita el manejo y la operación durante el muestreo. Peso total del set: 7.2 kg.</t>
  </si>
  <si>
    <t>REACTIVOS ESPECIALES DE LABORATORIO</t>
  </si>
  <si>
    <t>Hidrómetro Bouyoucos para análisis de textura del suelo-  NORMA: ASTM D422 / NTC 6299 - Aplicación: Textura del suelo (arena, limo, arcilla)</t>
  </si>
  <si>
    <t>Material/equipo utilizado para procesos de formación, producción agrícola y análisis de suelos.</t>
  </si>
  <si>
    <t>FRASCOS ESPECIALES</t>
  </si>
  <si>
    <t>Embudos plasticos 19,5 * 18 CM</t>
  </si>
  <si>
    <t>Embudos plásticos de 19,5 × 18 cm, fabricados en material plástico resistente y liviano, ideales para el trasvase seguro de líquidos y materiales granulados. Diseñados con boca amplia para facilitar el llenado y pico de salida angosto que permite un vertido preciso y sin derrames. Presentan alta resistencia química, fácil limpieza y reutilización, adecuados para aplicaciones en laboratorio, agricultura, industria y uso general. Dimensiones aproximadas: 19,5 cm de diámetro superior y 18 cm de altura.</t>
  </si>
  <si>
    <t>HERRAMIENTAS DE CORTE ESPECIALES</t>
  </si>
  <si>
    <t>Regadera Plástica de 1,75 Litros Dimensiones: 7,5x33x24,5cm</t>
  </si>
  <si>
    <t>Regadera plástica de 1,75 litros, fabricada en material resistente y liviano, ideal para el riego manual de plantas, jardines, huertas y viveros. Diseño ergonómico con asa cómoda para un fácil manejo y boquilla dispersora que permite una distribución uniforme del agua. Sus dimensiones de 7,5 x 33 x 24,5 cm facilitan el transporte y almacenamiento, siendo práctica para uso doméstico y agrícola. Alta resistencia a la humedad y fácil limpieza.</t>
  </si>
  <si>
    <t>accesorios de construccion</t>
  </si>
  <si>
    <t>Zaranda Madera Grande 49 cm X 84 cm C/Malla 6 X 6</t>
  </si>
  <si>
    <t>Zaranda de madera grande fabricada con estructura resistente y liviana, ideal para clasificación, cernido y separación de materiales en labores agrícolas, de construcción y procesos de compostaje. Cuenta con dimensiones de 49 cm x 84 cm y malla metálica de 6 x 6 mm, que permite un filtrado uniforme de partículas medianas. Su marco en madera proporciona firmeza y facilidad de manejo, ofreciendo durabilidad y comodidad durante el trabajo manual. Adecuada para selección de tierra, arena, abonos orgánicos y otros materiales granulados.</t>
  </si>
  <si>
    <t>GUANTES DE SEGURIDAD</t>
  </si>
  <si>
    <t>Guante Protector Dielectrico Clase 0
Guante Protector de Guante Dielectrico Clase 0 Rojo
VOLTAGE 4 Guante Protector Dielectrico Clase 0
Cubrimiento seguro de la mano
Su resistencia les asegura una larga duración. Talla estandar</t>
  </si>
  <si>
    <t>FOTOVOLTAICA</t>
  </si>
  <si>
    <t>BOTAS DE SEGURIDAD</t>
  </si>
  <si>
    <t>Botas de seguridad:  Bota de seguridad unisex para uso donde hay riesgos de impacto o compresión.      •	Bota Seguridad, REF 750109
•	PUNTERA: Puntera de seguridad. No Metálica.
•	CUELLO: Anatómico, otorgando mayor comodidad y confort.
•	SUELA: Poliuretano, bicolor, bidensidad.
•	Resistente a hidrocarburos, dieléctrica, alta resistencia a la abrasión y flexible. Recubriendo la puntera para menor desgaste.
•	Suela en Poliuretano - Bidensidad.  distintas tallas que se informaran en el momento de adjundicación de contrato. tres tallas por cada numero</t>
  </si>
  <si>
    <t>CASCO DE SEGURIDAD</t>
  </si>
  <si>
    <t>Cascos de seguridad:                                            •	CASCO DIELÉCTRICO TIPO II
•	Ref. CA-P-D31 PERSA II 
•	COLOR BLANCO
•	Casco de seguridad dieléctrico TIPO II CLASE E-G según clasificación de la norma ANSI/ISEA Z89.1 – 2014 (R2019), para protección contra todo tipo de golpes impactos laterales y verticales, con sistema de suspensión y barbuquejo unidos que mejoran la comodidad en el uso. distintas tallas que se informaran en el momento de adjundicación de contrato Casco de Seguridad Dieléctrico Tipo 2 para rescate y trabajo en alturas</t>
  </si>
  <si>
    <t>OVEROLS DE SEGURIDAD</t>
  </si>
  <si>
    <t>Overoles de protección: Overol Industrial Rudo Con 6 Reflejantes 3m 100% Algodón.                            •	OVEROL CONFECCIONADO EN GABARDINA 100% ALGODÓN, CON REFLECTANTES EN MANGAS, PIERNAS Y HOMBROS, BOLSOS OCULTOS CON CIERRE EN LA PARTE DELANTERA, BOLSOS A LOS COSTADOS Y TRASERAS, distintas tallas que se informaran en el momento de adjudicación de contrato</t>
  </si>
  <si>
    <t>GUANTE PROTECTOR: Aislante en cuero que brindan protección mecánica a los guantes dieléctricos, soportan una tensión de 400v. Cumplen con las normas ASTM F696, EN 388 y EN 420 &gt;&gt;TIPO ELEMENTO CONSUMO UNIDAD DE MEDIDA PAR CARACTERISTICA N.A. MATERIAL N.A.</t>
  </si>
  <si>
    <t>CAJA DE HERRAMIENTA</t>
  </si>
  <si>
    <t>Caja para herramienta: Caja para herramienta plástica con broches de cierre metálicos, charola interna de 20´ Pulgadas                                                                 •	Caja Para Herramienta De 20 pulgadas Con Charola T 10380 Color Negro
•	 Caja y charola fabricadas en polipropileno de alto impacto Charola interior removible para herramienta pequeña.       Refuerzos en esquinas, centro y parte inferior de la caja.
•	Color: Negro con naranja.
•	Agujero para colocar candado.
•	Cantidad de broches: 2.
•	Tipo de broche: Metálico.</t>
  </si>
  <si>
    <t>JUEGOS DE ALICATES</t>
  </si>
  <si>
    <t>Juego de Alicates: Juego de tres piezas en aleación de acero que permite ejecutar diversas tareas de sujeción y corte con una sola compra.                                                 •	Cabezales fabricados en aleación de acero que soportan la fuerza aplicada durante trabajos de corte y manipulación.
•	Mangos recubiertos con goma que generan fricción contra la palma para evitar deslizamientos durante el uso manual.
•	Tipo de corte diagonal integrado en una de las piezas que permite seccionar alambres con precisión en espacios reducidos.</t>
  </si>
  <si>
    <t>JUEGO DESTORNILLADORES</t>
  </si>
  <si>
    <t>Destornilladores                  Destornilladores X 10 Pzs.  Stmt66676-840JGO. DESTORNILLADORES X 10 PZS. BASIC
- Barra en cromo-vanadio
- Punta imantada, facilitando el encaje de la punta en el tornillo
- Mango con diseño innovador, diferenciándose por la excelente ergonomía y óptimo manejo
- Punta endurecida para una vida útil más larga
- Identificación de la medida en la parte superior de la herramienta
- Orificio en el mango para facilitar el almacenaje                                                             •	Plano 3/16 x 6" (5 x 150 mm)
•	Plano 1/4 x 6" (6.5 x 150 mm)
•	Plano 1/4 x 4" (6.5 x 100 mm)
•	Plano 3/16 x 4 " (5 x 100 mm)
•	Plano 1/8 x 3" (3 x 75 mm)
•	Plano 1/4 x 1-1/2" (6.5 x 38 mm)
•	Cruz PH2 x 1-1/2" (PH2 x 38 mm)
•	Cruz PH0 x 3" (PH0 x 75 mm)
•	Cruz PH1 x 4" (PH1 x 100 mm)
•	Cruz PH2 x 4" (PH2 x 100 mm)</t>
  </si>
  <si>
    <t xml:space="preserve">KIT CRIMPADORA </t>
  </si>
  <si>
    <t xml:space="preserve"> Kit Crimpadora Para Terminales Eléctricos AWG 23-7 HCS8 6-4A                                                                          •	Kit Herramientas de prensado de terminales eléctricos HSC8 6-4(0,25-10mm²)                                                                           
•	Terminales tubulares de 1200 piezas de alambre; para cables AWG 23-7, 0.25-10mm²
•	KIT INCLUYE:
•	1 Crimpadora HSC8 6-4 para cableado AWG 23-7, 0.25-10mm²
•	1 caja plástica con 1200 terminales tubulares</t>
  </si>
  <si>
    <t>KIT PONCHADORA PARA CONECTORES</t>
  </si>
  <si>
    <t>Kit Ponchadora Para Conectores MC4: Herramienta manual de alta precisión, fabricada en materiales resistentes, con diseño ergonómico que garantice durabilidad, facilidad de operación y uniformidad en las conexiones.                       •	SN-2546B (para MC4)
•	Rango de engaste: 2,5-6.0mm2
•	Longitud: 190mm
•	Peso: 350g
•	Nombre de la marca: YEFYM
•	Material: Acero al carbono
•	Estilo del asa: Recta
•	Estilo del alicate: europeo</t>
  </si>
  <si>
    <t>CÁMARAS DE LABORATORIO</t>
  </si>
  <si>
    <t>PINZA AMPERIMETRICA</t>
  </si>
  <si>
    <t xml:space="preserve">PINZA AMPERIMÉTRICA:
La pinza debe cumplir con las siguientes especificaciones:
Tensión máxima entre cualquier terminal y tierra 
1000 V CA
1500 V CC
Pilas: 2 pilas AA IEC LR6 alcalinas
Pantalla: Pantalla doble con retroiluminación
Apagado automático: 20 minutos
CA: mordaza
Rango: 999,9 A
Resolución: 0,1 A
Exactitud 
2% + 5 dígitos (10 a 100 Hz)
2,5% + 5 dígitos (100 a 500 Hz)
Corriente CA: sonda de corriente flexible
Rango 
999,9 A
2500 A
Resolución 
0,1 A (≤999,9 A)
1 A (≤2500 A)
Exactitud: 3% RD + 5 dígitos (10 a 500 Hz)
Corriente CC
Rango: 999,9 A
Resolución: 0,1 A
Tensión CA
Rango 
600,0 V
1000 V
Resolución 
0,1 V (≤600,0 V)
1 V (≤1000 V)
Exactitud: 1% RD + 5 dígitos (20 a 500 Hz)
Tensión CC
Rango 
600,0 V
1500 V
Resolución 
0,1 V (≤600,0 V)
1 V (≤1500 V)
Exactitud: 1% RD + 5 dígitos
mV CC
Rango: 500,0 mV
Resolución: 0,1 mV
Exactitud: 1% RD + 5 dígitos
Frecuencia (corriente): mordaza
Rango: 5,0 a 500,0 Hz
Resolución: 0,1 Hz
Exactitud: 0,5% RD + 5 dígitos
Nivel de disparo 
5 a 10 Hz, ≥10 A
10 a 100 Hz, ≥5 A
100 a 500 Hz, ≥10 A
Frecuencia (corriente): sonda de corriente flexible
Rango: 5,0 a 500,0 Hz
Resolución: 0,1 Hz
Exactitud: 0,5% RD + 5 dígitos
Nivel de disparo 
5 a 20 Hz, ≥25 A
20 a 100 Hz, ≥20 A
100 a 500 Hz, ≥25 A
Frecuencia de tensión
Rango: 5,0 a 500,0 Hz
Resolución: 0,1 Hz
Exactitud: 0,5% RD + 5 dígitos
Nivel de disparo 
5 a 20 Hz, ≥5 V
20 a 100 Hz, ≥5 V
100 a 500 Hz, ≥10 V
Potencia CC
Rango 
600,0 kVA (rango de 600,0 V CC)
1500 kVA (rango de 1500 V CC)
Resolución
 0,1 kVA
1 kVA
Exactitud 2
% RD + 2,0 kVA
2% RD + 20 kVA
Resistencia
Rango 
600,0 Ω
6000 Ω
60,00 kΩ
Resolución
0,1 Ω (≤ 600,0 Ω)
1 Ω (≤ 6000 Ω)
0,01 kΩ (≤60,00 kΩ)
Exactitud: 1% RD + 5 dígitos
Capacidad
Rango 
100,0 μF
1000 μF
Resolución 
0,1 μF (≤100,0 μF)
1 μF (≤1000 μF)
Exactitud: 1% RD + 5 dígitos
Nivel de disparo de corriente de arranque: 5 A
Especificaciones mecánicas
Tamaño (L x An x Al): 281 mm x 84 mm x 49 mm
Peso (con pilas): 520 g
Apertura de la mordaza: 34 mm
Diámetro de la sonda de corriente flexible: 7,5 mm
Longitud del cable de la sonda de corriente flexible (desde el cabezal hasta el conector electrónico): 1,8 m
Ambientales
Temperatura de funcionamiento: -10 a 50 °C
Temperatura de almacenamiento: -40 a 60 °C
</t>
  </si>
  <si>
    <t>EQUIPAMIENTO PARA DISTRIBUCIÓN Y CONVERSIÓN DE ALIMENTACIÓN</t>
  </si>
  <si>
    <t>GABINETE METALICO</t>
  </si>
  <si>
    <t>GABINETE METALICO EXTERIOR 100X80X30CM: GABINETE METALICO EXTERIOR 100X80X30CM</t>
  </si>
  <si>
    <t>CABLE UNIFILAR</t>
  </si>
  <si>
    <t>Cable Unifilar de 4 mm2 SOLAR PV Rojo: Cable Unifilar de 4 mm2 SOLAR PV                                            color Rojo                                                                                              Cable Unifilar 4 mm2 Solar</t>
  </si>
  <si>
    <t>Cable Unifilar 50 mm² Negro: Cable Unifilar 50 mm²                                                                                  color Negro                                                                                                          El Cable unifilar 50 mm²                                                                                  sección transversal de 50 mm²                                                                  cubierta de aislante PVC                                                                                 cable de fase o negativo en DC</t>
  </si>
  <si>
    <t>CABLE  AWG</t>
  </si>
  <si>
    <t>Cable AWG 10 Verde: Cable AWG 10                                                                                      Color Verde                                                                                                      aislamiento en PVC resistente al fuego                                                        autoextinguibl                                                                                                   UL 83 y GRII.</t>
  </si>
  <si>
    <t>CABLE  UNFILAR</t>
  </si>
  <si>
    <t>Cable Unifilar de 4 mm2 SOLAR PV Negro: Cable Unifilar de 4 mm2 SOLAR PV                                            color Negro                                                                                    Cable Unifilar 4 mm2 Solar</t>
  </si>
  <si>
    <t>TERMINAL DE OJO</t>
  </si>
  <si>
    <t>Terminal de Ojo Cable 50mm - Ojo 10mm: Terminal de Ojo Cable 50mm                                                                          Ojo 10mm  crimpar cableado de 50 mm de sección                            conexión sobre un tornillo de 10 mm de diámetro. en aluminio</t>
  </si>
  <si>
    <t>CONECTOR RETIE</t>
  </si>
  <si>
    <t>Conector Retie MC4: Conector Retie MC4                                                                                   baja resistencia de contacto                                                                           cumple con las normativas internacionales garantizando un  sistema fotovoltaico.Anchura 0.0400 Mts. – Altura 0.0100 Mts. – Profundidad 0.0100 Mts.</t>
  </si>
  <si>
    <t>REPARTIDOR BORNERA</t>
  </si>
  <si>
    <t>Repartidor Bornera Bipolar 125A: Repartidor Bornera 160A 750V borner                                                         consta de 2 polos                                                                                                   instalación solar.</t>
  </si>
  <si>
    <t>BATERÍAS Y ACUMULADORES</t>
  </si>
  <si>
    <t>ESTRUCTURA METALICA</t>
  </si>
  <si>
    <t xml:space="preserve"> Estructura Cubierta Metálica 6 paneles:  Estructura Cubierta Metálica 6 paneles                                               estructura para paneles solares                                                              superficie de cubierta metálica o panel de sandwich                          Cubierta Metálica 2 paneles paneles de 36 células                             12V modelos  de 550W. 
4 x Riel de 3.6m Aluminio Anodizado                                                           Riel de 3.6m Aluminio Anodizado para estructura de panel solar.
2 x U Clamp Falcat (Union): Conector de riel para estructuras de paneles solares.
10 x M Clamp falcat (Intermedio): Abrazadera intermedia de sujeción de paneles.
4 x F Clamp falcat (Final): Abrazadera final de sujeción de paneles.
10 x L Clamp falcat (Ele): Soporte en forma de L para anclaje en superficie metálico tales como cubiertas tipo calamina.
2 x Conector de Tierra para Estructura:
</t>
  </si>
  <si>
    <t xml:space="preserve">CAJA DE PASO </t>
  </si>
  <si>
    <t>Caja de Paso 18x14x8: Dimensiones externas: 18 cm (ancho) × 14 cm (alto) × 8 cm (profundidad)
Material: Plástico ABS o policarbonato
Color: Gris 
Grado de protección: IP65 
Temperatura de trabajo: -25 °C a +60 °C
Tapa: Removible con cierre de tornillo o a presión</t>
  </si>
  <si>
    <t>KIY DESCONECTADOR DE BATERIAS</t>
  </si>
  <si>
    <t xml:space="preserve"> Kit Desconectador de baterías 275A: desconectador de baterías 275A                                                   desconexión manual                                                                                             desconectador ON - OFF.</t>
  </si>
  <si>
    <t>PORTAFUSIBLE</t>
  </si>
  <si>
    <t xml:space="preserve">Portafusible DC 10x38: Portafusible DC 10x38 1100V                                                                               alojo de  fusibles cilíndricos con dimensiones de10x38mm      instalaciones solares fotovoltaicas.                                                            montaje tanto del portafusible como del fusible, en tableros eléctricos, bancos de baterías y controladores de carga. </t>
  </si>
  <si>
    <t>ACCESORIOS ELECTRICOS - BREAKER SOLAS</t>
  </si>
  <si>
    <t xml:space="preserve"> Breaker Solar DC 2X25A 500V :El Breaker Solar DC 2X25A 500V  es un interruptor automático de corriente continua (DC) diseñado específicamente para sistemas fotovoltaicos. Su principal propiedad es la protección contra sobrecorrientes y cortocircuitos en circuitos de CC de hasta 500V y 25A por polo.</t>
  </si>
  <si>
    <t>ACCESORIOS ELECTRICOS -DPS SOLAR</t>
  </si>
  <si>
    <t xml:space="preserve"> DPS Solar DC 2P 600VDC 20/40kA: El DPS ofrece una protección adicional a las instalaciones fotovoltaicas ya que se encarga de proteger al inversor frente a subidas inesperadas de voltaje en la parte de corriente continua proveniente de los paneles solares.
- Máxima tensión PV: 600V
- Corriente nominal de descarga:20kA
- Corriente máxima de descarga: 40kA
- Tiempo de respuesta:25 ns
- Secciones de conexión de cableado entre 1,5mm y 35mm.</t>
  </si>
  <si>
    <t>ACCESORIOS ELECTRICOS - BORNE DE CONEXIÓN</t>
  </si>
  <si>
    <t xml:space="preserve">Borne de Conexión Carril Din Tierra:  Borne de conexión para tierra                                                                Borne Freno Carril Din                                                                           facil conexión y desconexión rápida                                             plástico técnico                                                                                           color verde . Componente eléctrico diseñado para usarse en sistemas de automatización, control y protección de sistemas fotovoltaicos en aplicaciones industriales, facilitando la conexión y desconexión de forma rápida y segura de los circuitos con el fin de protegerlos contra sobrecargas, cortocircuitos y posibles condiciones anormales que afecten el adecuado funcionamiento del sistema. </t>
  </si>
  <si>
    <t xml:space="preserve">ACCESORIOS ELECTRICOS - BORNE DE FRENO </t>
  </si>
  <si>
    <t xml:space="preserve"> Borne Freno Carril Din:Un Borne Freno Carril Din                                                                  conexión y desconexión rápida                                                     plástico técnico                                                                                                   color gris      </t>
  </si>
  <si>
    <t>ACCESORIOS ELECTRICOS- BREAKER DE RIEL</t>
  </si>
  <si>
    <t>Breaker de Riel AC 2X20A 230V-6KA: Elemento preparado para activarse a partir de los 20A garantizando la integridad del sistema y evitando cortocircuitos o sobrecargas.</t>
  </si>
  <si>
    <t>ACCESORIOS ELECTRICOS - JUEGO DE BROCAS</t>
  </si>
  <si>
    <t>Juego de 100 brocas y puntas en estuche plástico, broca espada y madera: 19 puntas de cruz 1" PHI a PH3
- 5 puntas planas 1" de 3 a 12 mm
- 9 puntas cuadradas 1" S1 a S3
- 10 puntas hexagonales 1" de 1/16" a 7/64"
- 9 puntas de cruz 2" PH1 a PH3
- 3 puntas planas 2" de 6 mm a 12 mm
- 4 puntas cuadradas 2" S1 A S3
- 2 puntas hexagonales 2" de 5/32" y 7/64"
- 9 dados de 5/32" a 3/8"
- 1 extensión magnética 1/4"
- 11 brocas para metal HSS, óxido negro de 1/16" a 1/4"
- 6 brocas para concreto de 1/8" a 1/4"
- 5 brocas para madera de 1/8" a 3/8"
- 3 brocas planas o de manita de 1/2" a 3/4"
- 3 topes para broca de 3/16" a 3/8"
- 1 llave hexagonal allen de 7/64"</t>
  </si>
  <si>
    <t>ACCESORIOS ELECTRICOS -ALAMBRE DE COBRE</t>
  </si>
  <si>
    <t>Alambre Calibre #10 Awg  ALAMBRE DE COBRE #10
Tamaño de la sección 5,26 mm²
Largo del cable 100 m color blanco 
Tipo de envase Rollo
Cantidad de conductores 1</t>
  </si>
  <si>
    <t>ACCESORIOS ELECTRICOS- ALAMBRE DE COBRE</t>
  </si>
  <si>
    <t>Alambre Calibre #10 Awg  ALAMBRE DE COBRE #10
Tamaño de la sección 5,26 mm²
Largo del cable 100 m color negro 
Tipo de envase Rollo
Cantidad de conductores 1</t>
  </si>
  <si>
    <t>Alambre Calibre #12 Awg: ALAMBRE DE COBRE #12
Tamaño de la sección 3,31 mm²
Largo del cable 100 m  color verde
Tipo de envase Rollo
Cantidad de conductores 2</t>
  </si>
  <si>
    <t xml:space="preserve">ACCESORIOS ELECTRICOS- CONECTOR </t>
  </si>
  <si>
    <t>Conector Mc4 Tipo T2:Conector Mc4 Tipo T2 Par Ye 2 A 1 ,Mc4 1entrada 3 Salidas PAR  Y  Tipo T De 4 A 1</t>
  </si>
  <si>
    <t>ACCESORIOS ELECTRICOS- TUBO METALICO</t>
  </si>
  <si>
    <t>Tubo Metalico EMT Conduit Galvanizado de 3/4 Pulgadas x 3 mts: Tubo Metalico EMT Conduit Galvanizado de 3/4 Pulgadas x 3 mts</t>
  </si>
  <si>
    <t>RODILLOS Y ESPÁTULAS</t>
  </si>
  <si>
    <t>Tubo Metalico EMT Conduit Galvanizado de 1/2 Pulgadas x 3 mts: Tubo Metalico EMT Conduit Galvanizado de 3/4 Pulgadas x 3 mts</t>
  </si>
  <si>
    <t>ACCESORIOS ELECTRICOS- CONECTOR ACERO</t>
  </si>
  <si>
    <t xml:space="preserve">Terminal-Conector EMT de 3/4 Pulgadas Acero C-H 451 : Terminal-Conector EMT de 3/4 Pulgadas Acero C-H 451 </t>
  </si>
  <si>
    <t xml:space="preserve">ACCESORIOS ELECTRICOS- CONECTOR ACERO </t>
  </si>
  <si>
    <t xml:space="preserve">Terminal-Conector EMT de 3/4 Pulgadas Acero C-H 451 : Terminal-Conector EMT de 1/2 Pulgadas Acero C-H 451 </t>
  </si>
  <si>
    <t xml:space="preserve">ACCESORIOS ELECTRICOS- UNION EMT  </t>
  </si>
  <si>
    <t>Union EMT Acero C-H 3-4 Pulgadas 461</t>
  </si>
  <si>
    <t>ACCESORIOS ELECTRICOS- TABLERO DE DOBREPONER</t>
  </si>
  <si>
    <t>Tablero de Sobreponer 6 Polos: l Tablero Sobreponer 6 polos está fabricado para ser instalado en zonas de exterior gracias a su materal ABS. Es un elemento que se encarga de proteger las conexiones del sistema de agentes externos. Gracias a la utilización de este elemento se puede evitar la ignifugación hacia el exterior, en caso de que se produzca cortocircuito.</t>
  </si>
  <si>
    <t xml:space="preserve">ACCESORIOS ELECTRICOS- RIEL DIN </t>
  </si>
  <si>
    <t xml:space="preserve">Riel Din: El riel din es un componente fabricado a partir de materiales duraderos y resistentes como lo es el acero galvanizado, aluminio o acero inoxidable, los cuales le brinda una magnífica resistencia a la corrosión, así como, una alta resistencia mecánica y térmica, ideal para ser utilizado en múltiples aplicaciones y sistemas con diferentes tipos de configuraciones. </t>
  </si>
  <si>
    <t>ACCESORIOS ELECTRICOS- CONDUCTOR DE COBRE</t>
  </si>
  <si>
    <t>Conductor de Cobre, THHN/THWN-2 CT  Calibre 4 AWG. 600v - 90°</t>
  </si>
  <si>
    <t>ACCESORIOS ELECTRICOS</t>
  </si>
  <si>
    <t>Conductor de Cobre, THHN/THWN-2 CT  Calibre 6 AWG. 600v - 90°</t>
  </si>
  <si>
    <t>ACCESORIOS ELECTRICOS- TABLERO TRIFASICO</t>
  </si>
  <si>
    <t>Tablero trifásico con tapa y puerta de 12 circuitos con espacio para totalizador, intensidad nominal 125 amperios, No. de Hilos 5 (3 Fases + 1 Tierra + 1 Neutro)</t>
  </si>
  <si>
    <t>ACCESORIOS ELECTRICOS- TUBO PVC</t>
  </si>
  <si>
    <t>Tubo PVC Conduit de 1-1/2 x 3 mts</t>
  </si>
  <si>
    <t>Tubo PVC Conduit de 1-1/4 x 3 mts</t>
  </si>
  <si>
    <t>ACCESORIOS ELECTRICOS- CURVA PVC</t>
  </si>
  <si>
    <t>Curva PVC  de 1-1/2</t>
  </si>
  <si>
    <t>Curva PVC  de 1-1/4</t>
  </si>
  <si>
    <t>ACCESORIOS ELECTRICOS- CABLE ENCAUCHETADO</t>
  </si>
  <si>
    <t>Cable encauchetado 3 x 10 AWG (Cobre) THHN-THWN-2 TC USE-RoHS</t>
  </si>
  <si>
    <t>ACCESORIOS ELECTRICOS- BREAKER ENCHUFABLE  BIPOLAR</t>
  </si>
  <si>
    <t>Breaker enchufable bipolar 2 X 20 Amp 10kA</t>
  </si>
  <si>
    <t>ACCESORIOS ELECTRICOS- CINTA AUTOFUNDENTE</t>
  </si>
  <si>
    <t>Cinta Autofundente,19 mm x 9 mts</t>
  </si>
  <si>
    <t xml:space="preserve">ACCESORIOS ELECTRICOS- CORAZA </t>
  </si>
  <si>
    <t>Coraza Liquid Tight tipo americano 3/4 pulgadas</t>
  </si>
  <si>
    <t>ACCESORIOS ELECTRICOS- CONECTOR CORAZA</t>
  </si>
  <si>
    <t>Conector coraza Liquid, recto 3/4 pulgadas</t>
  </si>
  <si>
    <t>ACCESORIOS ELECTRICOS- CHAZO PLASTICO</t>
  </si>
  <si>
    <t xml:space="preserve">Chazo plástico doble aleta 3/8 x con tornillo 12 x 2” </t>
  </si>
  <si>
    <t xml:space="preserve">ACCESORIOS ELECTRICOS-CAJA DE INSPRECION </t>
  </si>
  <si>
    <t>Caja de inspección fabricada en concreto, con borde metálico para una mayor protección al momento de ubicar la tapa. Medidas: 60 cm x 60 cm X 90 cm. Instalación: Empotrada</t>
  </si>
  <si>
    <t>ACCESORIOS ELECTRICOS- ABRAZADERA GRAPA</t>
  </si>
  <si>
    <t xml:space="preserve">Abrazadera grapa metálica 1-1/2 pulgada aleta doble para tubería metálica </t>
  </si>
  <si>
    <t>ACCESORIOS ELECTRICOS-BORNA PONCHAR</t>
  </si>
  <si>
    <t xml:space="preserve">Borna ponchar calibre 4 AWG estañada cobre barril largo de ojo 5/16 </t>
  </si>
  <si>
    <t>Borna ponchar calibre 6 AWG estañada cobre barril largo de ojo 5/17</t>
  </si>
  <si>
    <t>ACCESORIOS ELECTRICOS-CAJA METALICA</t>
  </si>
  <si>
    <t xml:space="preserve">Caja metálica de paso 40cm x 40cm x 20cm chapa metálica </t>
  </si>
  <si>
    <t>ACCESORIOS ELECTRICOS-AMARRE PLASTICO</t>
  </si>
  <si>
    <t>Amarre plástico 30x4.8mm negro paquete x 100 unidades</t>
  </si>
  <si>
    <t>ACCESORIOS ELECTRICOS- MARCACIONES RIESGO</t>
  </si>
  <si>
    <t xml:space="preserve">Marcaciones riesgo electrico </t>
  </si>
  <si>
    <t>ACCESORIOS ELECTRICOS- CINTA AISLANTE</t>
  </si>
  <si>
    <t xml:space="preserve">Cinta aislante color rojo </t>
  </si>
  <si>
    <t>ACCESORIOS ELECTRICOS-CINTA AISLANTE</t>
  </si>
  <si>
    <t>Cinta aislante color azul</t>
  </si>
  <si>
    <t>Cinta aislante color amarillo</t>
  </si>
  <si>
    <t xml:space="preserve">Cinta aislante color verde </t>
  </si>
  <si>
    <t>EQUIPOS DE ANÁLISIS AMBIENTAL</t>
  </si>
  <si>
    <t>Cinta aislante color naranja</t>
  </si>
  <si>
    <t>ACCESORIOS ELECTRICOS-ACRILICO PARA MARCACION</t>
  </si>
  <si>
    <t>Acrilico 5x3 cm para marcacion de conductores en cajas de paso</t>
  </si>
  <si>
    <t>ACCESORIOS ELECTRICOS- CAJA DE INSPECCION</t>
  </si>
  <si>
    <t>Caja de Inspeccion puesta tierra plastica verde</t>
  </si>
  <si>
    <t>ACCESORIOS ELECTRICOS- SOLDADURA</t>
  </si>
  <si>
    <t>Soldadura isotermtica 115g</t>
  </si>
  <si>
    <t>ACCESORIOS ELECTRICOS- MOLDE GRAFICO</t>
  </si>
  <si>
    <t>Molde Grafito Forma T Cable a Cable en T 1-0 a 1-0 TEA1010</t>
  </si>
  <si>
    <t>ACCESORIOS ELECTRICOS- GUARDA MOTOR</t>
  </si>
  <si>
    <t xml:space="preserve">Guarda motor 2HP </t>
  </si>
  <si>
    <t>MEDIOS DE CORRECCIÓN</t>
  </si>
  <si>
    <t xml:space="preserve">ACCESORIOS ELECTRICOS- ARRANQUE </t>
  </si>
  <si>
    <t>Arranque arranque start stop</t>
  </si>
  <si>
    <t>ACCESORIOS ELECTRICOS- LOGO</t>
  </si>
  <si>
    <t>Logo 8 SIEMENS a 220V y los rele a 220V</t>
  </si>
  <si>
    <t>ACCESORIOS ELECTRICOS- PILOTO</t>
  </si>
  <si>
    <t>Piloto verde 220V</t>
  </si>
  <si>
    <t>Piloto rojo 220V</t>
  </si>
  <si>
    <t>Piloto Blanco 220V</t>
  </si>
  <si>
    <t>Conductor de Cobre, THHN/THWN-2 CT  Calibre 1/0 AWG. 600v - 90°</t>
  </si>
  <si>
    <t>ACCESORIOS ELECTRICOS- COFRE</t>
  </si>
  <si>
    <t xml:space="preserve">Cofre de 50x50x15 cm </t>
  </si>
  <si>
    <t>ACCESORIOS ELECTRICOS- BREAKER ENCHUFABLE</t>
  </si>
  <si>
    <t>Breaker enchufable bipolar 2 X 5 Amp 10kA</t>
  </si>
  <si>
    <t>ACCESORIOS ELECTRICOS- BORNERAS</t>
  </si>
  <si>
    <t>Borneras para conductor 12AWG</t>
  </si>
  <si>
    <t>ACCESORIOS ELECTRICOS- FRENO PARA BORNERAS</t>
  </si>
  <si>
    <t xml:space="preserve">Frenos para borneras </t>
  </si>
  <si>
    <t>ACCESORIOS ELECTRICOS- BORNERAS PARA TIERRA</t>
  </si>
  <si>
    <t>Borneras para tierra 12AWG</t>
  </si>
  <si>
    <t xml:space="preserve">ACCESORIOS ELECTRICOS- SELECTOR </t>
  </si>
  <si>
    <t xml:space="preserve">Selector de dos posiciones </t>
  </si>
  <si>
    <t>ACCESORIOS ELECTRICOS- CAJA ELECTRICA</t>
  </si>
  <si>
    <t>Caja Electrica Plastica Octogonal Docena</t>
  </si>
  <si>
    <t>ACCESORIOS ELECTRICOS- CAJA PVC</t>
  </si>
  <si>
    <t>Caja PVC 5800 33620PL</t>
  </si>
  <si>
    <t>ACCESORIOS ELECTRICOS- BOQUILLA TERMINAL</t>
  </si>
  <si>
    <t xml:space="preserve">Boquilla Terminal de 1/2 Pulgada </t>
  </si>
  <si>
    <t>ACCESORIOS ELECTRICOS- TUBO</t>
  </si>
  <si>
    <t xml:space="preserve">Tubo Conduit 1/2 X 3Mt </t>
  </si>
  <si>
    <t>AMARRAS PLASTICOS</t>
  </si>
  <si>
    <t>Amarres Plásticos de 30 cm Tensión 50 Libras negro</t>
  </si>
  <si>
    <t>CHAZO - TORNILLO</t>
  </si>
  <si>
    <t>Chazo 1/4 Con Tornillo 100 Unid</t>
  </si>
  <si>
    <t>G</t>
  </si>
  <si>
    <t>46000000</t>
  </si>
  <si>
    <t>46180000</t>
  </si>
  <si>
    <t>46181500</t>
  </si>
  <si>
    <t>Careta Fotosensible Para Soldadura Por Arco Eléctrico</t>
  </si>
  <si>
    <t>Fabricada en polipropileno de alta densidad y resistencia, ofrece protección confiable contra impactos, golpes y partículas de alta velocidad, ideal para uso en diferentes ambientes industriales.</t>
  </si>
  <si>
    <t xml:space="preserve">CONSTRUCCION DE OBRAS AGROPECUARIAS </t>
  </si>
  <si>
    <t>27000000</t>
  </si>
  <si>
    <t>27110000</t>
  </si>
  <si>
    <t>27111800</t>
  </si>
  <si>
    <t>Prensa rápida tipo "F" 8"</t>
  </si>
  <si>
    <t>Cuenta con diámetro de apertura de 8 pulgadas, mango plástico ergonómico y guía metálica resistente, garantizando un ajuste rápido, firme y seguro. Incluye garantía de por vida por defectos de fabricación.</t>
  </si>
  <si>
    <t>Alicates de bloqueo (hombre solo) " 2 piezas MORDAZA UNO CURVO Y el otro MORDAZA PLANO</t>
  </si>
  <si>
    <t>Incluye alicate boca curva de 4 pulgadas y alicate punta recta de 4.5 pulgadas, con acabado niquelado y cabeza tratada térmicamente, lo que garantiza mayor resistencia, durabilidad y precisión en el agarre.</t>
  </si>
  <si>
    <t>27111600</t>
  </si>
  <si>
    <t>Martillo Removedor Escoria Y Soldadura Redline.</t>
  </si>
  <si>
    <t>Fabricado en acero al carbono, con una altura aproximada de 30 cm, brinda excelente alcance y resistencia. Cuenta con mango antideslizante que proporciona un agarre seguro y cómodo, ideal para clavar puntillas y martillar materiales pesados.</t>
  </si>
  <si>
    <t>Martillo De Bola 2 1/2 " Libras</t>
  </si>
  <si>
    <t>Fabricado con mango metálico y cabeza de hierro, cuenta con un largo aproximado de 28 cm y un peso de 0,23 kg, proporcionando equilibrio y facilidad de manejo. Su diseño de bola es ideal para golpear clavos y realizar trabajos de acabado.</t>
  </si>
  <si>
    <t>Cincel En Acero Templado De Hexagonal De 5/8" Y 12" De Largo</t>
  </si>
  <si>
    <t>Fabricado en acero al cromo vanadio, lo que garantiza alta resistencia y durabilidad. Cuenta con cuña hexagonal de 5/8 pulgadas y 12 pulgadas de largo, además de una cabeza grande que incrementa el área de impacto y mejora la eficiencia del trabajo.</t>
  </si>
  <si>
    <t>46181600</t>
  </si>
  <si>
    <t>DETECTORES DE HUMO Y ALARMAS</t>
  </si>
  <si>
    <t>Overol En Drill Manga Larga Y Enterizo Según Tallas 40, 42</t>
  </si>
  <si>
    <t>Fabricado en 100% algodón, material cómodo y resistente al uso continuo. Cuenta con talla S, ideal para labores que requieren ropa de protección personal. Se recomienda no dejar en remojo, lavar colores oscuros por separado y secar colgado en gancho para conservar su estado.</t>
  </si>
  <si>
    <t>46181700</t>
  </si>
  <si>
    <t>Botas Con Puntera De Acero Para Soldador</t>
  </si>
  <si>
    <t>Fabricadas con material resistente al calor, chispas y salpicaduras, cuentan con puntera de acero para protección contra impactos y compresión, además de suela antideslizante para mayor estabilidad y seguridad.</t>
  </si>
  <si>
    <t>Monogafas Transparentes Esmerilar</t>
  </si>
  <si>
    <t>Fabricadas en material transparente de alta resistencia al impacto, con diseño ergonómico y ajuste cómodo, ideales para proteger los ojos durante labores de esmerilado y mantenimiento industrial.</t>
  </si>
  <si>
    <t>Peto En Carnaza 60 X 90 Cms</t>
  </si>
  <si>
    <t>Fabricado en carnaza de alta resistencia, material ideal para soportar altas temperaturas y proyecciones de soldadura, con correas ajustables que permiten comodidad y buen ajuste al usuario.</t>
  </si>
  <si>
    <t>Mangas En Carnaza</t>
  </si>
  <si>
    <t>Fabricadas en carnaza de alta resistencia, ofrecen protección completa de los brazos y sirven como complemento ideal de los guantes tipo soldador, garantizando mayor seguridad durante la labor.</t>
  </si>
  <si>
    <t xml:space="preserve">Guantes Caña Larga En Carnaza </t>
  </si>
  <si>
    <t>Fabricados en carnaza de alta resistencia, con caña larga para mayor cobertura y protección del antebrazo, ideales para uso en soldadura eléctrica, oxicorte y trabajos industriales.</t>
  </si>
  <si>
    <t>23000000</t>
  </si>
  <si>
    <t>23150000</t>
  </si>
  <si>
    <t>23152600</t>
  </si>
  <si>
    <t>MOLDES Y MATRICES</t>
  </si>
  <si>
    <t>Soldadura E6013 De 1/8" En Paquete 5 Kg.</t>
  </si>
  <si>
    <t>Electrodo tipo E6013 de 1/8 pulgada (3,2 mm), presentado en paquete de 5 kg, apto para soldadura en todas las posiciones, con baja salpicadura y escoria autodesprendible. Trabaja con corriente alterna o continua y rango recomendado entre 80 y 130 amperios</t>
  </si>
  <si>
    <t>Pintura Anticorrosivo Gris</t>
  </si>
  <si>
    <t>Pintura de acabado gris mate o satinado, de secado rápido, formulada para uso en metal y lámina. Presenta excelente cubrimiento, resistencia al óxido y rendimiento aproximado de 35 a 40 m² por galón por mano.</t>
  </si>
  <si>
    <t>Tinner Fino</t>
  </si>
  <si>
    <t>Presentación de 1 litro, líquido transparente de rápida evaporación, formulado con mezcla balanceada de solventes orgánicos que permite reducir la viscosidad de pinturas y mejorar su aplicación. Producto inflamable, debe mantenerse alejado del fuego y en lugares ventilados.</t>
  </si>
  <si>
    <t>39000000</t>
  </si>
  <si>
    <t>39120000</t>
  </si>
  <si>
    <t>39122200</t>
  </si>
  <si>
    <t>TRANSFORMADORES</t>
  </si>
  <si>
    <t>Extensión Monofásica Con Polo A Tierra. De 20mts De Longitud Con Cable Encauchetado Y Cable Calibre 12</t>
  </si>
  <si>
    <t>Cuenta con 20 metros de longitud, sistema monofásico con polo a tierra, cable encauchetado para mayor protección y calibre 12, ideal para soportar equipos de mayor demanda eléctrica.</t>
  </si>
  <si>
    <t>11000000</t>
  </si>
  <si>
    <t>11110000</t>
  </si>
  <si>
    <t>11111700</t>
  </si>
  <si>
    <t>FIBRAS DE ORIGEN ANIMAL</t>
  </si>
  <si>
    <t xml:space="preserve">Arena de Planta </t>
  </si>
  <si>
    <t>El material que pasa el tamiz No 200 (0.075 mm) debe ser limitado.
Exceso de finos reduce la resistencia del concreto. 
El ensayo de equivalente de arena mide la limpieza del material y se recomienda mayor a 70% según norma aplicable.
Normativa aplicable en Colombia está la NTC 174 y especificaciones INVIAS.</t>
  </si>
  <si>
    <t>M3</t>
  </si>
  <si>
    <t xml:space="preserve">Grava ½ tamaño Nominal </t>
  </si>
  <si>
    <t>• Material triturado en planta
• Libre de arcilla, limos, materia orgánica y del polvo excesivo
• Forma de las partículas preferiblemente angulares y
subangulares
• Tamaño máximo nominal ½ pulgada 12.5 mm
• No debe presentar segregación
• Evitar partículas planas o alargadas en exceso</t>
  </si>
  <si>
    <t>30000000</t>
  </si>
  <si>
    <t>30100000</t>
  </si>
  <si>
    <t>30102500</t>
  </si>
  <si>
    <t>TABLEROS DE MADERA COMPUESTA</t>
  </si>
  <si>
    <t xml:space="preserve">Varilla de refuerzo de ½ corrugada </t>
  </si>
  <si>
    <t>• Diámetro nominal: 1/2 pulgada (12.7 mm aprox.)
• Tipo: Acero corrugado para refuerzo estructural
• Grado de acero: Generalmente 420 MPa o según
especificación del proyecto
• Superficie: Corrugada (nervaduras para adherencia)
• Longitud comercial: 6 m o 12 m
• Resistencia a la fluencia: Según norma estructural vigente
• Soldabilidad: Depende del grado de acero (si aplica)</t>
  </si>
  <si>
    <t>Varilla de refuerzo de 3/8 corrugada</t>
  </si>
  <si>
    <t>• Diámetro nominal: 3/8 pulgada (9.5 mm aprox.)
• Tipo: Acero corrugado para refuerzo estructural
• Grado de acero: Generalmente 420 MPa o según
especificación del proyecto
• Superficie: Corrugada (nervaduras para adherencia)
• Longitud comercial: 6 m
• Resistencia a la fluencia: Según norma estructural vigente
• Soldabilidad: Depende del grado de acero (si aplica)</t>
  </si>
  <si>
    <t>Puntilla de Acero 2.5”</t>
  </si>
  <si>
    <t>• Tipo: Puntilla
• Material: Acero resistente y duradero (usualmente bajo
carbono), lo que evita que se parta durante la percusión
• Acabado:
Negro (natural)
Galvanizado (anticorrosivo)
• Diámetro: 3.05 mm a 3.30 mm
• Longitud:</t>
  </si>
  <si>
    <t>30102300</t>
  </si>
  <si>
    <t>MADERA ASERRADA</t>
  </si>
  <si>
    <t>Alambre Negro Recocido</t>
  </si>
  <si>
    <t>• Material: Acero de bajo carbono (comúnmente grados SAE
1006 o SAE 1008).
• Calibre: El más utilizado en la construcción es el calibre
BWG 18 (diámetro aproximado de 1.24 mm), aunque se
comercializa en otros espesores según la necesidad.
• Tratamiento térmico: Recocido en horno para eliminar las
tensiones internas y recuperar la suavidad del acero.
• Acabado superficial: Presenta un color negro mate (o gris
oscuro) producto del proceso de recocido, con una leve
película de cascarilla o calamina protectora natural. No debe
presentar escamado desprendible severo.
• Usos recomendados: Amarre de acero de refuerzo (varillas
corrugadas) para concreto estructural, sujeción de
formaletas o encofrados, y embalaje en general.
• Normativa aplicable: Fabricación bajo estándares como la
norma técnica colombiana NTC 115 o su equivalente
internacional ASTM A510.</t>
  </si>
  <si>
    <t>30130000</t>
  </si>
  <si>
    <t>30131500</t>
  </si>
  <si>
    <t>METALES FERROSOS EN LÁMINAS</t>
  </si>
  <si>
    <t>Tabla Dura en Achapo de 2 cm x 23 cm de ancho x 3 mt de largo (Cepillada y Canteada) para Encofrado</t>
  </si>
  <si>
    <t>• Espesor: 2 centímetros (constante en toda la longitud de la
pieza).
• Acabado de las caras (Cepillada): Sus caras principales
deben estar sometidas a proceso de cepillado mecanizado,
dejándolas lisas, niveladas y libres de astillas gruesas o
irregularidades profundas del aserrío.
• Acabado de los bordes (Canteada): Los bordes (cantos)
deben estar cortados a escuadra (90° exactos) en toda su
longitud, garantizando la rectitud para un acople perfecto
entre tablas.
• Tipo de madera: "Madera dura" o semidura de uso
estructural/construcción (maderas de alta densidad) que
ofrezca resistencia mecánica a la presión y empuje del
concreto fresco.</t>
  </si>
  <si>
    <t>Paral de Madera de 10x5 cm (Cuartón / Listón Estructural)</t>
  </si>
  <si>
    <t>• Dimensiones de la sección: 10 cm x 5 cm (equivalente
comercial aproximado a un listón de 4" x 2").
• Longitud: La longitud varía según el pedido, pero
usualmente se suministran en medidas estándar comerciales
(ej. 2.50, 3.00 o hasta 4.00 metros).
• Tipo de madera: Madera aserrada de uso para construcción
(como pino, eucalipto u otras maderas "de obra" o nativas),
adecuada para soportar cargas estructurales temporales.
• Calidad e integridad: La madera debe estar sana. Se deben
rechazar piezas con presencia de pudrición, galerías de
insectos (comején/polilla), nudos muertos de gran tamaño
que atraviesen la pieza, o grietas y fisuras profundas.
• Rectitud: Es fundamental que el paral sea lo más recto
posible; no debe presentar torceduras, alabeos o pandeos
pronunciados, ya que esto reduce drásticamente su
resistencia a soportar peso verticalmente sin fracturarse.</t>
  </si>
  <si>
    <t>30102600</t>
  </si>
  <si>
    <t>TABLEROS DE FIBRA DE MADERA MDF</t>
  </si>
  <si>
    <t>Placa / Platina Hierro de Anclaje de 30x30 de 3/8”</t>
  </si>
  <si>
    <t>• Dimensiones: 0.30 metros x 0.30 metros (30 cm x 30 cm).
• Espesor: (El espesor no está especificado en el nombre,
pero debe indicarse según el diseño estructural, por ejemplo:
1/4", 3/8", 1/2", 5/8", etc., garantizando que sea uniforme en
toda la pieza).
• Material: Fabricada en acero estructural, típicamente bajo el
estándar ASTM A36 (acero al carbono de uso estructural) o
su equivalente normativo.
• Corte y Bordes: Cortada mediante cizalla, oxicorte, plasma
o láser. Los bordes deben estar perfilados, rectos y
preferiblemente libres de escoria, rebabas cortantes o
irregularidades profundas.
• Acabado superficial: Comúnmente se suministra en "acero
negro" (al natural, con escama de laminación). Según el
proyecto, puede requerir aplicación previa de pintura
anticorrosiva (imprimante) o galvanizado en caliente para
protección contra la corrosión.</t>
  </si>
  <si>
    <t>Placa / Platina Hierro de Anclaje de 10x10 de 3/8” Rectangular Atiesadores</t>
  </si>
  <si>
    <t>Dimensiones: 0.10 metros x 0.10 metros (10 cm x 10 cm).
Espesor: Específico de 3/8" (pulgadas), equivalente a 9.53 mm aproximadamente, garantizando que sea uniforme en toda la pieza.
Material: Fabricada en acero estructural, típicamente bajo el estándar ASTM A36 (acero al carbono de uso estructural) o su equivalente normativo.
Corte y Bordes: Cortada mediante cizalla, oxicorte, plasma o láser. Los bordes deben estar perfilados, rectos y libre de escoria, rebabas cortantes o irregularidades profundas.
Acabado superficial: Comúnmente se suministra en "acero negro" (al natural, con escama de laminación). Según el proyecto, puede requerir perforaciones para pernos o aplicación previa de pintura anticorrosiva / galvanizado.</t>
  </si>
  <si>
    <t>Varilla Roscada Acero Zincado 5/8” x 0.50 Mt (Espárrago Roscado)</t>
  </si>
  <si>
    <t>• Diámetro nominal: 5/8 de pulgada (aprox. 15.8 mm).
• Longitud total: 0.50 Metro.
• Tipo de rosca: Cuerda o rosca estándar UNC (usualmente
11 hilos por pulgada).
• Material y Resistencia: Fabricada en acero bajo/medio en
carbono, típicamente bajo estándares comerciales como
ASTM A307 Grado A o SAE J429 Grado 1 para aplicaciones
generales (en caso de requerir alta tensión, se debe exigir
norma ASTM A193 B7).
• Acabado superficial: Zincado electrolítico (brillante) o
galvanizado para ofrecer protección contra la corrosión
ambiental.
• Uso recomendado: Fijaciones en concreto mediante
anclajes químicos/mecánicos, soporte de bandejas
portacables eléctricas, tuberías colgantes, y tensores en
estructuras.</t>
  </si>
  <si>
    <t>Varilla Roscada Acero Zincado 3/8” x 1.00 Mt (Espárrago Roscado)</t>
  </si>
  <si>
    <t>Diámetro nominal: 3/8 de pulgada).
 Longitud total: 1.00 Metro (100 cm).
Tipo de rosca: Cuerda o rosca estándar UNC (usualmente 11 hilos por pulgada).
Material y Resistencia: Fabricada en acero bajo/medio en carbono, típicamente bajo estándares comerciales como ASTM A307 Grado A o SAE J429 Grado 1 para aplicaciones generales (en caso de requerir alta tensión, se debe exigir norma ASTM A193 B7).
Acabado superficial: Zincado electrolítico (brillante) o galvanizado para ofrecer protección contra la corrosión ambiental.
Uso recomendado: Fijaciones en concreto mediante anclajes químicos/mecánicos, soporte de bandejas portacables eléctricas, tuberías colgantes, y tensores en estructuras.</t>
  </si>
  <si>
    <t>Arandela Plana de 3/8”  (Acero Zincado / Galvanizado / Negro)</t>
  </si>
  <si>
    <t>Diámetro nominal: 3/8 de pulgada.
Tipo de paso/rosca: Puede ser UNC (rosca gruesa estándar, 11 hilos por pulgada) o UNF (rosca fina, 18 hilos por pulgada).
Grado de resistencia: Típicamente Grado 2 (uso general), Grado 5 o Grado 8 (alta resistencia), según las necesidades de torque y carga estructural.
Acabado superficial: Dependiendo de su uso, debe contar con recubrimiento para evitar corrosión (Zincado electrolítico, Galvanizado en caliente) o venir en acabado negro (pavonado).
Normativa aplicable: Fabricación dimensional y mecánica bajo estándares internacionales como ASME B18.2.2, ASTM A563, SAE J995 o su norma técnica colombiana NTC equivalente.</t>
  </si>
  <si>
    <t>Tuerca Hexagonal de 3/8"  (Acero Zincado / Negro / Galvanizado)</t>
  </si>
  <si>
    <t>Tuerca Hexagonal de 5/8" (Acero Zincado / Negro / Galvanizado)</t>
  </si>
  <si>
    <t>Diámetro nominal: 5/8 de pulgada.
Tipo de paso/rosca: Puede ser UNC (rosca gruesa estándar, 11 hilos por pulgada) o UNF (rosca fina, 18 hilos por pulgada).
Grado de resistencia: Típicamente Grado 2 (uso general), Grado 5 o Grado 8 (alta resistencia), según las necesidades de torque y carga estructural.
Acabado superficial: Dependiendo de su uso, debe contar con recubrimiento para evitar corrosión (Zincado electrolítico, Galvanizado en caliente) o venir en acabado negro (pavonado).
Normativa aplicable: Fabricación dimensional y mecánica bajo estándares internacionales como ASME B18.2.2, ASTM A563, SAE J996 o su norma técnica colombiana NTC equivalente.</t>
  </si>
  <si>
    <t>Arandela Plana de 5/8” (Acero Zincado / Galvanizado / Negro)</t>
  </si>
  <si>
    <t>Diámetro nominal: 5/8 de pulgada.
Tipo de paso/rosca: Puede ser UNC (rosca gruesa estándar, 11 hilos por pulgada) o UNF (rosca fina, 18 hilos por pulgada).
Grado de resistencia: Típicamente Grado 2 (uso general), Grado 5 o Grado 8 (alta resistencia), según las necesidades de torque y carga estructural.
Acabado superficial: Dependiendo de su uso, debe contar con recubrimiento para evitar corrosión (Zincado electrolítico, Galvanizado en caliente) o venir en acabado negro (pavonado).
Normativa aplicable: Fabricación dimensional y mecánica bajo estándares internacionales como ASME B18.2.2, ASTM A563, SAE J995 o su norma técnica colombiana NTC equivalente.</t>
  </si>
  <si>
    <t>Puntilla de Hierro de 2” con Cabeza  (Clavo Común de 2")</t>
  </si>
  <si>
    <t>Longitud nominal: 2 pulgadas (aproximadamente 50.8 mm).
Tipo de cabeza: Cabeza plana y circular (preferiblemente estriada para evitar el deslizamiento del martillo durante el golpe).
Tipo de punta: Punta de diamante (corte de cuatro caras afiladas), diseñada para penetrar la madera de manera limpia sin rajar las fibras.
Material: Acero de bajo carbono (pulido al natural).
Cuerpo: Liso, con un diámetro o calibre estandarizado para la longitud de 2" (comúnmente calibre BWG 11 o similar).
Normativa aplicable: Fabricación bajo estándares internacionales como ASTM F1667 o especificaciones de calidad de la norma técnica colombiana NTC equivalente.</t>
  </si>
  <si>
    <t>Puntilla de Hierro de 2.5” con Cabeza (Clavo Común de 2 ½")</t>
  </si>
  <si>
    <t>Longitud nominal: 2.5 pulgadas (aproximadamente 63.5 mm).
Tipo de cabeza: Cabeza plana y circular (preferiblemente estriada para evitar el deslizamiento del martillo durante el golpe).
Tipo de punta: Punta de diamante (corte de cuatro caras afiladas), diseñada para penetrar la madera de manera limpia sin rajar las fibras estructurales.
Material: Acero de bajo carbono (pulido al natural).
Cuerpo: Liso, con un diámetro o calibre estandarizado proporcional para la longitud de 2.5" (comúnmente calibre BWG 10 o similar, lo que le da mayor resistencia al pandeo que la de 2").
Normativa aplicable: Fabricación bajo estándares internacionales como ASTM F1667 o especificaciones de calidad de la norma técnica colombiana NTC equivalente.</t>
  </si>
  <si>
    <t>30110000</t>
  </si>
  <si>
    <t>30111500</t>
  </si>
  <si>
    <t>PIEDRA NATURAL EN BLOQUES</t>
  </si>
  <si>
    <t>Ladrillo Farol N. 4 (Bloque Farol #4)</t>
  </si>
  <si>
    <t>Dimensiones Nominales: Comúnmente de 10 x 20 cm X 30 cm (Nota: Las dimensiones pueden variar levemente según el fabricante regional, por ejemplo: 9x19x29 cm, pero manteniendo la tipología del N. 4).
Geometría: Bloque con perforaciones horizontales (generalmente de 4 a 6 celdas internas dispuestas longitudinalmente).
Material: Fabricado a partir de arcillas naturales moldeadas por extrusión y sometidas a un proceso controlado de secado y cocción en hornos industriales.
Resistencia y Absorción: Debe cumplir con los límites mínimos de resistencia a la compresión y los porcentajes máximos de absorción de agua exigidos por las normativas de construcción locales (como la NTC 4205 en Colombia o equivalentes).</t>
  </si>
  <si>
    <t xml:space="preserve">Angulo metalico para formleta </t>
  </si>
  <si>
    <t>Perfil angular metálico utilizado como refuerzo estructural y alineación en sistemas de formaleta metálica.</t>
  </si>
  <si>
    <t>41000000</t>
  </si>
  <si>
    <t>41110000</t>
  </si>
  <si>
    <t>41111600</t>
  </si>
  <si>
    <t>Cinta Métrica Retráctil</t>
  </si>
  <si>
    <t>Cinta métrica retráctil de 8 metros con carcasa plástica resistente y punta imantada para mediciones precisas.</t>
  </si>
  <si>
    <t>24000000</t>
  </si>
  <si>
    <t>24140000</t>
  </si>
  <si>
    <t>24141500</t>
  </si>
  <si>
    <t>Balde de construcción</t>
  </si>
  <si>
    <t>Balde plástico reforzado de alta resistencia con asa metálica para transporte de mezclas y materiales.</t>
  </si>
  <si>
    <t>Martillo de Uña</t>
  </si>
  <si>
    <t>Martillo de uña de 16 onzas con cabeza de acero y mango ergonómico resistente al impacto.</t>
  </si>
  <si>
    <t>Cimbra de albañil</t>
  </si>
  <si>
    <t>Cimbra plástica de 30 metros con tinta azul y nivel de gota para trazado y alineación en construcción.</t>
  </si>
  <si>
    <t xml:space="preserve">Guantes TIPO INGENIERO </t>
  </si>
  <si>
    <t>Guantes tipo ingeniero resistentes a abrasión y desgarro, con refuerzo en palma y diseño ergonómico.</t>
  </si>
  <si>
    <t xml:space="preserve">Gafas de Protección Industrial </t>
  </si>
  <si>
    <t>Gafas de protección industrial con lentes en policarbonato, filtro UV y tratamiento antiempañante.</t>
  </si>
  <si>
    <t>30131800</t>
  </si>
  <si>
    <t>METALES NO FERROSOS EN LÁMINAS</t>
  </si>
  <si>
    <t>LAMINA DE POLICARBONATO ALVEOLAR PLANA DE 8 MM COLOR CRISTAL ( 11,.80M X 2,10 M</t>
  </si>
  <si>
    <t>Lámina de policarbonato alveolar traslúcida de 8 mm, resistente a impactos y radiación UV, utilizada en cubiertas de invernadero.</t>
  </si>
  <si>
    <t>Kit Conector Omega 11.80m Base Aluminio</t>
  </si>
  <si>
    <t>Perfil conector tipo omega en aluminio para fijación y unión de láminas de policarbonato en estructuras de invernadero.</t>
  </si>
  <si>
    <t xml:space="preserve">CINTA MICROPERFORADA PARA POLICARBONATO X 33M </t>
  </si>
  <si>
    <t>Cinta microperforada para sellado inferior de láminas de policarbonato, evita ingreso de polvo e insectos y permite ventilación.</t>
  </si>
  <si>
    <t>U DE REMATE EN ALUMINIO 8 MM X 2,10 M</t>
  </si>
  <si>
    <t>Perfil tipo U en aluminio para terminación y protección de bordes de láminas de policarbonato de 8 mm.</t>
  </si>
  <si>
    <t>Tornillo para Fijación de Lámina Policarbonato de 1 x 1-1/4” con punta broca y cabeza hexagonal, para fijación de láminas de policarbonato.</t>
  </si>
  <si>
    <t>Tornillo autoperforante galvanizado con arandela de sellado para fijación de policarbonato en estructuras metálicas.</t>
  </si>
  <si>
    <t>SILICONA PARA POLICARBONATO</t>
  </si>
  <si>
    <t>Sellante de silicona neutra resistente a rayos UV y humedad para unión y sellado de policarbonato.</t>
  </si>
  <si>
    <t>30102800</t>
  </si>
  <si>
    <t>MOLDURAS Y PERFILES DE MADERA</t>
  </si>
  <si>
    <t>tubo galvanizado de 2 CAL 18</t>
  </si>
  <si>
    <t>Tubo estructural galvanizado calibre 18 de alta resistencia utilizado en estructuras metálicas para invernadero.</t>
  </si>
  <si>
    <t>TUBO</t>
  </si>
  <si>
    <t>20000000</t>
  </si>
  <si>
    <t>20140000</t>
  </si>
  <si>
    <t>20141500</t>
  </si>
  <si>
    <t>EQUIPO DE LABRANZA Y PREPARACIÓN DEL SUELO</t>
  </si>
  <si>
    <t>Plástico invernadero</t>
  </si>
  <si>
    <t>Plástico invernadero blanco transparente calibre 8 de 10 m ancho x 50 m largo con aditivo UV</t>
  </si>
  <si>
    <t>24110000</t>
  </si>
  <si>
    <t>24112000</t>
  </si>
  <si>
    <t>CAJAS DE CARTÓN</t>
  </si>
  <si>
    <t>Caja o canastilla plástica perforada</t>
  </si>
  <si>
    <t>24111800</t>
  </si>
  <si>
    <t>BOLSAS DE PAPEL</t>
  </si>
  <si>
    <t>Palet plástico apilable</t>
  </si>
  <si>
    <t>Delantal de protección</t>
  </si>
  <si>
    <t>Delantal impermeable PVC para ambiente fruver</t>
  </si>
  <si>
    <t>46170000</t>
  </si>
  <si>
    <t>46171600</t>
  </si>
  <si>
    <t>Cintas de señalización</t>
  </si>
  <si>
    <t>Cinta amarillo/negro para delimitación de áreas</t>
  </si>
  <si>
    <t>Cinta reparadora para invernadero</t>
  </si>
  <si>
    <t>Cinta transparente adhesiva para reparación de plástico</t>
  </si>
  <si>
    <t>44000000</t>
  </si>
  <si>
    <t>44120000</t>
  </si>
  <si>
    <t>44121600</t>
  </si>
  <si>
    <t>Grapadora industrial</t>
  </si>
  <si>
    <t>Grapadora industrial para fijación de plásticos y mallas</t>
  </si>
  <si>
    <t>Grapas industriales</t>
  </si>
  <si>
    <t>Grapas galvanizadas para grapadora agrícola</t>
  </si>
  <si>
    <t>40000000</t>
  </si>
  <si>
    <t>40100000</t>
  </si>
  <si>
    <t>40101700</t>
  </si>
  <si>
    <t>VENTILADORES INDUSTRIALES</t>
  </si>
  <si>
    <t>Ventilador recirculador de aire</t>
  </si>
  <si>
    <t>Ventilador recirculador 18” a 24” 110V</t>
  </si>
  <si>
    <t>Malla antiinsectos</t>
  </si>
  <si>
    <t>Malla antiinsectos 40 mesh de 3 m x 100 m</t>
  </si>
  <si>
    <t>10000000</t>
  </si>
  <si>
    <t>10190000</t>
  </si>
  <si>
    <t>10191500</t>
  </si>
  <si>
    <t>TIERRA Y SUSTRATOS PARA CULTIVO</t>
  </si>
  <si>
    <t>Bandeja germinadora 18 huecos</t>
  </si>
  <si>
    <t>Bandeja germinadora de huecos grandes para plántulas perennes</t>
  </si>
  <si>
    <t>Extensión eléctrica industrial</t>
  </si>
  <si>
    <t>Extensión encauchetada industrial 20 a 40 m</t>
  </si>
  <si>
    <t>Polisombra agrícola negra</t>
  </si>
  <si>
    <t>Polisombra agrícola negra 50% de sombreo, 6 m x 100 m</t>
  </si>
  <si>
    <t>Semilla criolla de Açaí</t>
  </si>
  <si>
    <t>Semilla de Açaí Amazónico (Euterpe oleracea)</t>
  </si>
  <si>
    <t>Semilla criolla de Cacao Amazónico</t>
  </si>
  <si>
    <t>Semilla de Cacao Amazónico (Theobroma cacao)</t>
  </si>
  <si>
    <t>Semilla criolla de Copoazú</t>
  </si>
  <si>
    <t>Semilla de Copoazú Amazónico (Theobroma grandiflorum)</t>
  </si>
  <si>
    <t>Semilla criolla de Arazá</t>
  </si>
  <si>
    <t>Semilla de Arazá Amazónico (Eugenia stipitata)</t>
  </si>
  <si>
    <t>Semilla criolla de Camu Camu</t>
  </si>
  <si>
    <t>Semilla de Camu Camu Amazónico (Myrciaria dubia)</t>
  </si>
  <si>
    <t>Semilla criolla de Borojó</t>
  </si>
  <si>
    <t>Semilla de Borojó Amazónico (Borojoa patinoi)</t>
  </si>
  <si>
    <t>Semilla criolla de Cocona</t>
  </si>
  <si>
    <t>Semilla de Cocona Amazónica (Solanum sessiliflorum)</t>
  </si>
  <si>
    <t>Semilla criolla de Chontaduro</t>
  </si>
  <si>
    <t>Semilla de Chontaduro Amazónico (Bactris gasipaes)</t>
  </si>
  <si>
    <t>Semilla de Cedro</t>
  </si>
  <si>
    <t>Semilla de Cedro Amazónico (Cedrela odorata)</t>
  </si>
  <si>
    <t>Semilla de Caoba</t>
  </si>
  <si>
    <t>Semilla de Caoba Amazónica (Swietenia macrophylla)</t>
  </si>
  <si>
    <t>Semilla de Teca</t>
  </si>
  <si>
    <t>Semilla de Teca Forestal (Tectona grandis)</t>
  </si>
  <si>
    <t>Semilla de Melina</t>
  </si>
  <si>
    <t>Semilla de Melina Forestal (Gmelina arborea)</t>
  </si>
  <si>
    <t>Semilla de Roble</t>
  </si>
  <si>
    <t>Semilla de Roble Forestal</t>
  </si>
  <si>
    <t>Semilla de Nogal Cafetero</t>
  </si>
  <si>
    <t>Semilla de Nogal Cafetero (Cordia alliodora)</t>
  </si>
  <si>
    <t>Semilla de Ceiba</t>
  </si>
  <si>
    <t>Semilla de Ceiba Forestal (Ceiba pentandra)</t>
  </si>
  <si>
    <t>Bandeja germinadora 100 huecos</t>
  </si>
  <si>
    <t>Bandeja agrícola de 100 huecos para producción de plántulas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</si>
</sst>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24">
    <font>
      <sz val="11"/>
      <color theme="1"/>
      <name val="Calibri"/>
      <family val="2"/>
      <scheme val="minor"/>
    </font>
    <font>
      <b/>
      <sz val="10"/>
      <color rgb="FFFFFFFF"/>
      <name val="Arial"/>
      <family val="2"/>
    </font>
    <font>
      <sz val="9"/>
      <name val="Arial"/>
      <family val="2"/>
    </font>
    <font>
      <sz val="11"/>
      <color theme="1"/>
      <name val="Calibri"/>
      <family val="2"/>
      <scheme val="minor"/>
    </font>
    <font>
      <b/>
      <sz val="11"/>
      <color theme="1"/>
      <name val="Calibri"/>
      <family val="2"/>
      <scheme val="minor"/>
    </font>
    <font>
      <sz val="11"/>
      <color rgb="FF000000"/>
      <name val="Calibri"/>
      <family val="2"/>
    </font>
    <font>
      <sz val="11"/>
      <color rgb="FF242424"/>
      <name val="Aptos Narrow"/>
      <family val="2"/>
    </font>
    <font>
      <sz val="9"/>
      <color rgb="FF000000"/>
      <name val="Arial"/>
      <family val="2"/>
    </font>
    <font>
      <sz val="9"/>
      <color rgb="FFFF0000"/>
      <name val="Arial"/>
      <family val="2"/>
    </font>
    <font>
      <sz val="11"/>
      <color rgb="FF000000"/>
      <name val="Calibri"/>
      <family val="2"/>
    </font>
    <font>
      <sz val="11"/>
      <color rgb="FF000000"/>
      <name val="Arial Narrow"/>
      <family val="2"/>
    </font>
    <font>
      <sz val="11"/>
      <color rgb="FF000000"/>
      <name val="Arial Narrow"/>
      <family val="2"/>
    </font>
    <font>
      <sz val="9"/>
      <name val="Arial"/>
      <family val="2"/>
    </font>
    <font>
      <b/>
      <sz val="9"/>
      <color rgb="FF1A1A6E"/>
      <name val="Arial"/>
      <family val="2"/>
    </font>
    <font>
      <b/>
      <sz val="12"/>
      <color rgb="FF1A1A6E"/>
      <name val="Arial"/>
      <family val="2"/>
    </font>
    <font>
      <sz val="11"/>
      <name val="Arial"/>
      <family val="2"/>
    </font>
    <font>
      <sz val="11"/>
      <color theme="1"/>
      <name val="Arial Narrow"/>
      <family val="2"/>
    </font>
    <font>
      <sz val="12"/>
      <color rgb="FF000000"/>
      <name val="Arial Narrow"/>
      <family val="2"/>
    </font>
    <font>
      <sz val="12"/>
      <color theme="1"/>
      <name val="Arial Narrow"/>
      <family val="2"/>
    </font>
    <font>
      <sz val="11"/>
      <color rgb="FF242424"/>
      <name val="Aptos Narrow"/>
      <family val="2"/>
    </font>
    <font>
      <b/>
      <sz val="16"/>
      <color theme="1"/>
      <name val="Calibri"/>
      <family val="2"/>
      <scheme val="minor"/>
    </font>
    <font>
      <b/>
      <sz val="14"/>
      <color theme="1"/>
      <name val="Calibri"/>
      <family val="2"/>
      <scheme val="minor"/>
    </font>
    <font>
      <sz val="10"/>
      <color rgb="FF000000"/>
      <name val="Helvetica Neue"/>
      <charset val="1"/>
    </font>
    <font>
      <sz val="11"/>
      <color rgb="FF000000"/>
      <name val="Calibri"/>
      <family val="2"/>
    </font>
  </fonts>
  <fills count="12">
    <fill>
      <patternFill patternType="none"/>
    </fill>
    <fill>
      <patternFill patternType="gray125"/>
    </fill>
    <fill>
      <patternFill patternType="solid">
        <fgColor rgb="FF1F38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8" tint="0.79998168889431442"/>
        <bgColor indexed="64"/>
      </patternFill>
    </fill>
  </fills>
  <borders count="13">
    <border>
      <left/>
      <right/>
      <top/>
      <bottom/>
      <diagonal/>
    </border>
    <border>
      <left style="thin">
        <color rgb="FFBFBFBF"/>
      </left>
      <right style="thin">
        <color rgb="FFBFBFBF"/>
      </right>
      <top style="thin">
        <color rgb="FFBFBFBF"/>
      </top>
      <bottom style="thin">
        <color rgb="FFBFBFBF"/>
      </bottom>
      <diagonal/>
    </border>
    <border>
      <left style="thin">
        <color indexed="64"/>
      </left>
      <right style="thin">
        <color indexed="64"/>
      </right>
      <top style="thin">
        <color indexed="64"/>
      </top>
      <bottom style="thin">
        <color indexed="64"/>
      </bottom>
      <diagonal/>
    </border>
    <border>
      <left style="thin">
        <color rgb="FFBFBFBF"/>
      </left>
      <right style="thin">
        <color rgb="FFBFBFBF"/>
      </right>
      <top style="thin">
        <color rgb="FFBFBFBF"/>
      </top>
      <bottom/>
      <diagonal/>
    </border>
    <border>
      <left style="thin">
        <color rgb="FFBFBFBF"/>
      </left>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indexed="64"/>
      </bottom>
      <diagonal/>
    </border>
  </borders>
  <cellStyleXfs count="3">
    <xf numFmtId="0" fontId="0" fillId="0" borderId="0"/>
    <xf numFmtId="44" fontId="3" fillId="0" borderId="0" applyFont="0" applyFill="0" applyBorder="0" applyAlignment="0" applyProtection="0"/>
    <xf numFmtId="43" fontId="3" fillId="0" borderId="0" applyFont="0" applyFill="0" applyBorder="0" applyAlignment="0" applyProtection="0"/>
  </cellStyleXfs>
  <cellXfs count="91">
    <xf numFmtId="0" fontId="0" fillId="0" borderId="0" xfId="0"/>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3" borderId="2" xfId="0" applyFont="1" applyFill="1" applyBorder="1" applyAlignment="1" applyProtection="1">
      <alignment horizontal="center" vertical="center" wrapText="1"/>
      <protection locked="0"/>
    </xf>
    <xf numFmtId="0" fontId="4" fillId="4" borderId="2" xfId="0" applyFont="1" applyFill="1" applyBorder="1" applyAlignment="1" applyProtection="1">
      <alignment horizontal="center" vertical="center" wrapText="1"/>
      <protection locked="0"/>
    </xf>
    <xf numFmtId="0" fontId="4" fillId="5" borderId="2" xfId="0" applyFont="1" applyFill="1" applyBorder="1" applyAlignment="1" applyProtection="1">
      <alignment horizontal="center" vertical="center" wrapText="1"/>
      <protection locked="0"/>
    </xf>
    <xf numFmtId="0" fontId="4" fillId="6" borderId="2" xfId="0" applyFont="1" applyFill="1" applyBorder="1" applyAlignment="1" applyProtection="1">
      <alignment horizontal="center" vertical="center" wrapText="1"/>
      <protection locked="0"/>
    </xf>
    <xf numFmtId="0" fontId="4" fillId="7" borderId="2" xfId="0" applyFont="1" applyFill="1" applyBorder="1" applyAlignment="1" applyProtection="1">
      <alignment horizontal="center" vertical="center" wrapText="1"/>
      <protection locked="0"/>
    </xf>
    <xf numFmtId="0" fontId="4" fillId="8" borderId="2" xfId="0" applyFont="1" applyFill="1" applyBorder="1" applyAlignment="1" applyProtection="1">
      <alignment horizontal="center" vertical="center" wrapText="1"/>
      <protection locked="0"/>
    </xf>
    <xf numFmtId="0" fontId="4" fillId="9" borderId="2" xfId="0" applyFont="1" applyFill="1" applyBorder="1" applyAlignment="1" applyProtection="1">
      <alignment horizontal="center" vertical="center" wrapText="1"/>
      <protection locked="0"/>
    </xf>
    <xf numFmtId="44" fontId="2" fillId="0" borderId="2" xfId="1" applyFont="1" applyFill="1" applyBorder="1" applyAlignment="1">
      <alignment horizontal="center" vertical="center" wrapText="1"/>
    </xf>
    <xf numFmtId="0" fontId="20" fillId="10" borderId="0" xfId="0" applyFont="1" applyFill="1"/>
    <xf numFmtId="0" fontId="21" fillId="11" borderId="0" xfId="0" applyFont="1" applyFill="1"/>
    <xf numFmtId="44" fontId="21" fillId="11" borderId="0" xfId="0" applyNumberFormat="1" applyFont="1" applyFill="1"/>
    <xf numFmtId="0" fontId="20" fillId="8" borderId="0" xfId="0" applyFont="1" applyFill="1"/>
    <xf numFmtId="44" fontId="20" fillId="8" borderId="0" xfId="0" applyNumberFormat="1" applyFont="1" applyFill="1"/>
    <xf numFmtId="0" fontId="0" fillId="8" borderId="0" xfId="0" applyFill="1" applyAlignment="1">
      <alignment wrapText="1"/>
    </xf>
    <xf numFmtId="0" fontId="0" fillId="0" borderId="0" xfId="0" applyAlignment="1">
      <alignment wrapText="1"/>
    </xf>
    <xf numFmtId="0" fontId="2" fillId="0" borderId="4" xfId="0" applyFont="1" applyBorder="1" applyAlignment="1">
      <alignment horizontal="left" vertical="center" wrapText="1"/>
    </xf>
    <xf numFmtId="0" fontId="7" fillId="0" borderId="4" xfId="0" applyFont="1" applyBorder="1" applyAlignment="1">
      <alignment horizontal="left" vertical="center" wrapText="1"/>
    </xf>
    <xf numFmtId="0" fontId="6" fillId="0" borderId="0" xfId="0" applyFont="1" applyAlignment="1">
      <alignment horizontal="left" wrapText="1"/>
    </xf>
    <xf numFmtId="0" fontId="10" fillId="0" borderId="2" xfId="0" applyFont="1" applyBorder="1" applyAlignment="1">
      <alignment wrapText="1"/>
    </xf>
    <xf numFmtId="0" fontId="0" fillId="0" borderId="2" xfId="0" applyBorder="1" applyAlignment="1">
      <alignment wrapText="1"/>
    </xf>
    <xf numFmtId="0" fontId="11" fillId="0" borderId="2" xfId="0" applyFont="1" applyBorder="1" applyAlignment="1">
      <alignment wrapText="1"/>
    </xf>
    <xf numFmtId="0" fontId="11" fillId="0" borderId="2" xfId="0" applyFont="1" applyBorder="1" applyAlignment="1">
      <alignment vertical="center" wrapText="1"/>
    </xf>
    <xf numFmtId="0" fontId="11" fillId="0" borderId="2" xfId="0" applyFont="1" applyBorder="1" applyAlignment="1">
      <alignment horizontal="center" vertical="center" wrapText="1"/>
    </xf>
    <xf numFmtId="0" fontId="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0" fillId="0" borderId="2" xfId="0" applyBorder="1"/>
    <xf numFmtId="44" fontId="0" fillId="0" borderId="2" xfId="0" applyNumberFormat="1" applyBorder="1"/>
    <xf numFmtId="44" fontId="0" fillId="0" borderId="2" xfId="0" applyNumberFormat="1" applyBorder="1" applyAlignment="1">
      <alignment wrapText="1"/>
    </xf>
    <xf numFmtId="3" fontId="0" fillId="0" borderId="2" xfId="0" applyNumberFormat="1" applyBorder="1"/>
    <xf numFmtId="0" fontId="5" fillId="0" borderId="0" xfId="0" applyFont="1"/>
    <xf numFmtId="0" fontId="0" fillId="0" borderId="2" xfId="0" applyBorder="1" applyAlignment="1">
      <alignment horizontal="center" wrapText="1"/>
    </xf>
    <xf numFmtId="0" fontId="0" fillId="0" borderId="6" xfId="0" applyBorder="1"/>
    <xf numFmtId="0" fontId="22" fillId="0" borderId="0" xfId="0" applyFont="1" applyAlignment="1">
      <alignment horizontal="center" wrapText="1"/>
    </xf>
    <xf numFmtId="0" fontId="22" fillId="0" borderId="0" xfId="0" applyFont="1" applyAlignment="1">
      <alignment wrapText="1"/>
    </xf>
    <xf numFmtId="44" fontId="8" fillId="0" borderId="2" xfId="1" applyFont="1" applyFill="1" applyBorder="1" applyAlignment="1">
      <alignment horizontal="center" vertical="center" wrapText="1"/>
    </xf>
    <xf numFmtId="0" fontId="23" fillId="0" borderId="0" xfId="0" applyFont="1"/>
    <xf numFmtId="44" fontId="0" fillId="0" borderId="8" xfId="0" applyNumberFormat="1" applyBorder="1"/>
    <xf numFmtId="0" fontId="12" fillId="0" borderId="2" xfId="0" applyFont="1" applyBorder="1" applyAlignment="1">
      <alignment wrapText="1"/>
    </xf>
    <xf numFmtId="0" fontId="9" fillId="0" borderId="2" xfId="0" applyFont="1" applyBorder="1"/>
    <xf numFmtId="0" fontId="2" fillId="0" borderId="2" xfId="0" applyFont="1" applyBorder="1" applyAlignment="1">
      <alignment wrapText="1"/>
    </xf>
    <xf numFmtId="0" fontId="9" fillId="0" borderId="2" xfId="0" applyFont="1" applyBorder="1" applyAlignment="1">
      <alignment wrapText="1"/>
    </xf>
    <xf numFmtId="0" fontId="5" fillId="0" borderId="2" xfId="0" applyFont="1" applyBorder="1"/>
    <xf numFmtId="0" fontId="5" fillId="0" borderId="2" xfId="0" applyFont="1" applyBorder="1" applyAlignment="1">
      <alignment horizontal="center"/>
    </xf>
    <xf numFmtId="0" fontId="0" fillId="0" borderId="2" xfId="0" applyBorder="1" applyAlignment="1">
      <alignment horizontal="center"/>
    </xf>
    <xf numFmtId="0" fontId="19" fillId="0" borderId="2" xfId="0" applyFont="1" applyBorder="1"/>
    <xf numFmtId="0" fontId="0" fillId="0" borderId="11" xfId="0" applyBorder="1"/>
    <xf numFmtId="0" fontId="0" fillId="0" borderId="5" xfId="0" applyBorder="1"/>
    <xf numFmtId="0" fontId="0" fillId="0" borderId="10" xfId="0" applyBorder="1"/>
    <xf numFmtId="0" fontId="0" fillId="0" borderId="9" xfId="0" applyBorder="1"/>
    <xf numFmtId="0" fontId="0" fillId="0" borderId="2" xfId="0" applyBorder="1" applyAlignment="1">
      <alignment vertical="center"/>
    </xf>
    <xf numFmtId="2" fontId="0" fillId="0" borderId="2" xfId="0" applyNumberFormat="1" applyBorder="1"/>
    <xf numFmtId="0" fontId="0" fillId="0" borderId="2" xfId="0" applyBorder="1" applyAlignment="1">
      <alignment horizontal="center" vertical="center" wrapText="1"/>
    </xf>
    <xf numFmtId="0" fontId="0" fillId="0" borderId="2" xfId="0" applyBorder="1">
      <extLst>
        <ext xmlns:xfpb="http://schemas.microsoft.com/office/spreadsheetml/2022/featurepropertybag" uri="{C7286773-470A-42A8-94C5-96B5CB345126}">
          <xfpb:xfComplement i="0"/>
        </ext>
      </extLst>
    </xf>
    <xf numFmtId="0" fontId="11" fillId="0" borderId="2" xfId="0" applyFont="1" applyBorder="1" applyAlignment="1" applyProtection="1">
      <alignment horizontal="center" vertical="center"/>
      <protection locked="0"/>
    </xf>
    <xf numFmtId="1" fontId="11" fillId="0" borderId="2" xfId="0" applyNumberFormat="1" applyFont="1" applyBorder="1" applyAlignment="1" applyProtection="1">
      <alignment horizontal="left" vertical="center"/>
      <protection locked="0"/>
    </xf>
    <xf numFmtId="43" fontId="0" fillId="0" borderId="2" xfId="0" applyNumberFormat="1" applyBorder="1" applyAlignment="1">
      <alignment horizontal="center"/>
    </xf>
    <xf numFmtId="0" fontId="0" fillId="0" borderId="2" xfId="0" applyBorder="1" applyAlignment="1">
      <alignment vertical="center" wrapText="1"/>
    </xf>
    <xf numFmtId="0" fontId="13" fillId="0" borderId="2" xfId="0" applyFont="1" applyBorder="1" applyAlignment="1" applyProtection="1">
      <alignment horizontal="center" vertical="center" wrapText="1"/>
      <protection locked="0"/>
    </xf>
    <xf numFmtId="0" fontId="12" fillId="0" borderId="2" xfId="2" applyNumberFormat="1" applyFont="1" applyFill="1" applyBorder="1" applyAlignment="1" applyProtection="1">
      <alignment horizontal="left" vertical="center" wrapText="1"/>
      <protection locked="0"/>
    </xf>
    <xf numFmtId="0" fontId="12" fillId="0" borderId="2" xfId="0" applyFont="1" applyBorder="1" applyAlignment="1" applyProtection="1">
      <alignment horizontal="left" vertical="center" wrapText="1"/>
      <protection locked="0"/>
    </xf>
    <xf numFmtId="0" fontId="12" fillId="0" borderId="2" xfId="0" applyFont="1" applyBorder="1" applyAlignment="1" applyProtection="1">
      <alignment horizontal="center" vertical="center" wrapText="1"/>
      <protection locked="0"/>
    </xf>
    <xf numFmtId="0" fontId="11" fillId="0" borderId="2" xfId="0" applyFont="1" applyBorder="1" applyAlignment="1">
      <alignment horizontal="center" vertical="center"/>
    </xf>
    <xf numFmtId="0" fontId="14" fillId="0" borderId="2" xfId="0" applyFont="1" applyBorder="1" applyAlignment="1" applyProtection="1">
      <alignment vertical="center" wrapText="1"/>
      <protection locked="0"/>
    </xf>
    <xf numFmtId="0" fontId="15" fillId="0" borderId="2" xfId="0" applyFont="1" applyBorder="1" applyAlignment="1" applyProtection="1">
      <alignment vertical="center" wrapText="1"/>
      <protection locked="0"/>
    </xf>
    <xf numFmtId="0" fontId="12" fillId="0" borderId="2" xfId="0" applyFont="1" applyBorder="1" applyAlignment="1">
      <alignment vertical="center" wrapText="1"/>
    </xf>
    <xf numFmtId="0" fontId="13" fillId="0" borderId="2" xfId="0" applyFont="1" applyBorder="1" applyAlignment="1" applyProtection="1">
      <alignment vertical="center" wrapText="1"/>
      <protection locked="0"/>
    </xf>
    <xf numFmtId="0" fontId="12" fillId="0" borderId="2" xfId="2" applyNumberFormat="1" applyFont="1" applyFill="1" applyBorder="1" applyAlignment="1" applyProtection="1">
      <alignment vertical="center" wrapText="1"/>
      <protection locked="0"/>
    </xf>
    <xf numFmtId="0" fontId="12" fillId="0" borderId="2" xfId="0" applyFont="1" applyBorder="1" applyAlignment="1" applyProtection="1">
      <alignment vertical="center" wrapText="1"/>
      <protection locked="0"/>
    </xf>
    <xf numFmtId="0" fontId="16" fillId="0" borderId="2" xfId="0" applyFont="1" applyBorder="1" applyAlignment="1">
      <alignment vertical="center" wrapText="1"/>
    </xf>
    <xf numFmtId="3" fontId="11" fillId="0" borderId="2" xfId="0" applyNumberFormat="1" applyFont="1" applyBorder="1" applyAlignment="1">
      <alignment vertical="center" wrapText="1"/>
    </xf>
    <xf numFmtId="0" fontId="17" fillId="0" borderId="2" xfId="0" applyFont="1" applyBorder="1" applyAlignment="1">
      <alignment vertical="center" wrapText="1"/>
    </xf>
    <xf numFmtId="0" fontId="18" fillId="0" borderId="2" xfId="0" applyFont="1" applyBorder="1" applyAlignment="1">
      <alignment vertical="center" wrapText="1"/>
    </xf>
    <xf numFmtId="0" fontId="18" fillId="0" borderId="2" xfId="0" applyFont="1" applyBorder="1" applyAlignment="1">
      <alignment vertical="center"/>
    </xf>
    <xf numFmtId="0" fontId="17" fillId="0" borderId="2" xfId="0" applyFont="1" applyBorder="1" applyAlignment="1">
      <alignment vertical="center"/>
    </xf>
    <xf numFmtId="164" fontId="20" fillId="10" borderId="0" xfId="0" applyNumberFormat="1" applyFont="1" applyFill="1"/>
    <xf numFmtId="0" fontId="0" fillId="0" borderId="0" xfId="0" applyAlignment="1">
      <alignment vertical="center"/>
    </xf>
    <xf numFmtId="0" fontId="0" fillId="0" borderId="0" xfId="0" applyAlignment="1">
      <alignment horizontal="center" vertical="center"/>
    </xf>
    <xf numFmtId="0" fontId="0" fillId="0" borderId="2" xfId="0" applyBorder="1" applyAlignment="1">
      <alignment horizontal="center" vertical="center"/>
    </xf>
    <xf numFmtId="0" fontId="0" fillId="0" borderId="8" xfId="0" applyBorder="1" applyAlignment="1">
      <alignment horizontal="center" vertical="center"/>
    </xf>
    <xf numFmtId="3" fontId="0" fillId="0" borderId="2" xfId="0" applyNumberFormat="1" applyBorder="1" applyAlignment="1">
      <alignment vertical="center"/>
    </xf>
    <xf numFmtId="3" fontId="0" fillId="0" borderId="7" xfId="0" applyNumberFormat="1" applyBorder="1" applyAlignment="1">
      <alignment vertical="center"/>
    </xf>
    <xf numFmtId="3" fontId="9" fillId="0" borderId="2" xfId="0" applyNumberFormat="1" applyFont="1" applyBorder="1" applyAlignment="1">
      <alignment vertical="center"/>
    </xf>
    <xf numFmtId="0" fontId="0" fillId="8" borderId="12" xfId="0" applyFill="1" applyBorder="1" applyAlignment="1">
      <alignment horizontal="center"/>
    </xf>
    <xf numFmtId="0" fontId="0" fillId="0" borderId="12" xfId="0" applyBorder="1" applyAlignment="1">
      <alignment horizontal="center"/>
    </xf>
  </cellXfs>
  <cellStyles count="3">
    <cellStyle name="Millares" xfId="2" builtinId="3"/>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2.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alcChain" Target="calcChain.xml"/><Relationship Id="rId5" Type="http://schemas.openxmlformats.org/officeDocument/2006/relationships/sheetMetadata" Target="metadata.xml"/><Relationship Id="rId10" Type="http://schemas.microsoft.com/office/2022/11/relationships/FeaturePropertyBag" Target="featurePropertyBag/featurePropertyBag.xml"/><Relationship Id="rId4" Type="http://schemas.openxmlformats.org/officeDocument/2006/relationships/sharedStrings" Target="sharedStrings.xml"/><Relationship Id="rId9" Type="http://schemas.microsoft.com/office/2017/06/relationships/rdRichValueTypes" Target="richData/rdRichValueTyp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6" Type="http://schemas.openxmlformats.org/officeDocument/2006/relationships/image" Target="../media/image843.png"/><Relationship Id="rId21" Type="http://schemas.openxmlformats.org/officeDocument/2006/relationships/image" Target="../media/image838.png"/><Relationship Id="rId42" Type="http://schemas.openxmlformats.org/officeDocument/2006/relationships/image" Target="../media/image859.jpeg"/><Relationship Id="rId47" Type="http://schemas.openxmlformats.org/officeDocument/2006/relationships/image" Target="../media/image864.png"/><Relationship Id="rId63" Type="http://schemas.openxmlformats.org/officeDocument/2006/relationships/image" Target="../media/image880.jpeg"/><Relationship Id="rId68" Type="http://schemas.openxmlformats.org/officeDocument/2006/relationships/image" Target="../media/image885.jpeg"/><Relationship Id="rId84" Type="http://schemas.openxmlformats.org/officeDocument/2006/relationships/image" Target="../media/image901.png"/><Relationship Id="rId16" Type="http://schemas.openxmlformats.org/officeDocument/2006/relationships/image" Target="../media/image833.png"/><Relationship Id="rId11" Type="http://schemas.openxmlformats.org/officeDocument/2006/relationships/image" Target="../media/image828.png"/><Relationship Id="rId32" Type="http://schemas.openxmlformats.org/officeDocument/2006/relationships/image" Target="../media/image849.png"/><Relationship Id="rId37" Type="http://schemas.openxmlformats.org/officeDocument/2006/relationships/image" Target="../media/image854.jpeg"/><Relationship Id="rId53" Type="http://schemas.openxmlformats.org/officeDocument/2006/relationships/image" Target="../media/image870.jpeg"/><Relationship Id="rId58" Type="http://schemas.openxmlformats.org/officeDocument/2006/relationships/image" Target="../media/image875.jpeg"/><Relationship Id="rId74" Type="http://schemas.openxmlformats.org/officeDocument/2006/relationships/image" Target="../media/image891.jpeg"/><Relationship Id="rId79" Type="http://schemas.openxmlformats.org/officeDocument/2006/relationships/image" Target="../media/image896.jpeg"/><Relationship Id="rId5" Type="http://schemas.openxmlformats.org/officeDocument/2006/relationships/image" Target="../media/image822.png"/><Relationship Id="rId19" Type="http://schemas.openxmlformats.org/officeDocument/2006/relationships/image" Target="../media/image836.png"/><Relationship Id="rId14" Type="http://schemas.openxmlformats.org/officeDocument/2006/relationships/image" Target="../media/image831.png"/><Relationship Id="rId22" Type="http://schemas.openxmlformats.org/officeDocument/2006/relationships/image" Target="../media/image839.png"/><Relationship Id="rId27" Type="http://schemas.openxmlformats.org/officeDocument/2006/relationships/image" Target="../media/image844.png"/><Relationship Id="rId30" Type="http://schemas.openxmlformats.org/officeDocument/2006/relationships/image" Target="../media/image847.png"/><Relationship Id="rId35" Type="http://schemas.openxmlformats.org/officeDocument/2006/relationships/image" Target="../media/image852.jpeg"/><Relationship Id="rId43" Type="http://schemas.openxmlformats.org/officeDocument/2006/relationships/image" Target="../media/image860.jpeg"/><Relationship Id="rId48" Type="http://schemas.openxmlformats.org/officeDocument/2006/relationships/image" Target="../media/image865.jpeg"/><Relationship Id="rId56" Type="http://schemas.openxmlformats.org/officeDocument/2006/relationships/image" Target="../media/image873.jpeg"/><Relationship Id="rId64" Type="http://schemas.openxmlformats.org/officeDocument/2006/relationships/image" Target="../media/image881.jpeg"/><Relationship Id="rId69" Type="http://schemas.openxmlformats.org/officeDocument/2006/relationships/image" Target="../media/image886.png"/><Relationship Id="rId77" Type="http://schemas.openxmlformats.org/officeDocument/2006/relationships/image" Target="../media/image894.jpeg"/><Relationship Id="rId8" Type="http://schemas.openxmlformats.org/officeDocument/2006/relationships/image" Target="../media/image825.png"/><Relationship Id="rId51" Type="http://schemas.openxmlformats.org/officeDocument/2006/relationships/image" Target="../media/image868.jpeg"/><Relationship Id="rId72" Type="http://schemas.openxmlformats.org/officeDocument/2006/relationships/image" Target="../media/image889.jpeg"/><Relationship Id="rId80" Type="http://schemas.openxmlformats.org/officeDocument/2006/relationships/image" Target="../media/image897.jpeg"/><Relationship Id="rId85" Type="http://schemas.openxmlformats.org/officeDocument/2006/relationships/image" Target="../media/image902.png"/><Relationship Id="rId3" Type="http://schemas.openxmlformats.org/officeDocument/2006/relationships/image" Target="../media/image820.png"/><Relationship Id="rId12" Type="http://schemas.openxmlformats.org/officeDocument/2006/relationships/image" Target="../media/image829.png"/><Relationship Id="rId17" Type="http://schemas.openxmlformats.org/officeDocument/2006/relationships/image" Target="../media/image834.png"/><Relationship Id="rId25" Type="http://schemas.openxmlformats.org/officeDocument/2006/relationships/image" Target="../media/image842.png"/><Relationship Id="rId33" Type="http://schemas.openxmlformats.org/officeDocument/2006/relationships/image" Target="../media/image850.png"/><Relationship Id="rId38" Type="http://schemas.openxmlformats.org/officeDocument/2006/relationships/image" Target="../media/image855.jpeg"/><Relationship Id="rId46" Type="http://schemas.openxmlformats.org/officeDocument/2006/relationships/image" Target="../media/image863.jpeg"/><Relationship Id="rId59" Type="http://schemas.openxmlformats.org/officeDocument/2006/relationships/image" Target="../media/image876.jpeg"/><Relationship Id="rId67" Type="http://schemas.openxmlformats.org/officeDocument/2006/relationships/image" Target="../media/image884.jpeg"/><Relationship Id="rId20" Type="http://schemas.openxmlformats.org/officeDocument/2006/relationships/image" Target="../media/image837.png"/><Relationship Id="rId41" Type="http://schemas.openxmlformats.org/officeDocument/2006/relationships/image" Target="../media/image858.jpeg"/><Relationship Id="rId54" Type="http://schemas.openxmlformats.org/officeDocument/2006/relationships/image" Target="../media/image871.jpeg"/><Relationship Id="rId62" Type="http://schemas.openxmlformats.org/officeDocument/2006/relationships/image" Target="../media/image879.jpeg"/><Relationship Id="rId70" Type="http://schemas.openxmlformats.org/officeDocument/2006/relationships/image" Target="../media/image887.jpeg"/><Relationship Id="rId75" Type="http://schemas.openxmlformats.org/officeDocument/2006/relationships/image" Target="../media/image892.jpeg"/><Relationship Id="rId83" Type="http://schemas.openxmlformats.org/officeDocument/2006/relationships/image" Target="../media/image900.png"/><Relationship Id="rId1" Type="http://schemas.openxmlformats.org/officeDocument/2006/relationships/image" Target="../media/image818.png"/><Relationship Id="rId6" Type="http://schemas.openxmlformats.org/officeDocument/2006/relationships/image" Target="../media/image823.png"/><Relationship Id="rId15" Type="http://schemas.openxmlformats.org/officeDocument/2006/relationships/image" Target="../media/image832.png"/><Relationship Id="rId23" Type="http://schemas.openxmlformats.org/officeDocument/2006/relationships/image" Target="../media/image840.png"/><Relationship Id="rId28" Type="http://schemas.openxmlformats.org/officeDocument/2006/relationships/image" Target="../media/image845.png"/><Relationship Id="rId36" Type="http://schemas.openxmlformats.org/officeDocument/2006/relationships/image" Target="../media/image853.jpeg"/><Relationship Id="rId49" Type="http://schemas.openxmlformats.org/officeDocument/2006/relationships/image" Target="../media/image866.jpeg"/><Relationship Id="rId57" Type="http://schemas.openxmlformats.org/officeDocument/2006/relationships/image" Target="../media/image874.jpeg"/><Relationship Id="rId10" Type="http://schemas.openxmlformats.org/officeDocument/2006/relationships/image" Target="../media/image827.png"/><Relationship Id="rId31" Type="http://schemas.openxmlformats.org/officeDocument/2006/relationships/image" Target="../media/image848.png"/><Relationship Id="rId44" Type="http://schemas.openxmlformats.org/officeDocument/2006/relationships/image" Target="../media/image861.jpeg"/><Relationship Id="rId52" Type="http://schemas.openxmlformats.org/officeDocument/2006/relationships/image" Target="../media/image869.jpeg"/><Relationship Id="rId60" Type="http://schemas.openxmlformats.org/officeDocument/2006/relationships/image" Target="../media/image877.jpeg"/><Relationship Id="rId65" Type="http://schemas.openxmlformats.org/officeDocument/2006/relationships/image" Target="../media/image882.png"/><Relationship Id="rId73" Type="http://schemas.openxmlformats.org/officeDocument/2006/relationships/image" Target="../media/image890.jpeg"/><Relationship Id="rId78" Type="http://schemas.openxmlformats.org/officeDocument/2006/relationships/image" Target="../media/image895.png"/><Relationship Id="rId81" Type="http://schemas.openxmlformats.org/officeDocument/2006/relationships/image" Target="../media/image898.png"/><Relationship Id="rId4" Type="http://schemas.openxmlformats.org/officeDocument/2006/relationships/image" Target="../media/image821.png"/><Relationship Id="rId9" Type="http://schemas.openxmlformats.org/officeDocument/2006/relationships/image" Target="../media/image826.png"/><Relationship Id="rId13" Type="http://schemas.openxmlformats.org/officeDocument/2006/relationships/image" Target="../media/image830.png"/><Relationship Id="rId18" Type="http://schemas.openxmlformats.org/officeDocument/2006/relationships/image" Target="../media/image835.png"/><Relationship Id="rId39" Type="http://schemas.openxmlformats.org/officeDocument/2006/relationships/image" Target="../media/image856.png"/><Relationship Id="rId34" Type="http://schemas.openxmlformats.org/officeDocument/2006/relationships/image" Target="../media/image851.jpeg"/><Relationship Id="rId50" Type="http://schemas.openxmlformats.org/officeDocument/2006/relationships/image" Target="../media/image867.jpeg"/><Relationship Id="rId55" Type="http://schemas.openxmlformats.org/officeDocument/2006/relationships/image" Target="../media/image872.png"/><Relationship Id="rId76" Type="http://schemas.openxmlformats.org/officeDocument/2006/relationships/image" Target="../media/image893.jpeg"/><Relationship Id="rId7" Type="http://schemas.openxmlformats.org/officeDocument/2006/relationships/image" Target="../media/image824.png"/><Relationship Id="rId71" Type="http://schemas.openxmlformats.org/officeDocument/2006/relationships/image" Target="../media/image888.jpeg"/><Relationship Id="rId2" Type="http://schemas.openxmlformats.org/officeDocument/2006/relationships/image" Target="../media/image819.png"/><Relationship Id="rId29" Type="http://schemas.openxmlformats.org/officeDocument/2006/relationships/image" Target="../media/image846.png"/><Relationship Id="rId24" Type="http://schemas.openxmlformats.org/officeDocument/2006/relationships/image" Target="../media/image841.png"/><Relationship Id="rId40" Type="http://schemas.openxmlformats.org/officeDocument/2006/relationships/image" Target="../media/image857.png"/><Relationship Id="rId45" Type="http://schemas.openxmlformats.org/officeDocument/2006/relationships/image" Target="../media/image862.jpeg"/><Relationship Id="rId66" Type="http://schemas.openxmlformats.org/officeDocument/2006/relationships/image" Target="../media/image883.jpeg"/><Relationship Id="rId61" Type="http://schemas.openxmlformats.org/officeDocument/2006/relationships/image" Target="../media/image878.jpeg"/><Relationship Id="rId82" Type="http://schemas.openxmlformats.org/officeDocument/2006/relationships/image" Target="../media/image899.png"/></Relationships>
</file>

<file path=xl/drawings/drawing1.xml><?xml version="1.0" encoding="utf-8"?>
<xdr:wsDr xmlns:xdr="http://schemas.openxmlformats.org/drawingml/2006/spreadsheetDrawing" xmlns:a="http://schemas.openxmlformats.org/drawingml/2006/main">
  <xdr:twoCellAnchor editAs="oneCell">
    <xdr:from>
      <xdr:col>9</xdr:col>
      <xdr:colOff>66675</xdr:colOff>
      <xdr:row>782</xdr:row>
      <xdr:rowOff>76200</xdr:rowOff>
    </xdr:from>
    <xdr:to>
      <xdr:col>9</xdr:col>
      <xdr:colOff>1238250</xdr:colOff>
      <xdr:row>782</xdr:row>
      <xdr:rowOff>1049655</xdr:rowOff>
    </xdr:to>
    <xdr:pic>
      <xdr:nvPicPr>
        <xdr:cNvPr id="2" name="Imagen 231">
          <a:extLst>
            <a:ext uri="{FF2B5EF4-FFF2-40B4-BE49-F238E27FC236}">
              <a16:creationId xmlns:a16="http://schemas.microsoft.com/office/drawing/2014/main" id="{9C6F5CBA-60C6-40C6-865A-68FD25BDA08A}"/>
            </a:ext>
            <a:ext uri="{147F2762-F138-4A5C-976F-8EAC2B608ADB}">
              <a16:predDERef xmlns:a16="http://schemas.microsoft.com/office/drawing/2014/main" pred="{019C0AE3-3C1C-BCB1-6D75-EA452F459A5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2228195" y="1050283650"/>
          <a:ext cx="1169670" cy="967740"/>
        </a:xfrm>
        <a:prstGeom prst="rect">
          <a:avLst/>
        </a:prstGeom>
      </xdr:spPr>
    </xdr:pic>
    <xdr:clientData/>
  </xdr:twoCellAnchor>
  <xdr:twoCellAnchor editAs="oneCell">
    <xdr:from>
      <xdr:col>9</xdr:col>
      <xdr:colOff>19050</xdr:colOff>
      <xdr:row>141</xdr:row>
      <xdr:rowOff>238125</xdr:rowOff>
    </xdr:from>
    <xdr:to>
      <xdr:col>9</xdr:col>
      <xdr:colOff>1310640</xdr:colOff>
      <xdr:row>141</xdr:row>
      <xdr:rowOff>1083945</xdr:rowOff>
    </xdr:to>
    <xdr:pic>
      <xdr:nvPicPr>
        <xdr:cNvPr id="3" name="Imagen 2">
          <a:extLst>
            <a:ext uri="{FF2B5EF4-FFF2-40B4-BE49-F238E27FC236}">
              <a16:creationId xmlns:a16="http://schemas.microsoft.com/office/drawing/2014/main" id="{04E76D22-8E93-45F4-BB77-C22CF505060D}"/>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2178665" y="175280955"/>
          <a:ext cx="1299210" cy="843915"/>
        </a:xfrm>
        <a:prstGeom prst="rect">
          <a:avLst/>
        </a:prstGeom>
      </xdr:spPr>
    </xdr:pic>
    <xdr:clientData/>
  </xdr:twoCellAnchor>
  <xdr:twoCellAnchor editAs="oneCell">
    <xdr:from>
      <xdr:col>9</xdr:col>
      <xdr:colOff>85725</xdr:colOff>
      <xdr:row>484</xdr:row>
      <xdr:rowOff>390525</xdr:rowOff>
    </xdr:from>
    <xdr:to>
      <xdr:col>9</xdr:col>
      <xdr:colOff>533400</xdr:colOff>
      <xdr:row>484</xdr:row>
      <xdr:rowOff>891540</xdr:rowOff>
    </xdr:to>
    <xdr:pic>
      <xdr:nvPicPr>
        <xdr:cNvPr id="4" name="Imagen 3">
          <a:extLst>
            <a:ext uri="{FF2B5EF4-FFF2-40B4-BE49-F238E27FC236}">
              <a16:creationId xmlns:a16="http://schemas.microsoft.com/office/drawing/2014/main" id="{A6A8CA49-7C74-4D10-AB90-B9CFF65EAB74}"/>
            </a:ext>
            <a:ext uri="{147F2762-F138-4A5C-976F-8EAC2B608ADB}">
              <a16:predDERef xmlns:a16="http://schemas.microsoft.com/office/drawing/2014/main" pred="{3FC8ADC2-69B6-72EC-59D4-F1511D228664}"/>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12251055" y="652140555"/>
          <a:ext cx="445770" cy="510540"/>
        </a:xfrm>
        <a:prstGeom prst="rect">
          <a:avLst/>
        </a:prstGeom>
      </xdr:spPr>
    </xdr:pic>
    <xdr:clientData/>
  </xdr:twoCellAnchor>
  <xdr:twoCellAnchor editAs="oneCell">
    <xdr:from>
      <xdr:col>9</xdr:col>
      <xdr:colOff>180975</xdr:colOff>
      <xdr:row>185</xdr:row>
      <xdr:rowOff>66675</xdr:rowOff>
    </xdr:from>
    <xdr:to>
      <xdr:col>9</xdr:col>
      <xdr:colOff>1104900</xdr:colOff>
      <xdr:row>185</xdr:row>
      <xdr:rowOff>1202055</xdr:rowOff>
    </xdr:to>
    <xdr:pic>
      <xdr:nvPicPr>
        <xdr:cNvPr id="5" name="Imagen 16">
          <a:extLst>
            <a:ext uri="{FF2B5EF4-FFF2-40B4-BE49-F238E27FC236}">
              <a16:creationId xmlns:a16="http://schemas.microsoft.com/office/drawing/2014/main" id="{2DE16145-775A-45CE-84D7-3EFB31710111}"/>
            </a:ext>
            <a:ext uri="{147F2762-F138-4A5C-976F-8EAC2B608ADB}">
              <a16:predDERef xmlns:a16="http://schemas.microsoft.com/office/drawing/2014/main" pred="{6EAAC737-7950-469F-8547-55E99EE3C84C}"/>
            </a:ext>
          </a:extLst>
        </xdr:cNvPr>
        <xdr:cNvPicPr>
          <a:picLocks noChangeAspect="1"/>
        </xdr:cNvPicPr>
      </xdr:nvPicPr>
      <xdr:blipFill>
        <a:blip xmlns:r="http://schemas.openxmlformats.org/officeDocument/2006/relationships" r:embed="rId4" cstate="email">
          <a:extLst>
            <a:ext uri="{28A0092B-C50C-407E-A947-70E740481C1C}">
              <a14:useLocalDpi xmlns:a14="http://schemas.microsoft.com/office/drawing/2010/main"/>
            </a:ext>
          </a:extLst>
        </a:blip>
        <a:stretch>
          <a:fillRect/>
        </a:stretch>
      </xdr:blipFill>
      <xdr:spPr>
        <a:xfrm>
          <a:off x="12342495" y="228750495"/>
          <a:ext cx="925830" cy="1137285"/>
        </a:xfrm>
        <a:prstGeom prst="rect">
          <a:avLst/>
        </a:prstGeom>
      </xdr:spPr>
    </xdr:pic>
    <xdr:clientData/>
  </xdr:twoCellAnchor>
  <xdr:twoCellAnchor editAs="oneCell">
    <xdr:from>
      <xdr:col>9</xdr:col>
      <xdr:colOff>66675</xdr:colOff>
      <xdr:row>625</xdr:row>
      <xdr:rowOff>104775</xdr:rowOff>
    </xdr:from>
    <xdr:to>
      <xdr:col>9</xdr:col>
      <xdr:colOff>1371600</xdr:colOff>
      <xdr:row>625</xdr:row>
      <xdr:rowOff>1082040</xdr:rowOff>
    </xdr:to>
    <xdr:pic>
      <xdr:nvPicPr>
        <xdr:cNvPr id="6" name="Imagen 36">
          <a:extLst>
            <a:ext uri="{FF2B5EF4-FFF2-40B4-BE49-F238E27FC236}">
              <a16:creationId xmlns:a16="http://schemas.microsoft.com/office/drawing/2014/main" id="{396935E5-73A8-48DB-9916-2692D63C71EF}"/>
            </a:ext>
            <a:ext uri="{147F2762-F138-4A5C-976F-8EAC2B608ADB}">
              <a16:predDERef xmlns:a16="http://schemas.microsoft.com/office/drawing/2014/main" pred="{5CC9C2A8-06B6-4489-AC0F-F7D951FB2989}"/>
            </a:ext>
          </a:extLst>
        </xdr:cNvPr>
        <xdr:cNvPicPr>
          <a:picLocks noChangeAspect="1"/>
        </xdr:cNvPicPr>
      </xdr:nvPicPr>
      <xdr:blipFill>
        <a:blip xmlns:r="http://schemas.openxmlformats.org/officeDocument/2006/relationships" r:embed="rId5" cstate="email">
          <a:extLst>
            <a:ext uri="{28A0092B-C50C-407E-A947-70E740481C1C}">
              <a14:useLocalDpi xmlns:a14="http://schemas.microsoft.com/office/drawing/2010/main"/>
            </a:ext>
          </a:extLst>
        </a:blip>
        <a:stretch>
          <a:fillRect/>
        </a:stretch>
      </xdr:blipFill>
      <xdr:spPr>
        <a:xfrm>
          <a:off x="12228195" y="827415795"/>
          <a:ext cx="1306830" cy="984885"/>
        </a:xfrm>
        <a:prstGeom prst="rect">
          <a:avLst/>
        </a:prstGeom>
      </xdr:spPr>
    </xdr:pic>
    <xdr:clientData/>
  </xdr:twoCellAnchor>
  <xdr:twoCellAnchor editAs="oneCell">
    <xdr:from>
      <xdr:col>9</xdr:col>
      <xdr:colOff>485775</xdr:colOff>
      <xdr:row>696</xdr:row>
      <xdr:rowOff>0</xdr:rowOff>
    </xdr:from>
    <xdr:to>
      <xdr:col>9</xdr:col>
      <xdr:colOff>1082040</xdr:colOff>
      <xdr:row>696</xdr:row>
      <xdr:rowOff>1162050</xdr:rowOff>
    </xdr:to>
    <xdr:pic>
      <xdr:nvPicPr>
        <xdr:cNvPr id="7" name="Imagen 35">
          <a:extLst>
            <a:ext uri="{FF2B5EF4-FFF2-40B4-BE49-F238E27FC236}">
              <a16:creationId xmlns:a16="http://schemas.microsoft.com/office/drawing/2014/main" id="{AAEB4955-F8DE-4823-9081-19F9CFBFFA4E}"/>
            </a:ext>
            <a:ext uri="{147F2762-F138-4A5C-976F-8EAC2B608ADB}">
              <a16:predDERef xmlns:a16="http://schemas.microsoft.com/office/drawing/2014/main" pred="{C3507D42-8C60-096A-3BE0-A49DD29A401B}"/>
            </a:ext>
          </a:extLst>
        </xdr:cNvPr>
        <xdr:cNvPicPr>
          <a:picLocks noChangeAspect="1"/>
        </xdr:cNvPicPr>
      </xdr:nvPicPr>
      <xdr:blipFill>
        <a:blip xmlns:r="http://schemas.openxmlformats.org/officeDocument/2006/relationships" r:embed="rId6" cstate="email">
          <a:extLst>
            <a:ext uri="{28A0092B-C50C-407E-A947-70E740481C1C}">
              <a14:useLocalDpi xmlns:a14="http://schemas.microsoft.com/office/drawing/2010/main"/>
            </a:ext>
          </a:extLst>
        </a:blip>
        <a:stretch>
          <a:fillRect/>
        </a:stretch>
      </xdr:blipFill>
      <xdr:spPr>
        <a:xfrm>
          <a:off x="12647295" y="916314525"/>
          <a:ext cx="601980" cy="1162050"/>
        </a:xfrm>
        <a:prstGeom prst="rect">
          <a:avLst/>
        </a:prstGeom>
      </xdr:spPr>
    </xdr:pic>
    <xdr:clientData/>
  </xdr:twoCellAnchor>
  <xdr:twoCellAnchor editAs="oneCell">
    <xdr:from>
      <xdr:col>9</xdr:col>
      <xdr:colOff>438150</xdr:colOff>
      <xdr:row>545</xdr:row>
      <xdr:rowOff>38100</xdr:rowOff>
    </xdr:from>
    <xdr:to>
      <xdr:col>9</xdr:col>
      <xdr:colOff>838200</xdr:colOff>
      <xdr:row>545</xdr:row>
      <xdr:rowOff>1200150</xdr:rowOff>
    </xdr:to>
    <xdr:pic>
      <xdr:nvPicPr>
        <xdr:cNvPr id="8" name="Imagen 3">
          <a:extLst>
            <a:ext uri="{FF2B5EF4-FFF2-40B4-BE49-F238E27FC236}">
              <a16:creationId xmlns:a16="http://schemas.microsoft.com/office/drawing/2014/main" id="{95E1C6C2-223B-407B-B6DD-AD63CF736BED}"/>
            </a:ext>
            <a:ext uri="{147F2762-F138-4A5C-976F-8EAC2B608ADB}">
              <a16:predDERef xmlns:a16="http://schemas.microsoft.com/office/drawing/2014/main" pred="{FA830955-FB68-F95B-BAAF-794AC878D079}"/>
            </a:ext>
          </a:extLst>
        </xdr:cNvPr>
        <xdr:cNvPicPr>
          <a:picLocks noChangeAspect="1"/>
        </xdr:cNvPicPr>
      </xdr:nvPicPr>
      <xdr:blipFill>
        <a:blip xmlns:r="http://schemas.openxmlformats.org/officeDocument/2006/relationships" r:embed="rId7" cstate="email">
          <a:extLst>
            <a:ext uri="{28A0092B-C50C-407E-A947-70E740481C1C}">
              <a14:useLocalDpi xmlns:a14="http://schemas.microsoft.com/office/drawing/2010/main"/>
            </a:ext>
          </a:extLst>
        </a:blip>
        <a:stretch>
          <a:fillRect/>
        </a:stretch>
      </xdr:blipFill>
      <xdr:spPr>
        <a:xfrm>
          <a:off x="12597765" y="727376625"/>
          <a:ext cx="403860" cy="1162050"/>
        </a:xfrm>
        <a:prstGeom prst="rect">
          <a:avLst/>
        </a:prstGeom>
      </xdr:spPr>
    </xdr:pic>
    <xdr:clientData/>
  </xdr:twoCellAnchor>
  <xdr:twoCellAnchor editAs="oneCell">
    <xdr:from>
      <xdr:col>9</xdr:col>
      <xdr:colOff>133350</xdr:colOff>
      <xdr:row>235</xdr:row>
      <xdr:rowOff>57150</xdr:rowOff>
    </xdr:from>
    <xdr:to>
      <xdr:col>9</xdr:col>
      <xdr:colOff>1202055</xdr:colOff>
      <xdr:row>235</xdr:row>
      <xdr:rowOff>1123950</xdr:rowOff>
    </xdr:to>
    <xdr:pic>
      <xdr:nvPicPr>
        <xdr:cNvPr id="9" name="Imagen 8">
          <a:extLst>
            <a:ext uri="{FF2B5EF4-FFF2-40B4-BE49-F238E27FC236}">
              <a16:creationId xmlns:a16="http://schemas.microsoft.com/office/drawing/2014/main" id="{ACC0CFEF-59A2-4167-822E-86ED9410A95F}"/>
            </a:ext>
            <a:ext uri="{147F2762-F138-4A5C-976F-8EAC2B608ADB}">
              <a16:predDERef xmlns:a16="http://schemas.microsoft.com/office/drawing/2014/main" pred="{AF3FE733-6928-BA52-BF13-B0B52C6D51F3}"/>
            </a:ext>
          </a:extLst>
        </xdr:cNvPr>
        <xdr:cNvPicPr>
          <a:picLocks noChangeAspect="1"/>
        </xdr:cNvPicPr>
      </xdr:nvPicPr>
      <xdr:blipFill>
        <a:blip xmlns:r="http://schemas.openxmlformats.org/officeDocument/2006/relationships" r:embed="rId8" cstate="email">
          <a:extLst>
            <a:ext uri="{28A0092B-C50C-407E-A947-70E740481C1C}">
              <a14:useLocalDpi xmlns:a14="http://schemas.microsoft.com/office/drawing/2010/main"/>
            </a:ext>
          </a:extLst>
        </a:blip>
        <a:stretch>
          <a:fillRect/>
        </a:stretch>
      </xdr:blipFill>
      <xdr:spPr>
        <a:xfrm>
          <a:off x="12292965" y="306767865"/>
          <a:ext cx="1068705" cy="1072515"/>
        </a:xfrm>
        <a:prstGeom prst="rect">
          <a:avLst/>
        </a:prstGeom>
      </xdr:spPr>
    </xdr:pic>
    <xdr:clientData/>
  </xdr:twoCellAnchor>
  <xdr:twoCellAnchor editAs="oneCell">
    <xdr:from>
      <xdr:col>9</xdr:col>
      <xdr:colOff>514350</xdr:colOff>
      <xdr:row>546</xdr:row>
      <xdr:rowOff>57150</xdr:rowOff>
    </xdr:from>
    <xdr:to>
      <xdr:col>9</xdr:col>
      <xdr:colOff>838200</xdr:colOff>
      <xdr:row>546</xdr:row>
      <xdr:rowOff>1163955</xdr:rowOff>
    </xdr:to>
    <xdr:pic>
      <xdr:nvPicPr>
        <xdr:cNvPr id="10" name="Imagen 4">
          <a:extLst>
            <a:ext uri="{FF2B5EF4-FFF2-40B4-BE49-F238E27FC236}">
              <a16:creationId xmlns:a16="http://schemas.microsoft.com/office/drawing/2014/main" id="{532EA533-98BF-4C38-B4DB-1656C100C290}"/>
            </a:ext>
            <a:ext uri="{147F2762-F138-4A5C-976F-8EAC2B608ADB}">
              <a16:predDERef xmlns:a16="http://schemas.microsoft.com/office/drawing/2014/main" pred="{DD3670CC-DF8B-9700-6B7B-98F02E10C9BD}"/>
            </a:ext>
          </a:extLst>
        </xdr:cNvPr>
        <xdr:cNvPicPr>
          <a:picLocks noChangeAspect="1"/>
        </xdr:cNvPicPr>
      </xdr:nvPicPr>
      <xdr:blipFill>
        <a:blip xmlns:r="http://schemas.openxmlformats.org/officeDocument/2006/relationships" r:embed="rId9" cstate="email">
          <a:extLst>
            <a:ext uri="{28A0092B-C50C-407E-A947-70E740481C1C}">
              <a14:useLocalDpi xmlns:a14="http://schemas.microsoft.com/office/drawing/2010/main"/>
            </a:ext>
          </a:extLst>
        </a:blip>
        <a:stretch>
          <a:fillRect/>
        </a:stretch>
      </xdr:blipFill>
      <xdr:spPr>
        <a:xfrm>
          <a:off x="12673965" y="728611065"/>
          <a:ext cx="327660" cy="1108710"/>
        </a:xfrm>
        <a:prstGeom prst="rect">
          <a:avLst/>
        </a:prstGeom>
      </xdr:spPr>
    </xdr:pic>
    <xdr:clientData/>
  </xdr:twoCellAnchor>
  <xdr:twoCellAnchor editAs="oneCell">
    <xdr:from>
      <xdr:col>9</xdr:col>
      <xdr:colOff>542925</xdr:colOff>
      <xdr:row>547</xdr:row>
      <xdr:rowOff>38100</xdr:rowOff>
    </xdr:from>
    <xdr:to>
      <xdr:col>9</xdr:col>
      <xdr:colOff>914400</xdr:colOff>
      <xdr:row>547</xdr:row>
      <xdr:rowOff>1200150</xdr:rowOff>
    </xdr:to>
    <xdr:pic>
      <xdr:nvPicPr>
        <xdr:cNvPr id="11" name="Imagen 11">
          <a:extLst>
            <a:ext uri="{FF2B5EF4-FFF2-40B4-BE49-F238E27FC236}">
              <a16:creationId xmlns:a16="http://schemas.microsoft.com/office/drawing/2014/main" id="{F40B4471-D07B-4A76-99BE-954C41103CC3}"/>
            </a:ext>
            <a:ext uri="{147F2762-F138-4A5C-976F-8EAC2B608ADB}">
              <a16:predDERef xmlns:a16="http://schemas.microsoft.com/office/drawing/2014/main" pred="{49B95EC0-3713-AD81-EA4F-ABE018177D2B}"/>
            </a:ext>
          </a:extLst>
        </xdr:cNvPr>
        <xdr:cNvPicPr>
          <a:picLocks noChangeAspect="1"/>
        </xdr:cNvPicPr>
      </xdr:nvPicPr>
      <xdr:blipFill>
        <a:blip xmlns:r="http://schemas.openxmlformats.org/officeDocument/2006/relationships" r:embed="rId10" cstate="email">
          <a:extLst>
            <a:ext uri="{28A0092B-C50C-407E-A947-70E740481C1C}">
              <a14:useLocalDpi xmlns:a14="http://schemas.microsoft.com/office/drawing/2010/main"/>
            </a:ext>
          </a:extLst>
        </a:blip>
        <a:stretch>
          <a:fillRect/>
        </a:stretch>
      </xdr:blipFill>
      <xdr:spPr>
        <a:xfrm>
          <a:off x="12708255" y="729815025"/>
          <a:ext cx="369570" cy="1162050"/>
        </a:xfrm>
        <a:prstGeom prst="rect">
          <a:avLst/>
        </a:prstGeom>
      </xdr:spPr>
    </xdr:pic>
    <xdr:clientData/>
  </xdr:twoCellAnchor>
  <xdr:twoCellAnchor editAs="oneCell">
    <xdr:from>
      <xdr:col>9</xdr:col>
      <xdr:colOff>466725</xdr:colOff>
      <xdr:row>548</xdr:row>
      <xdr:rowOff>38100</xdr:rowOff>
    </xdr:from>
    <xdr:to>
      <xdr:col>9</xdr:col>
      <xdr:colOff>857250</xdr:colOff>
      <xdr:row>548</xdr:row>
      <xdr:rowOff>1200150</xdr:rowOff>
    </xdr:to>
    <xdr:pic>
      <xdr:nvPicPr>
        <xdr:cNvPr id="12" name="Imagen 13">
          <a:extLst>
            <a:ext uri="{FF2B5EF4-FFF2-40B4-BE49-F238E27FC236}">
              <a16:creationId xmlns:a16="http://schemas.microsoft.com/office/drawing/2014/main" id="{6F276530-9BFE-4D5D-8F5D-771E0F0D0567}"/>
            </a:ext>
            <a:ext uri="{147F2762-F138-4A5C-976F-8EAC2B608ADB}">
              <a16:predDERef xmlns:a16="http://schemas.microsoft.com/office/drawing/2014/main" pred="{6F174F0E-A428-1E54-CE41-8EB504473CDA}"/>
            </a:ext>
          </a:extLst>
        </xdr:cNvPr>
        <xdr:cNvPicPr>
          <a:picLocks noChangeAspect="1"/>
        </xdr:cNvPicPr>
      </xdr:nvPicPr>
      <xdr:blipFill>
        <a:blip xmlns:r="http://schemas.openxmlformats.org/officeDocument/2006/relationships" r:embed="rId11" cstate="email">
          <a:extLst>
            <a:ext uri="{28A0092B-C50C-407E-A947-70E740481C1C}">
              <a14:useLocalDpi xmlns:a14="http://schemas.microsoft.com/office/drawing/2010/main"/>
            </a:ext>
          </a:extLst>
        </a:blip>
        <a:stretch>
          <a:fillRect/>
        </a:stretch>
      </xdr:blipFill>
      <xdr:spPr>
        <a:xfrm>
          <a:off x="12632055" y="731034225"/>
          <a:ext cx="384810" cy="1162050"/>
        </a:xfrm>
        <a:prstGeom prst="rect">
          <a:avLst/>
        </a:prstGeom>
      </xdr:spPr>
    </xdr:pic>
    <xdr:clientData/>
  </xdr:twoCellAnchor>
  <xdr:twoCellAnchor editAs="oneCell">
    <xdr:from>
      <xdr:col>9</xdr:col>
      <xdr:colOff>390525</xdr:colOff>
      <xdr:row>549</xdr:row>
      <xdr:rowOff>38100</xdr:rowOff>
    </xdr:from>
    <xdr:to>
      <xdr:col>9</xdr:col>
      <xdr:colOff>782955</xdr:colOff>
      <xdr:row>549</xdr:row>
      <xdr:rowOff>1120140</xdr:rowOff>
    </xdr:to>
    <xdr:pic>
      <xdr:nvPicPr>
        <xdr:cNvPr id="13" name="Imagen 14">
          <a:extLst>
            <a:ext uri="{FF2B5EF4-FFF2-40B4-BE49-F238E27FC236}">
              <a16:creationId xmlns:a16="http://schemas.microsoft.com/office/drawing/2014/main" id="{769DF2F3-440C-4BE2-B64A-69BC5C24ADB3}"/>
            </a:ext>
            <a:ext uri="{147F2762-F138-4A5C-976F-8EAC2B608ADB}">
              <a16:predDERef xmlns:a16="http://schemas.microsoft.com/office/drawing/2014/main" pred="{C341C93A-4912-1895-55D9-157F93851D25}"/>
            </a:ext>
          </a:extLst>
        </xdr:cNvPr>
        <xdr:cNvPicPr>
          <a:picLocks noChangeAspect="1"/>
        </xdr:cNvPicPr>
      </xdr:nvPicPr>
      <xdr:blipFill>
        <a:blip xmlns:r="http://schemas.openxmlformats.org/officeDocument/2006/relationships" r:embed="rId12" cstate="email">
          <a:extLst>
            <a:ext uri="{28A0092B-C50C-407E-A947-70E740481C1C}">
              <a14:useLocalDpi xmlns:a14="http://schemas.microsoft.com/office/drawing/2010/main"/>
            </a:ext>
          </a:extLst>
        </a:blip>
        <a:stretch>
          <a:fillRect/>
        </a:stretch>
      </xdr:blipFill>
      <xdr:spPr>
        <a:xfrm>
          <a:off x="12555855" y="732253425"/>
          <a:ext cx="386715" cy="1085850"/>
        </a:xfrm>
        <a:prstGeom prst="rect">
          <a:avLst/>
        </a:prstGeom>
      </xdr:spPr>
    </xdr:pic>
    <xdr:clientData/>
  </xdr:twoCellAnchor>
  <xdr:twoCellAnchor editAs="oneCell">
    <xdr:from>
      <xdr:col>9</xdr:col>
      <xdr:colOff>457200</xdr:colOff>
      <xdr:row>550</xdr:row>
      <xdr:rowOff>76200</xdr:rowOff>
    </xdr:from>
    <xdr:to>
      <xdr:col>9</xdr:col>
      <xdr:colOff>782955</xdr:colOff>
      <xdr:row>550</xdr:row>
      <xdr:rowOff>1082040</xdr:rowOff>
    </xdr:to>
    <xdr:pic>
      <xdr:nvPicPr>
        <xdr:cNvPr id="14" name="Imagen 16">
          <a:extLst>
            <a:ext uri="{FF2B5EF4-FFF2-40B4-BE49-F238E27FC236}">
              <a16:creationId xmlns:a16="http://schemas.microsoft.com/office/drawing/2014/main" id="{4B18DFA5-98DF-4179-BDD8-F00EF31C4764}"/>
            </a:ext>
            <a:ext uri="{147F2762-F138-4A5C-976F-8EAC2B608ADB}">
              <a16:predDERef xmlns:a16="http://schemas.microsoft.com/office/drawing/2014/main" pred="{5413C683-0BCD-E11A-F57C-6FE015ED85B3}"/>
            </a:ext>
          </a:extLst>
        </xdr:cNvPr>
        <xdr:cNvPicPr>
          <a:picLocks noChangeAspect="1"/>
        </xdr:cNvPicPr>
      </xdr:nvPicPr>
      <xdr:blipFill>
        <a:blip xmlns:r="http://schemas.openxmlformats.org/officeDocument/2006/relationships" r:embed="rId13" cstate="email">
          <a:extLst>
            <a:ext uri="{28A0092B-C50C-407E-A947-70E740481C1C}">
              <a14:useLocalDpi xmlns:a14="http://schemas.microsoft.com/office/drawing/2010/main"/>
            </a:ext>
          </a:extLst>
        </a:blip>
        <a:stretch>
          <a:fillRect/>
        </a:stretch>
      </xdr:blipFill>
      <xdr:spPr>
        <a:xfrm>
          <a:off x="12620625" y="733510725"/>
          <a:ext cx="321945" cy="1007745"/>
        </a:xfrm>
        <a:prstGeom prst="rect">
          <a:avLst/>
        </a:prstGeom>
      </xdr:spPr>
    </xdr:pic>
    <xdr:clientData/>
  </xdr:twoCellAnchor>
  <xdr:twoCellAnchor editAs="oneCell">
    <xdr:from>
      <xdr:col>9</xdr:col>
      <xdr:colOff>495300</xdr:colOff>
      <xdr:row>551</xdr:row>
      <xdr:rowOff>66675</xdr:rowOff>
    </xdr:from>
    <xdr:to>
      <xdr:col>9</xdr:col>
      <xdr:colOff>857250</xdr:colOff>
      <xdr:row>551</xdr:row>
      <xdr:rowOff>1196340</xdr:rowOff>
    </xdr:to>
    <xdr:pic>
      <xdr:nvPicPr>
        <xdr:cNvPr id="15" name="Imagen 19">
          <a:extLst>
            <a:ext uri="{FF2B5EF4-FFF2-40B4-BE49-F238E27FC236}">
              <a16:creationId xmlns:a16="http://schemas.microsoft.com/office/drawing/2014/main" id="{8E1C3528-DD11-48E2-9FA1-1E3FA1BC7945}"/>
            </a:ext>
            <a:ext uri="{147F2762-F138-4A5C-976F-8EAC2B608ADB}">
              <a16:predDERef xmlns:a16="http://schemas.microsoft.com/office/drawing/2014/main" pred="{48785F95-1AE4-DA48-034F-43BB8F2BBE48}"/>
            </a:ext>
          </a:extLst>
        </xdr:cNvPr>
        <xdr:cNvPicPr>
          <a:picLocks noChangeAspect="1"/>
        </xdr:cNvPicPr>
      </xdr:nvPicPr>
      <xdr:blipFill>
        <a:blip xmlns:r="http://schemas.openxmlformats.org/officeDocument/2006/relationships" r:embed="rId14" cstate="email">
          <a:extLst>
            <a:ext uri="{28A0092B-C50C-407E-A947-70E740481C1C}">
              <a14:useLocalDpi xmlns:a14="http://schemas.microsoft.com/office/drawing/2010/main"/>
            </a:ext>
          </a:extLst>
        </a:blip>
        <a:stretch>
          <a:fillRect/>
        </a:stretch>
      </xdr:blipFill>
      <xdr:spPr>
        <a:xfrm>
          <a:off x="12658725" y="734718495"/>
          <a:ext cx="358140" cy="1135380"/>
        </a:xfrm>
        <a:prstGeom prst="rect">
          <a:avLst/>
        </a:prstGeom>
      </xdr:spPr>
    </xdr:pic>
    <xdr:clientData/>
  </xdr:twoCellAnchor>
  <xdr:twoCellAnchor editAs="oneCell">
    <xdr:from>
      <xdr:col>9</xdr:col>
      <xdr:colOff>266700</xdr:colOff>
      <xdr:row>554</xdr:row>
      <xdr:rowOff>47625</xdr:rowOff>
    </xdr:from>
    <xdr:to>
      <xdr:col>9</xdr:col>
      <xdr:colOff>1043940</xdr:colOff>
      <xdr:row>554</xdr:row>
      <xdr:rowOff>1120140</xdr:rowOff>
    </xdr:to>
    <xdr:pic>
      <xdr:nvPicPr>
        <xdr:cNvPr id="16" name="Imagen 20">
          <a:extLst>
            <a:ext uri="{FF2B5EF4-FFF2-40B4-BE49-F238E27FC236}">
              <a16:creationId xmlns:a16="http://schemas.microsoft.com/office/drawing/2014/main" id="{8B97C5FC-8E87-44F7-9DDA-4873C04CFDF1}"/>
            </a:ext>
            <a:ext uri="{147F2762-F138-4A5C-976F-8EAC2B608ADB}">
              <a16:predDERef xmlns:a16="http://schemas.microsoft.com/office/drawing/2014/main" pred="{58EE0616-63D5-7B54-8D94-4C8E26881A84}"/>
            </a:ext>
          </a:extLst>
        </xdr:cNvPr>
        <xdr:cNvPicPr>
          <a:picLocks noChangeAspect="1"/>
        </xdr:cNvPicPr>
      </xdr:nvPicPr>
      <xdr:blipFill>
        <a:blip xmlns:r="http://schemas.openxmlformats.org/officeDocument/2006/relationships" r:embed="rId15" cstate="email">
          <a:extLst>
            <a:ext uri="{28A0092B-C50C-407E-A947-70E740481C1C}">
              <a14:useLocalDpi xmlns:a14="http://schemas.microsoft.com/office/drawing/2010/main"/>
            </a:ext>
          </a:extLst>
        </a:blip>
        <a:stretch>
          <a:fillRect/>
        </a:stretch>
      </xdr:blipFill>
      <xdr:spPr>
        <a:xfrm>
          <a:off x="12430125" y="738360855"/>
          <a:ext cx="781050" cy="1082040"/>
        </a:xfrm>
        <a:prstGeom prst="rect">
          <a:avLst/>
        </a:prstGeom>
      </xdr:spPr>
    </xdr:pic>
    <xdr:clientData/>
  </xdr:twoCellAnchor>
  <xdr:twoCellAnchor editAs="oneCell">
    <xdr:from>
      <xdr:col>9</xdr:col>
      <xdr:colOff>104775</xdr:colOff>
      <xdr:row>242</xdr:row>
      <xdr:rowOff>28575</xdr:rowOff>
    </xdr:from>
    <xdr:to>
      <xdr:col>9</xdr:col>
      <xdr:colOff>1272540</xdr:colOff>
      <xdr:row>242</xdr:row>
      <xdr:rowOff>1202055</xdr:rowOff>
    </xdr:to>
    <xdr:pic>
      <xdr:nvPicPr>
        <xdr:cNvPr id="17" name="Imagen 99">
          <a:extLst>
            <a:ext uri="{FF2B5EF4-FFF2-40B4-BE49-F238E27FC236}">
              <a16:creationId xmlns:a16="http://schemas.microsoft.com/office/drawing/2014/main" id="{BD79AEB8-F55A-4F04-B9B2-E2415B12DEF6}"/>
            </a:ext>
            <a:ext uri="{147F2762-F138-4A5C-976F-8EAC2B608ADB}">
              <a16:predDERef xmlns:a16="http://schemas.microsoft.com/office/drawing/2014/main" pred="{FFC8DD68-DA9C-3176-34C9-F6611A8AF920}"/>
            </a:ext>
          </a:extLst>
        </xdr:cNvPr>
        <xdr:cNvPicPr>
          <a:picLocks noChangeAspect="1"/>
        </xdr:cNvPicPr>
      </xdr:nvPicPr>
      <xdr:blipFill>
        <a:blip xmlns:r="http://schemas.openxmlformats.org/officeDocument/2006/relationships" r:embed="rId16" cstate="email">
          <a:extLst>
            <a:ext uri="{28A0092B-C50C-407E-A947-70E740481C1C}">
              <a14:useLocalDpi xmlns:a14="http://schemas.microsoft.com/office/drawing/2010/main"/>
            </a:ext>
          </a:extLst>
        </a:blip>
        <a:stretch>
          <a:fillRect/>
        </a:stretch>
      </xdr:blipFill>
      <xdr:spPr>
        <a:xfrm>
          <a:off x="12266295" y="316494795"/>
          <a:ext cx="1173480" cy="1175385"/>
        </a:xfrm>
        <a:prstGeom prst="rect">
          <a:avLst/>
        </a:prstGeom>
      </xdr:spPr>
    </xdr:pic>
    <xdr:clientData/>
  </xdr:twoCellAnchor>
  <xdr:twoCellAnchor editAs="oneCell">
    <xdr:from>
      <xdr:col>9</xdr:col>
      <xdr:colOff>266700</xdr:colOff>
      <xdr:row>555</xdr:row>
      <xdr:rowOff>38100</xdr:rowOff>
    </xdr:from>
    <xdr:to>
      <xdr:col>9</xdr:col>
      <xdr:colOff>1085850</xdr:colOff>
      <xdr:row>555</xdr:row>
      <xdr:rowOff>1160145</xdr:rowOff>
    </xdr:to>
    <xdr:pic>
      <xdr:nvPicPr>
        <xdr:cNvPr id="18" name="Imagen 21">
          <a:extLst>
            <a:ext uri="{FF2B5EF4-FFF2-40B4-BE49-F238E27FC236}">
              <a16:creationId xmlns:a16="http://schemas.microsoft.com/office/drawing/2014/main" id="{BBCB8C43-382A-4CD6-9FC1-80BA53CC3C46}"/>
            </a:ext>
            <a:ext uri="{147F2762-F138-4A5C-976F-8EAC2B608ADB}">
              <a16:predDERef xmlns:a16="http://schemas.microsoft.com/office/drawing/2014/main" pred="{7F2B9BDA-1521-6B55-0418-CDAE6EF9311B}"/>
            </a:ext>
          </a:extLst>
        </xdr:cNvPr>
        <xdr:cNvPicPr>
          <a:picLocks noChangeAspect="1"/>
        </xdr:cNvPicPr>
      </xdr:nvPicPr>
      <xdr:blipFill>
        <a:blip xmlns:r="http://schemas.openxmlformats.org/officeDocument/2006/relationships" r:embed="rId17" cstate="email">
          <a:extLst>
            <a:ext uri="{28A0092B-C50C-407E-A947-70E740481C1C}">
              <a14:useLocalDpi xmlns:a14="http://schemas.microsoft.com/office/drawing/2010/main"/>
            </a:ext>
          </a:extLst>
        </a:blip>
        <a:stretch>
          <a:fillRect/>
        </a:stretch>
      </xdr:blipFill>
      <xdr:spPr>
        <a:xfrm>
          <a:off x="12430125" y="739568625"/>
          <a:ext cx="815340" cy="1122045"/>
        </a:xfrm>
        <a:prstGeom prst="rect">
          <a:avLst/>
        </a:prstGeom>
      </xdr:spPr>
    </xdr:pic>
    <xdr:clientData/>
  </xdr:twoCellAnchor>
  <xdr:twoCellAnchor editAs="oneCell">
    <xdr:from>
      <xdr:col>9</xdr:col>
      <xdr:colOff>95250</xdr:colOff>
      <xdr:row>710</xdr:row>
      <xdr:rowOff>28575</xdr:rowOff>
    </xdr:from>
    <xdr:to>
      <xdr:col>9</xdr:col>
      <xdr:colOff>1202055</xdr:colOff>
      <xdr:row>710</xdr:row>
      <xdr:rowOff>1158240</xdr:rowOff>
    </xdr:to>
    <xdr:pic>
      <xdr:nvPicPr>
        <xdr:cNvPr id="19" name="Imagen 141">
          <a:extLst>
            <a:ext uri="{FF2B5EF4-FFF2-40B4-BE49-F238E27FC236}">
              <a16:creationId xmlns:a16="http://schemas.microsoft.com/office/drawing/2014/main" id="{18A45482-8980-4CAA-AED1-4A22AFA8D703}"/>
            </a:ext>
            <a:ext uri="{147F2762-F138-4A5C-976F-8EAC2B608ADB}">
              <a16:predDERef xmlns:a16="http://schemas.microsoft.com/office/drawing/2014/main" pred="{43427FB3-6612-401A-0D11-2E1D68DCE9BC}"/>
            </a:ext>
          </a:extLst>
        </xdr:cNvPr>
        <xdr:cNvPicPr>
          <a:picLocks noChangeAspect="1"/>
        </xdr:cNvPicPr>
      </xdr:nvPicPr>
      <xdr:blipFill>
        <a:blip xmlns:r="http://schemas.openxmlformats.org/officeDocument/2006/relationships" r:embed="rId18" cstate="email">
          <a:extLst>
            <a:ext uri="{28A0092B-C50C-407E-A947-70E740481C1C}">
              <a14:useLocalDpi xmlns:a14="http://schemas.microsoft.com/office/drawing/2010/main"/>
            </a:ext>
          </a:extLst>
        </a:blip>
        <a:stretch>
          <a:fillRect/>
        </a:stretch>
      </xdr:blipFill>
      <xdr:spPr>
        <a:xfrm>
          <a:off x="12254865" y="935848395"/>
          <a:ext cx="1106805" cy="1135380"/>
        </a:xfrm>
        <a:prstGeom prst="rect">
          <a:avLst/>
        </a:prstGeom>
      </xdr:spPr>
    </xdr:pic>
    <xdr:clientData/>
  </xdr:twoCellAnchor>
  <xdr:twoCellAnchor editAs="oneCell">
    <xdr:from>
      <xdr:col>9</xdr:col>
      <xdr:colOff>76200</xdr:colOff>
      <xdr:row>544</xdr:row>
      <xdr:rowOff>142875</xdr:rowOff>
    </xdr:from>
    <xdr:to>
      <xdr:col>9</xdr:col>
      <xdr:colOff>1333500</xdr:colOff>
      <xdr:row>544</xdr:row>
      <xdr:rowOff>1082040</xdr:rowOff>
    </xdr:to>
    <xdr:pic>
      <xdr:nvPicPr>
        <xdr:cNvPr id="20" name="Imagen 47">
          <a:extLst>
            <a:ext uri="{FF2B5EF4-FFF2-40B4-BE49-F238E27FC236}">
              <a16:creationId xmlns:a16="http://schemas.microsoft.com/office/drawing/2014/main" id="{1F4F90CB-20A3-46E3-8076-AE9CAC4A009C}"/>
            </a:ext>
            <a:ext uri="{147F2762-F138-4A5C-976F-8EAC2B608ADB}">
              <a16:predDERef xmlns:a16="http://schemas.microsoft.com/office/drawing/2014/main" pred="{91D36AAA-C78A-1483-394C-BDAAE5CF1410}"/>
            </a:ext>
          </a:extLst>
        </xdr:cNvPr>
        <xdr:cNvPicPr>
          <a:picLocks noChangeAspect="1"/>
        </xdr:cNvPicPr>
      </xdr:nvPicPr>
      <xdr:blipFill>
        <a:blip xmlns:r="http://schemas.openxmlformats.org/officeDocument/2006/relationships" r:embed="rId19" cstate="email">
          <a:extLst>
            <a:ext uri="{28A0092B-C50C-407E-A947-70E740481C1C}">
              <a14:useLocalDpi xmlns:a14="http://schemas.microsoft.com/office/drawing/2010/main"/>
            </a:ext>
          </a:extLst>
        </a:blip>
        <a:stretch>
          <a:fillRect/>
        </a:stretch>
      </xdr:blipFill>
      <xdr:spPr>
        <a:xfrm>
          <a:off x="12239625" y="726260295"/>
          <a:ext cx="1257300" cy="946785"/>
        </a:xfrm>
        <a:prstGeom prst="rect">
          <a:avLst/>
        </a:prstGeom>
      </xdr:spPr>
    </xdr:pic>
    <xdr:clientData/>
  </xdr:twoCellAnchor>
  <xdr:twoCellAnchor editAs="oneCell">
    <xdr:from>
      <xdr:col>9</xdr:col>
      <xdr:colOff>209550</xdr:colOff>
      <xdr:row>742</xdr:row>
      <xdr:rowOff>0</xdr:rowOff>
    </xdr:from>
    <xdr:to>
      <xdr:col>9</xdr:col>
      <xdr:colOff>1049655</xdr:colOff>
      <xdr:row>742</xdr:row>
      <xdr:rowOff>1198245</xdr:rowOff>
    </xdr:to>
    <xdr:pic>
      <xdr:nvPicPr>
        <xdr:cNvPr id="21" name="Imagen 150">
          <a:extLst>
            <a:ext uri="{FF2B5EF4-FFF2-40B4-BE49-F238E27FC236}">
              <a16:creationId xmlns:a16="http://schemas.microsoft.com/office/drawing/2014/main" id="{9755510A-6E44-4047-B920-6C6A4ED878B3}"/>
            </a:ext>
            <a:ext uri="{147F2762-F138-4A5C-976F-8EAC2B608ADB}">
              <a16:predDERef xmlns:a16="http://schemas.microsoft.com/office/drawing/2014/main" pred="{6F92743C-123A-F5D3-3D84-638B6DCA06BB}"/>
            </a:ext>
          </a:extLst>
        </xdr:cNvPr>
        <xdr:cNvPicPr>
          <a:picLocks noChangeAspect="1"/>
        </xdr:cNvPicPr>
      </xdr:nvPicPr>
      <xdr:blipFill>
        <a:blip xmlns:r="http://schemas.openxmlformats.org/officeDocument/2006/relationships" r:embed="rId20" cstate="email">
          <a:extLst>
            <a:ext uri="{28A0092B-C50C-407E-A947-70E740481C1C}">
              <a14:useLocalDpi xmlns:a14="http://schemas.microsoft.com/office/drawing/2010/main"/>
            </a:ext>
          </a:extLst>
        </a:blip>
        <a:stretch>
          <a:fillRect/>
        </a:stretch>
      </xdr:blipFill>
      <xdr:spPr>
        <a:xfrm>
          <a:off x="12369165" y="977274525"/>
          <a:ext cx="840105" cy="1198245"/>
        </a:xfrm>
        <a:prstGeom prst="rect">
          <a:avLst/>
        </a:prstGeom>
      </xdr:spPr>
    </xdr:pic>
    <xdr:clientData/>
  </xdr:twoCellAnchor>
  <xdr:twoCellAnchor editAs="oneCell">
    <xdr:from>
      <xdr:col>9</xdr:col>
      <xdr:colOff>47625</xdr:colOff>
      <xdr:row>771</xdr:row>
      <xdr:rowOff>76200</xdr:rowOff>
    </xdr:from>
    <xdr:to>
      <xdr:col>9</xdr:col>
      <xdr:colOff>1390650</xdr:colOff>
      <xdr:row>771</xdr:row>
      <xdr:rowOff>1215390</xdr:rowOff>
    </xdr:to>
    <xdr:pic>
      <xdr:nvPicPr>
        <xdr:cNvPr id="22" name="Imagen 21">
          <a:extLst>
            <a:ext uri="{FF2B5EF4-FFF2-40B4-BE49-F238E27FC236}">
              <a16:creationId xmlns:a16="http://schemas.microsoft.com/office/drawing/2014/main" id="{A5F3AC5D-4F3B-4170-98AE-15765A5FE33A}"/>
            </a:ext>
            <a:ext uri="{147F2762-F138-4A5C-976F-8EAC2B608ADB}">
              <a16:predDERef xmlns:a16="http://schemas.microsoft.com/office/drawing/2014/main" pred="{FD207778-EE72-F7AF-4863-9A74A17555C3}"/>
            </a:ext>
          </a:extLst>
        </xdr:cNvPr>
        <xdr:cNvPicPr>
          <a:picLocks noChangeAspect="1"/>
        </xdr:cNvPicPr>
      </xdr:nvPicPr>
      <xdr:blipFill>
        <a:blip xmlns:r="http://schemas.openxmlformats.org/officeDocument/2006/relationships" r:embed="rId21" cstate="email">
          <a:extLst>
            <a:ext uri="{28A0092B-C50C-407E-A947-70E740481C1C}">
              <a14:useLocalDpi xmlns:a14="http://schemas.microsoft.com/office/drawing/2010/main"/>
            </a:ext>
          </a:extLst>
        </a:blip>
        <a:stretch>
          <a:fillRect/>
        </a:stretch>
      </xdr:blipFill>
      <xdr:spPr>
        <a:xfrm>
          <a:off x="12212955" y="1030214475"/>
          <a:ext cx="1337310" cy="1139190"/>
        </a:xfrm>
        <a:prstGeom prst="rect">
          <a:avLst/>
        </a:prstGeom>
      </xdr:spPr>
    </xdr:pic>
    <xdr:clientData/>
  </xdr:twoCellAnchor>
  <xdr:twoCellAnchor editAs="oneCell">
    <xdr:from>
      <xdr:col>9</xdr:col>
      <xdr:colOff>95250</xdr:colOff>
      <xdr:row>772</xdr:row>
      <xdr:rowOff>142875</xdr:rowOff>
    </xdr:from>
    <xdr:to>
      <xdr:col>9</xdr:col>
      <xdr:colOff>1333500</xdr:colOff>
      <xdr:row>773</xdr:row>
      <xdr:rowOff>19050</xdr:rowOff>
    </xdr:to>
    <xdr:pic>
      <xdr:nvPicPr>
        <xdr:cNvPr id="23" name="Imagen 22">
          <a:extLst>
            <a:ext uri="{FF2B5EF4-FFF2-40B4-BE49-F238E27FC236}">
              <a16:creationId xmlns:a16="http://schemas.microsoft.com/office/drawing/2014/main" id="{20ABF3A0-8558-41BB-9081-8745E8EF01F8}"/>
            </a:ext>
            <a:ext uri="{147F2762-F138-4A5C-976F-8EAC2B608ADB}">
              <a16:predDERef xmlns:a16="http://schemas.microsoft.com/office/drawing/2014/main" pred="{9F0FA724-DB33-72CE-61C4-D177FCB719AE}"/>
            </a:ext>
          </a:extLst>
        </xdr:cNvPr>
        <xdr:cNvPicPr>
          <a:picLocks noChangeAspect="1"/>
        </xdr:cNvPicPr>
      </xdr:nvPicPr>
      <xdr:blipFill>
        <a:blip xmlns:r="http://schemas.openxmlformats.org/officeDocument/2006/relationships" r:embed="rId22" cstate="email">
          <a:extLst>
            <a:ext uri="{28A0092B-C50C-407E-A947-70E740481C1C}">
              <a14:useLocalDpi xmlns:a14="http://schemas.microsoft.com/office/drawing/2010/main"/>
            </a:ext>
          </a:extLst>
        </a:blip>
        <a:stretch>
          <a:fillRect/>
        </a:stretch>
      </xdr:blipFill>
      <xdr:spPr>
        <a:xfrm>
          <a:off x="12254865" y="1031555595"/>
          <a:ext cx="1242060" cy="1154430"/>
        </a:xfrm>
        <a:prstGeom prst="rect">
          <a:avLst/>
        </a:prstGeom>
      </xdr:spPr>
    </xdr:pic>
    <xdr:clientData/>
  </xdr:twoCellAnchor>
  <xdr:twoCellAnchor editAs="oneCell">
    <xdr:from>
      <xdr:col>9</xdr:col>
      <xdr:colOff>38100</xdr:colOff>
      <xdr:row>778</xdr:row>
      <xdr:rowOff>95250</xdr:rowOff>
    </xdr:from>
    <xdr:to>
      <xdr:col>9</xdr:col>
      <xdr:colOff>1371600</xdr:colOff>
      <xdr:row>778</xdr:row>
      <xdr:rowOff>1390650</xdr:rowOff>
    </xdr:to>
    <xdr:pic>
      <xdr:nvPicPr>
        <xdr:cNvPr id="24" name="Imagen 23">
          <a:extLst>
            <a:ext uri="{FF2B5EF4-FFF2-40B4-BE49-F238E27FC236}">
              <a16:creationId xmlns:a16="http://schemas.microsoft.com/office/drawing/2014/main" id="{BB3064F1-7C98-4274-8FDF-F6C544B43F12}"/>
            </a:ext>
            <a:ext uri="{147F2762-F138-4A5C-976F-8EAC2B608ADB}">
              <a16:predDERef xmlns:a16="http://schemas.microsoft.com/office/drawing/2014/main" pred="{B1765B23-E14E-88A3-5E3A-95BD0EDFCC63}"/>
            </a:ext>
          </a:extLst>
        </xdr:cNvPr>
        <xdr:cNvPicPr>
          <a:picLocks noChangeAspect="1"/>
        </xdr:cNvPicPr>
      </xdr:nvPicPr>
      <xdr:blipFill>
        <a:blip xmlns:r="http://schemas.openxmlformats.org/officeDocument/2006/relationships" r:embed="rId23" cstate="email">
          <a:extLst>
            <a:ext uri="{28A0092B-C50C-407E-A947-70E740481C1C}">
              <a14:useLocalDpi xmlns:a14="http://schemas.microsoft.com/office/drawing/2010/main"/>
            </a:ext>
          </a:extLst>
        </a:blip>
        <a:stretch>
          <a:fillRect/>
        </a:stretch>
      </xdr:blipFill>
      <xdr:spPr>
        <a:xfrm>
          <a:off x="12201525" y="1043745690"/>
          <a:ext cx="1333500" cy="1299210"/>
        </a:xfrm>
        <a:prstGeom prst="rect">
          <a:avLst/>
        </a:prstGeom>
      </xdr:spPr>
    </xdr:pic>
    <xdr:clientData/>
  </xdr:twoCellAnchor>
  <xdr:twoCellAnchor editAs="oneCell">
    <xdr:from>
      <xdr:col>9</xdr:col>
      <xdr:colOff>104775</xdr:colOff>
      <xdr:row>781</xdr:row>
      <xdr:rowOff>209550</xdr:rowOff>
    </xdr:from>
    <xdr:to>
      <xdr:col>9</xdr:col>
      <xdr:colOff>1352550</xdr:colOff>
      <xdr:row>781</xdr:row>
      <xdr:rowOff>1047750</xdr:rowOff>
    </xdr:to>
    <xdr:pic>
      <xdr:nvPicPr>
        <xdr:cNvPr id="25" name="Imagen 24">
          <a:extLst>
            <a:ext uri="{FF2B5EF4-FFF2-40B4-BE49-F238E27FC236}">
              <a16:creationId xmlns:a16="http://schemas.microsoft.com/office/drawing/2014/main" id="{7763A634-E05A-405A-A028-649EDD06BD29}"/>
            </a:ext>
            <a:ext uri="{147F2762-F138-4A5C-976F-8EAC2B608ADB}">
              <a16:predDERef xmlns:a16="http://schemas.microsoft.com/office/drawing/2014/main" pred="{EBD62978-F624-0FC0-B592-25333B7DFD7E}"/>
            </a:ext>
          </a:extLst>
        </xdr:cNvPr>
        <xdr:cNvPicPr>
          <a:picLocks noChangeAspect="1"/>
        </xdr:cNvPicPr>
      </xdr:nvPicPr>
      <xdr:blipFill>
        <a:blip xmlns:r="http://schemas.openxmlformats.org/officeDocument/2006/relationships" r:embed="rId24" cstate="email">
          <a:extLst>
            <a:ext uri="{28A0092B-C50C-407E-A947-70E740481C1C}">
              <a14:useLocalDpi xmlns:a14="http://schemas.microsoft.com/office/drawing/2010/main"/>
            </a:ext>
          </a:extLst>
        </a:blip>
        <a:stretch>
          <a:fillRect/>
        </a:stretch>
      </xdr:blipFill>
      <xdr:spPr>
        <a:xfrm>
          <a:off x="12266295" y="1049355915"/>
          <a:ext cx="1245870" cy="843915"/>
        </a:xfrm>
        <a:prstGeom prst="rect">
          <a:avLst/>
        </a:prstGeom>
      </xdr:spPr>
    </xdr:pic>
    <xdr:clientData/>
  </xdr:twoCellAnchor>
  <xdr:twoCellAnchor editAs="oneCell">
    <xdr:from>
      <xdr:col>9</xdr:col>
      <xdr:colOff>104775</xdr:colOff>
      <xdr:row>775</xdr:row>
      <xdr:rowOff>295275</xdr:rowOff>
    </xdr:from>
    <xdr:to>
      <xdr:col>9</xdr:col>
      <xdr:colOff>1238250</xdr:colOff>
      <xdr:row>775</xdr:row>
      <xdr:rowOff>1621155</xdr:rowOff>
    </xdr:to>
    <xdr:pic>
      <xdr:nvPicPr>
        <xdr:cNvPr id="26" name="Imagen 253">
          <a:extLst>
            <a:ext uri="{FF2B5EF4-FFF2-40B4-BE49-F238E27FC236}">
              <a16:creationId xmlns:a16="http://schemas.microsoft.com/office/drawing/2014/main" id="{75FDC9CD-DDD7-42D9-8D90-E611972F9FBB}"/>
            </a:ext>
            <a:ext uri="{147F2762-F138-4A5C-976F-8EAC2B608ADB}">
              <a16:predDERef xmlns:a16="http://schemas.microsoft.com/office/drawing/2014/main" pred="{0D1D1E02-AF7A-B5C8-E589-C92773085554}"/>
            </a:ext>
          </a:extLst>
        </xdr:cNvPr>
        <xdr:cNvPicPr>
          <a:picLocks noChangeAspect="1"/>
        </xdr:cNvPicPr>
      </xdr:nvPicPr>
      <xdr:blipFill>
        <a:blip xmlns:r="http://schemas.openxmlformats.org/officeDocument/2006/relationships" r:embed="rId25" cstate="email">
          <a:extLst>
            <a:ext uri="{28A0092B-C50C-407E-A947-70E740481C1C}">
              <a14:useLocalDpi xmlns:a14="http://schemas.microsoft.com/office/drawing/2010/main"/>
            </a:ext>
          </a:extLst>
        </a:blip>
        <a:stretch>
          <a:fillRect/>
        </a:stretch>
      </xdr:blipFill>
      <xdr:spPr>
        <a:xfrm>
          <a:off x="12266295" y="1037737320"/>
          <a:ext cx="1131570" cy="1323975"/>
        </a:xfrm>
        <a:prstGeom prst="rect">
          <a:avLst/>
        </a:prstGeom>
      </xdr:spPr>
    </xdr:pic>
    <xdr:clientData/>
  </xdr:twoCellAnchor>
  <xdr:twoCellAnchor>
    <xdr:from>
      <xdr:col>9</xdr:col>
      <xdr:colOff>319087</xdr:colOff>
      <xdr:row>782</xdr:row>
      <xdr:rowOff>766763</xdr:rowOff>
    </xdr:from>
    <xdr:to>
      <xdr:col>9</xdr:col>
      <xdr:colOff>766762</xdr:colOff>
      <xdr:row>782</xdr:row>
      <xdr:rowOff>1033463</xdr:rowOff>
    </xdr:to>
    <xdr:sp macro="" textlink="">
      <xdr:nvSpPr>
        <xdr:cNvPr id="27" name="Rectángulo 26">
          <a:extLst>
            <a:ext uri="{FF2B5EF4-FFF2-40B4-BE49-F238E27FC236}">
              <a16:creationId xmlns:a16="http://schemas.microsoft.com/office/drawing/2014/main" id="{6A665106-9AAC-456A-A293-00BFF54CCFF3}"/>
            </a:ext>
            <a:ext uri="{147F2762-F138-4A5C-976F-8EAC2B608ADB}">
              <a16:predDERef xmlns:a16="http://schemas.microsoft.com/office/drawing/2014/main" pred="{DED4D240-7E87-E191-FCAF-81366C0B0A61}"/>
            </a:ext>
          </a:extLst>
        </xdr:cNvPr>
        <xdr:cNvSpPr/>
      </xdr:nvSpPr>
      <xdr:spPr>
        <a:xfrm rot="5495468">
          <a:off x="12575857" y="1050886583"/>
          <a:ext cx="266700" cy="44577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219075</xdr:colOff>
      <xdr:row>780</xdr:row>
      <xdr:rowOff>638175</xdr:rowOff>
    </xdr:from>
    <xdr:to>
      <xdr:col>9</xdr:col>
      <xdr:colOff>361950</xdr:colOff>
      <xdr:row>780</xdr:row>
      <xdr:rowOff>1590675</xdr:rowOff>
    </xdr:to>
    <xdr:sp macro="" textlink="">
      <xdr:nvSpPr>
        <xdr:cNvPr id="28" name="Rectángulo 27">
          <a:extLst>
            <a:ext uri="{FF2B5EF4-FFF2-40B4-BE49-F238E27FC236}">
              <a16:creationId xmlns:a16="http://schemas.microsoft.com/office/drawing/2014/main" id="{808CD26F-FD63-4702-B8C6-BE21D79EF1E8}"/>
            </a:ext>
            <a:ext uri="{147F2762-F138-4A5C-976F-8EAC2B608ADB}">
              <a16:predDERef xmlns:a16="http://schemas.microsoft.com/office/drawing/2014/main" pred="{937526BF-2CB0-883D-507D-24DDB5DA702A}"/>
            </a:ext>
          </a:extLst>
        </xdr:cNvPr>
        <xdr:cNvSpPr/>
      </xdr:nvSpPr>
      <xdr:spPr>
        <a:xfrm>
          <a:off x="12380595" y="1048319595"/>
          <a:ext cx="140970" cy="8286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257175</xdr:colOff>
      <xdr:row>777</xdr:row>
      <xdr:rowOff>1295400</xdr:rowOff>
    </xdr:from>
    <xdr:to>
      <xdr:col>9</xdr:col>
      <xdr:colOff>1047750</xdr:colOff>
      <xdr:row>777</xdr:row>
      <xdr:rowOff>1419225</xdr:rowOff>
    </xdr:to>
    <xdr:sp macro="" textlink="">
      <xdr:nvSpPr>
        <xdr:cNvPr id="29" name="Rectángulo 28">
          <a:extLst>
            <a:ext uri="{FF2B5EF4-FFF2-40B4-BE49-F238E27FC236}">
              <a16:creationId xmlns:a16="http://schemas.microsoft.com/office/drawing/2014/main" id="{F888A83F-8AA4-4366-9F31-DE989EF24301}"/>
            </a:ext>
            <a:ext uri="{147F2762-F138-4A5C-976F-8EAC2B608ADB}">
              <a16:predDERef xmlns:a16="http://schemas.microsoft.com/office/drawing/2014/main" pred="{5E044B59-2FA0-296A-823C-DF3D04F1942E}"/>
            </a:ext>
          </a:extLst>
        </xdr:cNvPr>
        <xdr:cNvSpPr/>
      </xdr:nvSpPr>
      <xdr:spPr>
        <a:xfrm>
          <a:off x="12418695" y="1042939875"/>
          <a:ext cx="788670" cy="12573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409575</xdr:colOff>
      <xdr:row>776</xdr:row>
      <xdr:rowOff>1476375</xdr:rowOff>
    </xdr:from>
    <xdr:to>
      <xdr:col>9</xdr:col>
      <xdr:colOff>523875</xdr:colOff>
      <xdr:row>776</xdr:row>
      <xdr:rowOff>2428875</xdr:rowOff>
    </xdr:to>
    <xdr:sp macro="" textlink="">
      <xdr:nvSpPr>
        <xdr:cNvPr id="30" name="Rectángulo 29">
          <a:extLst>
            <a:ext uri="{FF2B5EF4-FFF2-40B4-BE49-F238E27FC236}">
              <a16:creationId xmlns:a16="http://schemas.microsoft.com/office/drawing/2014/main" id="{009B41C7-BCB0-40F5-8929-D009D4295AF6}"/>
            </a:ext>
            <a:ext uri="{147F2762-F138-4A5C-976F-8EAC2B608ADB}">
              <a16:predDERef xmlns:a16="http://schemas.microsoft.com/office/drawing/2014/main" pred="{74171168-0960-B5E8-3DF1-2572BFB648C7}"/>
            </a:ext>
          </a:extLst>
        </xdr:cNvPr>
        <xdr:cNvSpPr/>
      </xdr:nvSpPr>
      <xdr:spPr>
        <a:xfrm>
          <a:off x="12571095" y="1040928195"/>
          <a:ext cx="114300" cy="714375"/>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xdr:from>
      <xdr:col>9</xdr:col>
      <xdr:colOff>304800</xdr:colOff>
      <xdr:row>773</xdr:row>
      <xdr:rowOff>1590675</xdr:rowOff>
    </xdr:from>
    <xdr:to>
      <xdr:col>9</xdr:col>
      <xdr:colOff>400050</xdr:colOff>
      <xdr:row>773</xdr:row>
      <xdr:rowOff>2543175</xdr:rowOff>
    </xdr:to>
    <xdr:sp macro="" textlink="">
      <xdr:nvSpPr>
        <xdr:cNvPr id="31" name="Rectángulo 30">
          <a:extLst>
            <a:ext uri="{FF2B5EF4-FFF2-40B4-BE49-F238E27FC236}">
              <a16:creationId xmlns:a16="http://schemas.microsoft.com/office/drawing/2014/main" id="{86ADC046-0C6D-4C50-869F-B823ECFCC3D1}"/>
            </a:ext>
            <a:ext uri="{147F2762-F138-4A5C-976F-8EAC2B608ADB}">
              <a16:predDERef xmlns:a16="http://schemas.microsoft.com/office/drawing/2014/main" pred="{05C21F90-CC24-CE3A-80C3-D0C6D754C07B}"/>
            </a:ext>
          </a:extLst>
        </xdr:cNvPr>
        <xdr:cNvSpPr/>
      </xdr:nvSpPr>
      <xdr:spPr>
        <a:xfrm>
          <a:off x="12468225" y="1034279745"/>
          <a:ext cx="91440" cy="4191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editAs="oneCell">
    <xdr:from>
      <xdr:col>9</xdr:col>
      <xdr:colOff>66675</xdr:colOff>
      <xdr:row>783</xdr:row>
      <xdr:rowOff>419100</xdr:rowOff>
    </xdr:from>
    <xdr:to>
      <xdr:col>9</xdr:col>
      <xdr:colOff>1295400</xdr:colOff>
      <xdr:row>784</xdr:row>
      <xdr:rowOff>0</xdr:rowOff>
    </xdr:to>
    <xdr:pic>
      <xdr:nvPicPr>
        <xdr:cNvPr id="32" name="Imagen 242">
          <a:extLst>
            <a:ext uri="{FF2B5EF4-FFF2-40B4-BE49-F238E27FC236}">
              <a16:creationId xmlns:a16="http://schemas.microsoft.com/office/drawing/2014/main" id="{ECA4C8ED-9056-4140-9885-ABD0494BE26E}"/>
            </a:ext>
            <a:ext uri="{147F2762-F138-4A5C-976F-8EAC2B608ADB}">
              <a16:predDERef xmlns:a16="http://schemas.microsoft.com/office/drawing/2014/main" pred="{BB32FC9C-AFD8-C980-24B9-EE79DCA24C6C}"/>
            </a:ext>
          </a:extLst>
        </xdr:cNvPr>
        <xdr:cNvPicPr>
          <a:picLocks noChangeAspect="1"/>
        </xdr:cNvPicPr>
      </xdr:nvPicPr>
      <xdr:blipFill>
        <a:blip xmlns:r="http://schemas.openxmlformats.org/officeDocument/2006/relationships" r:embed="rId26" cstate="email">
          <a:extLst>
            <a:ext uri="{28A0092B-C50C-407E-A947-70E740481C1C}">
              <a14:useLocalDpi xmlns:a14="http://schemas.microsoft.com/office/drawing/2010/main"/>
            </a:ext>
          </a:extLst>
        </a:blip>
        <a:stretch>
          <a:fillRect/>
        </a:stretch>
      </xdr:blipFill>
      <xdr:spPr>
        <a:xfrm>
          <a:off x="12228195" y="1051683825"/>
          <a:ext cx="1230630" cy="819150"/>
        </a:xfrm>
        <a:prstGeom prst="rect">
          <a:avLst/>
        </a:prstGeom>
      </xdr:spPr>
    </xdr:pic>
    <xdr:clientData/>
  </xdr:twoCellAnchor>
  <xdr:twoCellAnchor>
    <xdr:from>
      <xdr:col>9</xdr:col>
      <xdr:colOff>390525</xdr:colOff>
      <xdr:row>774</xdr:row>
      <xdr:rowOff>2447925</xdr:rowOff>
    </xdr:from>
    <xdr:to>
      <xdr:col>9</xdr:col>
      <xdr:colOff>1123950</xdr:colOff>
      <xdr:row>774</xdr:row>
      <xdr:rowOff>2657475</xdr:rowOff>
    </xdr:to>
    <xdr:sp macro="" textlink="">
      <xdr:nvSpPr>
        <xdr:cNvPr id="33" name="Rectángulo 243">
          <a:extLst>
            <a:ext uri="{FF2B5EF4-FFF2-40B4-BE49-F238E27FC236}">
              <a16:creationId xmlns:a16="http://schemas.microsoft.com/office/drawing/2014/main" id="{58F3EE83-213A-4ECF-8380-F09E38EAC119}"/>
            </a:ext>
            <a:ext uri="{147F2762-F138-4A5C-976F-8EAC2B608ADB}">
              <a16:predDERef xmlns:a16="http://schemas.microsoft.com/office/drawing/2014/main" pred="{BD4787E0-9C36-6B51-1BEC-FC42DB5ECE53}"/>
            </a:ext>
          </a:extLst>
        </xdr:cNvPr>
        <xdr:cNvSpPr/>
      </xdr:nvSpPr>
      <xdr:spPr>
        <a:xfrm>
          <a:off x="12555855" y="1037150580"/>
          <a:ext cx="727710" cy="20574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p>
      </xdr:txBody>
    </xdr:sp>
    <xdr:clientData/>
  </xdr:twoCellAnchor>
  <xdr:twoCellAnchor editAs="oneCell">
    <xdr:from>
      <xdr:col>9</xdr:col>
      <xdr:colOff>38100</xdr:colOff>
      <xdr:row>786</xdr:row>
      <xdr:rowOff>542925</xdr:rowOff>
    </xdr:from>
    <xdr:to>
      <xdr:col>9</xdr:col>
      <xdr:colOff>1371600</xdr:colOff>
      <xdr:row>787</xdr:row>
      <xdr:rowOff>20955</xdr:rowOff>
    </xdr:to>
    <xdr:pic>
      <xdr:nvPicPr>
        <xdr:cNvPr id="34" name="Imagen 244">
          <a:extLst>
            <a:ext uri="{FF2B5EF4-FFF2-40B4-BE49-F238E27FC236}">
              <a16:creationId xmlns:a16="http://schemas.microsoft.com/office/drawing/2014/main" id="{C113D25A-E4D8-4879-BB40-6627D7A8851A}"/>
            </a:ext>
            <a:ext uri="{147F2762-F138-4A5C-976F-8EAC2B608ADB}">
              <a16:predDERef xmlns:a16="http://schemas.microsoft.com/office/drawing/2014/main" pred="{B654AFA4-643C-AD90-C36D-27DC54F4EE9A}"/>
            </a:ext>
          </a:extLst>
        </xdr:cNvPr>
        <xdr:cNvPicPr>
          <a:picLocks noChangeAspect="1"/>
        </xdr:cNvPicPr>
      </xdr:nvPicPr>
      <xdr:blipFill>
        <a:blip xmlns:r="http://schemas.openxmlformats.org/officeDocument/2006/relationships" r:embed="rId27" cstate="email">
          <a:extLst>
            <a:ext uri="{28A0092B-C50C-407E-A947-70E740481C1C}">
              <a14:useLocalDpi xmlns:a14="http://schemas.microsoft.com/office/drawing/2010/main"/>
            </a:ext>
          </a:extLst>
        </a:blip>
        <a:stretch>
          <a:fillRect/>
        </a:stretch>
      </xdr:blipFill>
      <xdr:spPr>
        <a:xfrm>
          <a:off x="12201525" y="1057991280"/>
          <a:ext cx="1333500" cy="1234440"/>
        </a:xfrm>
        <a:prstGeom prst="rect">
          <a:avLst/>
        </a:prstGeom>
      </xdr:spPr>
    </xdr:pic>
    <xdr:clientData/>
  </xdr:twoCellAnchor>
  <xdr:twoCellAnchor editAs="oneCell">
    <xdr:from>
      <xdr:col>9</xdr:col>
      <xdr:colOff>133350</xdr:colOff>
      <xdr:row>787</xdr:row>
      <xdr:rowOff>504825</xdr:rowOff>
    </xdr:from>
    <xdr:to>
      <xdr:col>9</xdr:col>
      <xdr:colOff>1181100</xdr:colOff>
      <xdr:row>788</xdr:row>
      <xdr:rowOff>1905</xdr:rowOff>
    </xdr:to>
    <xdr:pic>
      <xdr:nvPicPr>
        <xdr:cNvPr id="35" name="Imagen 245">
          <a:extLst>
            <a:ext uri="{FF2B5EF4-FFF2-40B4-BE49-F238E27FC236}">
              <a16:creationId xmlns:a16="http://schemas.microsoft.com/office/drawing/2014/main" id="{B911CC1E-7725-47CC-8254-5C73593FB93D}"/>
            </a:ext>
            <a:ext uri="{147F2762-F138-4A5C-976F-8EAC2B608ADB}">
              <a16:predDERef xmlns:a16="http://schemas.microsoft.com/office/drawing/2014/main" pred="{947F847A-2025-344D-C31E-B70AA386E794}"/>
            </a:ext>
          </a:extLst>
        </xdr:cNvPr>
        <xdr:cNvPicPr>
          <a:picLocks noChangeAspect="1"/>
        </xdr:cNvPicPr>
      </xdr:nvPicPr>
      <xdr:blipFill>
        <a:blip xmlns:r="http://schemas.openxmlformats.org/officeDocument/2006/relationships" r:embed="rId28" cstate="email">
          <a:extLst>
            <a:ext uri="{28A0092B-C50C-407E-A947-70E740481C1C}">
              <a14:useLocalDpi xmlns:a14="http://schemas.microsoft.com/office/drawing/2010/main"/>
            </a:ext>
          </a:extLst>
        </a:blip>
        <a:stretch>
          <a:fillRect/>
        </a:stretch>
      </xdr:blipFill>
      <xdr:spPr>
        <a:xfrm rot="5400000">
          <a:off x="12280582" y="1059727688"/>
          <a:ext cx="1076325" cy="1051560"/>
        </a:xfrm>
        <a:prstGeom prst="rect">
          <a:avLst/>
        </a:prstGeom>
      </xdr:spPr>
    </xdr:pic>
    <xdr:clientData/>
  </xdr:twoCellAnchor>
  <xdr:twoCellAnchor editAs="oneCell">
    <xdr:from>
      <xdr:col>9</xdr:col>
      <xdr:colOff>438150</xdr:colOff>
      <xdr:row>788</xdr:row>
      <xdr:rowOff>66675</xdr:rowOff>
    </xdr:from>
    <xdr:to>
      <xdr:col>9</xdr:col>
      <xdr:colOff>1043940</xdr:colOff>
      <xdr:row>788</xdr:row>
      <xdr:rowOff>626745</xdr:rowOff>
    </xdr:to>
    <xdr:pic>
      <xdr:nvPicPr>
        <xdr:cNvPr id="36" name="Imagen 246">
          <a:extLst>
            <a:ext uri="{FF2B5EF4-FFF2-40B4-BE49-F238E27FC236}">
              <a16:creationId xmlns:a16="http://schemas.microsoft.com/office/drawing/2014/main" id="{851B68FF-2636-455F-B9FB-65A2D4D38FE3}"/>
            </a:ext>
            <a:ext uri="{147F2762-F138-4A5C-976F-8EAC2B608ADB}">
              <a16:predDERef xmlns:a16="http://schemas.microsoft.com/office/drawing/2014/main" pred="{8E2A96F2-5721-A181-F492-A83BDD367EFE}"/>
            </a:ext>
          </a:extLst>
        </xdr:cNvPr>
        <xdr:cNvPicPr>
          <a:picLocks noChangeAspect="1"/>
        </xdr:cNvPicPr>
      </xdr:nvPicPr>
      <xdr:blipFill>
        <a:blip xmlns:r="http://schemas.openxmlformats.org/officeDocument/2006/relationships" r:embed="rId29" cstate="email">
          <a:extLst>
            <a:ext uri="{28A0092B-C50C-407E-A947-70E740481C1C}">
              <a14:useLocalDpi xmlns:a14="http://schemas.microsoft.com/office/drawing/2010/main"/>
            </a:ext>
          </a:extLst>
        </a:blip>
        <a:stretch>
          <a:fillRect/>
        </a:stretch>
      </xdr:blipFill>
      <xdr:spPr>
        <a:xfrm flipV="1">
          <a:off x="12597765" y="1060854495"/>
          <a:ext cx="613410" cy="565785"/>
        </a:xfrm>
        <a:prstGeom prst="rect">
          <a:avLst/>
        </a:prstGeom>
      </xdr:spPr>
    </xdr:pic>
    <xdr:clientData/>
  </xdr:twoCellAnchor>
  <xdr:twoCellAnchor editAs="oneCell">
    <xdr:from>
      <xdr:col>9</xdr:col>
      <xdr:colOff>116205</xdr:colOff>
      <xdr:row>789</xdr:row>
      <xdr:rowOff>521970</xdr:rowOff>
    </xdr:from>
    <xdr:to>
      <xdr:col>9</xdr:col>
      <xdr:colOff>1386840</xdr:colOff>
      <xdr:row>789</xdr:row>
      <xdr:rowOff>973455</xdr:rowOff>
    </xdr:to>
    <xdr:pic>
      <xdr:nvPicPr>
        <xdr:cNvPr id="37" name="Imagen 248">
          <a:extLst>
            <a:ext uri="{FF2B5EF4-FFF2-40B4-BE49-F238E27FC236}">
              <a16:creationId xmlns:a16="http://schemas.microsoft.com/office/drawing/2014/main" id="{2EF9855A-4405-49EA-B0F9-FC40CAF0B8A7}"/>
            </a:ext>
            <a:ext uri="{147F2762-F138-4A5C-976F-8EAC2B608ADB}">
              <a16:predDERef xmlns:a16="http://schemas.microsoft.com/office/drawing/2014/main" pred="{B07A0EAE-D785-93A6-03C1-1D8C127102FE}"/>
            </a:ext>
          </a:extLst>
        </xdr:cNvPr>
        <xdr:cNvPicPr>
          <a:picLocks noChangeAspect="1"/>
        </xdr:cNvPicPr>
      </xdr:nvPicPr>
      <xdr:blipFill>
        <a:blip xmlns:r="http://schemas.openxmlformats.org/officeDocument/2006/relationships" r:embed="rId30" cstate="email">
          <a:extLst>
            <a:ext uri="{28A0092B-C50C-407E-A947-70E740481C1C}">
              <a14:useLocalDpi xmlns:a14="http://schemas.microsoft.com/office/drawing/2010/main"/>
            </a:ext>
          </a:extLst>
        </a:blip>
        <a:stretch>
          <a:fillRect/>
        </a:stretch>
      </xdr:blipFill>
      <xdr:spPr>
        <a:xfrm>
          <a:off x="12279630" y="1062014640"/>
          <a:ext cx="1274445" cy="449580"/>
        </a:xfrm>
        <a:prstGeom prst="rect">
          <a:avLst/>
        </a:prstGeom>
      </xdr:spPr>
    </xdr:pic>
    <xdr:clientData/>
  </xdr:twoCellAnchor>
  <xdr:twoCellAnchor editAs="oneCell">
    <xdr:from>
      <xdr:col>9</xdr:col>
      <xdr:colOff>180975</xdr:colOff>
      <xdr:row>790</xdr:row>
      <xdr:rowOff>209550</xdr:rowOff>
    </xdr:from>
    <xdr:to>
      <xdr:col>9</xdr:col>
      <xdr:colOff>1392555</xdr:colOff>
      <xdr:row>790</xdr:row>
      <xdr:rowOff>1163955</xdr:rowOff>
    </xdr:to>
    <xdr:pic>
      <xdr:nvPicPr>
        <xdr:cNvPr id="38" name="Imagen 249">
          <a:extLst>
            <a:ext uri="{FF2B5EF4-FFF2-40B4-BE49-F238E27FC236}">
              <a16:creationId xmlns:a16="http://schemas.microsoft.com/office/drawing/2014/main" id="{86DA4041-5501-4EFC-A40B-509FEFBB2776}"/>
            </a:ext>
            <a:ext uri="{147F2762-F138-4A5C-976F-8EAC2B608ADB}">
              <a16:predDERef xmlns:a16="http://schemas.microsoft.com/office/drawing/2014/main" pred="{9EA84D34-31E5-3213-BF01-57FCEACA01B4}"/>
            </a:ext>
          </a:extLst>
        </xdr:cNvPr>
        <xdr:cNvPicPr>
          <a:picLocks noChangeAspect="1"/>
        </xdr:cNvPicPr>
      </xdr:nvPicPr>
      <xdr:blipFill>
        <a:blip xmlns:r="http://schemas.openxmlformats.org/officeDocument/2006/relationships" r:embed="rId31" cstate="email">
          <a:extLst>
            <a:ext uri="{28A0092B-C50C-407E-A947-70E740481C1C}">
              <a14:useLocalDpi xmlns:a14="http://schemas.microsoft.com/office/drawing/2010/main"/>
            </a:ext>
          </a:extLst>
        </a:blip>
        <a:stretch>
          <a:fillRect/>
        </a:stretch>
      </xdr:blipFill>
      <xdr:spPr>
        <a:xfrm>
          <a:off x="12342495" y="1063281465"/>
          <a:ext cx="1209675" cy="954405"/>
        </a:xfrm>
        <a:prstGeom prst="rect">
          <a:avLst/>
        </a:prstGeom>
      </xdr:spPr>
    </xdr:pic>
    <xdr:clientData/>
  </xdr:twoCellAnchor>
  <xdr:twoCellAnchor editAs="oneCell">
    <xdr:from>
      <xdr:col>9</xdr:col>
      <xdr:colOff>142875</xdr:colOff>
      <xdr:row>791</xdr:row>
      <xdr:rowOff>942975</xdr:rowOff>
    </xdr:from>
    <xdr:to>
      <xdr:col>9</xdr:col>
      <xdr:colOff>1390650</xdr:colOff>
      <xdr:row>791</xdr:row>
      <xdr:rowOff>1577340</xdr:rowOff>
    </xdr:to>
    <xdr:pic>
      <xdr:nvPicPr>
        <xdr:cNvPr id="39" name="Imagen 250">
          <a:extLst>
            <a:ext uri="{FF2B5EF4-FFF2-40B4-BE49-F238E27FC236}">
              <a16:creationId xmlns:a16="http://schemas.microsoft.com/office/drawing/2014/main" id="{8AD5C8D0-0D05-4DCA-8211-7CA7A94A5180}"/>
            </a:ext>
            <a:ext uri="{147F2762-F138-4A5C-976F-8EAC2B608ADB}">
              <a16:predDERef xmlns:a16="http://schemas.microsoft.com/office/drawing/2014/main" pred="{38D41F8E-01B1-BF09-E1A0-C15CD775B9E0}"/>
            </a:ext>
          </a:extLst>
        </xdr:cNvPr>
        <xdr:cNvPicPr>
          <a:picLocks noChangeAspect="1"/>
        </xdr:cNvPicPr>
      </xdr:nvPicPr>
      <xdr:blipFill>
        <a:blip xmlns:r="http://schemas.openxmlformats.org/officeDocument/2006/relationships" r:embed="rId32" cstate="email">
          <a:extLst>
            <a:ext uri="{28A0092B-C50C-407E-A947-70E740481C1C}">
              <a14:useLocalDpi xmlns:a14="http://schemas.microsoft.com/office/drawing/2010/main"/>
            </a:ext>
          </a:extLst>
        </a:blip>
        <a:stretch>
          <a:fillRect/>
        </a:stretch>
      </xdr:blipFill>
      <xdr:spPr>
        <a:xfrm>
          <a:off x="12304395" y="1065426495"/>
          <a:ext cx="1245870" cy="640080"/>
        </a:xfrm>
        <a:prstGeom prst="rect">
          <a:avLst/>
        </a:prstGeom>
      </xdr:spPr>
    </xdr:pic>
    <xdr:clientData/>
  </xdr:twoCellAnchor>
  <xdr:twoCellAnchor>
    <xdr:from>
      <xdr:col>9</xdr:col>
      <xdr:colOff>0</xdr:colOff>
      <xdr:row>799</xdr:row>
      <xdr:rowOff>0</xdr:rowOff>
    </xdr:from>
    <xdr:to>
      <xdr:col>9</xdr:col>
      <xdr:colOff>304800</xdr:colOff>
      <xdr:row>799</xdr:row>
      <xdr:rowOff>304800</xdr:rowOff>
    </xdr:to>
    <xdr:sp macro="" textlink="">
      <xdr:nvSpPr>
        <xdr:cNvPr id="40" name="AutoShape 18">
          <a:extLst>
            <a:ext uri="{FF2B5EF4-FFF2-40B4-BE49-F238E27FC236}">
              <a16:creationId xmlns:a16="http://schemas.microsoft.com/office/drawing/2014/main" id="{A4A0A3AD-AA83-4601-A9B2-E0755A55D183}"/>
            </a:ext>
          </a:extLst>
        </xdr:cNvPr>
        <xdr:cNvSpPr>
          <a:spLocks noChangeAspect="1" noChangeArrowheads="1"/>
        </xdr:cNvSpPr>
      </xdr:nvSpPr>
      <xdr:spPr bwMode="auto">
        <a:xfrm>
          <a:off x="12163425" y="1085126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798</xdr:row>
      <xdr:rowOff>0</xdr:rowOff>
    </xdr:from>
    <xdr:to>
      <xdr:col>9</xdr:col>
      <xdr:colOff>304800</xdr:colOff>
      <xdr:row>798</xdr:row>
      <xdr:rowOff>304800</xdr:rowOff>
    </xdr:to>
    <xdr:sp macro="" textlink="">
      <xdr:nvSpPr>
        <xdr:cNvPr id="41" name="AutoShape 19">
          <a:extLst>
            <a:ext uri="{FF2B5EF4-FFF2-40B4-BE49-F238E27FC236}">
              <a16:creationId xmlns:a16="http://schemas.microsoft.com/office/drawing/2014/main" id="{145C2A24-1DA9-463B-ACBF-C2D9F2D26057}"/>
            </a:ext>
          </a:extLst>
        </xdr:cNvPr>
        <xdr:cNvSpPr>
          <a:spLocks noChangeAspect="1" noChangeArrowheads="1"/>
        </xdr:cNvSpPr>
      </xdr:nvSpPr>
      <xdr:spPr bwMode="auto">
        <a:xfrm>
          <a:off x="12163425" y="1083363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797</xdr:row>
      <xdr:rowOff>0</xdr:rowOff>
    </xdr:from>
    <xdr:to>
      <xdr:col>9</xdr:col>
      <xdr:colOff>304800</xdr:colOff>
      <xdr:row>797</xdr:row>
      <xdr:rowOff>304800</xdr:rowOff>
    </xdr:to>
    <xdr:sp macro="" textlink="">
      <xdr:nvSpPr>
        <xdr:cNvPr id="42" name="AutoShape 20" descr="Alicate Diablo Agrofácil Color Negro">
          <a:extLst>
            <a:ext uri="{FF2B5EF4-FFF2-40B4-BE49-F238E27FC236}">
              <a16:creationId xmlns:a16="http://schemas.microsoft.com/office/drawing/2014/main" id="{24920A34-C868-4D82-8C00-0AADD0B8B021}"/>
            </a:ext>
          </a:extLst>
        </xdr:cNvPr>
        <xdr:cNvSpPr>
          <a:spLocks noChangeAspect="1" noChangeArrowheads="1"/>
        </xdr:cNvSpPr>
      </xdr:nvSpPr>
      <xdr:spPr bwMode="auto">
        <a:xfrm>
          <a:off x="12163425" y="1081430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801</xdr:row>
      <xdr:rowOff>0</xdr:rowOff>
    </xdr:from>
    <xdr:to>
      <xdr:col>9</xdr:col>
      <xdr:colOff>304800</xdr:colOff>
      <xdr:row>801</xdr:row>
      <xdr:rowOff>304800</xdr:rowOff>
    </xdr:to>
    <xdr:sp macro="" textlink="">
      <xdr:nvSpPr>
        <xdr:cNvPr id="43" name="AutoShape 25" descr="Estantillo Poste Plastico 8x8x210 Para Cerca X 4und | Cuotas sin interés">
          <a:extLst>
            <a:ext uri="{FF2B5EF4-FFF2-40B4-BE49-F238E27FC236}">
              <a16:creationId xmlns:a16="http://schemas.microsoft.com/office/drawing/2014/main" id="{2D7DFA5D-023D-44F2-9DEE-768D3B6AEB0F}"/>
            </a:ext>
          </a:extLst>
        </xdr:cNvPr>
        <xdr:cNvSpPr>
          <a:spLocks noChangeAspect="1" noChangeArrowheads="1"/>
        </xdr:cNvSpPr>
      </xdr:nvSpPr>
      <xdr:spPr bwMode="auto">
        <a:xfrm>
          <a:off x="12163425" y="109057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803</xdr:row>
      <xdr:rowOff>0</xdr:rowOff>
    </xdr:from>
    <xdr:to>
      <xdr:col>9</xdr:col>
      <xdr:colOff>304800</xdr:colOff>
      <xdr:row>803</xdr:row>
      <xdr:rowOff>304800</xdr:rowOff>
    </xdr:to>
    <xdr:sp macro="" textlink="">
      <xdr:nvSpPr>
        <xdr:cNvPr id="44" name="AutoShape 9">
          <a:extLst>
            <a:ext uri="{FF2B5EF4-FFF2-40B4-BE49-F238E27FC236}">
              <a16:creationId xmlns:a16="http://schemas.microsoft.com/office/drawing/2014/main" id="{99D76A98-CFAE-4A8E-87C2-E09D4DAADD28}"/>
            </a:ext>
          </a:extLst>
        </xdr:cNvPr>
        <xdr:cNvSpPr>
          <a:spLocks noChangeAspect="1" noChangeArrowheads="1"/>
        </xdr:cNvSpPr>
      </xdr:nvSpPr>
      <xdr:spPr bwMode="auto">
        <a:xfrm>
          <a:off x="12163425" y="109789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803</xdr:row>
      <xdr:rowOff>0</xdr:rowOff>
    </xdr:from>
    <xdr:to>
      <xdr:col>9</xdr:col>
      <xdr:colOff>304800</xdr:colOff>
      <xdr:row>803</xdr:row>
      <xdr:rowOff>304800</xdr:rowOff>
    </xdr:to>
    <xdr:sp macro="" textlink="">
      <xdr:nvSpPr>
        <xdr:cNvPr id="45" name="AutoShape 10">
          <a:extLst>
            <a:ext uri="{FF2B5EF4-FFF2-40B4-BE49-F238E27FC236}">
              <a16:creationId xmlns:a16="http://schemas.microsoft.com/office/drawing/2014/main" id="{E460B10B-E431-4947-85D5-E0B87C84D65B}"/>
            </a:ext>
          </a:extLst>
        </xdr:cNvPr>
        <xdr:cNvSpPr>
          <a:spLocks noChangeAspect="1" noChangeArrowheads="1"/>
        </xdr:cNvSpPr>
      </xdr:nvSpPr>
      <xdr:spPr bwMode="auto">
        <a:xfrm>
          <a:off x="12163425" y="1097899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963295</xdr:colOff>
      <xdr:row>894</xdr:row>
      <xdr:rowOff>553498</xdr:rowOff>
    </xdr:from>
    <xdr:to>
      <xdr:col>9</xdr:col>
      <xdr:colOff>1593215</xdr:colOff>
      <xdr:row>894</xdr:row>
      <xdr:rowOff>868830</xdr:rowOff>
    </xdr:to>
    <xdr:pic>
      <xdr:nvPicPr>
        <xdr:cNvPr id="46" name="Picture 12">
          <a:extLst>
            <a:ext uri="{FF2B5EF4-FFF2-40B4-BE49-F238E27FC236}">
              <a16:creationId xmlns:a16="http://schemas.microsoft.com/office/drawing/2014/main" id="{BBD739D4-5E68-4E58-83FF-1A7CE1EAFEA3}"/>
            </a:ext>
          </a:extLst>
        </xdr:cNvPr>
        <xdr:cNvPicPr>
          <a:picLocks noChangeAspect="1" noChangeArrowheads="1"/>
        </xdr:cNvPicPr>
      </xdr:nvPicPr>
      <xdr:blipFill>
        <a:blip xmlns:r="http://schemas.openxmlformats.org/officeDocument/2006/relationships" r:embed="rId33"/>
        <a:srcRect/>
        <a:stretch>
          <a:fillRect/>
        </a:stretch>
      </xdr:blipFill>
      <xdr:spPr>
        <a:xfrm>
          <a:off x="13128625" y="1155636913"/>
          <a:ext cx="473710" cy="155312"/>
        </a:xfrm>
        <a:prstGeom prst="rect">
          <a:avLst/>
        </a:prstGeom>
        <a:noFill/>
        <a:ln>
          <a:prstDash val="solid"/>
        </a:ln>
      </xdr:spPr>
    </xdr:pic>
    <xdr:clientData/>
  </xdr:twoCellAnchor>
  <xdr:twoCellAnchor>
    <xdr:from>
      <xdr:col>9</xdr:col>
      <xdr:colOff>1248392</xdr:colOff>
      <xdr:row>895</xdr:row>
      <xdr:rowOff>676993</xdr:rowOff>
    </xdr:from>
    <xdr:to>
      <xdr:col>9</xdr:col>
      <xdr:colOff>1597571</xdr:colOff>
      <xdr:row>895</xdr:row>
      <xdr:rowOff>862430</xdr:rowOff>
    </xdr:to>
    <xdr:pic>
      <xdr:nvPicPr>
        <xdr:cNvPr id="47" name="Picture 12">
          <a:extLst>
            <a:ext uri="{FF2B5EF4-FFF2-40B4-BE49-F238E27FC236}">
              <a16:creationId xmlns:a16="http://schemas.microsoft.com/office/drawing/2014/main" id="{C4DDD169-BC1E-40EE-AEF6-67B3FE53AD1B}"/>
            </a:ext>
          </a:extLst>
        </xdr:cNvPr>
        <xdr:cNvPicPr>
          <a:picLocks noChangeAspect="1" noChangeArrowheads="1"/>
        </xdr:cNvPicPr>
      </xdr:nvPicPr>
      <xdr:blipFill>
        <a:blip xmlns:r="http://schemas.openxmlformats.org/officeDocument/2006/relationships" r:embed="rId33" cstate="email">
          <a:extLst>
            <a:ext uri="{28A0092B-C50C-407E-A947-70E740481C1C}">
              <a14:useLocalDpi xmlns:a14="http://schemas.microsoft.com/office/drawing/2010/main"/>
            </a:ext>
          </a:extLst>
        </a:blip>
        <a:srcRect/>
        <a:stretch>
          <a:fillRect/>
        </a:stretch>
      </xdr:blipFill>
      <xdr:spPr>
        <a:xfrm>
          <a:off x="13409912" y="1156467163"/>
          <a:ext cx="189159" cy="183532"/>
        </a:xfrm>
        <a:prstGeom prst="rect">
          <a:avLst/>
        </a:prstGeom>
        <a:noFill/>
        <a:ln>
          <a:prstDash val="solid"/>
        </a:ln>
      </xdr:spPr>
    </xdr:pic>
    <xdr:clientData/>
  </xdr:twoCellAnchor>
  <xdr:twoCellAnchor>
    <xdr:from>
      <xdr:col>9</xdr:col>
      <xdr:colOff>127635</xdr:colOff>
      <xdr:row>907</xdr:row>
      <xdr:rowOff>2644775</xdr:rowOff>
    </xdr:from>
    <xdr:to>
      <xdr:col>9</xdr:col>
      <xdr:colOff>1173480</xdr:colOff>
      <xdr:row>907</xdr:row>
      <xdr:rowOff>4385945</xdr:rowOff>
    </xdr:to>
    <xdr:pic>
      <xdr:nvPicPr>
        <xdr:cNvPr id="48" name="Imagen 17" descr="VARILLA ROSCADA 5/8 - Ferromateriales del Sur">
          <a:extLst>
            <a:ext uri="{FF2B5EF4-FFF2-40B4-BE49-F238E27FC236}">
              <a16:creationId xmlns:a16="http://schemas.microsoft.com/office/drawing/2014/main" id="{2397493A-8E18-44E1-8ADB-C3F144E0BEB3}"/>
            </a:ext>
            <a:ext uri="{147F2762-F138-4A5C-976F-8EAC2B608ADB}">
              <a16:predDERef xmlns:a16="http://schemas.microsoft.com/office/drawing/2014/main" pred="{F480C878-F145-44DE-AC5B-7E6A6F4C78F2}"/>
            </a:ext>
          </a:extLst>
        </xdr:cNvPr>
        <xdr:cNvPicPr>
          <a:picLocks noChangeAspect="1" noChangeArrowheads="1"/>
        </xdr:cNvPicPr>
      </xdr:nvPicPr>
      <xdr:blipFill>
        <a:blip xmlns:r="http://schemas.openxmlformats.org/officeDocument/2006/relationships" r:embed="rId34" cstate="email">
          <a:extLst>
            <a:ext uri="{28A0092B-C50C-407E-A947-70E740481C1C}">
              <a14:useLocalDpi xmlns:a14="http://schemas.microsoft.com/office/drawing/2010/main"/>
            </a:ext>
          </a:extLst>
        </a:blip>
        <a:srcRect/>
        <a:stretch>
          <a:fillRect/>
        </a:stretch>
      </xdr:blipFill>
      <xdr:spPr>
        <a:xfrm>
          <a:off x="12294870" y="1180529135"/>
          <a:ext cx="1040130" cy="148590"/>
        </a:xfrm>
        <a:prstGeom prst="rect">
          <a:avLst/>
        </a:prstGeom>
        <a:noFill/>
        <a:ln>
          <a:noFill/>
          <a:prstDash val="solid"/>
        </a:ln>
      </xdr:spPr>
    </xdr:pic>
    <xdr:clientData/>
  </xdr:twoCellAnchor>
  <xdr:twoCellAnchor>
    <xdr:from>
      <xdr:col>9</xdr:col>
      <xdr:colOff>153670</xdr:colOff>
      <xdr:row>908</xdr:row>
      <xdr:rowOff>436245</xdr:rowOff>
    </xdr:from>
    <xdr:to>
      <xdr:col>9</xdr:col>
      <xdr:colOff>994410</xdr:colOff>
      <xdr:row>908</xdr:row>
      <xdr:rowOff>1677035</xdr:rowOff>
    </xdr:to>
    <xdr:pic>
      <xdr:nvPicPr>
        <xdr:cNvPr id="49" name="Imagen 19" descr="Arandela Plana De 5/8&quot; - Tool Ferreterías / Ferretodo - Herramientas y material de construcción.">
          <a:extLst>
            <a:ext uri="{FF2B5EF4-FFF2-40B4-BE49-F238E27FC236}">
              <a16:creationId xmlns:a16="http://schemas.microsoft.com/office/drawing/2014/main" id="{3209A9CA-E043-4BA2-A779-F74F1C8790B1}"/>
            </a:ext>
            <a:ext uri="{147F2762-F138-4A5C-976F-8EAC2B608ADB}">
              <a16:predDERef xmlns:a16="http://schemas.microsoft.com/office/drawing/2014/main" pred="{D089C35B-256C-4B31-A2BD-FF9C444996A3}"/>
            </a:ext>
          </a:extLst>
        </xdr:cNvPr>
        <xdr:cNvPicPr>
          <a:picLocks noChangeAspect="1" noChangeArrowheads="1"/>
        </xdr:cNvPicPr>
      </xdr:nvPicPr>
      <xdr:blipFill>
        <a:blip xmlns:r="http://schemas.openxmlformats.org/officeDocument/2006/relationships" r:embed="rId35" cstate="email">
          <a:extLst>
            <a:ext uri="{28A0092B-C50C-407E-A947-70E740481C1C}">
              <a14:useLocalDpi xmlns:a14="http://schemas.microsoft.com/office/drawing/2010/main"/>
            </a:ext>
          </a:extLst>
        </a:blip>
        <a:srcRect/>
        <a:stretch>
          <a:fillRect/>
        </a:stretch>
      </xdr:blipFill>
      <xdr:spPr>
        <a:xfrm>
          <a:off x="12317095" y="1181120955"/>
          <a:ext cx="842645" cy="1236980"/>
        </a:xfrm>
        <a:prstGeom prst="rect">
          <a:avLst/>
        </a:prstGeom>
        <a:noFill/>
        <a:ln>
          <a:noFill/>
          <a:prstDash val="solid"/>
        </a:ln>
      </xdr:spPr>
    </xdr:pic>
    <xdr:clientData/>
  </xdr:twoCellAnchor>
  <xdr:twoCellAnchor>
    <xdr:from>
      <xdr:col>9</xdr:col>
      <xdr:colOff>287655</xdr:colOff>
      <xdr:row>909</xdr:row>
      <xdr:rowOff>184785</xdr:rowOff>
    </xdr:from>
    <xdr:to>
      <xdr:col>9</xdr:col>
      <xdr:colOff>1047750</xdr:colOff>
      <xdr:row>909</xdr:row>
      <xdr:rowOff>1468755</xdr:rowOff>
    </xdr:to>
    <xdr:pic>
      <xdr:nvPicPr>
        <xdr:cNvPr id="50" name="Imagen 18" descr="TUERCA 5/8 RO">
          <a:extLst>
            <a:ext uri="{FF2B5EF4-FFF2-40B4-BE49-F238E27FC236}">
              <a16:creationId xmlns:a16="http://schemas.microsoft.com/office/drawing/2014/main" id="{797D0C64-F9CE-4351-91F7-263C8A6A7BDE}"/>
            </a:ext>
            <a:ext uri="{147F2762-F138-4A5C-976F-8EAC2B608ADB}">
              <a16:predDERef xmlns:a16="http://schemas.microsoft.com/office/drawing/2014/main" pred="{ADF43FC1-77B7-4B10-9CE0-ADC73DA84189}"/>
            </a:ext>
          </a:extLst>
        </xdr:cNvPr>
        <xdr:cNvPicPr>
          <a:picLocks noChangeAspect="1" noChangeArrowheads="1"/>
        </xdr:cNvPicPr>
      </xdr:nvPicPr>
      <xdr:blipFill>
        <a:blip xmlns:r="http://schemas.openxmlformats.org/officeDocument/2006/relationships" r:embed="rId36" cstate="email">
          <a:extLst>
            <a:ext uri="{28A0092B-C50C-407E-A947-70E740481C1C}">
              <a14:useLocalDpi xmlns:a14="http://schemas.microsoft.com/office/drawing/2010/main"/>
            </a:ext>
          </a:extLst>
        </a:blip>
        <a:srcRect/>
        <a:stretch>
          <a:fillRect/>
        </a:stretch>
      </xdr:blipFill>
      <xdr:spPr>
        <a:xfrm>
          <a:off x="12447270" y="1183492680"/>
          <a:ext cx="760095" cy="1282065"/>
        </a:xfrm>
        <a:prstGeom prst="rect">
          <a:avLst/>
        </a:prstGeom>
        <a:noFill/>
        <a:ln>
          <a:noFill/>
          <a:prstDash val="solid"/>
        </a:ln>
      </xdr:spPr>
    </xdr:pic>
    <xdr:clientData/>
  </xdr:twoCellAnchor>
  <xdr:twoCellAnchor>
    <xdr:from>
      <xdr:col>9</xdr:col>
      <xdr:colOff>253365</xdr:colOff>
      <xdr:row>910</xdr:row>
      <xdr:rowOff>527685</xdr:rowOff>
    </xdr:from>
    <xdr:to>
      <xdr:col>9</xdr:col>
      <xdr:colOff>984885</xdr:colOff>
      <xdr:row>910</xdr:row>
      <xdr:rowOff>1811655</xdr:rowOff>
    </xdr:to>
    <xdr:pic>
      <xdr:nvPicPr>
        <xdr:cNvPr id="51" name="Imagen 18" descr="TUERCA 5/8 RO">
          <a:extLst>
            <a:ext uri="{FF2B5EF4-FFF2-40B4-BE49-F238E27FC236}">
              <a16:creationId xmlns:a16="http://schemas.microsoft.com/office/drawing/2014/main" id="{4A326186-7A24-424E-982B-79A7BE50B921}"/>
            </a:ext>
            <a:ext uri="{147F2762-F138-4A5C-976F-8EAC2B608ADB}">
              <a16:predDERef xmlns:a16="http://schemas.microsoft.com/office/drawing/2014/main" pred="{E09872B8-0AD0-49E6-9273-383251F8454E}"/>
            </a:ext>
          </a:extLst>
        </xdr:cNvPr>
        <xdr:cNvPicPr>
          <a:picLocks noChangeAspect="1" noChangeArrowheads="1"/>
        </xdr:cNvPicPr>
      </xdr:nvPicPr>
      <xdr:blipFill>
        <a:blip xmlns:r="http://schemas.openxmlformats.org/officeDocument/2006/relationships" r:embed="rId37" cstate="email">
          <a:extLst>
            <a:ext uri="{28A0092B-C50C-407E-A947-70E740481C1C}">
              <a14:useLocalDpi xmlns:a14="http://schemas.microsoft.com/office/drawing/2010/main"/>
            </a:ext>
          </a:extLst>
        </a:blip>
        <a:srcRect/>
        <a:stretch>
          <a:fillRect/>
        </a:stretch>
      </xdr:blipFill>
      <xdr:spPr>
        <a:xfrm>
          <a:off x="12412980" y="1186293030"/>
          <a:ext cx="733425" cy="1282065"/>
        </a:xfrm>
        <a:prstGeom prst="rect">
          <a:avLst/>
        </a:prstGeom>
        <a:noFill/>
        <a:ln>
          <a:noFill/>
          <a:prstDash val="solid"/>
        </a:ln>
      </xdr:spPr>
    </xdr:pic>
    <xdr:clientData/>
  </xdr:twoCellAnchor>
  <xdr:twoCellAnchor>
    <xdr:from>
      <xdr:col>9</xdr:col>
      <xdr:colOff>281940</xdr:colOff>
      <xdr:row>911</xdr:row>
      <xdr:rowOff>287655</xdr:rowOff>
    </xdr:from>
    <xdr:to>
      <xdr:col>9</xdr:col>
      <xdr:colOff>1159510</xdr:colOff>
      <xdr:row>911</xdr:row>
      <xdr:rowOff>1898650</xdr:rowOff>
    </xdr:to>
    <xdr:pic>
      <xdr:nvPicPr>
        <xdr:cNvPr id="52" name="Imagen 19" descr="Arandela Plana De 5/8&quot; - Tool Ferreterías / Ferretodo - Herramientas y material de construcción.">
          <a:extLst>
            <a:ext uri="{FF2B5EF4-FFF2-40B4-BE49-F238E27FC236}">
              <a16:creationId xmlns:a16="http://schemas.microsoft.com/office/drawing/2014/main" id="{A5B39B0B-D2C1-4A37-A337-88F1CC8FF494}"/>
            </a:ext>
            <a:ext uri="{147F2762-F138-4A5C-976F-8EAC2B608ADB}">
              <a16:predDERef xmlns:a16="http://schemas.microsoft.com/office/drawing/2014/main" pred="{47CB68C8-4DA1-4CAF-8936-8EDF9A96D89B}"/>
            </a:ext>
          </a:extLst>
        </xdr:cNvPr>
        <xdr:cNvPicPr>
          <a:picLocks noChangeAspect="1" noChangeArrowheads="1"/>
        </xdr:cNvPicPr>
      </xdr:nvPicPr>
      <xdr:blipFill>
        <a:blip xmlns:r="http://schemas.openxmlformats.org/officeDocument/2006/relationships" r:embed="rId38" cstate="email">
          <a:extLst>
            <a:ext uri="{28A0092B-C50C-407E-A947-70E740481C1C}">
              <a14:useLocalDpi xmlns:a14="http://schemas.microsoft.com/office/drawing/2010/main"/>
            </a:ext>
          </a:extLst>
        </a:blip>
        <a:srcRect/>
        <a:stretch>
          <a:fillRect/>
        </a:stretch>
      </xdr:blipFill>
      <xdr:spPr>
        <a:xfrm>
          <a:off x="12449175" y="1188508545"/>
          <a:ext cx="877570" cy="1612900"/>
        </a:xfrm>
        <a:prstGeom prst="rect">
          <a:avLst/>
        </a:prstGeom>
        <a:noFill/>
        <a:ln>
          <a:noFill/>
          <a:prstDash val="solid"/>
        </a:ln>
      </xdr:spPr>
    </xdr:pic>
    <xdr:clientData/>
  </xdr:twoCellAnchor>
  <xdr:twoCellAnchor>
    <xdr:from>
      <xdr:col>9</xdr:col>
      <xdr:colOff>114300</xdr:colOff>
      <xdr:row>912</xdr:row>
      <xdr:rowOff>580390</xdr:rowOff>
    </xdr:from>
    <xdr:to>
      <xdr:col>9</xdr:col>
      <xdr:colOff>1268095</xdr:colOff>
      <xdr:row>912</xdr:row>
      <xdr:rowOff>2122170</xdr:rowOff>
    </xdr:to>
    <xdr:pic>
      <xdr:nvPicPr>
        <xdr:cNvPr id="53" name="Imagen 1">
          <a:extLst>
            <a:ext uri="{FF2B5EF4-FFF2-40B4-BE49-F238E27FC236}">
              <a16:creationId xmlns:a16="http://schemas.microsoft.com/office/drawing/2014/main" id="{C853C178-D231-4AFD-9BD8-F3951F23B829}"/>
            </a:ext>
            <a:ext uri="{147F2762-F138-4A5C-976F-8EAC2B608ADB}">
              <a16:predDERef xmlns:a16="http://schemas.microsoft.com/office/drawing/2014/main" pred="{D6117021-3363-474A-9383-EA89C5625170}"/>
            </a:ext>
          </a:extLst>
        </xdr:cNvPr>
        <xdr:cNvPicPr>
          <a:picLocks noChangeAspect="1"/>
        </xdr:cNvPicPr>
      </xdr:nvPicPr>
      <xdr:blipFill>
        <a:blip xmlns:r="http://schemas.openxmlformats.org/officeDocument/2006/relationships" r:embed="rId39" cstate="email">
          <a:extLst>
            <a:ext uri="{28A0092B-C50C-407E-A947-70E740481C1C}">
              <a14:useLocalDpi xmlns:a14="http://schemas.microsoft.com/office/drawing/2010/main"/>
            </a:ext>
          </a:extLst>
        </a:blip>
        <a:stretch>
          <a:fillRect/>
        </a:stretch>
      </xdr:blipFill>
      <xdr:spPr>
        <a:xfrm>
          <a:off x="12277725" y="1191264445"/>
          <a:ext cx="1155700" cy="1537970"/>
        </a:xfrm>
        <a:prstGeom prst="rect">
          <a:avLst/>
        </a:prstGeom>
        <a:ln>
          <a:prstDash val="solid"/>
        </a:ln>
      </xdr:spPr>
    </xdr:pic>
    <xdr:clientData/>
  </xdr:twoCellAnchor>
  <xdr:twoCellAnchor>
    <xdr:from>
      <xdr:col>9</xdr:col>
      <xdr:colOff>53340</xdr:colOff>
      <xdr:row>913</xdr:row>
      <xdr:rowOff>2024380</xdr:rowOff>
    </xdr:from>
    <xdr:to>
      <xdr:col>9</xdr:col>
      <xdr:colOff>1318260</xdr:colOff>
      <xdr:row>913</xdr:row>
      <xdr:rowOff>3298825</xdr:rowOff>
    </xdr:to>
    <xdr:pic>
      <xdr:nvPicPr>
        <xdr:cNvPr id="54" name="Imagen 1">
          <a:extLst>
            <a:ext uri="{FF2B5EF4-FFF2-40B4-BE49-F238E27FC236}">
              <a16:creationId xmlns:a16="http://schemas.microsoft.com/office/drawing/2014/main" id="{646E1C78-BFDE-467D-A11F-2F894C242E8E}"/>
            </a:ext>
            <a:ext uri="{147F2762-F138-4A5C-976F-8EAC2B608ADB}">
              <a16:predDERef xmlns:a16="http://schemas.microsoft.com/office/drawing/2014/main" pred="{4C681BBB-EC29-40CF-BA36-6C1F3384A23D}"/>
            </a:ext>
          </a:extLst>
        </xdr:cNvPr>
        <xdr:cNvPicPr>
          <a:picLocks noChangeAspect="1"/>
        </xdr:cNvPicPr>
      </xdr:nvPicPr>
      <xdr:blipFill>
        <a:blip xmlns:r="http://schemas.openxmlformats.org/officeDocument/2006/relationships" r:embed="rId40" cstate="email">
          <a:extLst>
            <a:ext uri="{28A0092B-C50C-407E-A947-70E740481C1C}">
              <a14:useLocalDpi xmlns:a14="http://schemas.microsoft.com/office/drawing/2010/main"/>
            </a:ext>
          </a:extLst>
        </a:blip>
        <a:stretch>
          <a:fillRect/>
        </a:stretch>
      </xdr:blipFill>
      <xdr:spPr>
        <a:xfrm>
          <a:off x="12220575" y="1195165885"/>
          <a:ext cx="1257300" cy="249555"/>
        </a:xfrm>
        <a:prstGeom prst="rect">
          <a:avLst/>
        </a:prstGeom>
        <a:ln>
          <a:prstDash val="solid"/>
        </a:ln>
      </xdr:spPr>
    </xdr:pic>
    <xdr:clientData/>
  </xdr:twoCellAnchor>
  <xdr:twoCellAnchor>
    <xdr:from>
      <xdr:col>9</xdr:col>
      <xdr:colOff>209550</xdr:colOff>
      <xdr:row>914</xdr:row>
      <xdr:rowOff>1358900</xdr:rowOff>
    </xdr:from>
    <xdr:to>
      <xdr:col>9</xdr:col>
      <xdr:colOff>1064260</xdr:colOff>
      <xdr:row>914</xdr:row>
      <xdr:rowOff>2709545</xdr:rowOff>
    </xdr:to>
    <xdr:pic>
      <xdr:nvPicPr>
        <xdr:cNvPr id="55" name="Imagen 1">
          <a:extLst>
            <a:ext uri="{FF2B5EF4-FFF2-40B4-BE49-F238E27FC236}">
              <a16:creationId xmlns:a16="http://schemas.microsoft.com/office/drawing/2014/main" id="{DF9C2AA3-B7EE-4270-ACF6-F5A11176CF00}"/>
            </a:ext>
            <a:ext uri="{147F2762-F138-4A5C-976F-8EAC2B608ADB}">
              <a16:predDERef xmlns:a16="http://schemas.microsoft.com/office/drawing/2014/main" pred="{A46DDCCA-0FCC-4E5D-9EF8-9D3FDF3D5C6E}"/>
            </a:ext>
          </a:extLst>
        </xdr:cNvPr>
        <xdr:cNvPicPr>
          <a:picLocks noChangeAspect="1"/>
        </xdr:cNvPicPr>
      </xdr:nvPicPr>
      <xdr:blipFill>
        <a:blip xmlns:r="http://schemas.openxmlformats.org/officeDocument/2006/relationships" r:embed="rId41" cstate="email">
          <a:extLst>
            <a:ext uri="{28A0092B-C50C-407E-A947-70E740481C1C}">
              <a14:useLocalDpi xmlns:a14="http://schemas.microsoft.com/office/drawing/2010/main"/>
            </a:ext>
          </a:extLst>
        </a:blip>
        <a:stretch>
          <a:fillRect/>
        </a:stretch>
      </xdr:blipFill>
      <xdr:spPr>
        <a:xfrm>
          <a:off x="12369165" y="1196771165"/>
          <a:ext cx="858520" cy="1270635"/>
        </a:xfrm>
        <a:prstGeom prst="rect">
          <a:avLst/>
        </a:prstGeom>
        <a:noFill/>
        <a:ln>
          <a:noFill/>
          <a:prstDash val="solid"/>
        </a:ln>
      </xdr:spPr>
    </xdr:pic>
    <xdr:clientData/>
  </xdr:twoCellAnchor>
  <xdr:twoCellAnchor editAs="oneCell">
    <xdr:from>
      <xdr:col>9</xdr:col>
      <xdr:colOff>0</xdr:colOff>
      <xdr:row>881</xdr:row>
      <xdr:rowOff>0</xdr:rowOff>
    </xdr:from>
    <xdr:to>
      <xdr:col>9</xdr:col>
      <xdr:colOff>304800</xdr:colOff>
      <xdr:row>882</xdr:row>
      <xdr:rowOff>15240</xdr:rowOff>
    </xdr:to>
    <xdr:sp macro="" textlink="">
      <xdr:nvSpPr>
        <xdr:cNvPr id="56" name="AutoShape 3" descr="Sulfato De Magnesio Soluble X 1 Kg | MercadoLibre">
          <a:extLst>
            <a:ext uri="{FF2B5EF4-FFF2-40B4-BE49-F238E27FC236}">
              <a16:creationId xmlns:a16="http://schemas.microsoft.com/office/drawing/2014/main" id="{DA70EA10-CFDC-4915-ACF8-5C1ED2EB5039}"/>
            </a:ext>
          </a:extLst>
        </xdr:cNvPr>
        <xdr:cNvSpPr>
          <a:spLocks noChangeAspect="1" noChangeArrowheads="1"/>
        </xdr:cNvSpPr>
      </xdr:nvSpPr>
      <xdr:spPr>
        <a:xfrm>
          <a:off x="12163425" y="1145219325"/>
          <a:ext cx="304800" cy="7200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881</xdr:row>
      <xdr:rowOff>0</xdr:rowOff>
    </xdr:from>
    <xdr:to>
      <xdr:col>9</xdr:col>
      <xdr:colOff>304800</xdr:colOff>
      <xdr:row>882</xdr:row>
      <xdr:rowOff>15240</xdr:rowOff>
    </xdr:to>
    <xdr:sp macro="" textlink="">
      <xdr:nvSpPr>
        <xdr:cNvPr id="57" name="AutoShape 10" descr="Sulfato De Fosforo | MercadoLibre">
          <a:extLst>
            <a:ext uri="{FF2B5EF4-FFF2-40B4-BE49-F238E27FC236}">
              <a16:creationId xmlns:a16="http://schemas.microsoft.com/office/drawing/2014/main" id="{D467382F-CC3A-4E0F-B810-06886A3F6DB6}"/>
            </a:ext>
          </a:extLst>
        </xdr:cNvPr>
        <xdr:cNvSpPr>
          <a:spLocks noChangeAspect="1" noChangeArrowheads="1"/>
        </xdr:cNvSpPr>
      </xdr:nvSpPr>
      <xdr:spPr>
        <a:xfrm>
          <a:off x="12163425" y="1145219325"/>
          <a:ext cx="304800" cy="7200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881</xdr:row>
      <xdr:rowOff>0</xdr:rowOff>
    </xdr:from>
    <xdr:to>
      <xdr:col>9</xdr:col>
      <xdr:colOff>304800</xdr:colOff>
      <xdr:row>882</xdr:row>
      <xdr:rowOff>15240</xdr:rowOff>
    </xdr:to>
    <xdr:sp macro="" textlink="">
      <xdr:nvSpPr>
        <xdr:cNvPr id="58" name="AutoShape 15" descr="Tela de sombra en invernadero">
          <a:extLst>
            <a:ext uri="{FF2B5EF4-FFF2-40B4-BE49-F238E27FC236}">
              <a16:creationId xmlns:a16="http://schemas.microsoft.com/office/drawing/2014/main" id="{3A3EB192-520F-4EF0-A50D-F46528D737D3}"/>
            </a:ext>
          </a:extLst>
        </xdr:cNvPr>
        <xdr:cNvSpPr>
          <a:spLocks noChangeAspect="1" noChangeArrowheads="1"/>
        </xdr:cNvSpPr>
      </xdr:nvSpPr>
      <xdr:spPr>
        <a:xfrm>
          <a:off x="12163425" y="1145219325"/>
          <a:ext cx="304800" cy="72009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963295</xdr:colOff>
      <xdr:row>894</xdr:row>
      <xdr:rowOff>553498</xdr:rowOff>
    </xdr:from>
    <xdr:to>
      <xdr:col>9</xdr:col>
      <xdr:colOff>1593215</xdr:colOff>
      <xdr:row>894</xdr:row>
      <xdr:rowOff>868830</xdr:rowOff>
    </xdr:to>
    <xdr:pic>
      <xdr:nvPicPr>
        <xdr:cNvPr id="59" name="Picture 12">
          <a:extLst>
            <a:ext uri="{FF2B5EF4-FFF2-40B4-BE49-F238E27FC236}">
              <a16:creationId xmlns:a16="http://schemas.microsoft.com/office/drawing/2014/main" id="{E899B05C-316C-450A-8D09-46AC84F1550D}"/>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a:ext>
          </a:extLst>
        </a:blip>
        <a:srcRect/>
        <a:stretch>
          <a:fillRect/>
        </a:stretch>
      </xdr:blipFill>
      <xdr:spPr>
        <a:xfrm>
          <a:off x="13128625" y="1155636913"/>
          <a:ext cx="473710" cy="155312"/>
        </a:xfrm>
        <a:prstGeom prst="rect">
          <a:avLst/>
        </a:prstGeom>
        <a:noFill/>
      </xdr:spPr>
    </xdr:pic>
    <xdr:clientData/>
  </xdr:twoCellAnchor>
  <xdr:twoCellAnchor>
    <xdr:from>
      <xdr:col>9</xdr:col>
      <xdr:colOff>1248392</xdr:colOff>
      <xdr:row>895</xdr:row>
      <xdr:rowOff>676993</xdr:rowOff>
    </xdr:from>
    <xdr:to>
      <xdr:col>9</xdr:col>
      <xdr:colOff>1597571</xdr:colOff>
      <xdr:row>895</xdr:row>
      <xdr:rowOff>862430</xdr:rowOff>
    </xdr:to>
    <xdr:pic>
      <xdr:nvPicPr>
        <xdr:cNvPr id="60" name="Picture 12">
          <a:extLst>
            <a:ext uri="{FF2B5EF4-FFF2-40B4-BE49-F238E27FC236}">
              <a16:creationId xmlns:a16="http://schemas.microsoft.com/office/drawing/2014/main" id="{6454C81E-9793-4F6C-8ECF-69D73044E9C6}"/>
            </a:ext>
          </a:extLst>
        </xdr:cNvPr>
        <xdr:cNvPicPr>
          <a:picLocks noChangeAspect="1" noChangeArrowheads="1"/>
        </xdr:cNvPicPr>
      </xdr:nvPicPr>
      <xdr:blipFill>
        <a:blip xmlns:r="http://schemas.openxmlformats.org/officeDocument/2006/relationships" r:embed="rId33" cstate="email">
          <a:extLst>
            <a:ext uri="{28A0092B-C50C-407E-A947-70E740481C1C}">
              <a14:useLocalDpi xmlns:a14="http://schemas.microsoft.com/office/drawing/2010/main"/>
            </a:ext>
          </a:extLst>
        </a:blip>
        <a:srcRect/>
        <a:stretch>
          <a:fillRect/>
        </a:stretch>
      </xdr:blipFill>
      <xdr:spPr>
        <a:xfrm>
          <a:off x="13409912" y="1156467163"/>
          <a:ext cx="189159" cy="183532"/>
        </a:xfrm>
        <a:prstGeom prst="rect">
          <a:avLst/>
        </a:prstGeom>
        <a:noFill/>
      </xdr:spPr>
    </xdr:pic>
    <xdr:clientData/>
  </xdr:twoCellAnchor>
  <xdr:twoCellAnchor editAs="oneCell">
    <xdr:from>
      <xdr:col>9</xdr:col>
      <xdr:colOff>0</xdr:colOff>
      <xdr:row>931</xdr:row>
      <xdr:rowOff>0</xdr:rowOff>
    </xdr:from>
    <xdr:to>
      <xdr:col>9</xdr:col>
      <xdr:colOff>304800</xdr:colOff>
      <xdr:row>931</xdr:row>
      <xdr:rowOff>325755</xdr:rowOff>
    </xdr:to>
    <xdr:sp macro="" textlink="">
      <xdr:nvSpPr>
        <xdr:cNvPr id="61" name="AutoShape 3" descr="Sulfato De Magnesio Soluble X 1 Kg | MercadoLibre">
          <a:extLst>
            <a:ext uri="{FF2B5EF4-FFF2-40B4-BE49-F238E27FC236}">
              <a16:creationId xmlns:a16="http://schemas.microsoft.com/office/drawing/2014/main" id="{97D8DB44-8A72-4F1C-97C9-EF84B1D6F74B}"/>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325755</xdr:rowOff>
    </xdr:to>
    <xdr:sp macro="" textlink="">
      <xdr:nvSpPr>
        <xdr:cNvPr id="62" name="AutoShape 10" descr="Sulfato De Fosforo | MercadoLibre">
          <a:extLst>
            <a:ext uri="{FF2B5EF4-FFF2-40B4-BE49-F238E27FC236}">
              <a16:creationId xmlns:a16="http://schemas.microsoft.com/office/drawing/2014/main" id="{5EA17830-1A58-4B22-87B2-435EBC9627A9}"/>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325755</xdr:rowOff>
    </xdr:to>
    <xdr:sp macro="" textlink="">
      <xdr:nvSpPr>
        <xdr:cNvPr id="63" name="AutoShape 15" descr="Tela de sombra en invernadero">
          <a:extLst>
            <a:ext uri="{FF2B5EF4-FFF2-40B4-BE49-F238E27FC236}">
              <a16:creationId xmlns:a16="http://schemas.microsoft.com/office/drawing/2014/main" id="{FCB02823-FAAE-4A37-817A-2FB30A369830}"/>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288925</xdr:rowOff>
    </xdr:to>
    <xdr:sp macro="" textlink="">
      <xdr:nvSpPr>
        <xdr:cNvPr id="64" name="AutoShape 3" descr="Sulfato De Magnesio Soluble X 1 Kg | MercadoLibre">
          <a:extLst>
            <a:ext uri="{FF2B5EF4-FFF2-40B4-BE49-F238E27FC236}">
              <a16:creationId xmlns:a16="http://schemas.microsoft.com/office/drawing/2014/main" id="{B49033CD-EC15-4FCE-B801-20CFD067F2E4}"/>
            </a:ext>
          </a:extLst>
        </xdr:cNvPr>
        <xdr:cNvSpPr>
          <a:spLocks noChangeAspect="1" noChangeArrowheads="1"/>
        </xdr:cNvSpPr>
      </xdr:nvSpPr>
      <xdr:spPr>
        <a:xfrm>
          <a:off x="12163425" y="1208970150"/>
          <a:ext cx="304800" cy="2832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288925</xdr:rowOff>
    </xdr:to>
    <xdr:sp macro="" textlink="">
      <xdr:nvSpPr>
        <xdr:cNvPr id="65" name="AutoShape 10" descr="Sulfato De Fosforo | MercadoLibre">
          <a:extLst>
            <a:ext uri="{FF2B5EF4-FFF2-40B4-BE49-F238E27FC236}">
              <a16:creationId xmlns:a16="http://schemas.microsoft.com/office/drawing/2014/main" id="{290359BC-FED8-4364-8B99-0BC044BCB2C2}"/>
            </a:ext>
          </a:extLst>
        </xdr:cNvPr>
        <xdr:cNvSpPr>
          <a:spLocks noChangeAspect="1" noChangeArrowheads="1"/>
        </xdr:cNvSpPr>
      </xdr:nvSpPr>
      <xdr:spPr>
        <a:xfrm>
          <a:off x="12163425" y="1208970150"/>
          <a:ext cx="304800" cy="2832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327025</xdr:rowOff>
    </xdr:to>
    <xdr:sp macro="" textlink="">
      <xdr:nvSpPr>
        <xdr:cNvPr id="66" name="AutoShape 3" descr="Sulfato De Magnesio Soluble X 1 Kg | MercadoLibre">
          <a:extLst>
            <a:ext uri="{FF2B5EF4-FFF2-40B4-BE49-F238E27FC236}">
              <a16:creationId xmlns:a16="http://schemas.microsoft.com/office/drawing/2014/main" id="{51BB43C4-F0DB-4868-AB9E-E82A710AE7F8}"/>
            </a:ext>
          </a:extLst>
        </xdr:cNvPr>
        <xdr:cNvSpPr>
          <a:spLocks noChangeAspect="1" noChangeArrowheads="1"/>
        </xdr:cNvSpPr>
      </xdr:nvSpPr>
      <xdr:spPr>
        <a:xfrm>
          <a:off x="12163425" y="1208970150"/>
          <a:ext cx="304800" cy="3213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931</xdr:row>
      <xdr:rowOff>0</xdr:rowOff>
    </xdr:from>
    <xdr:to>
      <xdr:col>9</xdr:col>
      <xdr:colOff>304800</xdr:colOff>
      <xdr:row>931</xdr:row>
      <xdr:rowOff>327025</xdr:rowOff>
    </xdr:to>
    <xdr:sp macro="" textlink="">
      <xdr:nvSpPr>
        <xdr:cNvPr id="67" name="AutoShape 10" descr="Sulfato De Fosforo | MercadoLibre">
          <a:extLst>
            <a:ext uri="{FF2B5EF4-FFF2-40B4-BE49-F238E27FC236}">
              <a16:creationId xmlns:a16="http://schemas.microsoft.com/office/drawing/2014/main" id="{0751B16A-7CAF-48BA-97DC-DF4A6216FE9D}"/>
            </a:ext>
          </a:extLst>
        </xdr:cNvPr>
        <xdr:cNvSpPr>
          <a:spLocks noChangeAspect="1" noChangeArrowheads="1"/>
        </xdr:cNvSpPr>
      </xdr:nvSpPr>
      <xdr:spPr>
        <a:xfrm>
          <a:off x="12163425" y="1208970150"/>
          <a:ext cx="304800" cy="3213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936</xdr:row>
      <xdr:rowOff>0</xdr:rowOff>
    </xdr:from>
    <xdr:to>
      <xdr:col>9</xdr:col>
      <xdr:colOff>304800</xdr:colOff>
      <xdr:row>936</xdr:row>
      <xdr:rowOff>325755</xdr:rowOff>
    </xdr:to>
    <xdr:sp macro="" textlink="">
      <xdr:nvSpPr>
        <xdr:cNvPr id="68" name="AutoShape 3" descr="Sulfato De Magnesio Soluble X 1 Kg | MercadoLibre">
          <a:extLst>
            <a:ext uri="{FF2B5EF4-FFF2-40B4-BE49-F238E27FC236}">
              <a16:creationId xmlns:a16="http://schemas.microsoft.com/office/drawing/2014/main" id="{27F7E548-3833-426E-9B0F-1B3CFAE036F0}"/>
            </a:ext>
          </a:extLst>
        </xdr:cNvPr>
        <xdr:cNvSpPr>
          <a:spLocks noChangeAspect="1" noChangeArrowheads="1"/>
        </xdr:cNvSpPr>
      </xdr:nvSpPr>
      <xdr:spPr>
        <a:xfrm>
          <a:off x="12163425" y="121173240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684696</xdr:colOff>
      <xdr:row>936</xdr:row>
      <xdr:rowOff>1347305</xdr:rowOff>
    </xdr:from>
    <xdr:to>
      <xdr:col>9</xdr:col>
      <xdr:colOff>905565</xdr:colOff>
      <xdr:row>936</xdr:row>
      <xdr:rowOff>1430130</xdr:rowOff>
    </xdr:to>
    <xdr:sp macro="" textlink="">
      <xdr:nvSpPr>
        <xdr:cNvPr id="69" name="Rectángulo 68">
          <a:extLst>
            <a:ext uri="{FF2B5EF4-FFF2-40B4-BE49-F238E27FC236}">
              <a16:creationId xmlns:a16="http://schemas.microsoft.com/office/drawing/2014/main" id="{5F098BB0-87A5-4FAA-9245-58C239F56D3F}"/>
            </a:ext>
          </a:extLst>
        </xdr:cNvPr>
        <xdr:cNvSpPr/>
      </xdr:nvSpPr>
      <xdr:spPr>
        <a:xfrm>
          <a:off x="12848121" y="1212283415"/>
          <a:ext cx="218964" cy="0"/>
        </a:xfrm>
        <a:prstGeom prst="rect">
          <a:avLst/>
        </a:prstGeom>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9</xdr:col>
      <xdr:colOff>0</xdr:colOff>
      <xdr:row>938</xdr:row>
      <xdr:rowOff>0</xdr:rowOff>
    </xdr:from>
    <xdr:to>
      <xdr:col>9</xdr:col>
      <xdr:colOff>304800</xdr:colOff>
      <xdr:row>938</xdr:row>
      <xdr:rowOff>325755</xdr:rowOff>
    </xdr:to>
    <xdr:sp macro="" textlink="">
      <xdr:nvSpPr>
        <xdr:cNvPr id="70" name="AutoShape 10" descr="Sulfato De Fosforo | MercadoLibre">
          <a:extLst>
            <a:ext uri="{FF2B5EF4-FFF2-40B4-BE49-F238E27FC236}">
              <a16:creationId xmlns:a16="http://schemas.microsoft.com/office/drawing/2014/main" id="{3DAEA19A-9B74-4135-92FF-DB20F567B4DA}"/>
            </a:ext>
          </a:extLst>
        </xdr:cNvPr>
        <xdr:cNvSpPr>
          <a:spLocks noChangeAspect="1" noChangeArrowheads="1"/>
        </xdr:cNvSpPr>
      </xdr:nvSpPr>
      <xdr:spPr>
        <a:xfrm>
          <a:off x="12163425" y="121283730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9</xdr:col>
      <xdr:colOff>832757</xdr:colOff>
      <xdr:row>940</xdr:row>
      <xdr:rowOff>342900</xdr:rowOff>
    </xdr:from>
    <xdr:to>
      <xdr:col>9</xdr:col>
      <xdr:colOff>1088571</xdr:colOff>
      <xdr:row>940</xdr:row>
      <xdr:rowOff>598714</xdr:rowOff>
    </xdr:to>
    <xdr:sp macro="" textlink="">
      <xdr:nvSpPr>
        <xdr:cNvPr id="71" name="Rectángulo 70">
          <a:extLst>
            <a:ext uri="{FF2B5EF4-FFF2-40B4-BE49-F238E27FC236}">
              <a16:creationId xmlns:a16="http://schemas.microsoft.com/office/drawing/2014/main" id="{CB0461CF-5D0A-4693-B26A-A06536312CCD}"/>
            </a:ext>
          </a:extLst>
        </xdr:cNvPr>
        <xdr:cNvSpPr/>
      </xdr:nvSpPr>
      <xdr:spPr>
        <a:xfrm>
          <a:off x="12994277" y="1214285100"/>
          <a:ext cx="253909" cy="206284"/>
        </a:xfrm>
        <a:prstGeom prst="rect">
          <a:avLst/>
        </a:prstGeom>
        <a:ln>
          <a:solidFill>
            <a:schemeClr val="bg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s-CO" sz="1100"/>
        </a:p>
      </xdr:txBody>
    </xdr:sp>
    <xdr:clientData/>
  </xdr:twoCellAnchor>
  <xdr:twoCellAnchor editAs="oneCell">
    <xdr:from>
      <xdr:col>9</xdr:col>
      <xdr:colOff>0</xdr:colOff>
      <xdr:row>931</xdr:row>
      <xdr:rowOff>0</xdr:rowOff>
    </xdr:from>
    <xdr:to>
      <xdr:col>9</xdr:col>
      <xdr:colOff>304800</xdr:colOff>
      <xdr:row>931</xdr:row>
      <xdr:rowOff>325755</xdr:rowOff>
    </xdr:to>
    <xdr:sp macro="" textlink="">
      <xdr:nvSpPr>
        <xdr:cNvPr id="72" name="AutoShape 1" descr="Disco Abrasivo Corte Metal 4 1/2 X 0.045 Pulgadas Ref DW8062 ...">
          <a:extLst>
            <a:ext uri="{FF2B5EF4-FFF2-40B4-BE49-F238E27FC236}">
              <a16:creationId xmlns:a16="http://schemas.microsoft.com/office/drawing/2014/main" id="{0877506E-CFF5-45D2-9B94-97975C7BD08E}"/>
            </a:ext>
          </a:extLst>
        </xdr:cNvPr>
        <xdr:cNvSpPr>
          <a:spLocks noChangeAspect="1" noChangeArrowheads="1"/>
        </xdr:cNvSpPr>
      </xdr:nvSpPr>
      <xdr:spPr>
        <a:xfrm>
          <a:off x="12163425" y="1208970150"/>
          <a:ext cx="304800" cy="32004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47625</xdr:colOff>
      <xdr:row>43</xdr:row>
      <xdr:rowOff>171450</xdr:rowOff>
    </xdr:from>
    <xdr:to>
      <xdr:col>9</xdr:col>
      <xdr:colOff>1348740</xdr:colOff>
      <xdr:row>43</xdr:row>
      <xdr:rowOff>1085850</xdr:rowOff>
    </xdr:to>
    <xdr:pic>
      <xdr:nvPicPr>
        <xdr:cNvPr id="73" name="Imagen 6">
          <a:extLst>
            <a:ext uri="{FF2B5EF4-FFF2-40B4-BE49-F238E27FC236}">
              <a16:creationId xmlns:a16="http://schemas.microsoft.com/office/drawing/2014/main" id="{3174AD2A-8357-4A2C-AFC7-C908184F8B56}"/>
            </a:ext>
            <a:ext uri="{147F2762-F138-4A5C-976F-8EAC2B608ADB}">
              <a16:predDERef xmlns:a16="http://schemas.microsoft.com/office/drawing/2014/main" pred="{74E4FA59-63BF-444E-9ED2-C6D0586651A4}"/>
            </a:ext>
          </a:extLst>
        </xdr:cNvPr>
        <xdr:cNvPicPr>
          <a:picLocks noChangeAspect="1"/>
        </xdr:cNvPicPr>
      </xdr:nvPicPr>
      <xdr:blipFill>
        <a:blip xmlns:r="http://schemas.openxmlformats.org/officeDocument/2006/relationships" r:embed="rId42" cstate="email">
          <a:extLst>
            <a:ext uri="{28A0092B-C50C-407E-A947-70E740481C1C}">
              <a14:useLocalDpi xmlns:a14="http://schemas.microsoft.com/office/drawing/2010/main"/>
            </a:ext>
          </a:extLst>
        </a:blip>
        <a:stretch>
          <a:fillRect/>
        </a:stretch>
      </xdr:blipFill>
      <xdr:spPr>
        <a:xfrm>
          <a:off x="12212955" y="50850165"/>
          <a:ext cx="1303020" cy="920115"/>
        </a:xfrm>
        <a:prstGeom prst="rect">
          <a:avLst/>
        </a:prstGeom>
      </xdr:spPr>
    </xdr:pic>
    <xdr:clientData/>
  </xdr:twoCellAnchor>
  <xdr:twoCellAnchor editAs="oneCell">
    <xdr:from>
      <xdr:col>9</xdr:col>
      <xdr:colOff>57150</xdr:colOff>
      <xdr:row>44</xdr:row>
      <xdr:rowOff>123825</xdr:rowOff>
    </xdr:from>
    <xdr:to>
      <xdr:col>9</xdr:col>
      <xdr:colOff>1310640</xdr:colOff>
      <xdr:row>44</xdr:row>
      <xdr:rowOff>1087755</xdr:rowOff>
    </xdr:to>
    <xdr:pic>
      <xdr:nvPicPr>
        <xdr:cNvPr id="74" name="Imagen 13">
          <a:extLst>
            <a:ext uri="{FF2B5EF4-FFF2-40B4-BE49-F238E27FC236}">
              <a16:creationId xmlns:a16="http://schemas.microsoft.com/office/drawing/2014/main" id="{377096B0-2405-4902-9D97-A57FA4B5AB3C}"/>
            </a:ext>
            <a:ext uri="{147F2762-F138-4A5C-976F-8EAC2B608ADB}">
              <a16:predDERef xmlns:a16="http://schemas.microsoft.com/office/drawing/2014/main" pred="{09BB50E2-5D05-36EC-5905-1FF9E4AD0897}"/>
            </a:ext>
          </a:extLst>
        </xdr:cNvPr>
        <xdr:cNvPicPr>
          <a:picLocks noChangeAspect="1"/>
        </xdr:cNvPicPr>
      </xdr:nvPicPr>
      <xdr:blipFill>
        <a:blip xmlns:r="http://schemas.openxmlformats.org/officeDocument/2006/relationships" r:embed="rId43" cstate="email">
          <a:extLst>
            <a:ext uri="{28A0092B-C50C-407E-A947-70E740481C1C}">
              <a14:useLocalDpi xmlns:a14="http://schemas.microsoft.com/office/drawing/2010/main"/>
            </a:ext>
          </a:extLst>
        </a:blip>
        <a:stretch>
          <a:fillRect/>
        </a:stretch>
      </xdr:blipFill>
      <xdr:spPr>
        <a:xfrm>
          <a:off x="12216765" y="52027455"/>
          <a:ext cx="1261110" cy="967740"/>
        </a:xfrm>
        <a:prstGeom prst="rect">
          <a:avLst/>
        </a:prstGeom>
      </xdr:spPr>
    </xdr:pic>
    <xdr:clientData/>
  </xdr:twoCellAnchor>
  <xdr:twoCellAnchor editAs="oneCell">
    <xdr:from>
      <xdr:col>9</xdr:col>
      <xdr:colOff>47625</xdr:colOff>
      <xdr:row>45</xdr:row>
      <xdr:rowOff>171450</xdr:rowOff>
    </xdr:from>
    <xdr:to>
      <xdr:col>9</xdr:col>
      <xdr:colOff>1371600</xdr:colOff>
      <xdr:row>45</xdr:row>
      <xdr:rowOff>1047750</xdr:rowOff>
    </xdr:to>
    <xdr:pic>
      <xdr:nvPicPr>
        <xdr:cNvPr id="75" name="Imagen 14">
          <a:extLst>
            <a:ext uri="{FF2B5EF4-FFF2-40B4-BE49-F238E27FC236}">
              <a16:creationId xmlns:a16="http://schemas.microsoft.com/office/drawing/2014/main" id="{B7412E7B-4E95-4AB9-9706-5EB6BEC17804}"/>
            </a:ext>
            <a:ext uri="{147F2762-F138-4A5C-976F-8EAC2B608ADB}">
              <a16:predDERef xmlns:a16="http://schemas.microsoft.com/office/drawing/2014/main" pred="{6026C3BB-4108-B380-093B-47390A749F99}"/>
            </a:ext>
          </a:extLst>
        </xdr:cNvPr>
        <xdr:cNvPicPr>
          <a:picLocks noChangeAspect="1"/>
        </xdr:cNvPicPr>
      </xdr:nvPicPr>
      <xdr:blipFill>
        <a:blip xmlns:r="http://schemas.openxmlformats.org/officeDocument/2006/relationships" r:embed="rId44" cstate="email">
          <a:extLst>
            <a:ext uri="{28A0092B-C50C-407E-A947-70E740481C1C}">
              <a14:useLocalDpi xmlns:a14="http://schemas.microsoft.com/office/drawing/2010/main"/>
            </a:ext>
          </a:extLst>
        </a:blip>
        <a:stretch>
          <a:fillRect/>
        </a:stretch>
      </xdr:blipFill>
      <xdr:spPr>
        <a:xfrm>
          <a:off x="12212955" y="53288565"/>
          <a:ext cx="1322070" cy="882015"/>
        </a:xfrm>
        <a:prstGeom prst="rect">
          <a:avLst/>
        </a:prstGeom>
      </xdr:spPr>
    </xdr:pic>
    <xdr:clientData/>
  </xdr:twoCellAnchor>
  <xdr:twoCellAnchor editAs="oneCell">
    <xdr:from>
      <xdr:col>9</xdr:col>
      <xdr:colOff>76200</xdr:colOff>
      <xdr:row>46</xdr:row>
      <xdr:rowOff>19050</xdr:rowOff>
    </xdr:from>
    <xdr:to>
      <xdr:col>9</xdr:col>
      <xdr:colOff>1295400</xdr:colOff>
      <xdr:row>46</xdr:row>
      <xdr:rowOff>1047750</xdr:rowOff>
    </xdr:to>
    <xdr:pic>
      <xdr:nvPicPr>
        <xdr:cNvPr id="76" name="Imagen 21">
          <a:extLst>
            <a:ext uri="{FF2B5EF4-FFF2-40B4-BE49-F238E27FC236}">
              <a16:creationId xmlns:a16="http://schemas.microsoft.com/office/drawing/2014/main" id="{797919CF-C0E2-4C9D-9AF7-A8131A2AC845}"/>
            </a:ext>
            <a:ext uri="{147F2762-F138-4A5C-976F-8EAC2B608ADB}">
              <a16:predDERef xmlns:a16="http://schemas.microsoft.com/office/drawing/2014/main" pred="{BB67B2F9-993C-8BA4-B4F7-3CEF11340F01}"/>
            </a:ext>
          </a:extLst>
        </xdr:cNvPr>
        <xdr:cNvPicPr>
          <a:picLocks noChangeAspect="1"/>
        </xdr:cNvPicPr>
      </xdr:nvPicPr>
      <xdr:blipFill>
        <a:blip xmlns:r="http://schemas.openxmlformats.org/officeDocument/2006/relationships" r:embed="rId45" cstate="email">
          <a:extLst>
            <a:ext uri="{28A0092B-C50C-407E-A947-70E740481C1C}">
              <a14:useLocalDpi xmlns:a14="http://schemas.microsoft.com/office/drawing/2010/main"/>
            </a:ext>
          </a:extLst>
        </a:blip>
        <a:stretch>
          <a:fillRect/>
        </a:stretch>
      </xdr:blipFill>
      <xdr:spPr>
        <a:xfrm>
          <a:off x="12239625" y="54355365"/>
          <a:ext cx="1219200" cy="1034415"/>
        </a:xfrm>
        <a:prstGeom prst="rect">
          <a:avLst/>
        </a:prstGeom>
      </xdr:spPr>
    </xdr:pic>
    <xdr:clientData/>
  </xdr:twoCellAnchor>
  <xdr:twoCellAnchor editAs="oneCell">
    <xdr:from>
      <xdr:col>9</xdr:col>
      <xdr:colOff>114300</xdr:colOff>
      <xdr:row>47</xdr:row>
      <xdr:rowOff>38100</xdr:rowOff>
    </xdr:from>
    <xdr:to>
      <xdr:col>9</xdr:col>
      <xdr:colOff>1234440</xdr:colOff>
      <xdr:row>47</xdr:row>
      <xdr:rowOff>1158240</xdr:rowOff>
    </xdr:to>
    <xdr:pic>
      <xdr:nvPicPr>
        <xdr:cNvPr id="77" name="Imagen 26">
          <a:extLst>
            <a:ext uri="{FF2B5EF4-FFF2-40B4-BE49-F238E27FC236}">
              <a16:creationId xmlns:a16="http://schemas.microsoft.com/office/drawing/2014/main" id="{D5AED837-3C97-4DF4-BAFA-C0CD92141EB6}"/>
            </a:ext>
            <a:ext uri="{147F2762-F138-4A5C-976F-8EAC2B608ADB}">
              <a16:predDERef xmlns:a16="http://schemas.microsoft.com/office/drawing/2014/main" pred="{281DD489-E5E5-92AC-F2BD-61D3446A3521}"/>
            </a:ext>
          </a:extLst>
        </xdr:cNvPr>
        <xdr:cNvPicPr>
          <a:picLocks noChangeAspect="1"/>
        </xdr:cNvPicPr>
      </xdr:nvPicPr>
      <xdr:blipFill>
        <a:blip xmlns:r="http://schemas.openxmlformats.org/officeDocument/2006/relationships" r:embed="rId46" cstate="email">
          <a:extLst>
            <a:ext uri="{28A0092B-C50C-407E-A947-70E740481C1C}">
              <a14:useLocalDpi xmlns:a14="http://schemas.microsoft.com/office/drawing/2010/main"/>
            </a:ext>
          </a:extLst>
        </a:blip>
        <a:stretch>
          <a:fillRect/>
        </a:stretch>
      </xdr:blipFill>
      <xdr:spPr>
        <a:xfrm>
          <a:off x="12277725" y="55597425"/>
          <a:ext cx="1123950" cy="1123950"/>
        </a:xfrm>
        <a:prstGeom prst="rect">
          <a:avLst/>
        </a:prstGeom>
      </xdr:spPr>
    </xdr:pic>
    <xdr:clientData/>
  </xdr:twoCellAnchor>
  <xdr:twoCellAnchor editAs="oneCell">
    <xdr:from>
      <xdr:col>9</xdr:col>
      <xdr:colOff>114300</xdr:colOff>
      <xdr:row>48</xdr:row>
      <xdr:rowOff>57150</xdr:rowOff>
    </xdr:from>
    <xdr:to>
      <xdr:col>9</xdr:col>
      <xdr:colOff>1310640</xdr:colOff>
      <xdr:row>48</xdr:row>
      <xdr:rowOff>1085850</xdr:rowOff>
    </xdr:to>
    <xdr:pic>
      <xdr:nvPicPr>
        <xdr:cNvPr id="78" name="Imagen 44">
          <a:extLst>
            <a:ext uri="{FF2B5EF4-FFF2-40B4-BE49-F238E27FC236}">
              <a16:creationId xmlns:a16="http://schemas.microsoft.com/office/drawing/2014/main" id="{D822CD3D-C41F-4D05-96F8-EFEA6AD6BDA8}"/>
            </a:ext>
            <a:ext uri="{147F2762-F138-4A5C-976F-8EAC2B608ADB}">
              <a16:predDERef xmlns:a16="http://schemas.microsoft.com/office/drawing/2014/main" pred="{8627BED4-B8D2-F8B9-9BDD-FA8475596B11}"/>
            </a:ext>
          </a:extLst>
        </xdr:cNvPr>
        <xdr:cNvPicPr>
          <a:picLocks noChangeAspect="1"/>
        </xdr:cNvPicPr>
      </xdr:nvPicPr>
      <xdr:blipFill>
        <a:blip xmlns:r="http://schemas.openxmlformats.org/officeDocument/2006/relationships" r:embed="rId47" cstate="email">
          <a:extLst>
            <a:ext uri="{28A0092B-C50C-407E-A947-70E740481C1C}">
              <a14:useLocalDpi xmlns:a14="http://schemas.microsoft.com/office/drawing/2010/main"/>
            </a:ext>
          </a:extLst>
        </a:blip>
        <a:stretch>
          <a:fillRect/>
        </a:stretch>
      </xdr:blipFill>
      <xdr:spPr>
        <a:xfrm>
          <a:off x="12277725" y="56831865"/>
          <a:ext cx="1200150" cy="1032510"/>
        </a:xfrm>
        <a:prstGeom prst="rect">
          <a:avLst/>
        </a:prstGeom>
      </xdr:spPr>
    </xdr:pic>
    <xdr:clientData/>
  </xdr:twoCellAnchor>
  <xdr:twoCellAnchor editAs="oneCell">
    <xdr:from>
      <xdr:col>9</xdr:col>
      <xdr:colOff>209550</xdr:colOff>
      <xdr:row>49</xdr:row>
      <xdr:rowOff>19050</xdr:rowOff>
    </xdr:from>
    <xdr:to>
      <xdr:col>9</xdr:col>
      <xdr:colOff>1295400</xdr:colOff>
      <xdr:row>49</xdr:row>
      <xdr:rowOff>1162050</xdr:rowOff>
    </xdr:to>
    <xdr:pic>
      <xdr:nvPicPr>
        <xdr:cNvPr id="79" name="Imagen 46">
          <a:extLst>
            <a:ext uri="{FF2B5EF4-FFF2-40B4-BE49-F238E27FC236}">
              <a16:creationId xmlns:a16="http://schemas.microsoft.com/office/drawing/2014/main" id="{14935B4B-09EB-43B6-9663-FEABA3FE287E}"/>
            </a:ext>
            <a:ext uri="{147F2762-F138-4A5C-976F-8EAC2B608ADB}">
              <a16:predDERef xmlns:a16="http://schemas.microsoft.com/office/drawing/2014/main" pred="{AAE66175-6681-3A6D-1A44-E27E012EA099}"/>
            </a:ext>
          </a:extLst>
        </xdr:cNvPr>
        <xdr:cNvPicPr>
          <a:picLocks noChangeAspect="1"/>
        </xdr:cNvPicPr>
      </xdr:nvPicPr>
      <xdr:blipFill>
        <a:blip xmlns:r="http://schemas.openxmlformats.org/officeDocument/2006/relationships" r:embed="rId48" cstate="email">
          <a:extLst>
            <a:ext uri="{28A0092B-C50C-407E-A947-70E740481C1C}">
              <a14:useLocalDpi xmlns:a14="http://schemas.microsoft.com/office/drawing/2010/main"/>
            </a:ext>
          </a:extLst>
        </a:blip>
        <a:stretch>
          <a:fillRect/>
        </a:stretch>
      </xdr:blipFill>
      <xdr:spPr>
        <a:xfrm>
          <a:off x="12369165" y="58012965"/>
          <a:ext cx="1089660" cy="1148715"/>
        </a:xfrm>
        <a:prstGeom prst="rect">
          <a:avLst/>
        </a:prstGeom>
      </xdr:spPr>
    </xdr:pic>
    <xdr:clientData/>
  </xdr:twoCellAnchor>
  <xdr:twoCellAnchor editAs="oneCell">
    <xdr:from>
      <xdr:col>9</xdr:col>
      <xdr:colOff>133350</xdr:colOff>
      <xdr:row>50</xdr:row>
      <xdr:rowOff>38100</xdr:rowOff>
    </xdr:from>
    <xdr:to>
      <xdr:col>9</xdr:col>
      <xdr:colOff>1276350</xdr:colOff>
      <xdr:row>50</xdr:row>
      <xdr:rowOff>1200150</xdr:rowOff>
    </xdr:to>
    <xdr:pic>
      <xdr:nvPicPr>
        <xdr:cNvPr id="80" name="Imagen 58">
          <a:extLst>
            <a:ext uri="{FF2B5EF4-FFF2-40B4-BE49-F238E27FC236}">
              <a16:creationId xmlns:a16="http://schemas.microsoft.com/office/drawing/2014/main" id="{C1FD4CA3-D282-4F83-A4E4-164E41CDFFB9}"/>
            </a:ext>
            <a:ext uri="{147F2762-F138-4A5C-976F-8EAC2B608ADB}">
              <a16:predDERef xmlns:a16="http://schemas.microsoft.com/office/drawing/2014/main" pred="{F2053B3A-9E9D-E015-E599-D5FBDDF49888}"/>
            </a:ext>
          </a:extLst>
        </xdr:cNvPr>
        <xdr:cNvPicPr>
          <a:picLocks noChangeAspect="1"/>
        </xdr:cNvPicPr>
      </xdr:nvPicPr>
      <xdr:blipFill>
        <a:blip xmlns:r="http://schemas.openxmlformats.org/officeDocument/2006/relationships" r:embed="rId49" cstate="email">
          <a:extLst>
            <a:ext uri="{28A0092B-C50C-407E-A947-70E740481C1C}">
              <a14:useLocalDpi xmlns:a14="http://schemas.microsoft.com/office/drawing/2010/main"/>
            </a:ext>
          </a:extLst>
        </a:blip>
        <a:stretch>
          <a:fillRect/>
        </a:stretch>
      </xdr:blipFill>
      <xdr:spPr>
        <a:xfrm>
          <a:off x="12292965" y="59255025"/>
          <a:ext cx="1143000" cy="1158240"/>
        </a:xfrm>
        <a:prstGeom prst="rect">
          <a:avLst/>
        </a:prstGeom>
      </xdr:spPr>
    </xdr:pic>
    <xdr:clientData/>
  </xdr:twoCellAnchor>
  <xdr:twoCellAnchor editAs="oneCell">
    <xdr:from>
      <xdr:col>9</xdr:col>
      <xdr:colOff>0</xdr:colOff>
      <xdr:row>51</xdr:row>
      <xdr:rowOff>152400</xdr:rowOff>
    </xdr:from>
    <xdr:to>
      <xdr:col>9</xdr:col>
      <xdr:colOff>1348740</xdr:colOff>
      <xdr:row>51</xdr:row>
      <xdr:rowOff>1047750</xdr:rowOff>
    </xdr:to>
    <xdr:pic>
      <xdr:nvPicPr>
        <xdr:cNvPr id="81" name="Imagen 60">
          <a:extLst>
            <a:ext uri="{FF2B5EF4-FFF2-40B4-BE49-F238E27FC236}">
              <a16:creationId xmlns:a16="http://schemas.microsoft.com/office/drawing/2014/main" id="{0CC81F0F-FACB-4966-9DE2-72235D4563C2}"/>
            </a:ext>
            <a:ext uri="{147F2762-F138-4A5C-976F-8EAC2B608ADB}">
              <a16:predDERef xmlns:a16="http://schemas.microsoft.com/office/drawing/2014/main" pred="{6D8EBA4F-0AB4-8F40-3F3A-B2960C2F7305}"/>
            </a:ext>
          </a:extLst>
        </xdr:cNvPr>
        <xdr:cNvPicPr>
          <a:picLocks noChangeAspect="1"/>
        </xdr:cNvPicPr>
      </xdr:nvPicPr>
      <xdr:blipFill>
        <a:blip xmlns:r="http://schemas.openxmlformats.org/officeDocument/2006/relationships" r:embed="rId50" cstate="email">
          <a:extLst>
            <a:ext uri="{28A0092B-C50C-407E-A947-70E740481C1C}">
              <a14:useLocalDpi xmlns:a14="http://schemas.microsoft.com/office/drawing/2010/main"/>
            </a:ext>
          </a:extLst>
        </a:blip>
        <a:stretch>
          <a:fillRect/>
        </a:stretch>
      </xdr:blipFill>
      <xdr:spPr>
        <a:xfrm>
          <a:off x="12163425" y="60588525"/>
          <a:ext cx="1352550" cy="891540"/>
        </a:xfrm>
        <a:prstGeom prst="rect">
          <a:avLst/>
        </a:prstGeom>
      </xdr:spPr>
    </xdr:pic>
    <xdr:clientData/>
  </xdr:twoCellAnchor>
  <xdr:twoCellAnchor editAs="oneCell">
    <xdr:from>
      <xdr:col>9</xdr:col>
      <xdr:colOff>38100</xdr:colOff>
      <xdr:row>52</xdr:row>
      <xdr:rowOff>114300</xdr:rowOff>
    </xdr:from>
    <xdr:to>
      <xdr:col>9</xdr:col>
      <xdr:colOff>1295400</xdr:colOff>
      <xdr:row>52</xdr:row>
      <xdr:rowOff>1028700</xdr:rowOff>
    </xdr:to>
    <xdr:pic>
      <xdr:nvPicPr>
        <xdr:cNvPr id="82" name="Imagen 61">
          <a:extLst>
            <a:ext uri="{FF2B5EF4-FFF2-40B4-BE49-F238E27FC236}">
              <a16:creationId xmlns:a16="http://schemas.microsoft.com/office/drawing/2014/main" id="{AF244527-3F1D-41A2-89A1-8BEF8E8841C4}"/>
            </a:ext>
            <a:ext uri="{147F2762-F138-4A5C-976F-8EAC2B608ADB}">
              <a16:predDERef xmlns:a16="http://schemas.microsoft.com/office/drawing/2014/main" pred="{2C1AD468-A9FF-EF4C-1315-58B4CFB66CBE}"/>
            </a:ext>
          </a:extLst>
        </xdr:cNvPr>
        <xdr:cNvPicPr>
          <a:picLocks noChangeAspect="1"/>
        </xdr:cNvPicPr>
      </xdr:nvPicPr>
      <xdr:blipFill>
        <a:blip xmlns:r="http://schemas.openxmlformats.org/officeDocument/2006/relationships" r:embed="rId51" cstate="email">
          <a:extLst>
            <a:ext uri="{28A0092B-C50C-407E-A947-70E740481C1C}">
              <a14:useLocalDpi xmlns:a14="http://schemas.microsoft.com/office/drawing/2010/main"/>
            </a:ext>
          </a:extLst>
        </a:blip>
        <a:stretch>
          <a:fillRect/>
        </a:stretch>
      </xdr:blipFill>
      <xdr:spPr>
        <a:xfrm>
          <a:off x="12201525" y="61769625"/>
          <a:ext cx="1257300" cy="914400"/>
        </a:xfrm>
        <a:prstGeom prst="rect">
          <a:avLst/>
        </a:prstGeom>
      </xdr:spPr>
    </xdr:pic>
    <xdr:clientData/>
  </xdr:twoCellAnchor>
  <xdr:twoCellAnchor editAs="oneCell">
    <xdr:from>
      <xdr:col>9</xdr:col>
      <xdr:colOff>114300</xdr:colOff>
      <xdr:row>53</xdr:row>
      <xdr:rowOff>38100</xdr:rowOff>
    </xdr:from>
    <xdr:to>
      <xdr:col>9</xdr:col>
      <xdr:colOff>1257300</xdr:colOff>
      <xdr:row>53</xdr:row>
      <xdr:rowOff>1181100</xdr:rowOff>
    </xdr:to>
    <xdr:pic>
      <xdr:nvPicPr>
        <xdr:cNvPr id="83" name="Imagen 52">
          <a:extLst>
            <a:ext uri="{FF2B5EF4-FFF2-40B4-BE49-F238E27FC236}">
              <a16:creationId xmlns:a16="http://schemas.microsoft.com/office/drawing/2014/main" id="{A3515B02-F275-4F76-986A-526E2C89CD8E}"/>
            </a:ext>
            <a:ext uri="{147F2762-F138-4A5C-976F-8EAC2B608ADB}">
              <a16:predDERef xmlns:a16="http://schemas.microsoft.com/office/drawing/2014/main" pred="{F787AF35-22E7-77C5-0A63-6366A37AA9AA}"/>
            </a:ext>
          </a:extLst>
        </xdr:cNvPr>
        <xdr:cNvPicPr>
          <a:picLocks noChangeAspect="1"/>
        </xdr:cNvPicPr>
      </xdr:nvPicPr>
      <xdr:blipFill>
        <a:blip xmlns:r="http://schemas.openxmlformats.org/officeDocument/2006/relationships" r:embed="rId52" cstate="email">
          <a:extLst>
            <a:ext uri="{28A0092B-C50C-407E-A947-70E740481C1C}">
              <a14:useLocalDpi xmlns:a14="http://schemas.microsoft.com/office/drawing/2010/main"/>
            </a:ext>
          </a:extLst>
        </a:blip>
        <a:stretch>
          <a:fillRect/>
        </a:stretch>
      </xdr:blipFill>
      <xdr:spPr>
        <a:xfrm>
          <a:off x="12277725" y="62912625"/>
          <a:ext cx="1143000" cy="1143000"/>
        </a:xfrm>
        <a:prstGeom prst="rect">
          <a:avLst/>
        </a:prstGeom>
      </xdr:spPr>
    </xdr:pic>
    <xdr:clientData/>
  </xdr:twoCellAnchor>
  <xdr:twoCellAnchor editAs="oneCell">
    <xdr:from>
      <xdr:col>9</xdr:col>
      <xdr:colOff>114300</xdr:colOff>
      <xdr:row>54</xdr:row>
      <xdr:rowOff>114300</xdr:rowOff>
    </xdr:from>
    <xdr:to>
      <xdr:col>9</xdr:col>
      <xdr:colOff>1310640</xdr:colOff>
      <xdr:row>54</xdr:row>
      <xdr:rowOff>973455</xdr:rowOff>
    </xdr:to>
    <xdr:pic>
      <xdr:nvPicPr>
        <xdr:cNvPr id="84" name="Imagen 53">
          <a:extLst>
            <a:ext uri="{FF2B5EF4-FFF2-40B4-BE49-F238E27FC236}">
              <a16:creationId xmlns:a16="http://schemas.microsoft.com/office/drawing/2014/main" id="{E1E26A0C-F7D3-48A2-A1F9-AD48E392DA6E}"/>
            </a:ext>
            <a:ext uri="{147F2762-F138-4A5C-976F-8EAC2B608ADB}">
              <a16:predDERef xmlns:a16="http://schemas.microsoft.com/office/drawing/2014/main" pred="{E7A66667-5639-F575-2D96-A8EEB670CCA6}"/>
            </a:ext>
          </a:extLst>
        </xdr:cNvPr>
        <xdr:cNvPicPr>
          <a:picLocks noChangeAspect="1"/>
        </xdr:cNvPicPr>
      </xdr:nvPicPr>
      <xdr:blipFill>
        <a:blip xmlns:r="http://schemas.openxmlformats.org/officeDocument/2006/relationships" r:embed="rId53" cstate="email">
          <a:extLst>
            <a:ext uri="{28A0092B-C50C-407E-A947-70E740481C1C}">
              <a14:useLocalDpi xmlns:a14="http://schemas.microsoft.com/office/drawing/2010/main"/>
            </a:ext>
          </a:extLst>
        </a:blip>
        <a:stretch>
          <a:fillRect/>
        </a:stretch>
      </xdr:blipFill>
      <xdr:spPr>
        <a:xfrm>
          <a:off x="12277725" y="64208025"/>
          <a:ext cx="1200150" cy="855345"/>
        </a:xfrm>
        <a:prstGeom prst="rect">
          <a:avLst/>
        </a:prstGeom>
      </xdr:spPr>
    </xdr:pic>
    <xdr:clientData/>
  </xdr:twoCellAnchor>
  <xdr:twoCellAnchor editAs="oneCell">
    <xdr:from>
      <xdr:col>9</xdr:col>
      <xdr:colOff>95250</xdr:colOff>
      <xdr:row>55</xdr:row>
      <xdr:rowOff>152400</xdr:rowOff>
    </xdr:from>
    <xdr:to>
      <xdr:col>9</xdr:col>
      <xdr:colOff>1196340</xdr:colOff>
      <xdr:row>55</xdr:row>
      <xdr:rowOff>1120140</xdr:rowOff>
    </xdr:to>
    <xdr:pic>
      <xdr:nvPicPr>
        <xdr:cNvPr id="85" name="Imagen 55">
          <a:extLst>
            <a:ext uri="{FF2B5EF4-FFF2-40B4-BE49-F238E27FC236}">
              <a16:creationId xmlns:a16="http://schemas.microsoft.com/office/drawing/2014/main" id="{3C141F43-986E-4874-9E59-1745C64390AA}"/>
            </a:ext>
            <a:ext uri="{147F2762-F138-4A5C-976F-8EAC2B608ADB}">
              <a16:predDERef xmlns:a16="http://schemas.microsoft.com/office/drawing/2014/main" pred="{C359878F-C111-A037-A1CA-F9440029FBD5}"/>
            </a:ext>
          </a:extLst>
        </xdr:cNvPr>
        <xdr:cNvPicPr>
          <a:picLocks noChangeAspect="1"/>
        </xdr:cNvPicPr>
      </xdr:nvPicPr>
      <xdr:blipFill>
        <a:blip xmlns:r="http://schemas.openxmlformats.org/officeDocument/2006/relationships" r:embed="rId54" cstate="email">
          <a:extLst>
            <a:ext uri="{28A0092B-C50C-407E-A947-70E740481C1C}">
              <a14:useLocalDpi xmlns:a14="http://schemas.microsoft.com/office/drawing/2010/main"/>
            </a:ext>
          </a:extLst>
        </a:blip>
        <a:stretch>
          <a:fillRect/>
        </a:stretch>
      </xdr:blipFill>
      <xdr:spPr>
        <a:xfrm>
          <a:off x="12254865" y="65465325"/>
          <a:ext cx="1108710" cy="971550"/>
        </a:xfrm>
        <a:prstGeom prst="rect">
          <a:avLst/>
        </a:prstGeom>
      </xdr:spPr>
    </xdr:pic>
    <xdr:clientData/>
  </xdr:twoCellAnchor>
  <xdr:twoCellAnchor editAs="oneCell">
    <xdr:from>
      <xdr:col>9</xdr:col>
      <xdr:colOff>19050</xdr:colOff>
      <xdr:row>55</xdr:row>
      <xdr:rowOff>1200150</xdr:rowOff>
    </xdr:from>
    <xdr:to>
      <xdr:col>9</xdr:col>
      <xdr:colOff>1333500</xdr:colOff>
      <xdr:row>56</xdr:row>
      <xdr:rowOff>1085850</xdr:rowOff>
    </xdr:to>
    <xdr:pic>
      <xdr:nvPicPr>
        <xdr:cNvPr id="86" name="Imagen 56">
          <a:extLst>
            <a:ext uri="{FF2B5EF4-FFF2-40B4-BE49-F238E27FC236}">
              <a16:creationId xmlns:a16="http://schemas.microsoft.com/office/drawing/2014/main" id="{F3E4A0BE-7700-4FE2-A585-8BE5BC8E1FCD}"/>
            </a:ext>
            <a:ext uri="{147F2762-F138-4A5C-976F-8EAC2B608ADB}">
              <a16:predDERef xmlns:a16="http://schemas.microsoft.com/office/drawing/2014/main" pred="{5187D72F-E240-561C-01D4-3CB2F62C4F21}"/>
            </a:ext>
          </a:extLst>
        </xdr:cNvPr>
        <xdr:cNvPicPr>
          <a:picLocks noChangeAspect="1"/>
        </xdr:cNvPicPr>
      </xdr:nvPicPr>
      <xdr:blipFill>
        <a:blip xmlns:r="http://schemas.openxmlformats.org/officeDocument/2006/relationships" r:embed="rId55" cstate="email">
          <a:extLst>
            <a:ext uri="{28A0092B-C50C-407E-A947-70E740481C1C}">
              <a14:useLocalDpi xmlns:a14="http://schemas.microsoft.com/office/drawing/2010/main"/>
            </a:ext>
          </a:extLst>
        </a:blip>
        <a:stretch>
          <a:fillRect/>
        </a:stretch>
      </xdr:blipFill>
      <xdr:spPr>
        <a:xfrm>
          <a:off x="12178665" y="66509265"/>
          <a:ext cx="1318260" cy="1108710"/>
        </a:xfrm>
        <a:prstGeom prst="rect">
          <a:avLst/>
        </a:prstGeom>
      </xdr:spPr>
    </xdr:pic>
    <xdr:clientData/>
  </xdr:twoCellAnchor>
  <xdr:twoCellAnchor editAs="oneCell">
    <xdr:from>
      <xdr:col>9</xdr:col>
      <xdr:colOff>76200</xdr:colOff>
      <xdr:row>57</xdr:row>
      <xdr:rowOff>76200</xdr:rowOff>
    </xdr:from>
    <xdr:to>
      <xdr:col>9</xdr:col>
      <xdr:colOff>1352550</xdr:colOff>
      <xdr:row>57</xdr:row>
      <xdr:rowOff>1162050</xdr:rowOff>
    </xdr:to>
    <xdr:pic>
      <xdr:nvPicPr>
        <xdr:cNvPr id="87" name="Imagen 86">
          <a:extLst>
            <a:ext uri="{FF2B5EF4-FFF2-40B4-BE49-F238E27FC236}">
              <a16:creationId xmlns:a16="http://schemas.microsoft.com/office/drawing/2014/main" id="{107C139E-DB04-481F-926C-1BC2D041B7DD}"/>
            </a:ext>
            <a:ext uri="{147F2762-F138-4A5C-976F-8EAC2B608ADB}">
              <a16:predDERef xmlns:a16="http://schemas.microsoft.com/office/drawing/2014/main" pred="{79024F7A-C451-968C-1DF7-634407380196}"/>
            </a:ext>
          </a:extLst>
        </xdr:cNvPr>
        <xdr:cNvPicPr>
          <a:picLocks noChangeAspect="1"/>
        </xdr:cNvPicPr>
      </xdr:nvPicPr>
      <xdr:blipFill>
        <a:blip xmlns:r="http://schemas.openxmlformats.org/officeDocument/2006/relationships" r:embed="rId56" cstate="email">
          <a:extLst>
            <a:ext uri="{28A0092B-C50C-407E-A947-70E740481C1C}">
              <a14:useLocalDpi xmlns:a14="http://schemas.microsoft.com/office/drawing/2010/main"/>
            </a:ext>
          </a:extLst>
        </a:blip>
        <a:stretch>
          <a:fillRect/>
        </a:stretch>
      </xdr:blipFill>
      <xdr:spPr>
        <a:xfrm>
          <a:off x="12239625" y="67827525"/>
          <a:ext cx="1272540" cy="1082040"/>
        </a:xfrm>
        <a:prstGeom prst="rect">
          <a:avLst/>
        </a:prstGeom>
      </xdr:spPr>
    </xdr:pic>
    <xdr:clientData/>
  </xdr:twoCellAnchor>
  <xdr:twoCellAnchor editAs="oneCell">
    <xdr:from>
      <xdr:col>9</xdr:col>
      <xdr:colOff>38100</xdr:colOff>
      <xdr:row>58</xdr:row>
      <xdr:rowOff>171450</xdr:rowOff>
    </xdr:from>
    <xdr:to>
      <xdr:col>9</xdr:col>
      <xdr:colOff>1278255</xdr:colOff>
      <xdr:row>58</xdr:row>
      <xdr:rowOff>1085850</xdr:rowOff>
    </xdr:to>
    <xdr:pic>
      <xdr:nvPicPr>
        <xdr:cNvPr id="89" name="Imagen 88">
          <a:extLst>
            <a:ext uri="{FF2B5EF4-FFF2-40B4-BE49-F238E27FC236}">
              <a16:creationId xmlns:a16="http://schemas.microsoft.com/office/drawing/2014/main" id="{72B6E59D-D93C-4525-9235-BF021B73152B}"/>
            </a:ext>
            <a:ext uri="{147F2762-F138-4A5C-976F-8EAC2B608ADB}">
              <a16:predDERef xmlns:a16="http://schemas.microsoft.com/office/drawing/2014/main" pred="{9D07D5D5-CC77-4FE4-ABF9-4461AAD2B413}"/>
            </a:ext>
          </a:extLst>
        </xdr:cNvPr>
        <xdr:cNvPicPr>
          <a:picLocks noChangeAspect="1"/>
        </xdr:cNvPicPr>
      </xdr:nvPicPr>
      <xdr:blipFill>
        <a:blip xmlns:r="http://schemas.openxmlformats.org/officeDocument/2006/relationships" r:embed="rId57" cstate="email">
          <a:extLst>
            <a:ext uri="{28A0092B-C50C-407E-A947-70E740481C1C}">
              <a14:useLocalDpi xmlns:a14="http://schemas.microsoft.com/office/drawing/2010/main"/>
            </a:ext>
          </a:extLst>
        </a:blip>
        <a:stretch>
          <a:fillRect/>
        </a:stretch>
      </xdr:blipFill>
      <xdr:spPr>
        <a:xfrm>
          <a:off x="12201525" y="70357365"/>
          <a:ext cx="1236345" cy="918210"/>
        </a:xfrm>
        <a:prstGeom prst="rect">
          <a:avLst/>
        </a:prstGeom>
      </xdr:spPr>
    </xdr:pic>
    <xdr:clientData/>
  </xdr:twoCellAnchor>
  <xdr:twoCellAnchor editAs="oneCell">
    <xdr:from>
      <xdr:col>9</xdr:col>
      <xdr:colOff>114300</xdr:colOff>
      <xdr:row>13</xdr:row>
      <xdr:rowOff>133350</xdr:rowOff>
    </xdr:from>
    <xdr:to>
      <xdr:col>9</xdr:col>
      <xdr:colOff>1352550</xdr:colOff>
      <xdr:row>13</xdr:row>
      <xdr:rowOff>1202055</xdr:rowOff>
    </xdr:to>
    <xdr:pic>
      <xdr:nvPicPr>
        <xdr:cNvPr id="90" name="Imagen 89">
          <a:extLst>
            <a:ext uri="{FF2B5EF4-FFF2-40B4-BE49-F238E27FC236}">
              <a16:creationId xmlns:a16="http://schemas.microsoft.com/office/drawing/2014/main" id="{73450D51-5F82-47F8-BF77-5CF6CDACE8D1}"/>
            </a:ext>
            <a:ext uri="{147F2762-F138-4A5C-976F-8EAC2B608ADB}">
              <a16:predDERef xmlns:a16="http://schemas.microsoft.com/office/drawing/2014/main" pred="{B847C08D-5CC9-6E06-B2F9-2D138C4C23CE}"/>
            </a:ext>
          </a:extLst>
        </xdr:cNvPr>
        <xdr:cNvPicPr>
          <a:picLocks noChangeAspect="1"/>
        </xdr:cNvPicPr>
      </xdr:nvPicPr>
      <xdr:blipFill>
        <a:blip xmlns:r="http://schemas.openxmlformats.org/officeDocument/2006/relationships" r:embed="rId58" cstate="email">
          <a:extLst>
            <a:ext uri="{28A0092B-C50C-407E-A947-70E740481C1C}">
              <a14:useLocalDpi xmlns:a14="http://schemas.microsoft.com/office/drawing/2010/main"/>
            </a:ext>
          </a:extLst>
        </a:blip>
        <a:stretch>
          <a:fillRect/>
        </a:stretch>
      </xdr:blipFill>
      <xdr:spPr>
        <a:xfrm>
          <a:off x="12277725" y="14236065"/>
          <a:ext cx="1234440" cy="1076325"/>
        </a:xfrm>
        <a:prstGeom prst="rect">
          <a:avLst/>
        </a:prstGeom>
      </xdr:spPr>
    </xdr:pic>
    <xdr:clientData/>
  </xdr:twoCellAnchor>
  <xdr:twoCellAnchor editAs="oneCell">
    <xdr:from>
      <xdr:col>9</xdr:col>
      <xdr:colOff>57150</xdr:colOff>
      <xdr:row>59</xdr:row>
      <xdr:rowOff>152400</xdr:rowOff>
    </xdr:from>
    <xdr:to>
      <xdr:col>10</xdr:col>
      <xdr:colOff>0</xdr:colOff>
      <xdr:row>59</xdr:row>
      <xdr:rowOff>1043940</xdr:rowOff>
    </xdr:to>
    <xdr:pic>
      <xdr:nvPicPr>
        <xdr:cNvPr id="91" name="Imagen 90">
          <a:extLst>
            <a:ext uri="{FF2B5EF4-FFF2-40B4-BE49-F238E27FC236}">
              <a16:creationId xmlns:a16="http://schemas.microsoft.com/office/drawing/2014/main" id="{9F35198D-1933-4068-9A98-2F17E6AD1EE5}"/>
            </a:ext>
            <a:ext uri="{147F2762-F138-4A5C-976F-8EAC2B608ADB}">
              <a16:predDERef xmlns:a16="http://schemas.microsoft.com/office/drawing/2014/main" pred="{EA7FC180-F709-B8DA-DA5B-ED2BB7EB7619}"/>
            </a:ext>
          </a:extLst>
        </xdr:cNvPr>
        <xdr:cNvPicPr>
          <a:picLocks noChangeAspect="1"/>
        </xdr:cNvPicPr>
      </xdr:nvPicPr>
      <xdr:blipFill>
        <a:blip xmlns:r="http://schemas.openxmlformats.org/officeDocument/2006/relationships" r:embed="rId59" cstate="email">
          <a:extLst>
            <a:ext uri="{28A0092B-C50C-407E-A947-70E740481C1C}">
              <a14:useLocalDpi xmlns:a14="http://schemas.microsoft.com/office/drawing/2010/main"/>
            </a:ext>
          </a:extLst>
        </a:blip>
        <a:stretch>
          <a:fillRect/>
        </a:stretch>
      </xdr:blipFill>
      <xdr:spPr>
        <a:xfrm>
          <a:off x="12216765" y="71561325"/>
          <a:ext cx="1384935" cy="895350"/>
        </a:xfrm>
        <a:prstGeom prst="rect">
          <a:avLst/>
        </a:prstGeom>
      </xdr:spPr>
    </xdr:pic>
    <xdr:clientData/>
  </xdr:twoCellAnchor>
  <xdr:twoCellAnchor editAs="oneCell">
    <xdr:from>
      <xdr:col>9</xdr:col>
      <xdr:colOff>76200</xdr:colOff>
      <xdr:row>60</xdr:row>
      <xdr:rowOff>133350</xdr:rowOff>
    </xdr:from>
    <xdr:to>
      <xdr:col>9</xdr:col>
      <xdr:colOff>1352550</xdr:colOff>
      <xdr:row>60</xdr:row>
      <xdr:rowOff>1085850</xdr:rowOff>
    </xdr:to>
    <xdr:pic>
      <xdr:nvPicPr>
        <xdr:cNvPr id="92" name="Imagen 91">
          <a:extLst>
            <a:ext uri="{FF2B5EF4-FFF2-40B4-BE49-F238E27FC236}">
              <a16:creationId xmlns:a16="http://schemas.microsoft.com/office/drawing/2014/main" id="{25F868C4-2D37-4290-971B-CE3BBAA91A86}"/>
            </a:ext>
            <a:ext uri="{147F2762-F138-4A5C-976F-8EAC2B608ADB}">
              <a16:predDERef xmlns:a16="http://schemas.microsoft.com/office/drawing/2014/main" pred="{096ED9C4-44E5-C14A-655D-5D0328DC2EC2}"/>
            </a:ext>
          </a:extLst>
        </xdr:cNvPr>
        <xdr:cNvPicPr>
          <a:picLocks noChangeAspect="1"/>
        </xdr:cNvPicPr>
      </xdr:nvPicPr>
      <xdr:blipFill>
        <a:blip xmlns:r="http://schemas.openxmlformats.org/officeDocument/2006/relationships" r:embed="rId60" cstate="email">
          <a:extLst>
            <a:ext uri="{28A0092B-C50C-407E-A947-70E740481C1C}">
              <a14:useLocalDpi xmlns:a14="http://schemas.microsoft.com/office/drawing/2010/main"/>
            </a:ext>
          </a:extLst>
        </a:blip>
        <a:stretch>
          <a:fillRect/>
        </a:stretch>
      </xdr:blipFill>
      <xdr:spPr>
        <a:xfrm>
          <a:off x="12239625" y="72757665"/>
          <a:ext cx="1272540" cy="956310"/>
        </a:xfrm>
        <a:prstGeom prst="rect">
          <a:avLst/>
        </a:prstGeom>
      </xdr:spPr>
    </xdr:pic>
    <xdr:clientData/>
  </xdr:twoCellAnchor>
  <xdr:twoCellAnchor editAs="oneCell">
    <xdr:from>
      <xdr:col>9</xdr:col>
      <xdr:colOff>133350</xdr:colOff>
      <xdr:row>63</xdr:row>
      <xdr:rowOff>933450</xdr:rowOff>
    </xdr:from>
    <xdr:to>
      <xdr:col>9</xdr:col>
      <xdr:colOff>1219200</xdr:colOff>
      <xdr:row>64</xdr:row>
      <xdr:rowOff>782955</xdr:rowOff>
    </xdr:to>
    <xdr:pic>
      <xdr:nvPicPr>
        <xdr:cNvPr id="93" name="Imagen 92">
          <a:extLst>
            <a:ext uri="{FF2B5EF4-FFF2-40B4-BE49-F238E27FC236}">
              <a16:creationId xmlns:a16="http://schemas.microsoft.com/office/drawing/2014/main" id="{FB7BD10F-CE60-46EC-8ED9-29C2F496B9F1}"/>
            </a:ext>
            <a:ext uri="{147F2762-F138-4A5C-976F-8EAC2B608ADB}">
              <a16:predDERef xmlns:a16="http://schemas.microsoft.com/office/drawing/2014/main" pred="{BC752E1D-8C21-37CB-9F1D-4AF261762057}"/>
            </a:ext>
          </a:extLst>
        </xdr:cNvPr>
        <xdr:cNvPicPr>
          <a:picLocks noChangeAspect="1"/>
        </xdr:cNvPicPr>
      </xdr:nvPicPr>
      <xdr:blipFill>
        <a:blip xmlns:r="http://schemas.openxmlformats.org/officeDocument/2006/relationships" r:embed="rId61" cstate="email">
          <a:extLst>
            <a:ext uri="{28A0092B-C50C-407E-A947-70E740481C1C}">
              <a14:useLocalDpi xmlns:a14="http://schemas.microsoft.com/office/drawing/2010/main"/>
            </a:ext>
          </a:extLst>
        </a:blip>
        <a:stretch>
          <a:fillRect/>
        </a:stretch>
      </xdr:blipFill>
      <xdr:spPr>
        <a:xfrm>
          <a:off x="12292965" y="77215365"/>
          <a:ext cx="1089660" cy="1076325"/>
        </a:xfrm>
        <a:prstGeom prst="rect">
          <a:avLst/>
        </a:prstGeom>
      </xdr:spPr>
    </xdr:pic>
    <xdr:clientData/>
  </xdr:twoCellAnchor>
  <xdr:twoCellAnchor editAs="oneCell">
    <xdr:from>
      <xdr:col>9</xdr:col>
      <xdr:colOff>171450</xdr:colOff>
      <xdr:row>62</xdr:row>
      <xdr:rowOff>95250</xdr:rowOff>
    </xdr:from>
    <xdr:to>
      <xdr:col>9</xdr:col>
      <xdr:colOff>1240155</xdr:colOff>
      <xdr:row>62</xdr:row>
      <xdr:rowOff>1163955</xdr:rowOff>
    </xdr:to>
    <xdr:pic>
      <xdr:nvPicPr>
        <xdr:cNvPr id="94" name="Imagen 93">
          <a:extLst>
            <a:ext uri="{FF2B5EF4-FFF2-40B4-BE49-F238E27FC236}">
              <a16:creationId xmlns:a16="http://schemas.microsoft.com/office/drawing/2014/main" id="{68AC507C-DEA2-4F07-9328-D9B32990D5B3}"/>
            </a:ext>
            <a:ext uri="{147F2762-F138-4A5C-976F-8EAC2B608ADB}">
              <a16:predDERef xmlns:a16="http://schemas.microsoft.com/office/drawing/2014/main" pred="{D7A708CF-8401-623B-227A-B90FB5DC087E}"/>
            </a:ext>
          </a:extLst>
        </xdr:cNvPr>
        <xdr:cNvPicPr>
          <a:picLocks noChangeAspect="1"/>
        </xdr:cNvPicPr>
      </xdr:nvPicPr>
      <xdr:blipFill>
        <a:blip xmlns:r="http://schemas.openxmlformats.org/officeDocument/2006/relationships" r:embed="rId62" cstate="email">
          <a:extLst>
            <a:ext uri="{28A0092B-C50C-407E-A947-70E740481C1C}">
              <a14:useLocalDpi xmlns:a14="http://schemas.microsoft.com/office/drawing/2010/main"/>
            </a:ext>
          </a:extLst>
        </a:blip>
        <a:stretch>
          <a:fillRect/>
        </a:stretch>
      </xdr:blipFill>
      <xdr:spPr>
        <a:xfrm>
          <a:off x="12331065" y="75157965"/>
          <a:ext cx="1068705" cy="1076325"/>
        </a:xfrm>
        <a:prstGeom prst="rect">
          <a:avLst/>
        </a:prstGeom>
      </xdr:spPr>
    </xdr:pic>
    <xdr:clientData/>
  </xdr:twoCellAnchor>
  <xdr:twoCellAnchor editAs="oneCell">
    <xdr:from>
      <xdr:col>9</xdr:col>
      <xdr:colOff>0</xdr:colOff>
      <xdr:row>63</xdr:row>
      <xdr:rowOff>0</xdr:rowOff>
    </xdr:from>
    <xdr:to>
      <xdr:col>9</xdr:col>
      <xdr:colOff>1196340</xdr:colOff>
      <xdr:row>63</xdr:row>
      <xdr:rowOff>1196340</xdr:rowOff>
    </xdr:to>
    <xdr:pic>
      <xdr:nvPicPr>
        <xdr:cNvPr id="95" name="Imagen 94">
          <a:extLst>
            <a:ext uri="{FF2B5EF4-FFF2-40B4-BE49-F238E27FC236}">
              <a16:creationId xmlns:a16="http://schemas.microsoft.com/office/drawing/2014/main" id="{F261F5C2-E22C-487A-8D73-2F7933AAD98D}"/>
            </a:ext>
            <a:ext uri="{147F2762-F138-4A5C-976F-8EAC2B608ADB}">
              <a16:predDERef xmlns:a16="http://schemas.microsoft.com/office/drawing/2014/main" pred="{25DAC165-76EF-18E9-4BF8-6CF583D7910B}"/>
            </a:ext>
          </a:extLst>
        </xdr:cNvPr>
        <xdr:cNvPicPr>
          <a:picLocks noChangeAspect="1"/>
        </xdr:cNvPicPr>
      </xdr:nvPicPr>
      <xdr:blipFill>
        <a:blip xmlns:r="http://schemas.openxmlformats.org/officeDocument/2006/relationships" r:embed="rId63" cstate="email">
          <a:extLst>
            <a:ext uri="{28A0092B-C50C-407E-A947-70E740481C1C}">
              <a14:useLocalDpi xmlns:a14="http://schemas.microsoft.com/office/drawing/2010/main"/>
            </a:ext>
          </a:extLst>
        </a:blip>
        <a:stretch>
          <a:fillRect/>
        </a:stretch>
      </xdr:blipFill>
      <xdr:spPr>
        <a:xfrm>
          <a:off x="12163425" y="76285725"/>
          <a:ext cx="1200150" cy="1200150"/>
        </a:xfrm>
        <a:prstGeom prst="rect">
          <a:avLst/>
        </a:prstGeom>
      </xdr:spPr>
    </xdr:pic>
    <xdr:clientData/>
  </xdr:twoCellAnchor>
  <xdr:twoCellAnchor editAs="oneCell">
    <xdr:from>
      <xdr:col>9</xdr:col>
      <xdr:colOff>0</xdr:colOff>
      <xdr:row>64</xdr:row>
      <xdr:rowOff>0</xdr:rowOff>
    </xdr:from>
    <xdr:to>
      <xdr:col>9</xdr:col>
      <xdr:colOff>1234440</xdr:colOff>
      <xdr:row>64</xdr:row>
      <xdr:rowOff>1123950</xdr:rowOff>
    </xdr:to>
    <xdr:pic>
      <xdr:nvPicPr>
        <xdr:cNvPr id="96" name="Imagen 95">
          <a:extLst>
            <a:ext uri="{FF2B5EF4-FFF2-40B4-BE49-F238E27FC236}">
              <a16:creationId xmlns:a16="http://schemas.microsoft.com/office/drawing/2014/main" id="{31D0CAF1-B36F-44FD-8030-E25E772B11EC}"/>
            </a:ext>
            <a:ext uri="{147F2762-F138-4A5C-976F-8EAC2B608ADB}">
              <a16:predDERef xmlns:a16="http://schemas.microsoft.com/office/drawing/2014/main" pred="{538A4C94-6036-505C-DC5A-BE7C57832431}"/>
            </a:ext>
          </a:extLst>
        </xdr:cNvPr>
        <xdr:cNvPicPr>
          <a:picLocks noChangeAspect="1"/>
        </xdr:cNvPicPr>
      </xdr:nvPicPr>
      <xdr:blipFill>
        <a:blip xmlns:r="http://schemas.openxmlformats.org/officeDocument/2006/relationships" r:embed="rId64" cstate="email">
          <a:extLst>
            <a:ext uri="{28A0092B-C50C-407E-A947-70E740481C1C}">
              <a14:useLocalDpi xmlns:a14="http://schemas.microsoft.com/office/drawing/2010/main"/>
            </a:ext>
          </a:extLst>
        </a:blip>
        <a:stretch>
          <a:fillRect/>
        </a:stretch>
      </xdr:blipFill>
      <xdr:spPr>
        <a:xfrm>
          <a:off x="12163425" y="77504925"/>
          <a:ext cx="1238250" cy="1120140"/>
        </a:xfrm>
        <a:prstGeom prst="rect">
          <a:avLst/>
        </a:prstGeom>
      </xdr:spPr>
    </xdr:pic>
    <xdr:clientData/>
  </xdr:twoCellAnchor>
  <xdr:twoCellAnchor editAs="oneCell">
    <xdr:from>
      <xdr:col>9</xdr:col>
      <xdr:colOff>95250</xdr:colOff>
      <xdr:row>65</xdr:row>
      <xdr:rowOff>0</xdr:rowOff>
    </xdr:from>
    <xdr:to>
      <xdr:col>9</xdr:col>
      <xdr:colOff>1295400</xdr:colOff>
      <xdr:row>65</xdr:row>
      <xdr:rowOff>1196340</xdr:rowOff>
    </xdr:to>
    <xdr:pic>
      <xdr:nvPicPr>
        <xdr:cNvPr id="97" name="Imagen 96">
          <a:extLst>
            <a:ext uri="{FF2B5EF4-FFF2-40B4-BE49-F238E27FC236}">
              <a16:creationId xmlns:a16="http://schemas.microsoft.com/office/drawing/2014/main" id="{ECEB1B4F-BF5C-40D2-8FF0-2AAF434AA75F}"/>
            </a:ext>
            <a:ext uri="{147F2762-F138-4A5C-976F-8EAC2B608ADB}">
              <a16:predDERef xmlns:a16="http://schemas.microsoft.com/office/drawing/2014/main" pred="{7A91431C-C915-A2CF-A183-74FA1D25A372}"/>
            </a:ext>
          </a:extLst>
        </xdr:cNvPr>
        <xdr:cNvPicPr>
          <a:picLocks noChangeAspect="1"/>
        </xdr:cNvPicPr>
      </xdr:nvPicPr>
      <xdr:blipFill>
        <a:blip xmlns:r="http://schemas.openxmlformats.org/officeDocument/2006/relationships" r:embed="rId65" cstate="email">
          <a:extLst>
            <a:ext uri="{28A0092B-C50C-407E-A947-70E740481C1C}">
              <a14:useLocalDpi xmlns:a14="http://schemas.microsoft.com/office/drawing/2010/main"/>
            </a:ext>
          </a:extLst>
        </a:blip>
        <a:stretch>
          <a:fillRect/>
        </a:stretch>
      </xdr:blipFill>
      <xdr:spPr>
        <a:xfrm>
          <a:off x="12254865" y="78724125"/>
          <a:ext cx="1203960" cy="1200150"/>
        </a:xfrm>
        <a:prstGeom prst="rect">
          <a:avLst/>
        </a:prstGeom>
      </xdr:spPr>
    </xdr:pic>
    <xdr:clientData/>
  </xdr:twoCellAnchor>
  <xdr:twoCellAnchor editAs="oneCell">
    <xdr:from>
      <xdr:col>9</xdr:col>
      <xdr:colOff>57150</xdr:colOff>
      <xdr:row>66</xdr:row>
      <xdr:rowOff>228600</xdr:rowOff>
    </xdr:from>
    <xdr:to>
      <xdr:col>9</xdr:col>
      <xdr:colOff>1371600</xdr:colOff>
      <xdr:row>66</xdr:row>
      <xdr:rowOff>1181100</xdr:rowOff>
    </xdr:to>
    <xdr:pic>
      <xdr:nvPicPr>
        <xdr:cNvPr id="98" name="Imagen 97">
          <a:extLst>
            <a:ext uri="{FF2B5EF4-FFF2-40B4-BE49-F238E27FC236}">
              <a16:creationId xmlns:a16="http://schemas.microsoft.com/office/drawing/2014/main" id="{CA0A4B0A-7CD1-43FA-922F-B8473858591A}"/>
            </a:ext>
            <a:ext uri="{147F2762-F138-4A5C-976F-8EAC2B608ADB}">
              <a16:predDERef xmlns:a16="http://schemas.microsoft.com/office/drawing/2014/main" pred="{1DD2AC52-CEA7-EABC-7D5D-433D4BCF42A6}"/>
            </a:ext>
          </a:extLst>
        </xdr:cNvPr>
        <xdr:cNvPicPr>
          <a:picLocks noChangeAspect="1"/>
        </xdr:cNvPicPr>
      </xdr:nvPicPr>
      <xdr:blipFill>
        <a:blip xmlns:r="http://schemas.openxmlformats.org/officeDocument/2006/relationships" r:embed="rId66" cstate="email">
          <a:extLst>
            <a:ext uri="{28A0092B-C50C-407E-A947-70E740481C1C}">
              <a14:useLocalDpi xmlns:a14="http://schemas.microsoft.com/office/drawing/2010/main"/>
            </a:ext>
          </a:extLst>
        </a:blip>
        <a:stretch>
          <a:fillRect/>
        </a:stretch>
      </xdr:blipFill>
      <xdr:spPr>
        <a:xfrm>
          <a:off x="12216765" y="80171925"/>
          <a:ext cx="1318260" cy="952500"/>
        </a:xfrm>
        <a:prstGeom prst="rect">
          <a:avLst/>
        </a:prstGeom>
      </xdr:spPr>
    </xdr:pic>
    <xdr:clientData/>
  </xdr:twoCellAnchor>
  <xdr:twoCellAnchor editAs="oneCell">
    <xdr:from>
      <xdr:col>9</xdr:col>
      <xdr:colOff>114300</xdr:colOff>
      <xdr:row>67</xdr:row>
      <xdr:rowOff>38100</xdr:rowOff>
    </xdr:from>
    <xdr:to>
      <xdr:col>9</xdr:col>
      <xdr:colOff>1276350</xdr:colOff>
      <xdr:row>67</xdr:row>
      <xdr:rowOff>1200150</xdr:rowOff>
    </xdr:to>
    <xdr:pic>
      <xdr:nvPicPr>
        <xdr:cNvPr id="99" name="Imagen 197">
          <a:extLst>
            <a:ext uri="{FF2B5EF4-FFF2-40B4-BE49-F238E27FC236}">
              <a16:creationId xmlns:a16="http://schemas.microsoft.com/office/drawing/2014/main" id="{06CBAE9C-A681-4A41-936E-70734493BA1D}"/>
            </a:ext>
            <a:ext uri="{147F2762-F138-4A5C-976F-8EAC2B608ADB}">
              <a16:predDERef xmlns:a16="http://schemas.microsoft.com/office/drawing/2014/main" pred="{FEFA167E-27F2-80C5-4B48-0EAFEBEDBE4C}"/>
            </a:ext>
          </a:extLst>
        </xdr:cNvPr>
        <xdr:cNvPicPr>
          <a:picLocks noChangeAspect="1"/>
        </xdr:cNvPicPr>
      </xdr:nvPicPr>
      <xdr:blipFill>
        <a:blip xmlns:r="http://schemas.openxmlformats.org/officeDocument/2006/relationships" r:embed="rId67" cstate="email">
          <a:extLst>
            <a:ext uri="{28A0092B-C50C-407E-A947-70E740481C1C}">
              <a14:useLocalDpi xmlns:a14="http://schemas.microsoft.com/office/drawing/2010/main"/>
            </a:ext>
          </a:extLst>
        </a:blip>
        <a:stretch>
          <a:fillRect/>
        </a:stretch>
      </xdr:blipFill>
      <xdr:spPr>
        <a:xfrm>
          <a:off x="12277725" y="81200625"/>
          <a:ext cx="1158240" cy="1158240"/>
        </a:xfrm>
        <a:prstGeom prst="rect">
          <a:avLst/>
        </a:prstGeom>
      </xdr:spPr>
    </xdr:pic>
    <xdr:clientData/>
  </xdr:twoCellAnchor>
  <xdr:twoCellAnchor editAs="oneCell">
    <xdr:from>
      <xdr:col>9</xdr:col>
      <xdr:colOff>133350</xdr:colOff>
      <xdr:row>61</xdr:row>
      <xdr:rowOff>0</xdr:rowOff>
    </xdr:from>
    <xdr:to>
      <xdr:col>9</xdr:col>
      <xdr:colOff>1257300</xdr:colOff>
      <xdr:row>61</xdr:row>
      <xdr:rowOff>1120140</xdr:rowOff>
    </xdr:to>
    <xdr:pic>
      <xdr:nvPicPr>
        <xdr:cNvPr id="100" name="Imagen 198">
          <a:extLst>
            <a:ext uri="{FF2B5EF4-FFF2-40B4-BE49-F238E27FC236}">
              <a16:creationId xmlns:a16="http://schemas.microsoft.com/office/drawing/2014/main" id="{E891F4A5-627C-4777-B73A-D96BE3A66185}"/>
            </a:ext>
            <a:ext uri="{147F2762-F138-4A5C-976F-8EAC2B608ADB}">
              <a16:predDERef xmlns:a16="http://schemas.microsoft.com/office/drawing/2014/main" pred="{41D1A6F7-F868-31F1-A387-42B3F594043B}"/>
            </a:ext>
          </a:extLst>
        </xdr:cNvPr>
        <xdr:cNvPicPr>
          <a:picLocks noChangeAspect="1"/>
        </xdr:cNvPicPr>
      </xdr:nvPicPr>
      <xdr:blipFill>
        <a:blip xmlns:r="http://schemas.openxmlformats.org/officeDocument/2006/relationships" r:embed="rId68" cstate="email">
          <a:extLst>
            <a:ext uri="{28A0092B-C50C-407E-A947-70E740481C1C}">
              <a14:useLocalDpi xmlns:a14="http://schemas.microsoft.com/office/drawing/2010/main"/>
            </a:ext>
          </a:extLst>
        </a:blip>
        <a:stretch>
          <a:fillRect/>
        </a:stretch>
      </xdr:blipFill>
      <xdr:spPr>
        <a:xfrm>
          <a:off x="12292965" y="73847325"/>
          <a:ext cx="1127760" cy="1123950"/>
        </a:xfrm>
        <a:prstGeom prst="rect">
          <a:avLst/>
        </a:prstGeom>
      </xdr:spPr>
    </xdr:pic>
    <xdr:clientData/>
  </xdr:twoCellAnchor>
  <xdr:twoCellAnchor editAs="oneCell">
    <xdr:from>
      <xdr:col>9</xdr:col>
      <xdr:colOff>95250</xdr:colOff>
      <xdr:row>68</xdr:row>
      <xdr:rowOff>57150</xdr:rowOff>
    </xdr:from>
    <xdr:to>
      <xdr:col>9</xdr:col>
      <xdr:colOff>1276350</xdr:colOff>
      <xdr:row>68</xdr:row>
      <xdr:rowOff>1200150</xdr:rowOff>
    </xdr:to>
    <xdr:pic>
      <xdr:nvPicPr>
        <xdr:cNvPr id="101" name="Imagen 199">
          <a:extLst>
            <a:ext uri="{FF2B5EF4-FFF2-40B4-BE49-F238E27FC236}">
              <a16:creationId xmlns:a16="http://schemas.microsoft.com/office/drawing/2014/main" id="{3DA7F78E-EBAC-43C4-9F53-D1838FE90C7B}"/>
            </a:ext>
            <a:ext uri="{147F2762-F138-4A5C-976F-8EAC2B608ADB}">
              <a16:predDERef xmlns:a16="http://schemas.microsoft.com/office/drawing/2014/main" pred="{2C966573-8CF9-0BC1-0534-04A609708AC4}"/>
            </a:ext>
          </a:extLst>
        </xdr:cNvPr>
        <xdr:cNvPicPr>
          <a:picLocks noChangeAspect="1"/>
        </xdr:cNvPicPr>
      </xdr:nvPicPr>
      <xdr:blipFill>
        <a:blip xmlns:r="http://schemas.openxmlformats.org/officeDocument/2006/relationships" r:embed="rId69" cstate="email">
          <a:extLst>
            <a:ext uri="{28A0092B-C50C-407E-A947-70E740481C1C}">
              <a14:useLocalDpi xmlns:a14="http://schemas.microsoft.com/office/drawing/2010/main"/>
            </a:ext>
          </a:extLst>
        </a:blip>
        <a:stretch>
          <a:fillRect/>
        </a:stretch>
      </xdr:blipFill>
      <xdr:spPr>
        <a:xfrm>
          <a:off x="12254865" y="82435065"/>
          <a:ext cx="1181100" cy="1148715"/>
        </a:xfrm>
        <a:prstGeom prst="rect">
          <a:avLst/>
        </a:prstGeom>
      </xdr:spPr>
    </xdr:pic>
    <xdr:clientData/>
  </xdr:twoCellAnchor>
  <xdr:twoCellAnchor editAs="oneCell">
    <xdr:from>
      <xdr:col>9</xdr:col>
      <xdr:colOff>95250</xdr:colOff>
      <xdr:row>0</xdr:row>
      <xdr:rowOff>-68513325</xdr:rowOff>
    </xdr:from>
    <xdr:to>
      <xdr:col>9</xdr:col>
      <xdr:colOff>1295400</xdr:colOff>
      <xdr:row>0</xdr:row>
      <xdr:rowOff>-67305555</xdr:rowOff>
    </xdr:to>
    <xdr:pic>
      <xdr:nvPicPr>
        <xdr:cNvPr id="102" name="Imagen 201">
          <a:extLst>
            <a:ext uri="{FF2B5EF4-FFF2-40B4-BE49-F238E27FC236}">
              <a16:creationId xmlns:a16="http://schemas.microsoft.com/office/drawing/2014/main" id="{FC34DD9E-65D6-41D5-9836-ED159B39252E}"/>
            </a:ext>
            <a:ext uri="{147F2762-F138-4A5C-976F-8EAC2B608ADB}">
              <a16:predDERef xmlns:a16="http://schemas.microsoft.com/office/drawing/2014/main" pred="{B6C01C6C-248F-CB8A-836E-781008FB6234}"/>
            </a:ext>
          </a:extLst>
        </xdr:cNvPr>
        <xdr:cNvPicPr>
          <a:picLocks noChangeAspect="1"/>
        </xdr:cNvPicPr>
      </xdr:nvPicPr>
      <xdr:blipFill>
        <a:blip xmlns:r="http://schemas.openxmlformats.org/officeDocument/2006/relationships" r:embed="rId70" cstate="email">
          <a:extLst>
            <a:ext uri="{28A0092B-C50C-407E-A947-70E740481C1C}">
              <a14:useLocalDpi xmlns:a14="http://schemas.microsoft.com/office/drawing/2010/main"/>
            </a:ext>
          </a:extLst>
        </a:blip>
        <a:stretch>
          <a:fillRect/>
        </a:stretch>
      </xdr:blipFill>
      <xdr:spPr>
        <a:xfrm>
          <a:off x="12254865" y="-68515230"/>
          <a:ext cx="1203960" cy="1213485"/>
        </a:xfrm>
        <a:prstGeom prst="rect">
          <a:avLst/>
        </a:prstGeom>
      </xdr:spPr>
    </xdr:pic>
    <xdr:clientData/>
  </xdr:twoCellAnchor>
  <xdr:twoCellAnchor editAs="oneCell">
    <xdr:from>
      <xdr:col>9</xdr:col>
      <xdr:colOff>114300</xdr:colOff>
      <xdr:row>69</xdr:row>
      <xdr:rowOff>19050</xdr:rowOff>
    </xdr:from>
    <xdr:to>
      <xdr:col>9</xdr:col>
      <xdr:colOff>1295400</xdr:colOff>
      <xdr:row>69</xdr:row>
      <xdr:rowOff>1200150</xdr:rowOff>
    </xdr:to>
    <xdr:pic>
      <xdr:nvPicPr>
        <xdr:cNvPr id="103" name="Imagen 202">
          <a:extLst>
            <a:ext uri="{FF2B5EF4-FFF2-40B4-BE49-F238E27FC236}">
              <a16:creationId xmlns:a16="http://schemas.microsoft.com/office/drawing/2014/main" id="{37A0C6DE-7FA0-480C-8E6F-2223EA7F7C45}"/>
            </a:ext>
            <a:ext uri="{147F2762-F138-4A5C-976F-8EAC2B608ADB}">
              <a16:predDERef xmlns:a16="http://schemas.microsoft.com/office/drawing/2014/main" pred="{A6C68421-550E-293F-4A56-D5AA352BA464}"/>
            </a:ext>
          </a:extLst>
        </xdr:cNvPr>
        <xdr:cNvPicPr>
          <a:picLocks noChangeAspect="1"/>
        </xdr:cNvPicPr>
      </xdr:nvPicPr>
      <xdr:blipFill>
        <a:blip xmlns:r="http://schemas.openxmlformats.org/officeDocument/2006/relationships" r:embed="rId71" cstate="email">
          <a:extLst>
            <a:ext uri="{28A0092B-C50C-407E-A947-70E740481C1C}">
              <a14:useLocalDpi xmlns:a14="http://schemas.microsoft.com/office/drawing/2010/main"/>
            </a:ext>
          </a:extLst>
        </a:blip>
        <a:stretch>
          <a:fillRect/>
        </a:stretch>
      </xdr:blipFill>
      <xdr:spPr>
        <a:xfrm>
          <a:off x="12277725" y="83616165"/>
          <a:ext cx="1181100" cy="1186815"/>
        </a:xfrm>
        <a:prstGeom prst="rect">
          <a:avLst/>
        </a:prstGeom>
      </xdr:spPr>
    </xdr:pic>
    <xdr:clientData/>
  </xdr:twoCellAnchor>
  <xdr:twoCellAnchor editAs="oneCell">
    <xdr:from>
      <xdr:col>9</xdr:col>
      <xdr:colOff>38100</xdr:colOff>
      <xdr:row>70</xdr:row>
      <xdr:rowOff>209550</xdr:rowOff>
    </xdr:from>
    <xdr:to>
      <xdr:col>9</xdr:col>
      <xdr:colOff>1348740</xdr:colOff>
      <xdr:row>70</xdr:row>
      <xdr:rowOff>1009650</xdr:rowOff>
    </xdr:to>
    <xdr:pic>
      <xdr:nvPicPr>
        <xdr:cNvPr id="104" name="Imagen 205">
          <a:extLst>
            <a:ext uri="{FF2B5EF4-FFF2-40B4-BE49-F238E27FC236}">
              <a16:creationId xmlns:a16="http://schemas.microsoft.com/office/drawing/2014/main" id="{4745E807-43D0-40C1-BD25-77DA7E37E2F2}"/>
            </a:ext>
            <a:ext uri="{147F2762-F138-4A5C-976F-8EAC2B608ADB}">
              <a16:predDERef xmlns:a16="http://schemas.microsoft.com/office/drawing/2014/main" pred="{2B3B5AAA-A61C-40A9-27AD-E73EDEAC3F12}"/>
            </a:ext>
          </a:extLst>
        </xdr:cNvPr>
        <xdr:cNvPicPr>
          <a:picLocks noChangeAspect="1"/>
        </xdr:cNvPicPr>
      </xdr:nvPicPr>
      <xdr:blipFill>
        <a:blip xmlns:r="http://schemas.openxmlformats.org/officeDocument/2006/relationships" r:embed="rId72" cstate="email">
          <a:extLst>
            <a:ext uri="{28A0092B-C50C-407E-A947-70E740481C1C}">
              <a14:useLocalDpi xmlns:a14="http://schemas.microsoft.com/office/drawing/2010/main"/>
            </a:ext>
          </a:extLst>
        </a:blip>
        <a:stretch>
          <a:fillRect/>
        </a:stretch>
      </xdr:blipFill>
      <xdr:spPr>
        <a:xfrm>
          <a:off x="12201525" y="85025865"/>
          <a:ext cx="1314450" cy="805815"/>
        </a:xfrm>
        <a:prstGeom prst="rect">
          <a:avLst/>
        </a:prstGeom>
      </xdr:spPr>
    </xdr:pic>
    <xdr:clientData/>
  </xdr:twoCellAnchor>
  <xdr:twoCellAnchor editAs="oneCell">
    <xdr:from>
      <xdr:col>9</xdr:col>
      <xdr:colOff>19050</xdr:colOff>
      <xdr:row>71</xdr:row>
      <xdr:rowOff>304800</xdr:rowOff>
    </xdr:from>
    <xdr:to>
      <xdr:col>9</xdr:col>
      <xdr:colOff>1257300</xdr:colOff>
      <xdr:row>71</xdr:row>
      <xdr:rowOff>1200150</xdr:rowOff>
    </xdr:to>
    <xdr:pic>
      <xdr:nvPicPr>
        <xdr:cNvPr id="105" name="Imagen 207">
          <a:extLst>
            <a:ext uri="{FF2B5EF4-FFF2-40B4-BE49-F238E27FC236}">
              <a16:creationId xmlns:a16="http://schemas.microsoft.com/office/drawing/2014/main" id="{95FBE444-D8A7-4007-840A-62208AC60B6F}"/>
            </a:ext>
            <a:ext uri="{147F2762-F138-4A5C-976F-8EAC2B608ADB}">
              <a16:predDERef xmlns:a16="http://schemas.microsoft.com/office/drawing/2014/main" pred="{B485DBDC-CE54-E11D-AC4C-5B6EE9A764C2}"/>
            </a:ext>
          </a:extLst>
        </xdr:cNvPr>
        <xdr:cNvPicPr>
          <a:picLocks noChangeAspect="1"/>
        </xdr:cNvPicPr>
      </xdr:nvPicPr>
      <xdr:blipFill>
        <a:blip xmlns:r="http://schemas.openxmlformats.org/officeDocument/2006/relationships" r:embed="rId73" cstate="email">
          <a:extLst>
            <a:ext uri="{28A0092B-C50C-407E-A947-70E740481C1C}">
              <a14:useLocalDpi xmlns:a14="http://schemas.microsoft.com/office/drawing/2010/main"/>
            </a:ext>
          </a:extLst>
        </a:blip>
        <a:stretch>
          <a:fillRect/>
        </a:stretch>
      </xdr:blipFill>
      <xdr:spPr>
        <a:xfrm>
          <a:off x="12178665" y="86344125"/>
          <a:ext cx="1242060" cy="891540"/>
        </a:xfrm>
        <a:prstGeom prst="rect">
          <a:avLst/>
        </a:prstGeom>
      </xdr:spPr>
    </xdr:pic>
    <xdr:clientData/>
  </xdr:twoCellAnchor>
  <xdr:twoCellAnchor editAs="oneCell">
    <xdr:from>
      <xdr:col>9</xdr:col>
      <xdr:colOff>76200</xdr:colOff>
      <xdr:row>72</xdr:row>
      <xdr:rowOff>57150</xdr:rowOff>
    </xdr:from>
    <xdr:to>
      <xdr:col>9</xdr:col>
      <xdr:colOff>1371600</xdr:colOff>
      <xdr:row>72</xdr:row>
      <xdr:rowOff>1162050</xdr:rowOff>
    </xdr:to>
    <xdr:pic>
      <xdr:nvPicPr>
        <xdr:cNvPr id="106" name="Imagen 210">
          <a:extLst>
            <a:ext uri="{FF2B5EF4-FFF2-40B4-BE49-F238E27FC236}">
              <a16:creationId xmlns:a16="http://schemas.microsoft.com/office/drawing/2014/main" id="{5AD493D4-FBC5-4BD0-93CD-E38EC2C538AF}"/>
            </a:ext>
            <a:ext uri="{147F2762-F138-4A5C-976F-8EAC2B608ADB}">
              <a16:predDERef xmlns:a16="http://schemas.microsoft.com/office/drawing/2014/main" pred="{E25A9A0C-039A-FA58-FAA6-6DFB690C9ACC}"/>
            </a:ext>
          </a:extLst>
        </xdr:cNvPr>
        <xdr:cNvPicPr>
          <a:picLocks noChangeAspect="1"/>
        </xdr:cNvPicPr>
      </xdr:nvPicPr>
      <xdr:blipFill>
        <a:blip xmlns:r="http://schemas.openxmlformats.org/officeDocument/2006/relationships" r:embed="rId74" cstate="email">
          <a:extLst>
            <a:ext uri="{28A0092B-C50C-407E-A947-70E740481C1C}">
              <a14:useLocalDpi xmlns:a14="http://schemas.microsoft.com/office/drawing/2010/main"/>
            </a:ext>
          </a:extLst>
        </a:blip>
        <a:stretch>
          <a:fillRect/>
        </a:stretch>
      </xdr:blipFill>
      <xdr:spPr>
        <a:xfrm>
          <a:off x="12239625" y="87311865"/>
          <a:ext cx="1295400" cy="1110615"/>
        </a:xfrm>
        <a:prstGeom prst="rect">
          <a:avLst/>
        </a:prstGeom>
      </xdr:spPr>
    </xdr:pic>
    <xdr:clientData/>
  </xdr:twoCellAnchor>
  <xdr:twoCellAnchor editAs="oneCell">
    <xdr:from>
      <xdr:col>9</xdr:col>
      <xdr:colOff>76200</xdr:colOff>
      <xdr:row>73</xdr:row>
      <xdr:rowOff>152400</xdr:rowOff>
    </xdr:from>
    <xdr:to>
      <xdr:col>9</xdr:col>
      <xdr:colOff>1386840</xdr:colOff>
      <xdr:row>73</xdr:row>
      <xdr:rowOff>1028700</xdr:rowOff>
    </xdr:to>
    <xdr:pic>
      <xdr:nvPicPr>
        <xdr:cNvPr id="107" name="Imagen 211">
          <a:extLst>
            <a:ext uri="{FF2B5EF4-FFF2-40B4-BE49-F238E27FC236}">
              <a16:creationId xmlns:a16="http://schemas.microsoft.com/office/drawing/2014/main" id="{7CDC03B4-BE8A-4B19-A8A6-595020537E3C}"/>
            </a:ext>
            <a:ext uri="{147F2762-F138-4A5C-976F-8EAC2B608ADB}">
              <a16:predDERef xmlns:a16="http://schemas.microsoft.com/office/drawing/2014/main" pred="{BD654972-FA6A-2A13-B1FA-98D4397342CA}"/>
            </a:ext>
          </a:extLst>
        </xdr:cNvPr>
        <xdr:cNvPicPr>
          <a:picLocks noChangeAspect="1"/>
        </xdr:cNvPicPr>
      </xdr:nvPicPr>
      <xdr:blipFill>
        <a:blip xmlns:r="http://schemas.openxmlformats.org/officeDocument/2006/relationships" r:embed="rId75" cstate="email">
          <a:extLst>
            <a:ext uri="{28A0092B-C50C-407E-A947-70E740481C1C}">
              <a14:useLocalDpi xmlns:a14="http://schemas.microsoft.com/office/drawing/2010/main"/>
            </a:ext>
          </a:extLst>
        </a:blip>
        <a:stretch>
          <a:fillRect/>
        </a:stretch>
      </xdr:blipFill>
      <xdr:spPr>
        <a:xfrm>
          <a:off x="12239625" y="88630125"/>
          <a:ext cx="1314450" cy="876300"/>
        </a:xfrm>
        <a:prstGeom prst="rect">
          <a:avLst/>
        </a:prstGeom>
      </xdr:spPr>
    </xdr:pic>
    <xdr:clientData/>
  </xdr:twoCellAnchor>
  <xdr:twoCellAnchor editAs="oneCell">
    <xdr:from>
      <xdr:col>9</xdr:col>
      <xdr:colOff>76200</xdr:colOff>
      <xdr:row>74</xdr:row>
      <xdr:rowOff>95250</xdr:rowOff>
    </xdr:from>
    <xdr:to>
      <xdr:col>9</xdr:col>
      <xdr:colOff>1314450</xdr:colOff>
      <xdr:row>74</xdr:row>
      <xdr:rowOff>1200150</xdr:rowOff>
    </xdr:to>
    <xdr:pic>
      <xdr:nvPicPr>
        <xdr:cNvPr id="108" name="Imagen 212">
          <a:extLst>
            <a:ext uri="{FF2B5EF4-FFF2-40B4-BE49-F238E27FC236}">
              <a16:creationId xmlns:a16="http://schemas.microsoft.com/office/drawing/2014/main" id="{6C107A9F-E243-4BB8-8AC2-88CE3551EEC3}"/>
            </a:ext>
            <a:ext uri="{147F2762-F138-4A5C-976F-8EAC2B608ADB}">
              <a16:predDERef xmlns:a16="http://schemas.microsoft.com/office/drawing/2014/main" pred="{FF2ED662-8175-19CC-167A-8E879EC887A0}"/>
            </a:ext>
          </a:extLst>
        </xdr:cNvPr>
        <xdr:cNvPicPr>
          <a:picLocks noChangeAspect="1"/>
        </xdr:cNvPicPr>
      </xdr:nvPicPr>
      <xdr:blipFill>
        <a:blip xmlns:r="http://schemas.openxmlformats.org/officeDocument/2006/relationships" r:embed="rId76" cstate="email">
          <a:extLst>
            <a:ext uri="{28A0092B-C50C-407E-A947-70E740481C1C}">
              <a14:useLocalDpi xmlns:a14="http://schemas.microsoft.com/office/drawing/2010/main"/>
            </a:ext>
          </a:extLst>
        </a:blip>
        <a:stretch>
          <a:fillRect/>
        </a:stretch>
      </xdr:blipFill>
      <xdr:spPr>
        <a:xfrm>
          <a:off x="12239625" y="89788365"/>
          <a:ext cx="1234440" cy="1110615"/>
        </a:xfrm>
        <a:prstGeom prst="rect">
          <a:avLst/>
        </a:prstGeom>
      </xdr:spPr>
    </xdr:pic>
    <xdr:clientData/>
  </xdr:twoCellAnchor>
  <xdr:twoCellAnchor editAs="oneCell">
    <xdr:from>
      <xdr:col>9</xdr:col>
      <xdr:colOff>152400</xdr:colOff>
      <xdr:row>75</xdr:row>
      <xdr:rowOff>76200</xdr:rowOff>
    </xdr:from>
    <xdr:to>
      <xdr:col>9</xdr:col>
      <xdr:colOff>1272540</xdr:colOff>
      <xdr:row>75</xdr:row>
      <xdr:rowOff>1085850</xdr:rowOff>
    </xdr:to>
    <xdr:pic>
      <xdr:nvPicPr>
        <xdr:cNvPr id="109" name="Imagen 213">
          <a:extLst>
            <a:ext uri="{FF2B5EF4-FFF2-40B4-BE49-F238E27FC236}">
              <a16:creationId xmlns:a16="http://schemas.microsoft.com/office/drawing/2014/main" id="{0769D5BC-6210-406E-9888-97E5E561F252}"/>
            </a:ext>
            <a:ext uri="{147F2762-F138-4A5C-976F-8EAC2B608ADB}">
              <a16:predDERef xmlns:a16="http://schemas.microsoft.com/office/drawing/2014/main" pred="{FD291F60-68A6-F689-4AD8-0E86217511F8}"/>
            </a:ext>
          </a:extLst>
        </xdr:cNvPr>
        <xdr:cNvPicPr>
          <a:picLocks noChangeAspect="1"/>
        </xdr:cNvPicPr>
      </xdr:nvPicPr>
      <xdr:blipFill>
        <a:blip xmlns:r="http://schemas.openxmlformats.org/officeDocument/2006/relationships" r:embed="rId77" cstate="email">
          <a:extLst>
            <a:ext uri="{28A0092B-C50C-407E-A947-70E740481C1C}">
              <a14:useLocalDpi xmlns:a14="http://schemas.microsoft.com/office/drawing/2010/main"/>
            </a:ext>
          </a:extLst>
        </a:blip>
        <a:stretch>
          <a:fillRect/>
        </a:stretch>
      </xdr:blipFill>
      <xdr:spPr>
        <a:xfrm>
          <a:off x="12315825" y="90992325"/>
          <a:ext cx="1123950" cy="1005840"/>
        </a:xfrm>
        <a:prstGeom prst="rect">
          <a:avLst/>
        </a:prstGeom>
      </xdr:spPr>
    </xdr:pic>
    <xdr:clientData/>
  </xdr:twoCellAnchor>
  <xdr:twoCellAnchor editAs="oneCell">
    <xdr:from>
      <xdr:col>9</xdr:col>
      <xdr:colOff>38100</xdr:colOff>
      <xdr:row>76</xdr:row>
      <xdr:rowOff>171450</xdr:rowOff>
    </xdr:from>
    <xdr:to>
      <xdr:col>9</xdr:col>
      <xdr:colOff>1333500</xdr:colOff>
      <xdr:row>76</xdr:row>
      <xdr:rowOff>1009650</xdr:rowOff>
    </xdr:to>
    <xdr:pic>
      <xdr:nvPicPr>
        <xdr:cNvPr id="110" name="Imagen 214">
          <a:extLst>
            <a:ext uri="{FF2B5EF4-FFF2-40B4-BE49-F238E27FC236}">
              <a16:creationId xmlns:a16="http://schemas.microsoft.com/office/drawing/2014/main" id="{C49D45E0-7CCC-46C8-B999-689D624AA198}"/>
            </a:ext>
            <a:ext uri="{147F2762-F138-4A5C-976F-8EAC2B608ADB}">
              <a16:predDERef xmlns:a16="http://schemas.microsoft.com/office/drawing/2014/main" pred="{6BEB80BA-0305-743E-B3DD-DF94150C0F06}"/>
            </a:ext>
          </a:extLst>
        </xdr:cNvPr>
        <xdr:cNvPicPr>
          <a:picLocks noChangeAspect="1"/>
        </xdr:cNvPicPr>
      </xdr:nvPicPr>
      <xdr:blipFill>
        <a:blip xmlns:r="http://schemas.openxmlformats.org/officeDocument/2006/relationships" r:embed="rId78" cstate="email">
          <a:extLst>
            <a:ext uri="{28A0092B-C50C-407E-A947-70E740481C1C}">
              <a14:useLocalDpi xmlns:a14="http://schemas.microsoft.com/office/drawing/2010/main"/>
            </a:ext>
          </a:extLst>
        </a:blip>
        <a:stretch>
          <a:fillRect/>
        </a:stretch>
      </xdr:blipFill>
      <xdr:spPr>
        <a:xfrm>
          <a:off x="12201525" y="92302965"/>
          <a:ext cx="1295400" cy="857250"/>
        </a:xfrm>
        <a:prstGeom prst="rect">
          <a:avLst/>
        </a:prstGeom>
      </xdr:spPr>
    </xdr:pic>
    <xdr:clientData/>
  </xdr:twoCellAnchor>
  <xdr:twoCellAnchor editAs="oneCell">
    <xdr:from>
      <xdr:col>9</xdr:col>
      <xdr:colOff>152400</xdr:colOff>
      <xdr:row>77</xdr:row>
      <xdr:rowOff>161925</xdr:rowOff>
    </xdr:from>
    <xdr:to>
      <xdr:col>9</xdr:col>
      <xdr:colOff>1333500</xdr:colOff>
      <xdr:row>77</xdr:row>
      <xdr:rowOff>1198245</xdr:rowOff>
    </xdr:to>
    <xdr:pic>
      <xdr:nvPicPr>
        <xdr:cNvPr id="111" name="Imagen 215">
          <a:extLst>
            <a:ext uri="{FF2B5EF4-FFF2-40B4-BE49-F238E27FC236}">
              <a16:creationId xmlns:a16="http://schemas.microsoft.com/office/drawing/2014/main" id="{8359699D-8B1F-4CAC-B08A-BAB8019F2F14}"/>
            </a:ext>
            <a:ext uri="{147F2762-F138-4A5C-976F-8EAC2B608ADB}">
              <a16:predDERef xmlns:a16="http://schemas.microsoft.com/office/drawing/2014/main" pred="{74163ECC-C520-B39F-3E3F-C1754213D4E0}"/>
            </a:ext>
          </a:extLst>
        </xdr:cNvPr>
        <xdr:cNvPicPr>
          <a:picLocks noChangeAspect="1"/>
        </xdr:cNvPicPr>
      </xdr:nvPicPr>
      <xdr:blipFill>
        <a:blip xmlns:r="http://schemas.openxmlformats.org/officeDocument/2006/relationships" r:embed="rId79" cstate="email">
          <a:extLst>
            <a:ext uri="{28A0092B-C50C-407E-A947-70E740481C1C}">
              <a14:useLocalDpi xmlns:a14="http://schemas.microsoft.com/office/drawing/2010/main"/>
            </a:ext>
          </a:extLst>
        </a:blip>
        <a:stretch>
          <a:fillRect/>
        </a:stretch>
      </xdr:blipFill>
      <xdr:spPr>
        <a:xfrm>
          <a:off x="12315825" y="93518355"/>
          <a:ext cx="1181100" cy="1034415"/>
        </a:xfrm>
        <a:prstGeom prst="rect">
          <a:avLst/>
        </a:prstGeom>
      </xdr:spPr>
    </xdr:pic>
    <xdr:clientData/>
  </xdr:twoCellAnchor>
  <xdr:twoCellAnchor editAs="oneCell">
    <xdr:from>
      <xdr:col>9</xdr:col>
      <xdr:colOff>95250</xdr:colOff>
      <xdr:row>84</xdr:row>
      <xdr:rowOff>57150</xdr:rowOff>
    </xdr:from>
    <xdr:to>
      <xdr:col>9</xdr:col>
      <xdr:colOff>1333500</xdr:colOff>
      <xdr:row>84</xdr:row>
      <xdr:rowOff>1123950</xdr:rowOff>
    </xdr:to>
    <xdr:pic>
      <xdr:nvPicPr>
        <xdr:cNvPr id="112" name="Imagen 228">
          <a:extLst>
            <a:ext uri="{FF2B5EF4-FFF2-40B4-BE49-F238E27FC236}">
              <a16:creationId xmlns:a16="http://schemas.microsoft.com/office/drawing/2014/main" id="{04E36D1C-E99D-4D46-94A2-347EA464FAB6}"/>
            </a:ext>
            <a:ext uri="{147F2762-F138-4A5C-976F-8EAC2B608ADB}">
              <a16:predDERef xmlns:a16="http://schemas.microsoft.com/office/drawing/2014/main" pred="{4A992D67-E343-427C-A1BB-0FA711A29387}"/>
            </a:ext>
          </a:extLst>
        </xdr:cNvPr>
        <xdr:cNvPicPr>
          <a:picLocks noChangeAspect="1"/>
        </xdr:cNvPicPr>
      </xdr:nvPicPr>
      <xdr:blipFill>
        <a:blip xmlns:r="http://schemas.openxmlformats.org/officeDocument/2006/relationships" r:embed="rId80" cstate="email">
          <a:extLst>
            <a:ext uri="{28A0092B-C50C-407E-A947-70E740481C1C}">
              <a14:useLocalDpi xmlns:a14="http://schemas.microsoft.com/office/drawing/2010/main"/>
            </a:ext>
          </a:extLst>
        </a:blip>
        <a:stretch>
          <a:fillRect/>
        </a:stretch>
      </xdr:blipFill>
      <xdr:spPr>
        <a:xfrm>
          <a:off x="12254865" y="101942265"/>
          <a:ext cx="1242060" cy="1070610"/>
        </a:xfrm>
        <a:prstGeom prst="rect">
          <a:avLst/>
        </a:prstGeom>
      </xdr:spPr>
    </xdr:pic>
    <xdr:clientData/>
  </xdr:twoCellAnchor>
  <xdr:twoCellAnchor editAs="oneCell">
    <xdr:from>
      <xdr:col>9</xdr:col>
      <xdr:colOff>95250</xdr:colOff>
      <xdr:row>82</xdr:row>
      <xdr:rowOff>76200</xdr:rowOff>
    </xdr:from>
    <xdr:to>
      <xdr:col>9</xdr:col>
      <xdr:colOff>1386840</xdr:colOff>
      <xdr:row>82</xdr:row>
      <xdr:rowOff>1104900</xdr:rowOff>
    </xdr:to>
    <xdr:pic>
      <xdr:nvPicPr>
        <xdr:cNvPr id="113" name="Imagen 112">
          <a:extLst>
            <a:ext uri="{FF2B5EF4-FFF2-40B4-BE49-F238E27FC236}">
              <a16:creationId xmlns:a16="http://schemas.microsoft.com/office/drawing/2014/main" id="{EE0B3EF3-9F1A-4D93-9BF8-3EE39FC553BC}"/>
            </a:ext>
            <a:ext uri="{147F2762-F138-4A5C-976F-8EAC2B608ADB}">
              <a16:predDERef xmlns:a16="http://schemas.microsoft.com/office/drawing/2014/main" pred="{EFF35D81-A36F-6728-4CB6-1D022F3E3A4C}"/>
            </a:ext>
          </a:extLst>
        </xdr:cNvPr>
        <xdr:cNvPicPr>
          <a:picLocks noChangeAspect="1"/>
        </xdr:cNvPicPr>
      </xdr:nvPicPr>
      <xdr:blipFill>
        <a:blip xmlns:r="http://schemas.openxmlformats.org/officeDocument/2006/relationships" r:embed="rId81" cstate="email">
          <a:extLst>
            <a:ext uri="{28A0092B-C50C-407E-A947-70E740481C1C}">
              <a14:useLocalDpi xmlns:a14="http://schemas.microsoft.com/office/drawing/2010/main"/>
            </a:ext>
          </a:extLst>
        </a:blip>
        <a:stretch>
          <a:fillRect/>
        </a:stretch>
      </xdr:blipFill>
      <xdr:spPr>
        <a:xfrm>
          <a:off x="12254865" y="99526725"/>
          <a:ext cx="1299210" cy="1028700"/>
        </a:xfrm>
        <a:prstGeom prst="rect">
          <a:avLst/>
        </a:prstGeom>
      </xdr:spPr>
    </xdr:pic>
    <xdr:clientData/>
  </xdr:twoCellAnchor>
  <xdr:twoCellAnchor editAs="oneCell">
    <xdr:from>
      <xdr:col>9</xdr:col>
      <xdr:colOff>285750</xdr:colOff>
      <xdr:row>82</xdr:row>
      <xdr:rowOff>1181100</xdr:rowOff>
    </xdr:from>
    <xdr:to>
      <xdr:col>9</xdr:col>
      <xdr:colOff>1257300</xdr:colOff>
      <xdr:row>83</xdr:row>
      <xdr:rowOff>1181100</xdr:rowOff>
    </xdr:to>
    <xdr:pic>
      <xdr:nvPicPr>
        <xdr:cNvPr id="114" name="Imagen 113">
          <a:extLst>
            <a:ext uri="{FF2B5EF4-FFF2-40B4-BE49-F238E27FC236}">
              <a16:creationId xmlns:a16="http://schemas.microsoft.com/office/drawing/2014/main" id="{6305D01E-0C2D-4722-8B27-8337BF2F3DF1}"/>
            </a:ext>
            <a:ext uri="{147F2762-F138-4A5C-976F-8EAC2B608ADB}">
              <a16:predDERef xmlns:a16="http://schemas.microsoft.com/office/drawing/2014/main" pred="{5955B2C1-9B37-4EBF-F306-5ECDD21FDB46}"/>
            </a:ext>
          </a:extLst>
        </xdr:cNvPr>
        <xdr:cNvPicPr>
          <a:picLocks noChangeAspect="1"/>
        </xdr:cNvPicPr>
      </xdr:nvPicPr>
      <xdr:blipFill>
        <a:blip xmlns:r="http://schemas.openxmlformats.org/officeDocument/2006/relationships" r:embed="rId82" cstate="email">
          <a:extLst>
            <a:ext uri="{28A0092B-C50C-407E-A947-70E740481C1C}">
              <a14:useLocalDpi xmlns:a14="http://schemas.microsoft.com/office/drawing/2010/main"/>
            </a:ext>
          </a:extLst>
        </a:blip>
        <a:stretch>
          <a:fillRect/>
        </a:stretch>
      </xdr:blipFill>
      <xdr:spPr>
        <a:xfrm>
          <a:off x="12445365" y="100631625"/>
          <a:ext cx="975360" cy="1219200"/>
        </a:xfrm>
        <a:prstGeom prst="rect">
          <a:avLst/>
        </a:prstGeom>
      </xdr:spPr>
    </xdr:pic>
    <xdr:clientData/>
  </xdr:twoCellAnchor>
  <xdr:twoCellAnchor editAs="oneCell">
    <xdr:from>
      <xdr:col>9</xdr:col>
      <xdr:colOff>285750</xdr:colOff>
      <xdr:row>79</xdr:row>
      <xdr:rowOff>0</xdr:rowOff>
    </xdr:from>
    <xdr:to>
      <xdr:col>9</xdr:col>
      <xdr:colOff>1234440</xdr:colOff>
      <xdr:row>79</xdr:row>
      <xdr:rowOff>1181100</xdr:rowOff>
    </xdr:to>
    <xdr:pic>
      <xdr:nvPicPr>
        <xdr:cNvPr id="115" name="Imagen 114">
          <a:extLst>
            <a:ext uri="{FF2B5EF4-FFF2-40B4-BE49-F238E27FC236}">
              <a16:creationId xmlns:a16="http://schemas.microsoft.com/office/drawing/2014/main" id="{5C88CDE0-860A-4AC3-9F38-6275BA85F7D4}"/>
            </a:ext>
            <a:ext uri="{147F2762-F138-4A5C-976F-8EAC2B608ADB}">
              <a16:predDERef xmlns:a16="http://schemas.microsoft.com/office/drawing/2014/main" pred="{03412750-0C50-1B2E-F4E1-906E5C78FAD2}"/>
            </a:ext>
          </a:extLst>
        </xdr:cNvPr>
        <xdr:cNvPicPr>
          <a:picLocks noChangeAspect="1"/>
        </xdr:cNvPicPr>
      </xdr:nvPicPr>
      <xdr:blipFill>
        <a:blip xmlns:r="http://schemas.openxmlformats.org/officeDocument/2006/relationships" r:embed="rId83" cstate="email">
          <a:extLst>
            <a:ext uri="{28A0092B-C50C-407E-A947-70E740481C1C}">
              <a14:useLocalDpi xmlns:a14="http://schemas.microsoft.com/office/drawing/2010/main"/>
            </a:ext>
          </a:extLst>
        </a:blip>
        <a:stretch>
          <a:fillRect/>
        </a:stretch>
      </xdr:blipFill>
      <xdr:spPr>
        <a:xfrm>
          <a:off x="12445365" y="95792925"/>
          <a:ext cx="956310" cy="1181100"/>
        </a:xfrm>
        <a:prstGeom prst="rect">
          <a:avLst/>
        </a:prstGeom>
      </xdr:spPr>
    </xdr:pic>
    <xdr:clientData/>
  </xdr:twoCellAnchor>
  <xdr:twoCellAnchor editAs="oneCell">
    <xdr:from>
      <xdr:col>9</xdr:col>
      <xdr:colOff>0</xdr:colOff>
      <xdr:row>78</xdr:row>
      <xdr:rowOff>9525</xdr:rowOff>
    </xdr:from>
    <xdr:to>
      <xdr:col>9</xdr:col>
      <xdr:colOff>1314450</xdr:colOff>
      <xdr:row>78</xdr:row>
      <xdr:rowOff>1045845</xdr:rowOff>
    </xdr:to>
    <xdr:pic>
      <xdr:nvPicPr>
        <xdr:cNvPr id="116" name="Imagen 115">
          <a:extLst>
            <a:ext uri="{FF2B5EF4-FFF2-40B4-BE49-F238E27FC236}">
              <a16:creationId xmlns:a16="http://schemas.microsoft.com/office/drawing/2014/main" id="{CE4F252E-79A2-4590-952A-6DED9DD5735D}"/>
            </a:ext>
            <a:ext uri="{147F2762-F138-4A5C-976F-8EAC2B608ADB}">
              <a16:predDERef xmlns:a16="http://schemas.microsoft.com/office/drawing/2014/main" pred="{5674468A-EF6A-2DF3-B9DA-536A16AEEA88}"/>
            </a:ext>
          </a:extLst>
        </xdr:cNvPr>
        <xdr:cNvPicPr>
          <a:picLocks noChangeAspect="1"/>
        </xdr:cNvPicPr>
      </xdr:nvPicPr>
      <xdr:blipFill>
        <a:blip xmlns:r="http://schemas.openxmlformats.org/officeDocument/2006/relationships" r:embed="rId84" cstate="email">
          <a:extLst>
            <a:ext uri="{28A0092B-C50C-407E-A947-70E740481C1C}">
              <a14:useLocalDpi xmlns:a14="http://schemas.microsoft.com/office/drawing/2010/main"/>
            </a:ext>
          </a:extLst>
        </a:blip>
        <a:stretch>
          <a:fillRect/>
        </a:stretch>
      </xdr:blipFill>
      <xdr:spPr>
        <a:xfrm>
          <a:off x="12163425" y="94585155"/>
          <a:ext cx="1310640" cy="1034415"/>
        </a:xfrm>
        <a:prstGeom prst="rect">
          <a:avLst/>
        </a:prstGeom>
      </xdr:spPr>
    </xdr:pic>
    <xdr:clientData/>
  </xdr:twoCellAnchor>
  <xdr:twoCellAnchor editAs="oneCell">
    <xdr:from>
      <xdr:col>9</xdr:col>
      <xdr:colOff>247650</xdr:colOff>
      <xdr:row>80</xdr:row>
      <xdr:rowOff>0</xdr:rowOff>
    </xdr:from>
    <xdr:to>
      <xdr:col>9</xdr:col>
      <xdr:colOff>1196340</xdr:colOff>
      <xdr:row>80</xdr:row>
      <xdr:rowOff>1181100</xdr:rowOff>
    </xdr:to>
    <xdr:pic>
      <xdr:nvPicPr>
        <xdr:cNvPr id="117" name="Imagen 116">
          <a:extLst>
            <a:ext uri="{FF2B5EF4-FFF2-40B4-BE49-F238E27FC236}">
              <a16:creationId xmlns:a16="http://schemas.microsoft.com/office/drawing/2014/main" id="{DB8738D3-A643-4B81-A7D9-0C3D52D2C918}"/>
            </a:ext>
            <a:ext uri="{147F2762-F138-4A5C-976F-8EAC2B608ADB}">
              <a16:predDERef xmlns:a16="http://schemas.microsoft.com/office/drawing/2014/main" pred="{73833E65-CA04-4920-85EE-89E609546DB0}"/>
            </a:ext>
          </a:extLst>
        </xdr:cNvPr>
        <xdr:cNvPicPr>
          <a:picLocks noChangeAspect="1"/>
        </xdr:cNvPicPr>
      </xdr:nvPicPr>
      <xdr:blipFill>
        <a:blip xmlns:r="http://schemas.openxmlformats.org/officeDocument/2006/relationships" r:embed="rId83" cstate="email">
          <a:extLst>
            <a:ext uri="{28A0092B-C50C-407E-A947-70E740481C1C}">
              <a14:useLocalDpi xmlns:a14="http://schemas.microsoft.com/office/drawing/2010/main"/>
            </a:ext>
          </a:extLst>
        </a:blip>
        <a:stretch>
          <a:fillRect/>
        </a:stretch>
      </xdr:blipFill>
      <xdr:spPr>
        <a:xfrm>
          <a:off x="12407265" y="97012125"/>
          <a:ext cx="956310" cy="1181100"/>
        </a:xfrm>
        <a:prstGeom prst="rect">
          <a:avLst/>
        </a:prstGeom>
      </xdr:spPr>
    </xdr:pic>
    <xdr:clientData/>
  </xdr:twoCellAnchor>
  <xdr:twoCellAnchor editAs="oneCell">
    <xdr:from>
      <xdr:col>9</xdr:col>
      <xdr:colOff>0</xdr:colOff>
      <xdr:row>81</xdr:row>
      <xdr:rowOff>0</xdr:rowOff>
    </xdr:from>
    <xdr:to>
      <xdr:col>9</xdr:col>
      <xdr:colOff>1158240</xdr:colOff>
      <xdr:row>81</xdr:row>
      <xdr:rowOff>1158240</xdr:rowOff>
    </xdr:to>
    <xdr:pic>
      <xdr:nvPicPr>
        <xdr:cNvPr id="118" name="Imagen 117">
          <a:extLst>
            <a:ext uri="{FF2B5EF4-FFF2-40B4-BE49-F238E27FC236}">
              <a16:creationId xmlns:a16="http://schemas.microsoft.com/office/drawing/2014/main" id="{2931728A-A970-4177-8F93-55CFD423D621}"/>
            </a:ext>
            <a:ext uri="{147F2762-F138-4A5C-976F-8EAC2B608ADB}">
              <a16:predDERef xmlns:a16="http://schemas.microsoft.com/office/drawing/2014/main" pred="{66EBA679-B1A9-414D-B596-1F63D680EABB}"/>
            </a:ext>
          </a:extLst>
        </xdr:cNvPr>
        <xdr:cNvPicPr>
          <a:picLocks noChangeAspect="1"/>
        </xdr:cNvPicPr>
      </xdr:nvPicPr>
      <xdr:blipFill>
        <a:blip xmlns:r="http://schemas.openxmlformats.org/officeDocument/2006/relationships" r:embed="rId85" cstate="email">
          <a:extLst>
            <a:ext uri="{28A0092B-C50C-407E-A947-70E740481C1C}">
              <a14:useLocalDpi xmlns:a14="http://schemas.microsoft.com/office/drawing/2010/main"/>
            </a:ext>
          </a:extLst>
        </a:blip>
        <a:stretch>
          <a:fillRect/>
        </a:stretch>
      </xdr:blipFill>
      <xdr:spPr>
        <a:xfrm>
          <a:off x="12163425" y="98231325"/>
          <a:ext cx="1162050" cy="1162050"/>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richData/_rels/richValueRel.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jpe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jpe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jpe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jpe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jpe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jpeg"/><Relationship Id="rId292" Type="http://schemas.openxmlformats.org/officeDocument/2006/relationships/image" Target="../media/image292.jpe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jpe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jpeg"/><Relationship Id="rId613" Type="http://schemas.openxmlformats.org/officeDocument/2006/relationships/image" Target="../media/image613.png"/><Relationship Id="rId697" Type="http://schemas.openxmlformats.org/officeDocument/2006/relationships/image" Target="../media/image697.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jpe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jpe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jpe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jpe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jpe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jpe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267" Type="http://schemas.openxmlformats.org/officeDocument/2006/relationships/image" Target="../media/image267.png"/><Relationship Id="rId474" Type="http://schemas.openxmlformats.org/officeDocument/2006/relationships/image" Target="../media/image474.jpe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485" Type="http://schemas.openxmlformats.org/officeDocument/2006/relationships/image" Target="../media/image485.jpe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jpe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jpe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jpe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jpeg"/><Relationship Id="rId291" Type="http://schemas.openxmlformats.org/officeDocument/2006/relationships/image" Target="../media/image291.jpe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761" Type="http://schemas.openxmlformats.org/officeDocument/2006/relationships/image" Target="../media/image761.png"/><Relationship Id="rId817" Type="http://schemas.openxmlformats.org/officeDocument/2006/relationships/image" Target="../media/image817.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719" Type="http://schemas.openxmlformats.org/officeDocument/2006/relationships/image" Target="../media/image719.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30" Type="http://schemas.openxmlformats.org/officeDocument/2006/relationships/image" Target="../media/image730.png"/><Relationship Id="rId772" Type="http://schemas.openxmlformats.org/officeDocument/2006/relationships/image" Target="../media/image772.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741" Type="http://schemas.openxmlformats.org/officeDocument/2006/relationships/image" Target="../media/image741.png"/><Relationship Id="rId783" Type="http://schemas.openxmlformats.org/officeDocument/2006/relationships/image" Target="../media/image783.png"/><Relationship Id="rId173" Type="http://schemas.openxmlformats.org/officeDocument/2006/relationships/image" Target="../media/image173.pn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jpeg"/><Relationship Id="rId240" Type="http://schemas.openxmlformats.org/officeDocument/2006/relationships/image" Target="../media/image240.png"/><Relationship Id="rId478" Type="http://schemas.openxmlformats.org/officeDocument/2006/relationships/image" Target="../media/image478.jpe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jpe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jpe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jpe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jpe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jpeg"/><Relationship Id="rId480" Type="http://schemas.openxmlformats.org/officeDocument/2006/relationships/image" Target="../media/image480.jpe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jpeg"/><Relationship Id="rId687" Type="http://schemas.openxmlformats.org/officeDocument/2006/relationships/image" Target="../media/image687.png"/><Relationship Id="rId810" Type="http://schemas.openxmlformats.org/officeDocument/2006/relationships/image" Target="../media/image810.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jpe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jpe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jpe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jpe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jpe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jpe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jpe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jpe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jpeg"/><Relationship Id="rId814" Type="http://schemas.openxmlformats.org/officeDocument/2006/relationships/image" Target="../media/image814.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jpe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jpe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jpe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jpe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jpe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jpe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172" Type="http://schemas.openxmlformats.org/officeDocument/2006/relationships/image" Target="../media/image172.png"/><Relationship Id="rId477" Type="http://schemas.openxmlformats.org/officeDocument/2006/relationships/image" Target="../media/image477.jpe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jpe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jpe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jpe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jpe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jpe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jpe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jpe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265" Type="http://schemas.openxmlformats.org/officeDocument/2006/relationships/image" Target="../media/image265.png"/><Relationship Id="rId472" Type="http://schemas.openxmlformats.org/officeDocument/2006/relationships/image" Target="../media/image472.jpe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jpe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jpe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jpeg"/><Relationship Id="rId572" Type="http://schemas.openxmlformats.org/officeDocument/2006/relationships/image" Target="../media/image572.png"/><Relationship Id="rId225" Type="http://schemas.openxmlformats.org/officeDocument/2006/relationships/image" Target="../media/image225.jpe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jpe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58" Type="http://schemas.openxmlformats.org/officeDocument/2006/relationships/image" Target="../media/image258.jpe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jpe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487" Type="http://schemas.openxmlformats.org/officeDocument/2006/relationships/image" Target="../media/image487.jpe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817">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0">
    <v>67</v>
    <v>5</v>
  </rv>
  <rv s="0">
    <v>68</v>
    <v>5</v>
  </rv>
  <rv s="0">
    <v>69</v>
    <v>5</v>
  </rv>
  <rv s="0">
    <v>70</v>
    <v>5</v>
  </rv>
  <rv s="0">
    <v>71</v>
    <v>5</v>
  </rv>
  <rv s="0">
    <v>72</v>
    <v>5</v>
  </rv>
  <rv s="0">
    <v>73</v>
    <v>5</v>
  </rv>
  <rv s="0">
    <v>74</v>
    <v>5</v>
  </rv>
  <rv s="0">
    <v>75</v>
    <v>5</v>
  </rv>
  <rv s="0">
    <v>76</v>
    <v>5</v>
  </rv>
  <rv s="0">
    <v>77</v>
    <v>5</v>
  </rv>
  <rv s="0">
    <v>78</v>
    <v>5</v>
  </rv>
  <rv s="0">
    <v>79</v>
    <v>5</v>
  </rv>
  <rv s="0">
    <v>80</v>
    <v>5</v>
  </rv>
  <rv s="0">
    <v>81</v>
    <v>5</v>
  </rv>
  <rv s="0">
    <v>82</v>
    <v>5</v>
  </rv>
  <rv s="0">
    <v>83</v>
    <v>5</v>
  </rv>
  <rv s="0">
    <v>84</v>
    <v>5</v>
  </rv>
  <rv s="0">
    <v>85</v>
    <v>5</v>
  </rv>
  <rv s="0">
    <v>86</v>
    <v>5</v>
  </rv>
  <rv s="0">
    <v>87</v>
    <v>5</v>
  </rv>
  <rv s="0">
    <v>88</v>
    <v>5</v>
  </rv>
  <rv s="0">
    <v>89</v>
    <v>5</v>
  </rv>
  <rv s="0">
    <v>90</v>
    <v>5</v>
  </rv>
  <rv s="0">
    <v>91</v>
    <v>5</v>
  </rv>
  <rv s="0">
    <v>92</v>
    <v>5</v>
  </rv>
  <rv s="0">
    <v>93</v>
    <v>5</v>
  </rv>
  <rv s="0">
    <v>94</v>
    <v>5</v>
  </rv>
  <rv s="0">
    <v>95</v>
    <v>5</v>
  </rv>
  <rv s="0">
    <v>96</v>
    <v>5</v>
  </rv>
  <rv s="0">
    <v>97</v>
    <v>5</v>
  </rv>
  <rv s="0">
    <v>98</v>
    <v>5</v>
  </rv>
  <rv s="0">
    <v>99</v>
    <v>5</v>
  </rv>
  <rv s="0">
    <v>100</v>
    <v>5</v>
  </rv>
  <rv s="0">
    <v>101</v>
    <v>5</v>
  </rv>
  <rv s="0">
    <v>102</v>
    <v>5</v>
  </rv>
  <rv s="0">
    <v>103</v>
    <v>5</v>
  </rv>
  <rv s="0">
    <v>104</v>
    <v>5</v>
  </rv>
  <rv s="0">
    <v>105</v>
    <v>5</v>
  </rv>
  <rv s="0">
    <v>106</v>
    <v>5</v>
  </rv>
  <rv s="0">
    <v>107</v>
    <v>5</v>
  </rv>
  <rv s="0">
    <v>108</v>
    <v>5</v>
  </rv>
  <rv s="0">
    <v>109</v>
    <v>5</v>
  </rv>
  <rv s="0">
    <v>110</v>
    <v>5</v>
  </rv>
  <rv s="0">
    <v>111</v>
    <v>5</v>
  </rv>
  <rv s="0">
    <v>112</v>
    <v>5</v>
  </rv>
  <rv s="0">
    <v>113</v>
    <v>5</v>
  </rv>
  <rv s="0">
    <v>114</v>
    <v>5</v>
  </rv>
  <rv s="0">
    <v>115</v>
    <v>5</v>
  </rv>
  <rv s="0">
    <v>116</v>
    <v>5</v>
  </rv>
  <rv s="0">
    <v>117</v>
    <v>5</v>
  </rv>
  <rv s="0">
    <v>118</v>
    <v>5</v>
  </rv>
  <rv s="0">
    <v>119</v>
    <v>5</v>
  </rv>
  <rv s="0">
    <v>120</v>
    <v>5</v>
  </rv>
  <rv s="0">
    <v>121</v>
    <v>5</v>
  </rv>
  <rv s="0">
    <v>122</v>
    <v>5</v>
  </rv>
  <rv s="0">
    <v>123</v>
    <v>5</v>
  </rv>
  <rv s="0">
    <v>124</v>
    <v>5</v>
  </rv>
  <rv s="0">
    <v>125</v>
    <v>5</v>
  </rv>
  <rv s="0">
    <v>126</v>
    <v>5</v>
  </rv>
  <rv s="0">
    <v>127</v>
    <v>5</v>
  </rv>
  <rv s="0">
    <v>128</v>
    <v>5</v>
  </rv>
  <rv s="0">
    <v>129</v>
    <v>5</v>
  </rv>
  <rv s="0">
    <v>130</v>
    <v>5</v>
  </rv>
  <rv s="0">
    <v>131</v>
    <v>5</v>
  </rv>
  <rv s="0">
    <v>132</v>
    <v>5</v>
  </rv>
  <rv s="0">
    <v>133</v>
    <v>5</v>
  </rv>
  <rv s="0">
    <v>134</v>
    <v>5</v>
  </rv>
  <rv s="0">
    <v>135</v>
    <v>5</v>
  </rv>
  <rv s="0">
    <v>136</v>
    <v>5</v>
  </rv>
  <rv s="0">
    <v>137</v>
    <v>5</v>
  </rv>
  <rv s="0">
    <v>138</v>
    <v>5</v>
  </rv>
  <rv s="0">
    <v>139</v>
    <v>5</v>
  </rv>
  <rv s="0">
    <v>140</v>
    <v>5</v>
  </rv>
  <rv s="0">
    <v>141</v>
    <v>5</v>
  </rv>
  <rv s="0">
    <v>142</v>
    <v>5</v>
  </rv>
  <rv s="0">
    <v>143</v>
    <v>5</v>
  </rv>
  <rv s="0">
    <v>144</v>
    <v>5</v>
  </rv>
  <rv s="0">
    <v>145</v>
    <v>5</v>
  </rv>
  <rv s="0">
    <v>146</v>
    <v>5</v>
  </rv>
  <rv s="0">
    <v>147</v>
    <v>5</v>
  </rv>
  <rv s="0">
    <v>148</v>
    <v>5</v>
  </rv>
  <rv s="0">
    <v>149</v>
    <v>5</v>
  </rv>
  <rv s="0">
    <v>150</v>
    <v>5</v>
  </rv>
  <rv s="0">
    <v>151</v>
    <v>5</v>
  </rv>
  <rv s="0">
    <v>152</v>
    <v>5</v>
  </rv>
  <rv s="0">
    <v>153</v>
    <v>5</v>
  </rv>
  <rv s="0">
    <v>154</v>
    <v>5</v>
  </rv>
  <rv s="0">
    <v>155</v>
    <v>5</v>
  </rv>
  <rv s="0">
    <v>156</v>
    <v>5</v>
  </rv>
  <rv s="0">
    <v>157</v>
    <v>5</v>
  </rv>
  <rv s="0">
    <v>158</v>
    <v>5</v>
  </rv>
  <rv s="0">
    <v>159</v>
    <v>5</v>
  </rv>
  <rv s="0">
    <v>160</v>
    <v>5</v>
  </rv>
  <rv s="0">
    <v>161</v>
    <v>5</v>
  </rv>
  <rv s="0">
    <v>162</v>
    <v>5</v>
  </rv>
  <rv s="0">
    <v>163</v>
    <v>5</v>
  </rv>
  <rv s="0">
    <v>164</v>
    <v>5</v>
  </rv>
  <rv s="0">
    <v>165</v>
    <v>5</v>
  </rv>
  <rv s="0">
    <v>166</v>
    <v>5</v>
  </rv>
  <rv s="0">
    <v>167</v>
    <v>5</v>
  </rv>
  <rv s="0">
    <v>168</v>
    <v>5</v>
  </rv>
  <rv s="0">
    <v>169</v>
    <v>5</v>
  </rv>
  <rv s="0">
    <v>170</v>
    <v>5</v>
  </rv>
  <rv s="0">
    <v>171</v>
    <v>5</v>
  </rv>
  <rv s="0">
    <v>172</v>
    <v>5</v>
  </rv>
  <rv s="0">
    <v>173</v>
    <v>5</v>
  </rv>
  <rv s="0">
    <v>174</v>
    <v>5</v>
  </rv>
  <rv s="0">
    <v>175</v>
    <v>5</v>
  </rv>
  <rv s="0">
    <v>176</v>
    <v>5</v>
  </rv>
  <rv s="0">
    <v>177</v>
    <v>5</v>
  </rv>
  <rv s="0">
    <v>178</v>
    <v>5</v>
  </rv>
  <rv s="0">
    <v>179</v>
    <v>5</v>
  </rv>
  <rv s="0">
    <v>180</v>
    <v>5</v>
  </rv>
  <rv s="0">
    <v>181</v>
    <v>5</v>
  </rv>
  <rv s="0">
    <v>182</v>
    <v>5</v>
  </rv>
  <rv s="0">
    <v>183</v>
    <v>5</v>
  </rv>
  <rv s="0">
    <v>184</v>
    <v>5</v>
  </rv>
  <rv s="0">
    <v>185</v>
    <v>5</v>
  </rv>
  <rv s="0">
    <v>186</v>
    <v>5</v>
  </rv>
  <rv s="0">
    <v>187</v>
    <v>5</v>
  </rv>
  <rv s="0">
    <v>188</v>
    <v>5</v>
  </rv>
  <rv s="0">
    <v>189</v>
    <v>5</v>
  </rv>
  <rv s="0">
    <v>190</v>
    <v>5</v>
  </rv>
  <rv s="0">
    <v>191</v>
    <v>5</v>
  </rv>
  <rv s="0">
    <v>192</v>
    <v>5</v>
  </rv>
  <rv s="0">
    <v>193</v>
    <v>5</v>
  </rv>
  <rv s="0">
    <v>194</v>
    <v>5</v>
  </rv>
  <rv s="0">
    <v>195</v>
    <v>5</v>
  </rv>
  <rv s="0">
    <v>196</v>
    <v>5</v>
  </rv>
  <rv s="0">
    <v>197</v>
    <v>5</v>
  </rv>
  <rv s="0">
    <v>198</v>
    <v>5</v>
  </rv>
  <rv s="0">
    <v>199</v>
    <v>5</v>
  </rv>
  <rv s="0">
    <v>200</v>
    <v>5</v>
  </rv>
  <rv s="0">
    <v>201</v>
    <v>5</v>
  </rv>
  <rv s="0">
    <v>202</v>
    <v>5</v>
  </rv>
  <rv s="0">
    <v>203</v>
    <v>5</v>
  </rv>
  <rv s="0">
    <v>204</v>
    <v>5</v>
  </rv>
  <rv s="0">
    <v>205</v>
    <v>5</v>
  </rv>
  <rv s="0">
    <v>206</v>
    <v>5</v>
  </rv>
  <rv s="0">
    <v>207</v>
    <v>5</v>
  </rv>
  <rv s="0">
    <v>208</v>
    <v>5</v>
  </rv>
  <rv s="0">
    <v>209</v>
    <v>5</v>
  </rv>
  <rv s="0">
    <v>210</v>
    <v>5</v>
  </rv>
  <rv s="0">
    <v>211</v>
    <v>5</v>
  </rv>
  <rv s="0">
    <v>212</v>
    <v>5</v>
  </rv>
  <rv s="0">
    <v>213</v>
    <v>5</v>
  </rv>
  <rv s="0">
    <v>214</v>
    <v>5</v>
  </rv>
  <rv s="0">
    <v>215</v>
    <v>5</v>
  </rv>
  <rv s="0">
    <v>216</v>
    <v>5</v>
  </rv>
  <rv s="0">
    <v>217</v>
    <v>5</v>
  </rv>
  <rv s="0">
    <v>218</v>
    <v>5</v>
  </rv>
  <rv s="0">
    <v>219</v>
    <v>5</v>
  </rv>
  <rv s="0">
    <v>220</v>
    <v>5</v>
  </rv>
  <rv s="0">
    <v>221</v>
    <v>5</v>
  </rv>
  <rv s="0">
    <v>222</v>
    <v>5</v>
  </rv>
  <rv s="0">
    <v>223</v>
    <v>5</v>
  </rv>
  <rv s="0">
    <v>224</v>
    <v>5</v>
  </rv>
  <rv s="0">
    <v>225</v>
    <v>5</v>
  </rv>
  <rv s="0">
    <v>226</v>
    <v>5</v>
  </rv>
  <rv s="0">
    <v>227</v>
    <v>5</v>
  </rv>
  <rv s="0">
    <v>228</v>
    <v>5</v>
  </rv>
  <rv s="0">
    <v>229</v>
    <v>5</v>
  </rv>
  <rv s="0">
    <v>230</v>
    <v>5</v>
  </rv>
  <rv s="0">
    <v>231</v>
    <v>5</v>
  </rv>
  <rv s="0">
    <v>232</v>
    <v>5</v>
  </rv>
  <rv s="0">
    <v>233</v>
    <v>5</v>
  </rv>
  <rv s="0">
    <v>234</v>
    <v>5</v>
  </rv>
  <rv s="0">
    <v>235</v>
    <v>5</v>
  </rv>
  <rv s="0">
    <v>236</v>
    <v>5</v>
  </rv>
  <rv s="0">
    <v>237</v>
    <v>5</v>
  </rv>
  <rv s="0">
    <v>238</v>
    <v>5</v>
  </rv>
  <rv s="0">
    <v>239</v>
    <v>5</v>
  </rv>
  <rv s="0">
    <v>240</v>
    <v>5</v>
  </rv>
  <rv s="0">
    <v>241</v>
    <v>5</v>
  </rv>
  <rv s="0">
    <v>242</v>
    <v>5</v>
  </rv>
  <rv s="0">
    <v>243</v>
    <v>5</v>
  </rv>
  <rv s="0">
    <v>244</v>
    <v>5</v>
  </rv>
  <rv s="0">
    <v>245</v>
    <v>5</v>
  </rv>
  <rv s="0">
    <v>246</v>
    <v>5</v>
  </rv>
  <rv s="0">
    <v>247</v>
    <v>5</v>
  </rv>
  <rv s="0">
    <v>248</v>
    <v>5</v>
  </rv>
  <rv s="0">
    <v>249</v>
    <v>5</v>
  </rv>
  <rv s="0">
    <v>250</v>
    <v>5</v>
  </rv>
  <rv s="0">
    <v>251</v>
    <v>5</v>
  </rv>
  <rv s="0">
    <v>252</v>
    <v>5</v>
  </rv>
  <rv s="0">
    <v>253</v>
    <v>5</v>
  </rv>
  <rv s="0">
    <v>254</v>
    <v>5</v>
  </rv>
  <rv s="0">
    <v>255</v>
    <v>5</v>
  </rv>
  <rv s="0">
    <v>256</v>
    <v>5</v>
  </rv>
  <rv s="0">
    <v>257</v>
    <v>5</v>
  </rv>
  <rv s="0">
    <v>258</v>
    <v>5</v>
  </rv>
  <rv s="0">
    <v>259</v>
    <v>5</v>
  </rv>
  <rv s="0">
    <v>260</v>
    <v>5</v>
  </rv>
  <rv s="0">
    <v>261</v>
    <v>5</v>
  </rv>
  <rv s="0">
    <v>262</v>
    <v>5</v>
  </rv>
  <rv s="0">
    <v>263</v>
    <v>5</v>
  </rv>
  <rv s="0">
    <v>264</v>
    <v>5</v>
  </rv>
  <rv s="0">
    <v>265</v>
    <v>5</v>
  </rv>
  <rv s="0">
    <v>266</v>
    <v>5</v>
  </rv>
  <rv s="0">
    <v>267</v>
    <v>5</v>
  </rv>
  <rv s="0">
    <v>268</v>
    <v>5</v>
  </rv>
  <rv s="0">
    <v>269</v>
    <v>5</v>
  </rv>
  <rv s="0">
    <v>270</v>
    <v>5</v>
  </rv>
  <rv s="0">
    <v>271</v>
    <v>5</v>
  </rv>
  <rv s="0">
    <v>272</v>
    <v>5</v>
  </rv>
  <rv s="0">
    <v>273</v>
    <v>5</v>
  </rv>
  <rv s="0">
    <v>274</v>
    <v>5</v>
  </rv>
  <rv s="0">
    <v>275</v>
    <v>5</v>
  </rv>
  <rv s="0">
    <v>276</v>
    <v>5</v>
  </rv>
  <rv s="0">
    <v>277</v>
    <v>5</v>
  </rv>
  <rv s="0">
    <v>278</v>
    <v>5</v>
  </rv>
  <rv s="0">
    <v>279</v>
    <v>5</v>
  </rv>
  <rv s="0">
    <v>280</v>
    <v>5</v>
  </rv>
  <rv s="0">
    <v>281</v>
    <v>5</v>
  </rv>
  <rv s="0">
    <v>282</v>
    <v>5</v>
  </rv>
  <rv s="0">
    <v>283</v>
    <v>5</v>
  </rv>
  <rv s="0">
    <v>284</v>
    <v>5</v>
  </rv>
  <rv s="0">
    <v>285</v>
    <v>5</v>
  </rv>
  <rv s="0">
    <v>286</v>
    <v>5</v>
  </rv>
  <rv s="0">
    <v>287</v>
    <v>5</v>
  </rv>
  <rv s="0">
    <v>288</v>
    <v>5</v>
  </rv>
  <rv s="0">
    <v>289</v>
    <v>5</v>
  </rv>
  <rv s="0">
    <v>290</v>
    <v>5</v>
  </rv>
  <rv s="0">
    <v>291</v>
    <v>5</v>
  </rv>
  <rv s="0">
    <v>292</v>
    <v>5</v>
  </rv>
  <rv s="0">
    <v>293</v>
    <v>5</v>
  </rv>
  <rv s="0">
    <v>294</v>
    <v>5</v>
  </rv>
  <rv s="0">
    <v>295</v>
    <v>5</v>
  </rv>
  <rv s="0">
    <v>296</v>
    <v>5</v>
  </rv>
  <rv s="0">
    <v>297</v>
    <v>5</v>
  </rv>
  <rv s="0">
    <v>298</v>
    <v>5</v>
  </rv>
  <rv s="0">
    <v>299</v>
    <v>5</v>
  </rv>
  <rv s="0">
    <v>300</v>
    <v>5</v>
  </rv>
  <rv s="0">
    <v>301</v>
    <v>5</v>
  </rv>
  <rv s="0">
    <v>302</v>
    <v>5</v>
  </rv>
  <rv s="0">
    <v>303</v>
    <v>5</v>
  </rv>
  <rv s="0">
    <v>304</v>
    <v>5</v>
  </rv>
  <rv s="0">
    <v>305</v>
    <v>5</v>
  </rv>
  <rv s="0">
    <v>306</v>
    <v>5</v>
  </rv>
  <rv s="0">
    <v>307</v>
    <v>5</v>
  </rv>
  <rv s="0">
    <v>308</v>
    <v>5</v>
  </rv>
  <rv s="0">
    <v>309</v>
    <v>5</v>
  </rv>
  <rv s="0">
    <v>310</v>
    <v>5</v>
  </rv>
  <rv s="0">
    <v>311</v>
    <v>5</v>
  </rv>
  <rv s="0">
    <v>312</v>
    <v>5</v>
  </rv>
  <rv s="0">
    <v>313</v>
    <v>5</v>
  </rv>
  <rv s="0">
    <v>314</v>
    <v>5</v>
  </rv>
  <rv s="0">
    <v>315</v>
    <v>5</v>
  </rv>
  <rv s="0">
    <v>316</v>
    <v>5</v>
  </rv>
  <rv s="0">
    <v>317</v>
    <v>5</v>
  </rv>
  <rv s="0">
    <v>318</v>
    <v>5</v>
  </rv>
  <rv s="0">
    <v>319</v>
    <v>5</v>
  </rv>
  <rv s="0">
    <v>320</v>
    <v>5</v>
  </rv>
  <rv s="0">
    <v>321</v>
    <v>5</v>
  </rv>
  <rv s="0">
    <v>322</v>
    <v>5</v>
  </rv>
  <rv s="0">
    <v>323</v>
    <v>5</v>
  </rv>
  <rv s="0">
    <v>324</v>
    <v>5</v>
  </rv>
  <rv s="0">
    <v>325</v>
    <v>5</v>
  </rv>
  <rv s="0">
    <v>326</v>
    <v>5</v>
  </rv>
  <rv s="0">
    <v>327</v>
    <v>5</v>
  </rv>
  <rv s="0">
    <v>328</v>
    <v>5</v>
  </rv>
  <rv s="0">
    <v>329</v>
    <v>5</v>
  </rv>
  <rv s="0">
    <v>330</v>
    <v>5</v>
  </rv>
  <rv s="0">
    <v>331</v>
    <v>5</v>
  </rv>
  <rv s="0">
    <v>332</v>
    <v>5</v>
  </rv>
  <rv s="0">
    <v>333</v>
    <v>5</v>
  </rv>
  <rv s="0">
    <v>334</v>
    <v>5</v>
  </rv>
  <rv s="0">
    <v>335</v>
    <v>5</v>
  </rv>
  <rv s="0">
    <v>336</v>
    <v>5</v>
  </rv>
  <rv s="0">
    <v>337</v>
    <v>5</v>
  </rv>
  <rv s="0">
    <v>338</v>
    <v>5</v>
  </rv>
  <rv s="0">
    <v>339</v>
    <v>5</v>
  </rv>
  <rv s="0">
    <v>340</v>
    <v>5</v>
  </rv>
  <rv s="0">
    <v>341</v>
    <v>5</v>
  </rv>
  <rv s="0">
    <v>342</v>
    <v>5</v>
  </rv>
  <rv s="0">
    <v>343</v>
    <v>5</v>
  </rv>
  <rv s="0">
    <v>344</v>
    <v>5</v>
  </rv>
  <rv s="0">
    <v>345</v>
    <v>5</v>
  </rv>
  <rv s="0">
    <v>346</v>
    <v>5</v>
  </rv>
  <rv s="0">
    <v>347</v>
    <v>5</v>
  </rv>
  <rv s="0">
    <v>348</v>
    <v>5</v>
  </rv>
  <rv s="0">
    <v>349</v>
    <v>5</v>
  </rv>
  <rv s="0">
    <v>350</v>
    <v>5</v>
  </rv>
  <rv s="0">
    <v>351</v>
    <v>5</v>
  </rv>
  <rv s="0">
    <v>352</v>
    <v>5</v>
  </rv>
  <rv s="0">
    <v>353</v>
    <v>5</v>
  </rv>
  <rv s="0">
    <v>354</v>
    <v>5</v>
  </rv>
  <rv s="0">
    <v>355</v>
    <v>5</v>
  </rv>
  <rv s="0">
    <v>356</v>
    <v>5</v>
  </rv>
  <rv s="0">
    <v>357</v>
    <v>5</v>
  </rv>
  <rv s="0">
    <v>358</v>
    <v>5</v>
  </rv>
  <rv s="0">
    <v>359</v>
    <v>5</v>
  </rv>
  <rv s="0">
    <v>360</v>
    <v>5</v>
  </rv>
  <rv s="0">
    <v>361</v>
    <v>5</v>
  </rv>
  <rv s="0">
    <v>362</v>
    <v>5</v>
  </rv>
  <rv s="0">
    <v>363</v>
    <v>5</v>
  </rv>
  <rv s="0">
    <v>364</v>
    <v>5</v>
  </rv>
  <rv s="0">
    <v>365</v>
    <v>5</v>
  </rv>
  <rv s="0">
    <v>366</v>
    <v>5</v>
  </rv>
  <rv s="0">
    <v>367</v>
    <v>5</v>
  </rv>
  <rv s="0">
    <v>368</v>
    <v>5</v>
  </rv>
  <rv s="0">
    <v>369</v>
    <v>5</v>
  </rv>
  <rv s="0">
    <v>370</v>
    <v>5</v>
  </rv>
  <rv s="0">
    <v>371</v>
    <v>5</v>
  </rv>
  <rv s="0">
    <v>372</v>
    <v>5</v>
  </rv>
  <rv s="0">
    <v>373</v>
    <v>5</v>
  </rv>
  <rv s="0">
    <v>374</v>
    <v>5</v>
  </rv>
  <rv s="0">
    <v>375</v>
    <v>5</v>
  </rv>
  <rv s="0">
    <v>376</v>
    <v>5</v>
  </rv>
  <rv s="0">
    <v>377</v>
    <v>5</v>
  </rv>
  <rv s="0">
    <v>378</v>
    <v>5</v>
  </rv>
  <rv s="0">
    <v>379</v>
    <v>5</v>
  </rv>
  <rv s="0">
    <v>380</v>
    <v>5</v>
  </rv>
  <rv s="0">
    <v>381</v>
    <v>5</v>
  </rv>
  <rv s="0">
    <v>382</v>
    <v>5</v>
  </rv>
  <rv s="0">
    <v>383</v>
    <v>5</v>
  </rv>
  <rv s="0">
    <v>384</v>
    <v>5</v>
  </rv>
  <rv s="0">
    <v>385</v>
    <v>5</v>
  </rv>
  <rv s="0">
    <v>386</v>
    <v>5</v>
  </rv>
  <rv s="0">
    <v>387</v>
    <v>5</v>
  </rv>
  <rv s="0">
    <v>388</v>
    <v>5</v>
  </rv>
  <rv s="0">
    <v>389</v>
    <v>5</v>
  </rv>
  <rv s="0">
    <v>390</v>
    <v>5</v>
  </rv>
  <rv s="0">
    <v>391</v>
    <v>5</v>
  </rv>
  <rv s="0">
    <v>392</v>
    <v>5</v>
  </rv>
  <rv s="0">
    <v>393</v>
    <v>5</v>
  </rv>
  <rv s="0">
    <v>394</v>
    <v>5</v>
  </rv>
  <rv s="0">
    <v>395</v>
    <v>5</v>
  </rv>
  <rv s="0">
    <v>396</v>
    <v>5</v>
  </rv>
  <rv s="0">
    <v>397</v>
    <v>5</v>
  </rv>
  <rv s="0">
    <v>398</v>
    <v>5</v>
  </rv>
  <rv s="0">
    <v>399</v>
    <v>5</v>
  </rv>
  <rv s="0">
    <v>400</v>
    <v>5</v>
  </rv>
  <rv s="0">
    <v>401</v>
    <v>5</v>
  </rv>
  <rv s="0">
    <v>402</v>
    <v>5</v>
  </rv>
  <rv s="0">
    <v>403</v>
    <v>5</v>
  </rv>
  <rv s="0">
    <v>404</v>
    <v>5</v>
  </rv>
  <rv s="0">
    <v>405</v>
    <v>5</v>
  </rv>
  <rv s="0">
    <v>406</v>
    <v>5</v>
  </rv>
  <rv s="0">
    <v>407</v>
    <v>5</v>
  </rv>
  <rv s="0">
    <v>408</v>
    <v>5</v>
  </rv>
  <rv s="0">
    <v>409</v>
    <v>5</v>
  </rv>
  <rv s="0">
    <v>410</v>
    <v>5</v>
  </rv>
  <rv s="0">
    <v>411</v>
    <v>5</v>
  </rv>
  <rv s="0">
    <v>412</v>
    <v>5</v>
  </rv>
  <rv s="0">
    <v>413</v>
    <v>5</v>
  </rv>
  <rv s="0">
    <v>414</v>
    <v>5</v>
  </rv>
  <rv s="0">
    <v>415</v>
    <v>5</v>
  </rv>
  <rv s="0">
    <v>416</v>
    <v>5</v>
  </rv>
  <rv s="0">
    <v>417</v>
    <v>5</v>
  </rv>
  <rv s="0">
    <v>418</v>
    <v>5</v>
  </rv>
  <rv s="0">
    <v>419</v>
    <v>5</v>
  </rv>
  <rv s="0">
    <v>420</v>
    <v>5</v>
  </rv>
  <rv s="0">
    <v>421</v>
    <v>5</v>
  </rv>
  <rv s="0">
    <v>422</v>
    <v>5</v>
  </rv>
  <rv s="0">
    <v>423</v>
    <v>5</v>
  </rv>
  <rv s="0">
    <v>424</v>
    <v>5</v>
  </rv>
  <rv s="0">
    <v>425</v>
    <v>5</v>
  </rv>
  <rv s="0">
    <v>426</v>
    <v>5</v>
  </rv>
  <rv s="0">
    <v>427</v>
    <v>5</v>
  </rv>
  <rv s="0">
    <v>428</v>
    <v>5</v>
  </rv>
  <rv s="0">
    <v>429</v>
    <v>5</v>
  </rv>
  <rv s="0">
    <v>430</v>
    <v>5</v>
  </rv>
  <rv s="0">
    <v>431</v>
    <v>5</v>
  </rv>
  <rv s="0">
    <v>432</v>
    <v>5</v>
  </rv>
  <rv s="0">
    <v>433</v>
    <v>5</v>
  </rv>
  <rv s="0">
    <v>434</v>
    <v>5</v>
  </rv>
  <rv s="0">
    <v>435</v>
    <v>5</v>
  </rv>
  <rv s="0">
    <v>436</v>
    <v>5</v>
  </rv>
  <rv s="0">
    <v>437</v>
    <v>5</v>
  </rv>
  <rv s="0">
    <v>438</v>
    <v>5</v>
  </rv>
  <rv s="0">
    <v>439</v>
    <v>5</v>
  </rv>
  <rv s="0">
    <v>440</v>
    <v>5</v>
  </rv>
  <rv s="0">
    <v>441</v>
    <v>5</v>
  </rv>
  <rv s="0">
    <v>442</v>
    <v>5</v>
  </rv>
  <rv s="0">
    <v>443</v>
    <v>5</v>
  </rv>
  <rv s="0">
    <v>444</v>
    <v>5</v>
  </rv>
  <rv s="0">
    <v>445</v>
    <v>5</v>
  </rv>
  <rv s="0">
    <v>446</v>
    <v>5</v>
  </rv>
  <rv s="0">
    <v>447</v>
    <v>5</v>
  </rv>
  <rv s="0">
    <v>448</v>
    <v>5</v>
  </rv>
  <rv s="0">
    <v>449</v>
    <v>5</v>
  </rv>
  <rv s="0">
    <v>450</v>
    <v>5</v>
  </rv>
  <rv s="0">
    <v>451</v>
    <v>5</v>
  </rv>
  <rv s="0">
    <v>452</v>
    <v>5</v>
  </rv>
  <rv s="0">
    <v>453</v>
    <v>5</v>
  </rv>
  <rv s="0">
    <v>454</v>
    <v>5</v>
  </rv>
  <rv s="0">
    <v>455</v>
    <v>5</v>
  </rv>
  <rv s="0">
    <v>456</v>
    <v>5</v>
  </rv>
  <rv s="0">
    <v>457</v>
    <v>5</v>
  </rv>
  <rv s="0">
    <v>458</v>
    <v>5</v>
  </rv>
  <rv s="0">
    <v>459</v>
    <v>5</v>
  </rv>
  <rv s="0">
    <v>460</v>
    <v>5</v>
  </rv>
  <rv s="0">
    <v>461</v>
    <v>5</v>
  </rv>
  <rv s="0">
    <v>462</v>
    <v>5</v>
  </rv>
  <rv s="0">
    <v>463</v>
    <v>5</v>
  </rv>
  <rv s="0">
    <v>464</v>
    <v>5</v>
  </rv>
  <rv s="0">
    <v>465</v>
    <v>5</v>
  </rv>
  <rv s="0">
    <v>466</v>
    <v>5</v>
  </rv>
  <rv s="0">
    <v>467</v>
    <v>5</v>
  </rv>
  <rv s="0">
    <v>468</v>
    <v>5</v>
  </rv>
  <rv s="0">
    <v>469</v>
    <v>5</v>
  </rv>
  <rv s="0">
    <v>470</v>
    <v>5</v>
  </rv>
  <rv s="0">
    <v>471</v>
    <v>5</v>
  </rv>
  <rv s="0">
    <v>472</v>
    <v>5</v>
  </rv>
  <rv s="0">
    <v>473</v>
    <v>5</v>
  </rv>
  <rv s="0">
    <v>474</v>
    <v>5</v>
  </rv>
  <rv s="0">
    <v>475</v>
    <v>5</v>
  </rv>
  <rv s="0">
    <v>476</v>
    <v>5</v>
  </rv>
  <rv s="0">
    <v>477</v>
    <v>5</v>
  </rv>
  <rv s="0">
    <v>478</v>
    <v>5</v>
  </rv>
  <rv s="0">
    <v>479</v>
    <v>5</v>
  </rv>
  <rv s="0">
    <v>480</v>
    <v>5</v>
  </rv>
  <rv s="0">
    <v>481</v>
    <v>5</v>
  </rv>
  <rv s="0">
    <v>482</v>
    <v>5</v>
  </rv>
  <rv s="0">
    <v>483</v>
    <v>5</v>
  </rv>
  <rv s="0">
    <v>484</v>
    <v>5</v>
  </rv>
  <rv s="0">
    <v>485</v>
    <v>5</v>
  </rv>
  <rv s="0">
    <v>486</v>
    <v>5</v>
  </rv>
  <rv s="0">
    <v>487</v>
    <v>5</v>
  </rv>
  <rv s="0">
    <v>488</v>
    <v>5</v>
  </rv>
  <rv s="0">
    <v>489</v>
    <v>5</v>
  </rv>
  <rv s="0">
    <v>490</v>
    <v>5</v>
  </rv>
  <rv s="0">
    <v>491</v>
    <v>5</v>
  </rv>
  <rv s="0">
    <v>492</v>
    <v>5</v>
  </rv>
  <rv s="0">
    <v>493</v>
    <v>5</v>
  </rv>
  <rv s="0">
    <v>494</v>
    <v>5</v>
  </rv>
  <rv s="0">
    <v>495</v>
    <v>5</v>
  </rv>
  <rv s="0">
    <v>496</v>
    <v>5</v>
  </rv>
  <rv s="0">
    <v>497</v>
    <v>5</v>
  </rv>
  <rv s="0">
    <v>498</v>
    <v>5</v>
  </rv>
  <rv s="0">
    <v>499</v>
    <v>5</v>
  </rv>
  <rv s="0">
    <v>500</v>
    <v>5</v>
  </rv>
  <rv s="0">
    <v>501</v>
    <v>5</v>
  </rv>
  <rv s="0">
    <v>502</v>
    <v>5</v>
  </rv>
  <rv s="0">
    <v>503</v>
    <v>5</v>
  </rv>
  <rv s="0">
    <v>504</v>
    <v>5</v>
  </rv>
  <rv s="0">
    <v>505</v>
    <v>5</v>
  </rv>
  <rv s="0">
    <v>506</v>
    <v>5</v>
  </rv>
  <rv s="0">
    <v>507</v>
    <v>5</v>
  </rv>
  <rv s="0">
    <v>508</v>
    <v>5</v>
  </rv>
  <rv s="0">
    <v>509</v>
    <v>5</v>
  </rv>
  <rv s="0">
    <v>510</v>
    <v>5</v>
  </rv>
  <rv s="0">
    <v>511</v>
    <v>5</v>
  </rv>
  <rv s="0">
    <v>512</v>
    <v>5</v>
  </rv>
  <rv s="0">
    <v>513</v>
    <v>5</v>
  </rv>
  <rv s="0">
    <v>514</v>
    <v>5</v>
  </rv>
  <rv s="0">
    <v>515</v>
    <v>5</v>
  </rv>
  <rv s="0">
    <v>516</v>
    <v>5</v>
  </rv>
  <rv s="0">
    <v>517</v>
    <v>5</v>
  </rv>
  <rv s="0">
    <v>518</v>
    <v>5</v>
  </rv>
  <rv s="0">
    <v>519</v>
    <v>5</v>
  </rv>
  <rv s="0">
    <v>520</v>
    <v>5</v>
  </rv>
  <rv s="0">
    <v>521</v>
    <v>5</v>
  </rv>
  <rv s="0">
    <v>522</v>
    <v>5</v>
  </rv>
  <rv s="0">
    <v>523</v>
    <v>5</v>
  </rv>
  <rv s="0">
    <v>524</v>
    <v>5</v>
  </rv>
  <rv s="0">
    <v>525</v>
    <v>5</v>
  </rv>
  <rv s="0">
    <v>526</v>
    <v>5</v>
  </rv>
  <rv s="0">
    <v>527</v>
    <v>5</v>
  </rv>
  <rv s="0">
    <v>528</v>
    <v>5</v>
  </rv>
  <rv s="0">
    <v>529</v>
    <v>5</v>
  </rv>
  <rv s="0">
    <v>530</v>
    <v>5</v>
  </rv>
  <rv s="0">
    <v>531</v>
    <v>5</v>
  </rv>
  <rv s="0">
    <v>532</v>
    <v>5</v>
  </rv>
  <rv s="0">
    <v>533</v>
    <v>5</v>
  </rv>
  <rv s="0">
    <v>534</v>
    <v>5</v>
  </rv>
  <rv s="0">
    <v>535</v>
    <v>5</v>
  </rv>
  <rv s="0">
    <v>536</v>
    <v>5</v>
  </rv>
  <rv s="0">
    <v>537</v>
    <v>5</v>
  </rv>
  <rv s="0">
    <v>538</v>
    <v>5</v>
  </rv>
  <rv s="0">
    <v>539</v>
    <v>5</v>
  </rv>
  <rv s="0">
    <v>540</v>
    <v>5</v>
  </rv>
  <rv s="0">
    <v>541</v>
    <v>5</v>
  </rv>
  <rv s="0">
    <v>542</v>
    <v>5</v>
  </rv>
  <rv s="0">
    <v>543</v>
    <v>5</v>
  </rv>
  <rv s="0">
    <v>544</v>
    <v>5</v>
  </rv>
  <rv s="0">
    <v>545</v>
    <v>5</v>
  </rv>
  <rv s="0">
    <v>546</v>
    <v>5</v>
  </rv>
  <rv s="0">
    <v>547</v>
    <v>5</v>
  </rv>
  <rv s="0">
    <v>548</v>
    <v>5</v>
  </rv>
  <rv s="0">
    <v>549</v>
    <v>5</v>
  </rv>
  <rv s="0">
    <v>550</v>
    <v>5</v>
  </rv>
  <rv s="0">
    <v>551</v>
    <v>5</v>
  </rv>
  <rv s="0">
    <v>552</v>
    <v>5</v>
  </rv>
  <rv s="0">
    <v>553</v>
    <v>5</v>
  </rv>
  <rv s="0">
    <v>554</v>
    <v>5</v>
  </rv>
  <rv s="0">
    <v>555</v>
    <v>5</v>
  </rv>
  <rv s="0">
    <v>556</v>
    <v>5</v>
  </rv>
  <rv s="0">
    <v>557</v>
    <v>5</v>
  </rv>
  <rv s="0">
    <v>558</v>
    <v>5</v>
  </rv>
  <rv s="0">
    <v>559</v>
    <v>5</v>
  </rv>
  <rv s="0">
    <v>560</v>
    <v>5</v>
  </rv>
  <rv s="0">
    <v>561</v>
    <v>5</v>
  </rv>
  <rv s="0">
    <v>562</v>
    <v>5</v>
  </rv>
  <rv s="0">
    <v>563</v>
    <v>5</v>
  </rv>
  <rv s="0">
    <v>564</v>
    <v>5</v>
  </rv>
  <rv s="0">
    <v>565</v>
    <v>5</v>
  </rv>
  <rv s="0">
    <v>566</v>
    <v>5</v>
  </rv>
  <rv s="0">
    <v>567</v>
    <v>5</v>
  </rv>
  <rv s="0">
    <v>568</v>
    <v>5</v>
  </rv>
  <rv s="0">
    <v>569</v>
    <v>5</v>
  </rv>
  <rv s="0">
    <v>570</v>
    <v>5</v>
  </rv>
  <rv s="0">
    <v>571</v>
    <v>5</v>
  </rv>
  <rv s="0">
    <v>572</v>
    <v>5</v>
  </rv>
  <rv s="0">
    <v>573</v>
    <v>5</v>
  </rv>
  <rv s="0">
    <v>574</v>
    <v>5</v>
  </rv>
  <rv s="0">
    <v>575</v>
    <v>5</v>
  </rv>
  <rv s="0">
    <v>576</v>
    <v>5</v>
  </rv>
  <rv s="0">
    <v>577</v>
    <v>5</v>
  </rv>
  <rv s="0">
    <v>578</v>
    <v>5</v>
  </rv>
  <rv s="0">
    <v>579</v>
    <v>5</v>
  </rv>
  <rv s="0">
    <v>580</v>
    <v>5</v>
  </rv>
  <rv s="0">
    <v>581</v>
    <v>5</v>
  </rv>
  <rv s="0">
    <v>582</v>
    <v>5</v>
  </rv>
  <rv s="0">
    <v>583</v>
    <v>5</v>
  </rv>
  <rv s="0">
    <v>584</v>
    <v>5</v>
  </rv>
  <rv s="0">
    <v>585</v>
    <v>5</v>
  </rv>
  <rv s="0">
    <v>586</v>
    <v>5</v>
  </rv>
  <rv s="0">
    <v>587</v>
    <v>5</v>
  </rv>
  <rv s="0">
    <v>588</v>
    <v>5</v>
  </rv>
  <rv s="0">
    <v>589</v>
    <v>5</v>
  </rv>
  <rv s="0">
    <v>590</v>
    <v>5</v>
  </rv>
  <rv s="0">
    <v>591</v>
    <v>5</v>
  </rv>
  <rv s="0">
    <v>592</v>
    <v>5</v>
  </rv>
  <rv s="0">
    <v>593</v>
    <v>5</v>
  </rv>
  <rv s="0">
    <v>594</v>
    <v>5</v>
  </rv>
  <rv s="0">
    <v>595</v>
    <v>5</v>
  </rv>
  <rv s="0">
    <v>596</v>
    <v>5</v>
  </rv>
  <rv s="0">
    <v>597</v>
    <v>5</v>
  </rv>
  <rv s="0">
    <v>598</v>
    <v>5</v>
  </rv>
  <rv s="0">
    <v>599</v>
    <v>5</v>
  </rv>
  <rv s="0">
    <v>600</v>
    <v>5</v>
  </rv>
  <rv s="0">
    <v>601</v>
    <v>5</v>
  </rv>
  <rv s="0">
    <v>602</v>
    <v>5</v>
  </rv>
  <rv s="0">
    <v>603</v>
    <v>5</v>
  </rv>
  <rv s="0">
    <v>604</v>
    <v>5</v>
  </rv>
  <rv s="0">
    <v>605</v>
    <v>5</v>
  </rv>
  <rv s="0">
    <v>606</v>
    <v>5</v>
  </rv>
  <rv s="0">
    <v>607</v>
    <v>5</v>
  </rv>
  <rv s="0">
    <v>608</v>
    <v>5</v>
  </rv>
  <rv s="0">
    <v>609</v>
    <v>5</v>
  </rv>
  <rv s="0">
    <v>610</v>
    <v>5</v>
  </rv>
  <rv s="0">
    <v>611</v>
    <v>5</v>
  </rv>
  <rv s="0">
    <v>612</v>
    <v>5</v>
  </rv>
  <rv s="0">
    <v>613</v>
    <v>5</v>
  </rv>
  <rv s="0">
    <v>614</v>
    <v>5</v>
  </rv>
  <rv s="0">
    <v>615</v>
    <v>5</v>
  </rv>
  <rv s="0">
    <v>616</v>
    <v>5</v>
  </rv>
  <rv s="0">
    <v>617</v>
    <v>5</v>
  </rv>
  <rv s="0">
    <v>618</v>
    <v>5</v>
  </rv>
  <rv s="0">
    <v>619</v>
    <v>5</v>
  </rv>
  <rv s="0">
    <v>620</v>
    <v>5</v>
  </rv>
  <rv s="0">
    <v>621</v>
    <v>5</v>
  </rv>
  <rv s="0">
    <v>622</v>
    <v>5</v>
  </rv>
  <rv s="0">
    <v>623</v>
    <v>5</v>
  </rv>
  <rv s="0">
    <v>624</v>
    <v>5</v>
  </rv>
  <rv s="0">
    <v>625</v>
    <v>5</v>
  </rv>
  <rv s="0">
    <v>626</v>
    <v>5</v>
  </rv>
  <rv s="0">
    <v>627</v>
    <v>5</v>
  </rv>
  <rv s="0">
    <v>628</v>
    <v>5</v>
  </rv>
  <rv s="0">
    <v>629</v>
    <v>5</v>
  </rv>
  <rv s="0">
    <v>630</v>
    <v>5</v>
  </rv>
  <rv s="0">
    <v>631</v>
    <v>5</v>
  </rv>
  <rv s="0">
    <v>632</v>
    <v>5</v>
  </rv>
  <rv s="0">
    <v>633</v>
    <v>5</v>
  </rv>
  <rv s="0">
    <v>634</v>
    <v>5</v>
  </rv>
  <rv s="0">
    <v>635</v>
    <v>5</v>
  </rv>
  <rv s="0">
    <v>636</v>
    <v>5</v>
  </rv>
  <rv s="0">
    <v>637</v>
    <v>5</v>
  </rv>
  <rv s="0">
    <v>638</v>
    <v>5</v>
  </rv>
  <rv s="0">
    <v>639</v>
    <v>5</v>
  </rv>
  <rv s="0">
    <v>640</v>
    <v>5</v>
  </rv>
  <rv s="0">
    <v>641</v>
    <v>5</v>
  </rv>
  <rv s="0">
    <v>642</v>
    <v>5</v>
  </rv>
  <rv s="0">
    <v>643</v>
    <v>5</v>
  </rv>
  <rv s="0">
    <v>644</v>
    <v>5</v>
  </rv>
  <rv s="0">
    <v>645</v>
    <v>5</v>
  </rv>
  <rv s="0">
    <v>646</v>
    <v>5</v>
  </rv>
  <rv s="0">
    <v>647</v>
    <v>5</v>
  </rv>
  <rv s="0">
    <v>648</v>
    <v>5</v>
  </rv>
  <rv s="0">
    <v>649</v>
    <v>5</v>
  </rv>
  <rv s="0">
    <v>650</v>
    <v>5</v>
  </rv>
  <rv s="0">
    <v>651</v>
    <v>5</v>
  </rv>
  <rv s="0">
    <v>652</v>
    <v>5</v>
  </rv>
  <rv s="0">
    <v>653</v>
    <v>5</v>
  </rv>
  <rv s="0">
    <v>654</v>
    <v>5</v>
  </rv>
  <rv s="0">
    <v>655</v>
    <v>5</v>
  </rv>
  <rv s="0">
    <v>656</v>
    <v>5</v>
  </rv>
  <rv s="0">
    <v>657</v>
    <v>5</v>
  </rv>
  <rv s="0">
    <v>658</v>
    <v>5</v>
  </rv>
  <rv s="0">
    <v>659</v>
    <v>5</v>
  </rv>
  <rv s="0">
    <v>660</v>
    <v>5</v>
  </rv>
  <rv s="0">
    <v>661</v>
    <v>5</v>
  </rv>
  <rv s="0">
    <v>662</v>
    <v>5</v>
  </rv>
  <rv s="0">
    <v>663</v>
    <v>5</v>
  </rv>
  <rv s="0">
    <v>664</v>
    <v>5</v>
  </rv>
  <rv s="0">
    <v>665</v>
    <v>5</v>
  </rv>
  <rv s="0">
    <v>666</v>
    <v>5</v>
  </rv>
  <rv s="0">
    <v>667</v>
    <v>5</v>
  </rv>
  <rv s="0">
    <v>668</v>
    <v>5</v>
  </rv>
  <rv s="0">
    <v>669</v>
    <v>5</v>
  </rv>
  <rv s="0">
    <v>670</v>
    <v>5</v>
  </rv>
  <rv s="0">
    <v>671</v>
    <v>5</v>
  </rv>
  <rv s="0">
    <v>672</v>
    <v>5</v>
  </rv>
  <rv s="1">
    <v>673</v>
    <v>5</v>
    <v>GABINETE METALICO EXTERIOR 100X80X30CM</v>
  </rv>
  <rv s="0">
    <v>674</v>
    <v>5</v>
  </rv>
  <rv s="0">
    <v>675</v>
    <v>5</v>
  </rv>
  <rv s="0">
    <v>676</v>
    <v>5</v>
  </rv>
  <rv s="0">
    <v>677</v>
    <v>5</v>
  </rv>
  <rv s="0">
    <v>678</v>
    <v>5</v>
  </rv>
  <rv s="0">
    <v>679</v>
    <v>5</v>
  </rv>
  <rv s="0">
    <v>680</v>
    <v>5</v>
  </rv>
  <rv s="0">
    <v>681</v>
    <v>5</v>
  </rv>
  <rv s="0">
    <v>682</v>
    <v>5</v>
  </rv>
  <rv s="0">
    <v>683</v>
    <v>5</v>
  </rv>
  <rv s="0">
    <v>684</v>
    <v>5</v>
  </rv>
  <rv s="0">
    <v>685</v>
    <v>5</v>
  </rv>
  <rv s="0">
    <v>686</v>
    <v>5</v>
  </rv>
  <rv s="0">
    <v>687</v>
    <v>5</v>
  </rv>
  <rv s="0">
    <v>688</v>
    <v>5</v>
  </rv>
  <rv s="0">
    <v>689</v>
    <v>5</v>
  </rv>
  <rv s="0">
    <v>690</v>
    <v>5</v>
  </rv>
  <rv s="1">
    <v>691</v>
    <v>5</v>
    <v>A10A - Alambre rígido N° 10 AWG Nexans | Electroservimos</v>
  </rv>
  <rv s="1">
    <v>692</v>
    <v>5</v>
    <v>A10A - Alambre rígido N° 10 AWG Nexans | Electroservimos</v>
  </rv>
  <rv s="0">
    <v>693</v>
    <v>5</v>
  </rv>
  <rv s="0">
    <v>694</v>
    <v>5</v>
  </rv>
  <rv s="0">
    <v>695</v>
    <v>5</v>
  </rv>
  <rv s="0">
    <v>696</v>
    <v>5</v>
  </rv>
  <rv s="0">
    <v>697</v>
    <v>5</v>
  </rv>
  <rv s="0">
    <v>698</v>
    <v>5</v>
  </rv>
  <rv s="0">
    <v>699</v>
    <v>5</v>
  </rv>
  <rv s="0">
    <v>700</v>
    <v>5</v>
  </rv>
  <rv s="0">
    <v>701</v>
    <v>5</v>
  </rv>
  <rv s="0">
    <v>702</v>
    <v>5</v>
  </rv>
  <rv s="0">
    <v>703</v>
    <v>5</v>
  </rv>
  <rv s="0">
    <v>704</v>
    <v>5</v>
  </rv>
  <rv s="0">
    <v>705</v>
    <v>5</v>
  </rv>
  <rv s="0">
    <v>706</v>
    <v>5</v>
  </rv>
  <rv s="0">
    <v>707</v>
    <v>5</v>
  </rv>
  <rv s="0">
    <v>708</v>
    <v>5</v>
  </rv>
  <rv s="0">
    <v>709</v>
    <v>5</v>
  </rv>
  <rv s="0">
    <v>710</v>
    <v>5</v>
  </rv>
  <rv s="0">
    <v>711</v>
    <v>5</v>
  </rv>
  <rv s="0">
    <v>712</v>
    <v>5</v>
  </rv>
  <rv s="0">
    <v>713</v>
    <v>5</v>
  </rv>
  <rv s="0">
    <v>714</v>
    <v>5</v>
  </rv>
  <rv s="0">
    <v>715</v>
    <v>5</v>
  </rv>
  <rv s="0">
    <v>716</v>
    <v>5</v>
  </rv>
  <rv s="0">
    <v>717</v>
    <v>5</v>
  </rv>
  <rv s="0">
    <v>718</v>
    <v>5</v>
  </rv>
  <rv s="0">
    <v>719</v>
    <v>5</v>
  </rv>
  <rv s="0">
    <v>720</v>
    <v>5</v>
  </rv>
  <rv s="0">
    <v>721</v>
    <v>5</v>
  </rv>
  <rv s="0">
    <v>722</v>
    <v>5</v>
  </rv>
  <rv s="0">
    <v>723</v>
    <v>5</v>
  </rv>
  <rv s="0">
    <v>724</v>
    <v>5</v>
  </rv>
  <rv s="0">
    <v>725</v>
    <v>5</v>
  </rv>
  <rv s="0">
    <v>726</v>
    <v>5</v>
  </rv>
  <rv s="0">
    <v>727</v>
    <v>5</v>
  </rv>
  <rv s="0">
    <v>728</v>
    <v>5</v>
  </rv>
  <rv s="0">
    <v>729</v>
    <v>5</v>
  </rv>
  <rv s="0">
    <v>730</v>
    <v>5</v>
  </rv>
  <rv s="0">
    <v>731</v>
    <v>5</v>
  </rv>
  <rv s="0">
    <v>732</v>
    <v>5</v>
  </rv>
  <rv s="0">
    <v>733</v>
    <v>5</v>
  </rv>
  <rv s="0">
    <v>734</v>
    <v>5</v>
  </rv>
  <rv s="0">
    <v>735</v>
    <v>5</v>
  </rv>
  <rv s="0">
    <v>736</v>
    <v>5</v>
  </rv>
  <rv s="0">
    <v>737</v>
    <v>5</v>
  </rv>
  <rv s="0">
    <v>738</v>
    <v>5</v>
  </rv>
  <rv s="0">
    <v>739</v>
    <v>5</v>
  </rv>
  <rv s="0">
    <v>740</v>
    <v>5</v>
  </rv>
  <rv s="0">
    <v>741</v>
    <v>5</v>
  </rv>
  <rv s="0">
    <v>742</v>
    <v>5</v>
  </rv>
  <rv s="0">
    <v>743</v>
    <v>5</v>
  </rv>
  <rv s="0">
    <v>744</v>
    <v>5</v>
  </rv>
  <rv s="0">
    <v>745</v>
    <v>5</v>
  </rv>
  <rv s="0">
    <v>746</v>
    <v>5</v>
  </rv>
  <rv s="0">
    <v>747</v>
    <v>5</v>
  </rv>
  <rv s="0">
    <v>748</v>
    <v>5</v>
  </rv>
  <rv s="0">
    <v>749</v>
    <v>5</v>
  </rv>
  <rv s="0">
    <v>750</v>
    <v>5</v>
  </rv>
  <rv s="0">
    <v>751</v>
    <v>5</v>
  </rv>
  <rv s="0">
    <v>752</v>
    <v>5</v>
  </rv>
  <rv s="0">
    <v>753</v>
    <v>5</v>
  </rv>
  <rv s="0">
    <v>754</v>
    <v>5</v>
  </rv>
  <rv s="0">
    <v>755</v>
    <v>5</v>
  </rv>
  <rv s="0">
    <v>756</v>
    <v>5</v>
  </rv>
  <rv s="0">
    <v>757</v>
    <v>5</v>
  </rv>
  <rv s="0">
    <v>758</v>
    <v>5</v>
  </rv>
  <rv s="0">
    <v>759</v>
    <v>5</v>
  </rv>
  <rv s="0">
    <v>760</v>
    <v>5</v>
  </rv>
  <rv s="0">
    <v>761</v>
    <v>5</v>
  </rv>
  <rv s="0">
    <v>762</v>
    <v>5</v>
  </rv>
  <rv s="0">
    <v>763</v>
    <v>5</v>
  </rv>
  <rv s="0">
    <v>764</v>
    <v>5</v>
  </rv>
  <rv s="1">
    <v>765</v>
    <v>5</v>
    <v>FULL ARIDOS - M3 Arena Gruesa de Planta desde $21.900+IVA x m3 c/desp -  FULL ARIDOS - Cotización Express</v>
  </rv>
  <rv s="0">
    <v>766</v>
    <v>5</v>
  </rv>
  <rv s="1">
    <v>767</v>
    <v>5</v>
    <v>Varilla Corrugada 1/2 X 6m – Cod 1554 – Cementos cauca</v>
  </rv>
  <rv s="0">
    <v>768</v>
    <v>5</v>
  </rv>
  <rv s="0">
    <v>769</v>
    <v>5</v>
  </rv>
  <rv s="1">
    <v>770</v>
    <v>5</v>
    <v>Tabla de pino 25 cm x 2 cm x 3 m Cepillada y canteada MADERAS LAS PALMAS  CARRERA 37 # 12 A 50 POPAYÁN- CAUCA 3124965537 #madera #pino #tabla  #construccion</v>
  </rv>
  <rv s="1">
    <v>771</v>
    <v>5</v>
    <v>Cuarton de cedro 10x5 cm Visítanos Av. 20 entre calles 11 y 12 Barquisimeto  WhatsApp +58 414-2403390 #maderas #maderaselaraguaney #cedro  #barquisimeto📍 #lara</v>
  </rv>
  <rv s="1">
    <v>772</v>
    <v>5</v>
    <v>Platinas - Panelco</v>
  </rv>
  <rv s="1">
    <v>773</v>
    <v>5</v>
    <v>VARILLA ROSCADA 5/8 - Ferromateriales del Sur</v>
  </rv>
  <rv s="0">
    <v>774</v>
    <v>5</v>
  </rv>
  <rv s="0">
    <v>775</v>
    <v>5</v>
  </rv>
  <rv s="0">
    <v>776</v>
    <v>5</v>
  </rv>
  <rv s="0">
    <v>777</v>
    <v>5</v>
  </rv>
  <rv s="0">
    <v>778</v>
    <v>5</v>
  </rv>
  <rv s="0">
    <v>779</v>
    <v>5</v>
  </rv>
  <rv s="0">
    <v>780</v>
    <v>5</v>
  </rv>
  <rv s="0">
    <v>781</v>
    <v>5</v>
  </rv>
  <rv s="0">
    <v>782</v>
    <v>5</v>
  </rv>
  <rv s="0">
    <v>783</v>
    <v>5</v>
  </rv>
  <rv s="0">
    <v>784</v>
    <v>5</v>
  </rv>
  <rv s="0">
    <v>785</v>
    <v>5</v>
  </rv>
  <rv s="0">
    <v>786</v>
    <v>5</v>
  </rv>
  <rv s="0">
    <v>787</v>
    <v>5</v>
  </rv>
  <rv s="0">
    <v>788</v>
    <v>5</v>
  </rv>
  <rv s="0">
    <v>789</v>
    <v>5</v>
  </rv>
  <rv s="0">
    <v>790</v>
    <v>5</v>
  </rv>
  <rv s="0">
    <v>791</v>
    <v>5</v>
  </rv>
  <rv s="0">
    <v>792</v>
    <v>5</v>
  </rv>
  <rv s="0">
    <v>793</v>
    <v>5</v>
  </rv>
  <rv s="0">
    <v>794</v>
    <v>5</v>
  </rv>
  <rv s="0">
    <v>795</v>
    <v>5</v>
  </rv>
  <rv s="0">
    <v>796</v>
    <v>5</v>
  </rv>
  <rv s="0">
    <v>797</v>
    <v>5</v>
  </rv>
  <rv s="0">
    <v>798</v>
    <v>5</v>
  </rv>
  <rv s="0">
    <v>799</v>
    <v>5</v>
  </rv>
  <rv s="0">
    <v>800</v>
    <v>5</v>
  </rv>
  <rv s="0">
    <v>801</v>
    <v>5</v>
  </rv>
  <rv s="0">
    <v>802</v>
    <v>5</v>
  </rv>
  <rv s="0">
    <v>803</v>
    <v>5</v>
  </rv>
  <rv s="0">
    <v>804</v>
    <v>5</v>
  </rv>
  <rv s="0">
    <v>805</v>
    <v>5</v>
  </rv>
  <rv s="0">
    <v>806</v>
    <v>5</v>
  </rv>
  <rv s="0">
    <v>807</v>
    <v>5</v>
  </rv>
  <rv s="0">
    <v>808</v>
    <v>5</v>
  </rv>
  <rv s="0">
    <v>809</v>
    <v>5</v>
  </rv>
  <rv s="0">
    <v>810</v>
    <v>5</v>
  </rv>
  <rv s="0">
    <v>811</v>
    <v>5</v>
  </rv>
  <rv s="0">
    <v>812</v>
    <v>5</v>
  </rv>
  <rv s="0">
    <v>813</v>
    <v>5</v>
  </rv>
  <rv s="0">
    <v>814</v>
    <v>5</v>
  </rv>
  <rv s="0">
    <v>815</v>
    <v>5</v>
  </rv>
  <rv s="0">
    <v>816</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el r:id="rId102"/>
  <rel r:id="rId103"/>
  <rel r:id="rId104"/>
  <rel r:id="rId105"/>
  <rel r:id="rId106"/>
  <rel r:id="rId107"/>
  <rel r:id="rId108"/>
  <rel r:id="rId109"/>
  <rel r:id="rId110"/>
  <rel r:id="rId111"/>
  <rel r:id="rId112"/>
  <rel r:id="rId113"/>
  <rel r:id="rId114"/>
  <rel r:id="rId115"/>
  <rel r:id="rId116"/>
  <rel r:id="rId117"/>
  <rel r:id="rId118"/>
  <rel r:id="rId119"/>
  <rel r:id="rId120"/>
  <rel r:id="rId121"/>
  <rel r:id="rId122"/>
  <rel r:id="rId123"/>
  <rel r:id="rId124"/>
  <rel r:id="rId125"/>
  <rel r:id="rId126"/>
  <rel r:id="rId127"/>
  <rel r:id="rId128"/>
  <rel r:id="rId129"/>
  <rel r:id="rId130"/>
  <rel r:id="rId131"/>
  <rel r:id="rId132"/>
  <rel r:id="rId133"/>
  <rel r:id="rId134"/>
  <rel r:id="rId135"/>
  <rel r:id="rId136"/>
  <rel r:id="rId137"/>
  <rel r:id="rId138"/>
  <rel r:id="rId139"/>
  <rel r:id="rId140"/>
  <rel r:id="rId141"/>
  <rel r:id="rId142"/>
  <rel r:id="rId143"/>
  <rel r:id="rId144"/>
  <rel r:id="rId145"/>
  <rel r:id="rId146"/>
  <rel r:id="rId147"/>
  <rel r:id="rId148"/>
  <rel r:id="rId149"/>
  <rel r:id="rId150"/>
  <rel r:id="rId151"/>
  <rel r:id="rId152"/>
  <rel r:id="rId153"/>
  <rel r:id="rId154"/>
  <rel r:id="rId155"/>
  <rel r:id="rId156"/>
  <rel r:id="rId157"/>
  <rel r:id="rId158"/>
  <rel r:id="rId159"/>
  <rel r:id="rId160"/>
  <rel r:id="rId161"/>
  <rel r:id="rId162"/>
  <rel r:id="rId163"/>
  <rel r:id="rId164"/>
  <rel r:id="rId165"/>
  <rel r:id="rId166"/>
  <rel r:id="rId167"/>
  <rel r:id="rId168"/>
  <rel r:id="rId169"/>
  <rel r:id="rId170"/>
  <rel r:id="rId171"/>
  <rel r:id="rId172"/>
  <rel r:id="rId173"/>
  <rel r:id="rId174"/>
  <rel r:id="rId175"/>
  <rel r:id="rId176"/>
  <rel r:id="rId177"/>
  <rel r:id="rId178"/>
  <rel r:id="rId179"/>
  <rel r:id="rId180"/>
  <rel r:id="rId181"/>
  <rel r:id="rId182"/>
  <rel r:id="rId183"/>
  <rel r:id="rId184"/>
  <rel r:id="rId185"/>
  <rel r:id="rId186"/>
  <rel r:id="rId187"/>
  <rel r:id="rId188"/>
  <rel r:id="rId189"/>
  <rel r:id="rId190"/>
  <rel r:id="rId191"/>
  <rel r:id="rId192"/>
  <rel r:id="rId193"/>
  <rel r:id="rId194"/>
  <rel r:id="rId195"/>
  <rel r:id="rId196"/>
  <rel r:id="rId197"/>
  <rel r:id="rId198"/>
  <rel r:id="rId199"/>
  <rel r:id="rId200"/>
  <rel r:id="rId201"/>
  <rel r:id="rId202"/>
  <rel r:id="rId203"/>
  <rel r:id="rId204"/>
  <rel r:id="rId205"/>
  <rel r:id="rId206"/>
  <rel r:id="rId207"/>
  <rel r:id="rId208"/>
  <rel r:id="rId209"/>
  <rel r:id="rId210"/>
  <rel r:id="rId211"/>
  <rel r:id="rId212"/>
  <rel r:id="rId213"/>
  <rel r:id="rId214"/>
  <rel r:id="rId215"/>
  <rel r:id="rId216"/>
  <rel r:id="rId217"/>
  <rel r:id="rId218"/>
  <rel r:id="rId219"/>
  <rel r:id="rId220"/>
  <rel r:id="rId221"/>
  <rel r:id="rId222"/>
  <rel r:id="rId223"/>
  <rel r:id="rId224"/>
  <rel r:id="rId225"/>
  <rel r:id="rId226"/>
  <rel r:id="rId227"/>
  <rel r:id="rId228"/>
  <rel r:id="rId229"/>
  <rel r:id="rId230"/>
  <rel r:id="rId231"/>
  <rel r:id="rId232"/>
  <rel r:id="rId233"/>
  <rel r:id="rId234"/>
  <rel r:id="rId235"/>
  <rel r:id="rId236"/>
  <rel r:id="rId237"/>
  <rel r:id="rId238"/>
  <rel r:id="rId239"/>
  <rel r:id="rId240"/>
  <rel r:id="rId241"/>
  <rel r:id="rId242"/>
  <rel r:id="rId243"/>
  <rel r:id="rId244"/>
  <rel r:id="rId245"/>
  <rel r:id="rId246"/>
  <rel r:id="rId247"/>
  <rel r:id="rId248"/>
  <rel r:id="rId249"/>
  <rel r:id="rId250"/>
  <rel r:id="rId251"/>
  <rel r:id="rId252"/>
  <rel r:id="rId253"/>
  <rel r:id="rId254"/>
  <rel r:id="rId255"/>
  <rel r:id="rId256"/>
  <rel r:id="rId257"/>
  <rel r:id="rId258"/>
  <rel r:id="rId259"/>
  <rel r:id="rId260"/>
  <rel r:id="rId261"/>
  <rel r:id="rId262"/>
  <rel r:id="rId263"/>
  <rel r:id="rId264"/>
  <rel r:id="rId265"/>
  <rel r:id="rId266"/>
  <rel r:id="rId267"/>
  <rel r:id="rId268"/>
  <rel r:id="rId269"/>
  <rel r:id="rId270"/>
  <rel r:id="rId271"/>
  <rel r:id="rId272"/>
  <rel r:id="rId273"/>
  <rel r:id="rId274"/>
  <rel r:id="rId275"/>
  <rel r:id="rId276"/>
  <rel r:id="rId277"/>
  <rel r:id="rId278"/>
  <rel r:id="rId279"/>
  <rel r:id="rId280"/>
  <rel r:id="rId281"/>
  <rel r:id="rId282"/>
  <rel r:id="rId283"/>
  <rel r:id="rId284"/>
  <rel r:id="rId285"/>
  <rel r:id="rId286"/>
  <rel r:id="rId287"/>
  <rel r:id="rId288"/>
  <rel r:id="rId289"/>
  <rel r:id="rId290"/>
  <rel r:id="rId291"/>
  <rel r:id="rId292"/>
  <rel r:id="rId293"/>
  <rel r:id="rId294"/>
  <rel r:id="rId295"/>
  <rel r:id="rId296"/>
  <rel r:id="rId297"/>
  <rel r:id="rId298"/>
  <rel r:id="rId299"/>
  <rel r:id="rId300"/>
  <rel r:id="rId301"/>
  <rel r:id="rId302"/>
  <rel r:id="rId303"/>
  <rel r:id="rId304"/>
  <rel r:id="rId305"/>
  <rel r:id="rId306"/>
  <rel r:id="rId307"/>
  <rel r:id="rId308"/>
  <rel r:id="rId309"/>
  <rel r:id="rId310"/>
  <rel r:id="rId311"/>
  <rel r:id="rId312"/>
  <rel r:id="rId313"/>
  <rel r:id="rId314"/>
  <rel r:id="rId315"/>
  <rel r:id="rId316"/>
  <rel r:id="rId317"/>
  <rel r:id="rId318"/>
  <rel r:id="rId319"/>
  <rel r:id="rId320"/>
  <rel r:id="rId321"/>
  <rel r:id="rId322"/>
  <rel r:id="rId323"/>
  <rel r:id="rId324"/>
  <rel r:id="rId325"/>
  <rel r:id="rId326"/>
  <rel r:id="rId327"/>
  <rel r:id="rId328"/>
  <rel r:id="rId329"/>
  <rel r:id="rId330"/>
  <rel r:id="rId331"/>
  <rel r:id="rId332"/>
  <rel r:id="rId333"/>
  <rel r:id="rId334"/>
  <rel r:id="rId335"/>
  <rel r:id="rId336"/>
  <rel r:id="rId337"/>
  <rel r:id="rId338"/>
  <rel r:id="rId339"/>
  <rel r:id="rId340"/>
  <rel r:id="rId341"/>
  <rel r:id="rId342"/>
  <rel r:id="rId343"/>
  <rel r:id="rId344"/>
  <rel r:id="rId345"/>
  <rel r:id="rId346"/>
  <rel r:id="rId347"/>
  <rel r:id="rId348"/>
  <rel r:id="rId349"/>
  <rel r:id="rId350"/>
  <rel r:id="rId351"/>
  <rel r:id="rId352"/>
  <rel r:id="rId353"/>
  <rel r:id="rId354"/>
  <rel r:id="rId355"/>
  <rel r:id="rId356"/>
  <rel r:id="rId357"/>
  <rel r:id="rId358"/>
  <rel r:id="rId359"/>
  <rel r:id="rId360"/>
  <rel r:id="rId361"/>
  <rel r:id="rId362"/>
  <rel r:id="rId363"/>
  <rel r:id="rId364"/>
  <rel r:id="rId365"/>
  <rel r:id="rId366"/>
  <rel r:id="rId367"/>
  <rel r:id="rId368"/>
  <rel r:id="rId369"/>
  <rel r:id="rId370"/>
  <rel r:id="rId371"/>
  <rel r:id="rId372"/>
  <rel r:id="rId373"/>
  <rel r:id="rId374"/>
  <rel r:id="rId375"/>
  <rel r:id="rId376"/>
  <rel r:id="rId377"/>
  <rel r:id="rId378"/>
  <rel r:id="rId379"/>
  <rel r:id="rId380"/>
  <rel r:id="rId381"/>
  <rel r:id="rId382"/>
  <rel r:id="rId383"/>
  <rel r:id="rId384"/>
  <rel r:id="rId385"/>
  <rel r:id="rId386"/>
  <rel r:id="rId387"/>
  <rel r:id="rId388"/>
  <rel r:id="rId389"/>
  <rel r:id="rId390"/>
  <rel r:id="rId391"/>
  <rel r:id="rId392"/>
  <rel r:id="rId393"/>
  <rel r:id="rId394"/>
  <rel r:id="rId395"/>
  <rel r:id="rId396"/>
  <rel r:id="rId397"/>
  <rel r:id="rId398"/>
  <rel r:id="rId399"/>
  <rel r:id="rId400"/>
  <rel r:id="rId401"/>
  <rel r:id="rId402"/>
  <rel r:id="rId403"/>
  <rel r:id="rId404"/>
  <rel r:id="rId405"/>
  <rel r:id="rId406"/>
  <rel r:id="rId407"/>
  <rel r:id="rId408"/>
  <rel r:id="rId409"/>
  <rel r:id="rId410"/>
  <rel r:id="rId411"/>
  <rel r:id="rId412"/>
  <rel r:id="rId413"/>
  <rel r:id="rId414"/>
  <rel r:id="rId415"/>
  <rel r:id="rId416"/>
  <rel r:id="rId417"/>
  <rel r:id="rId418"/>
  <rel r:id="rId419"/>
  <rel r:id="rId420"/>
  <rel r:id="rId421"/>
  <rel r:id="rId422"/>
  <rel r:id="rId423"/>
  <rel r:id="rId424"/>
  <rel r:id="rId425"/>
  <rel r:id="rId426"/>
  <rel r:id="rId427"/>
  <rel r:id="rId428"/>
  <rel r:id="rId429"/>
  <rel r:id="rId430"/>
  <rel r:id="rId431"/>
  <rel r:id="rId432"/>
  <rel r:id="rId433"/>
  <rel r:id="rId434"/>
  <rel r:id="rId435"/>
  <rel r:id="rId436"/>
  <rel r:id="rId437"/>
  <rel r:id="rId438"/>
  <rel r:id="rId439"/>
  <rel r:id="rId440"/>
  <rel r:id="rId441"/>
  <rel r:id="rId442"/>
  <rel r:id="rId443"/>
  <rel r:id="rId444"/>
  <rel r:id="rId445"/>
  <rel r:id="rId446"/>
  <rel r:id="rId447"/>
  <rel r:id="rId448"/>
  <rel r:id="rId449"/>
  <rel r:id="rId450"/>
  <rel r:id="rId451"/>
  <rel r:id="rId452"/>
  <rel r:id="rId453"/>
  <rel r:id="rId454"/>
  <rel r:id="rId455"/>
  <rel r:id="rId456"/>
  <rel r:id="rId457"/>
  <rel r:id="rId458"/>
  <rel r:id="rId459"/>
  <rel r:id="rId460"/>
  <rel r:id="rId461"/>
  <rel r:id="rId462"/>
  <rel r:id="rId463"/>
  <rel r:id="rId464"/>
  <rel r:id="rId465"/>
  <rel r:id="rId466"/>
  <rel r:id="rId467"/>
  <rel r:id="rId468"/>
  <rel r:id="rId469"/>
  <rel r:id="rId470"/>
  <rel r:id="rId471"/>
  <rel r:id="rId472"/>
  <rel r:id="rId473"/>
  <rel r:id="rId474"/>
  <rel r:id="rId475"/>
  <rel r:id="rId476"/>
  <rel r:id="rId477"/>
  <rel r:id="rId478"/>
  <rel r:id="rId479"/>
  <rel r:id="rId480"/>
  <rel r:id="rId481"/>
  <rel r:id="rId482"/>
  <rel r:id="rId483"/>
  <rel r:id="rId484"/>
  <rel r:id="rId485"/>
  <rel r:id="rId486"/>
  <rel r:id="rId487"/>
  <rel r:id="rId488"/>
  <rel r:id="rId489"/>
  <rel r:id="rId490"/>
  <rel r:id="rId491"/>
  <rel r:id="rId492"/>
  <rel r:id="rId493"/>
  <rel r:id="rId494"/>
  <rel r:id="rId495"/>
  <rel r:id="rId496"/>
  <rel r:id="rId497"/>
  <rel r:id="rId498"/>
  <rel r:id="rId499"/>
  <rel r:id="rId500"/>
  <rel r:id="rId501"/>
  <rel r:id="rId502"/>
  <rel r:id="rId503"/>
  <rel r:id="rId504"/>
  <rel r:id="rId505"/>
  <rel r:id="rId506"/>
  <rel r:id="rId507"/>
  <rel r:id="rId508"/>
  <rel r:id="rId509"/>
  <rel r:id="rId510"/>
  <rel r:id="rId511"/>
  <rel r:id="rId512"/>
  <rel r:id="rId513"/>
  <rel r:id="rId514"/>
  <rel r:id="rId515"/>
  <rel r:id="rId516"/>
  <rel r:id="rId517"/>
  <rel r:id="rId518"/>
  <rel r:id="rId519"/>
  <rel r:id="rId520"/>
  <rel r:id="rId521"/>
  <rel r:id="rId522"/>
  <rel r:id="rId523"/>
  <rel r:id="rId524"/>
  <rel r:id="rId525"/>
  <rel r:id="rId526"/>
  <rel r:id="rId527"/>
  <rel r:id="rId528"/>
  <rel r:id="rId529"/>
  <rel r:id="rId530"/>
  <rel r:id="rId531"/>
  <rel r:id="rId532"/>
  <rel r:id="rId533"/>
  <rel r:id="rId534"/>
  <rel r:id="rId535"/>
  <rel r:id="rId536"/>
  <rel r:id="rId537"/>
  <rel r:id="rId538"/>
  <rel r:id="rId539"/>
  <rel r:id="rId540"/>
  <rel r:id="rId541"/>
  <rel r:id="rId542"/>
  <rel r:id="rId543"/>
  <rel r:id="rId544"/>
  <rel r:id="rId545"/>
  <rel r:id="rId546"/>
  <rel r:id="rId547"/>
  <rel r:id="rId548"/>
  <rel r:id="rId549"/>
  <rel r:id="rId550"/>
  <rel r:id="rId551"/>
  <rel r:id="rId552"/>
  <rel r:id="rId553"/>
  <rel r:id="rId554"/>
  <rel r:id="rId555"/>
  <rel r:id="rId556"/>
  <rel r:id="rId557"/>
  <rel r:id="rId558"/>
  <rel r:id="rId559"/>
  <rel r:id="rId560"/>
  <rel r:id="rId561"/>
  <rel r:id="rId562"/>
  <rel r:id="rId563"/>
  <rel r:id="rId564"/>
  <rel r:id="rId565"/>
  <rel r:id="rId566"/>
  <rel r:id="rId567"/>
  <rel r:id="rId568"/>
  <rel r:id="rId569"/>
  <rel r:id="rId570"/>
  <rel r:id="rId571"/>
  <rel r:id="rId572"/>
  <rel r:id="rId573"/>
  <rel r:id="rId574"/>
  <rel r:id="rId575"/>
  <rel r:id="rId576"/>
  <rel r:id="rId577"/>
  <rel r:id="rId578"/>
  <rel r:id="rId579"/>
  <rel r:id="rId580"/>
  <rel r:id="rId581"/>
  <rel r:id="rId582"/>
  <rel r:id="rId583"/>
  <rel r:id="rId584"/>
  <rel r:id="rId585"/>
  <rel r:id="rId586"/>
  <rel r:id="rId587"/>
  <rel r:id="rId588"/>
  <rel r:id="rId589"/>
  <rel r:id="rId590"/>
  <rel r:id="rId591"/>
  <rel r:id="rId592"/>
  <rel r:id="rId593"/>
  <rel r:id="rId594"/>
  <rel r:id="rId595"/>
  <rel r:id="rId596"/>
  <rel r:id="rId597"/>
  <rel r:id="rId598"/>
  <rel r:id="rId599"/>
  <rel r:id="rId600"/>
  <rel r:id="rId601"/>
  <rel r:id="rId602"/>
  <rel r:id="rId603"/>
  <rel r:id="rId604"/>
  <rel r:id="rId605"/>
  <rel r:id="rId606"/>
  <rel r:id="rId607"/>
  <rel r:id="rId608"/>
  <rel r:id="rId609"/>
  <rel r:id="rId610"/>
  <rel r:id="rId611"/>
  <rel r:id="rId612"/>
  <rel r:id="rId613"/>
  <rel r:id="rId614"/>
  <rel r:id="rId615"/>
  <rel r:id="rId616"/>
  <rel r:id="rId617"/>
  <rel r:id="rId618"/>
  <rel r:id="rId619"/>
  <rel r:id="rId620"/>
  <rel r:id="rId621"/>
  <rel r:id="rId622"/>
  <rel r:id="rId623"/>
  <rel r:id="rId624"/>
  <rel r:id="rId625"/>
  <rel r:id="rId626"/>
  <rel r:id="rId627"/>
  <rel r:id="rId628"/>
  <rel r:id="rId629"/>
  <rel r:id="rId630"/>
  <rel r:id="rId631"/>
  <rel r:id="rId632"/>
  <rel r:id="rId633"/>
  <rel r:id="rId634"/>
  <rel r:id="rId635"/>
  <rel r:id="rId636"/>
  <rel r:id="rId637"/>
  <rel r:id="rId638"/>
  <rel r:id="rId639"/>
  <rel r:id="rId640"/>
  <rel r:id="rId641"/>
  <rel r:id="rId642"/>
  <rel r:id="rId643"/>
  <rel r:id="rId644"/>
  <rel r:id="rId645"/>
  <rel r:id="rId646"/>
  <rel r:id="rId647"/>
  <rel r:id="rId648"/>
  <rel r:id="rId649"/>
  <rel r:id="rId650"/>
  <rel r:id="rId651"/>
  <rel r:id="rId652"/>
  <rel r:id="rId653"/>
  <rel r:id="rId654"/>
  <rel r:id="rId655"/>
  <rel r:id="rId656"/>
  <rel r:id="rId657"/>
  <rel r:id="rId658"/>
  <rel r:id="rId659"/>
  <rel r:id="rId660"/>
  <rel r:id="rId661"/>
  <rel r:id="rId662"/>
  <rel r:id="rId663"/>
  <rel r:id="rId664"/>
  <rel r:id="rId665"/>
  <rel r:id="rId666"/>
  <rel r:id="rId667"/>
  <rel r:id="rId668"/>
  <rel r:id="rId669"/>
  <rel r:id="rId670"/>
  <rel r:id="rId671"/>
  <rel r:id="rId672"/>
  <rel r:id="rId673"/>
  <rel r:id="rId674"/>
  <rel r:id="rId675"/>
  <rel r:id="rId676"/>
  <rel r:id="rId677"/>
  <rel r:id="rId678"/>
  <rel r:id="rId679"/>
  <rel r:id="rId680"/>
  <rel r:id="rId681"/>
  <rel r:id="rId682"/>
  <rel r:id="rId683"/>
  <rel r:id="rId684"/>
  <rel r:id="rId685"/>
  <rel r:id="rId686"/>
  <rel r:id="rId687"/>
  <rel r:id="rId688"/>
  <rel r:id="rId689"/>
  <rel r:id="rId690"/>
  <rel r:id="rId691"/>
  <rel r:id="rId692"/>
  <rel r:id="rId693"/>
  <rel r:id="rId694"/>
  <rel r:id="rId695"/>
  <rel r:id="rId696"/>
  <rel r:id="rId697"/>
  <rel r:id="rId698"/>
  <rel r:id="rId699"/>
  <rel r:id="rId700"/>
  <rel r:id="rId701"/>
  <rel r:id="rId702"/>
  <rel r:id="rId703"/>
  <rel r:id="rId704"/>
  <rel r:id="rId705"/>
  <rel r:id="rId706"/>
  <rel r:id="rId707"/>
  <rel r:id="rId708"/>
  <rel r:id="rId709"/>
  <rel r:id="rId710"/>
  <rel r:id="rId711"/>
  <rel r:id="rId712"/>
  <rel r:id="rId713"/>
  <rel r:id="rId714"/>
  <rel r:id="rId715"/>
  <rel r:id="rId716"/>
  <rel r:id="rId717"/>
  <rel r:id="rId718"/>
  <rel r:id="rId719"/>
  <rel r:id="rId720"/>
  <rel r:id="rId721"/>
  <rel r:id="rId722"/>
  <rel r:id="rId723"/>
  <rel r:id="rId724"/>
  <rel r:id="rId725"/>
  <rel r:id="rId726"/>
  <rel r:id="rId727"/>
  <rel r:id="rId728"/>
  <rel r:id="rId729"/>
  <rel r:id="rId730"/>
  <rel r:id="rId731"/>
  <rel r:id="rId732"/>
  <rel r:id="rId733"/>
  <rel r:id="rId734"/>
  <rel r:id="rId735"/>
  <rel r:id="rId736"/>
  <rel r:id="rId737"/>
  <rel r:id="rId738"/>
  <rel r:id="rId739"/>
  <rel r:id="rId740"/>
  <rel r:id="rId741"/>
  <rel r:id="rId742"/>
  <rel r:id="rId743"/>
  <rel r:id="rId744"/>
  <rel r:id="rId745"/>
  <rel r:id="rId746"/>
  <rel r:id="rId747"/>
  <rel r:id="rId748"/>
  <rel r:id="rId749"/>
  <rel r:id="rId750"/>
  <rel r:id="rId751"/>
  <rel r:id="rId752"/>
  <rel r:id="rId753"/>
  <rel r:id="rId754"/>
  <rel r:id="rId755"/>
  <rel r:id="rId756"/>
  <rel r:id="rId757"/>
  <rel r:id="rId758"/>
  <rel r:id="rId759"/>
  <rel r:id="rId760"/>
  <rel r:id="rId761"/>
  <rel r:id="rId762"/>
  <rel r:id="rId763"/>
  <rel r:id="rId764"/>
  <rel r:id="rId765"/>
  <rel r:id="rId766"/>
  <rel r:id="rId767"/>
  <rel r:id="rId768"/>
  <rel r:id="rId769"/>
  <rel r:id="rId770"/>
  <rel r:id="rId771"/>
  <rel r:id="rId772"/>
  <rel r:id="rId773"/>
  <rel r:id="rId774"/>
  <rel r:id="rId775"/>
  <rel r:id="rId776"/>
  <rel r:id="rId777"/>
  <rel r:id="rId778"/>
  <rel r:id="rId779"/>
  <rel r:id="rId780"/>
  <rel r:id="rId781"/>
  <rel r:id="rId782"/>
  <rel r:id="rId783"/>
  <rel r:id="rId784"/>
  <rel r:id="rId785"/>
  <rel r:id="rId786"/>
  <rel r:id="rId787"/>
  <rel r:id="rId788"/>
  <rel r:id="rId789"/>
  <rel r:id="rId790"/>
  <rel r:id="rId791"/>
  <rel r:id="rId792"/>
  <rel r:id="rId793"/>
  <rel r:id="rId794"/>
  <rel r:id="rId795"/>
  <rel r:id="rId796"/>
  <rel r:id="rId797"/>
  <rel r:id="rId798"/>
  <rel r:id="rId799"/>
  <rel r:id="rId800"/>
  <rel r:id="rId801"/>
  <rel r:id="rId802"/>
  <rel r:id="rId803"/>
  <rel r:id="rId804"/>
  <rel r:id="rId805"/>
  <rel r:id="rId806"/>
  <rel r:id="rId807"/>
  <rel r:id="rId808"/>
  <rel r:id="rId809"/>
  <rel r:id="rId810"/>
  <rel r:id="rId811"/>
  <rel r:id="rId812"/>
  <rel r:id="rId813"/>
  <rel r:id="rId814"/>
  <rel r:id="rId815"/>
  <rel r:id="rId816"/>
  <rel r:id="rId817"/>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F3A17-6B9A-4A25-B483-53644771B4C3}">
  <dimension ref="A1:AO959"/>
  <sheetViews>
    <sheetView tabSelected="1" zoomScaleNormal="100" workbookViewId="0">
      <pane ySplit="2" topLeftCell="A3" activePane="bottomLeft" state="frozen"/>
      <selection pane="bottomLeft" activeCell="J3" sqref="J3"/>
    </sheetView>
  </sheetViews>
  <sheetFormatPr baseColWidth="10" defaultColWidth="9.140625" defaultRowHeight="15"/>
  <cols>
    <col min="1" max="2" width="7" customWidth="1"/>
    <col min="3" max="5" width="11" customWidth="1"/>
    <col min="6" max="6" width="27.42578125" customWidth="1"/>
    <col min="7" max="7" width="33.140625" customWidth="1"/>
    <col min="8" max="8" width="46" customWidth="1"/>
    <col min="9" max="9" width="13" customWidth="1"/>
    <col min="10" max="10" width="21" customWidth="1"/>
    <col min="11" max="12" width="24" customWidth="1"/>
    <col min="13" max="13" width="16.5703125" customWidth="1"/>
    <col min="14" max="14" width="14.85546875" customWidth="1"/>
    <col min="15" max="15" width="21.7109375" customWidth="1"/>
    <col min="16" max="16" width="21.42578125" customWidth="1"/>
    <col min="17" max="17" width="24.5703125" customWidth="1"/>
    <col min="18" max="18" width="14.7109375" customWidth="1"/>
    <col min="19" max="19" width="21" customWidth="1"/>
    <col min="20" max="20" width="18.7109375" customWidth="1"/>
    <col min="21" max="21" width="18.5703125" customWidth="1"/>
    <col min="22" max="22" width="15" style="16" customWidth="1"/>
    <col min="23" max="23" width="12.7109375" style="16" customWidth="1"/>
    <col min="24" max="24" width="17.42578125" style="17" customWidth="1"/>
    <col min="25" max="25" width="15.5703125" customWidth="1"/>
    <col min="26" max="26" width="13.7109375" customWidth="1"/>
    <col min="27" max="27" width="14.5703125" customWidth="1"/>
    <col min="28" max="28" width="15.140625" customWidth="1"/>
    <col min="29" max="29" width="14.42578125" customWidth="1"/>
    <col min="30" max="30" width="10.7109375" customWidth="1"/>
    <col min="31" max="31" width="14.7109375" customWidth="1"/>
    <col min="32" max="32" width="15.140625" customWidth="1"/>
    <col min="33" max="33" width="19" customWidth="1"/>
    <col min="34" max="34" width="15.85546875" customWidth="1"/>
    <col min="35" max="35" width="15.140625" customWidth="1"/>
    <col min="36" max="36" width="23.7109375" customWidth="1"/>
    <col min="37" max="37" width="13.42578125" customWidth="1"/>
    <col min="38" max="38" width="13.42578125" style="83" customWidth="1"/>
    <col min="39" max="39" width="15.5703125" style="83" customWidth="1"/>
    <col min="40" max="40" width="13.5703125" style="82" customWidth="1"/>
  </cols>
  <sheetData>
    <row r="1" spans="1:40" ht="21">
      <c r="N1" s="11" t="s">
        <v>0</v>
      </c>
      <c r="O1" s="81">
        <v>637000000</v>
      </c>
      <c r="P1" s="12" t="s">
        <v>1</v>
      </c>
      <c r="Q1" s="13">
        <f>SUM(AN3:AN959)</f>
        <v>636997188</v>
      </c>
      <c r="R1" s="14" t="s">
        <v>2</v>
      </c>
      <c r="S1" s="15">
        <f>+O1-Q1</f>
        <v>2812</v>
      </c>
      <c r="V1" s="89" t="s">
        <v>3</v>
      </c>
      <c r="W1" s="89"/>
      <c r="X1" s="89"/>
      <c r="Y1" s="89"/>
      <c r="Z1" s="90" t="s">
        <v>4</v>
      </c>
      <c r="AA1" s="90"/>
      <c r="AB1" s="90"/>
      <c r="AC1" s="90"/>
      <c r="AD1" s="90" t="s">
        <v>5</v>
      </c>
      <c r="AE1" s="90"/>
      <c r="AF1" s="90"/>
      <c r="AG1" s="90"/>
      <c r="AH1" s="90" t="s">
        <v>6</v>
      </c>
      <c r="AI1" s="90"/>
      <c r="AJ1" s="90"/>
      <c r="AK1" s="90"/>
    </row>
    <row r="2" spans="1:40" ht="33.950000000000003" customHeight="1">
      <c r="A2" s="1" t="s">
        <v>7</v>
      </c>
      <c r="B2" s="1" t="s">
        <v>8</v>
      </c>
      <c r="C2" s="1" t="s">
        <v>9</v>
      </c>
      <c r="D2" s="1" t="s">
        <v>10</v>
      </c>
      <c r="E2" s="1" t="s">
        <v>11</v>
      </c>
      <c r="F2" s="1" t="s">
        <v>12</v>
      </c>
      <c r="G2" s="1" t="s">
        <v>13</v>
      </c>
      <c r="H2" s="1" t="s">
        <v>14</v>
      </c>
      <c r="I2" s="2" t="s">
        <v>15</v>
      </c>
      <c r="J2" s="2" t="s">
        <v>16</v>
      </c>
      <c r="K2" s="2" t="s">
        <v>17</v>
      </c>
      <c r="L2" s="2" t="s">
        <v>18</v>
      </c>
      <c r="M2" s="2" t="s">
        <v>19</v>
      </c>
      <c r="N2" s="3" t="s">
        <v>20</v>
      </c>
      <c r="O2" s="3" t="s">
        <v>21</v>
      </c>
      <c r="P2" s="3" t="s">
        <v>22</v>
      </c>
      <c r="Q2" s="3" t="s">
        <v>23</v>
      </c>
      <c r="R2" s="4" t="s">
        <v>20</v>
      </c>
      <c r="S2" s="4" t="s">
        <v>21</v>
      </c>
      <c r="T2" s="4" t="s">
        <v>22</v>
      </c>
      <c r="U2" s="4" t="s">
        <v>23</v>
      </c>
      <c r="V2" s="8" t="s">
        <v>20</v>
      </c>
      <c r="W2" s="8" t="s">
        <v>21</v>
      </c>
      <c r="X2" s="5" t="s">
        <v>22</v>
      </c>
      <c r="Y2" s="5" t="s">
        <v>23</v>
      </c>
      <c r="Z2" s="9" t="s">
        <v>20</v>
      </c>
      <c r="AA2" s="9" t="s">
        <v>21</v>
      </c>
      <c r="AB2" s="3" t="s">
        <v>22</v>
      </c>
      <c r="AC2" s="3" t="s">
        <v>23</v>
      </c>
      <c r="AD2" s="6" t="s">
        <v>20</v>
      </c>
      <c r="AE2" s="6" t="s">
        <v>21</v>
      </c>
      <c r="AF2" s="6" t="s">
        <v>22</v>
      </c>
      <c r="AG2" s="6" t="s">
        <v>23</v>
      </c>
      <c r="AH2" s="7" t="s">
        <v>20</v>
      </c>
      <c r="AI2" s="7" t="s">
        <v>21</v>
      </c>
      <c r="AJ2" s="7" t="s">
        <v>22</v>
      </c>
      <c r="AK2" s="7" t="s">
        <v>23</v>
      </c>
      <c r="AL2" s="8" t="s">
        <v>24</v>
      </c>
      <c r="AM2" s="8" t="s">
        <v>25</v>
      </c>
      <c r="AN2" s="8" t="s">
        <v>26</v>
      </c>
    </row>
    <row r="3" spans="1:40" ht="96" customHeight="1">
      <c r="A3" s="26">
        <v>1</v>
      </c>
      <c r="B3" s="27" t="s">
        <v>27</v>
      </c>
      <c r="C3" s="27">
        <v>44000000</v>
      </c>
      <c r="D3" s="27">
        <v>44120000</v>
      </c>
      <c r="E3" s="27">
        <v>44121600</v>
      </c>
      <c r="F3" s="27" t="s">
        <v>28</v>
      </c>
      <c r="G3" s="28" t="s">
        <v>29</v>
      </c>
      <c r="H3" s="18" t="s">
        <v>30</v>
      </c>
      <c r="I3" s="29" t="s">
        <v>31</v>
      </c>
      <c r="J3" s="30" t="e" vm="1">
        <v>#VALUE!</v>
      </c>
      <c r="K3" s="31" t="s">
        <v>32</v>
      </c>
      <c r="L3" s="31" t="s">
        <v>33</v>
      </c>
      <c r="M3" s="10">
        <v>95109</v>
      </c>
      <c r="N3" s="32">
        <v>2</v>
      </c>
      <c r="O3" s="32">
        <v>5</v>
      </c>
      <c r="P3" s="33">
        <f>+N3*M3</f>
        <v>190218</v>
      </c>
      <c r="Q3" s="32" t="s">
        <v>34</v>
      </c>
      <c r="R3" s="32"/>
      <c r="S3" s="32"/>
      <c r="T3" s="33">
        <f>+R3*M3</f>
        <v>0</v>
      </c>
      <c r="U3" s="32"/>
      <c r="V3" s="22"/>
      <c r="W3" s="22"/>
      <c r="X3" s="34">
        <f>+V3*M3</f>
        <v>0</v>
      </c>
      <c r="Y3" s="32"/>
      <c r="Z3" s="32"/>
      <c r="AA3" s="32"/>
      <c r="AB3" s="33">
        <f>+Z3*M3</f>
        <v>0</v>
      </c>
      <c r="AC3" s="32"/>
      <c r="AD3" s="32">
        <v>2</v>
      </c>
      <c r="AE3" s="32">
        <v>5</v>
      </c>
      <c r="AF3" s="33">
        <f>+AD3*M3</f>
        <v>190218</v>
      </c>
      <c r="AG3" s="32"/>
      <c r="AH3" s="32"/>
      <c r="AI3" s="32"/>
      <c r="AJ3" s="33">
        <f>+AH3*M3</f>
        <v>0</v>
      </c>
      <c r="AK3" s="32"/>
      <c r="AL3" s="84">
        <f>+N3+R3+V3+Z3+AD3+AH3</f>
        <v>4</v>
      </c>
      <c r="AM3" s="84">
        <f>+O3+S3+W3+AA3+AE3+AI3</f>
        <v>10</v>
      </c>
      <c r="AN3" s="86">
        <f>+P3+T3+X3+AB3+AF3+AJ3</f>
        <v>380436</v>
      </c>
    </row>
    <row r="4" spans="1:40" ht="96" customHeight="1">
      <c r="A4" s="26">
        <v>2</v>
      </c>
      <c r="B4" s="27" t="s">
        <v>35</v>
      </c>
      <c r="C4" s="27">
        <v>11000000</v>
      </c>
      <c r="D4" s="27">
        <v>11160000</v>
      </c>
      <c r="E4" s="27">
        <v>11161700</v>
      </c>
      <c r="F4" s="27" t="s">
        <v>36</v>
      </c>
      <c r="G4" s="28" t="s">
        <v>37</v>
      </c>
      <c r="H4" s="18" t="s">
        <v>38</v>
      </c>
      <c r="I4" s="29" t="s">
        <v>39</v>
      </c>
      <c r="J4" s="30" t="e" vm="2">
        <v>#VALUE!</v>
      </c>
      <c r="K4" s="31" t="s">
        <v>32</v>
      </c>
      <c r="L4" s="31" t="s">
        <v>33</v>
      </c>
      <c r="M4" s="10">
        <v>22682</v>
      </c>
      <c r="N4" s="32">
        <v>25</v>
      </c>
      <c r="O4" s="32">
        <v>30</v>
      </c>
      <c r="P4" s="33">
        <f t="shared" ref="P4:P68" si="0">+N4*M4</f>
        <v>567050</v>
      </c>
      <c r="Q4" s="32" t="s">
        <v>34</v>
      </c>
      <c r="R4" s="32"/>
      <c r="S4" s="32"/>
      <c r="T4" s="33">
        <f t="shared" ref="T4:T68" si="1">+R4*M4</f>
        <v>0</v>
      </c>
      <c r="U4" s="32"/>
      <c r="V4" s="22"/>
      <c r="W4" s="22"/>
      <c r="X4" s="34">
        <f t="shared" ref="X4:X68" si="2">+V4*M4</f>
        <v>0</v>
      </c>
      <c r="Y4" s="32"/>
      <c r="Z4" s="32"/>
      <c r="AA4" s="32"/>
      <c r="AB4" s="33">
        <f t="shared" ref="AB4:AB68" si="3">+Z4*M4</f>
        <v>0</v>
      </c>
      <c r="AC4" s="32"/>
      <c r="AD4" s="32"/>
      <c r="AE4" s="32"/>
      <c r="AF4" s="33">
        <f t="shared" ref="AF4:AF68" si="4">+AD4*M4</f>
        <v>0</v>
      </c>
      <c r="AG4" s="32"/>
      <c r="AH4" s="32"/>
      <c r="AI4" s="32"/>
      <c r="AJ4" s="33">
        <f t="shared" ref="AJ4:AJ68" si="5">+AH4*M4</f>
        <v>0</v>
      </c>
      <c r="AK4" s="32"/>
      <c r="AL4" s="84">
        <f t="shared" ref="AL4:AN68" si="6">+N4+R4+V4+Z4+AD4+AH4</f>
        <v>25</v>
      </c>
      <c r="AM4" s="84">
        <f t="shared" si="6"/>
        <v>30</v>
      </c>
      <c r="AN4" s="86">
        <f t="shared" si="6"/>
        <v>567050</v>
      </c>
    </row>
    <row r="5" spans="1:40" ht="96" customHeight="1">
      <c r="A5" s="26">
        <v>3</v>
      </c>
      <c r="B5" s="27" t="s">
        <v>40</v>
      </c>
      <c r="C5" s="27">
        <v>31000000</v>
      </c>
      <c r="D5" s="27">
        <v>31160000</v>
      </c>
      <c r="E5" s="27">
        <v>311628000</v>
      </c>
      <c r="F5" s="27" t="s">
        <v>41</v>
      </c>
      <c r="G5" s="28" t="s">
        <v>42</v>
      </c>
      <c r="H5" s="18" t="s">
        <v>43</v>
      </c>
      <c r="I5" s="29" t="s">
        <v>31</v>
      </c>
      <c r="J5" s="30" t="e" vm="3">
        <v>#VALUE!</v>
      </c>
      <c r="K5" s="31" t="s">
        <v>32</v>
      </c>
      <c r="L5" s="31" t="s">
        <v>33</v>
      </c>
      <c r="M5" s="10">
        <v>16270</v>
      </c>
      <c r="N5" s="32">
        <v>50</v>
      </c>
      <c r="O5" s="32">
        <v>120</v>
      </c>
      <c r="P5" s="33">
        <f t="shared" si="0"/>
        <v>813500</v>
      </c>
      <c r="Q5" s="32" t="s">
        <v>34</v>
      </c>
      <c r="R5" s="32"/>
      <c r="S5" s="32"/>
      <c r="T5" s="33">
        <f t="shared" si="1"/>
        <v>0</v>
      </c>
      <c r="U5" s="32"/>
      <c r="V5" s="22"/>
      <c r="W5" s="22"/>
      <c r="X5" s="34">
        <f t="shared" si="2"/>
        <v>0</v>
      </c>
      <c r="Y5" s="32"/>
      <c r="Z5" s="32"/>
      <c r="AA5" s="32"/>
      <c r="AB5" s="33">
        <f t="shared" si="3"/>
        <v>0</v>
      </c>
      <c r="AC5" s="32"/>
      <c r="AD5" s="32"/>
      <c r="AE5" s="32"/>
      <c r="AF5" s="33">
        <f t="shared" si="4"/>
        <v>0</v>
      </c>
      <c r="AG5" s="32"/>
      <c r="AH5" s="32"/>
      <c r="AI5" s="32"/>
      <c r="AJ5" s="33">
        <f t="shared" si="5"/>
        <v>0</v>
      </c>
      <c r="AK5" s="32"/>
      <c r="AL5" s="84">
        <f t="shared" si="6"/>
        <v>50</v>
      </c>
      <c r="AM5" s="84">
        <f t="shared" si="6"/>
        <v>120</v>
      </c>
      <c r="AN5" s="86">
        <f t="shared" si="6"/>
        <v>813500</v>
      </c>
    </row>
    <row r="6" spans="1:40" ht="96" customHeight="1">
      <c r="A6" s="26">
        <v>4</v>
      </c>
      <c r="B6" s="27" t="s">
        <v>35</v>
      </c>
      <c r="C6" s="27">
        <v>11000000</v>
      </c>
      <c r="D6" s="27">
        <v>11150000</v>
      </c>
      <c r="E6" s="27">
        <v>11151700</v>
      </c>
      <c r="F6" s="27" t="s">
        <v>44</v>
      </c>
      <c r="G6" s="28" t="s">
        <v>44</v>
      </c>
      <c r="H6" s="18" t="s">
        <v>45</v>
      </c>
      <c r="I6" s="29" t="s">
        <v>46</v>
      </c>
      <c r="J6" s="30" t="e" vm="4">
        <v>#VALUE!</v>
      </c>
      <c r="K6" s="31" t="s">
        <v>32</v>
      </c>
      <c r="L6" s="31" t="s">
        <v>33</v>
      </c>
      <c r="M6" s="10">
        <v>45255</v>
      </c>
      <c r="N6" s="32">
        <v>5</v>
      </c>
      <c r="O6" s="32">
        <v>8</v>
      </c>
      <c r="P6" s="33">
        <f t="shared" si="0"/>
        <v>226275</v>
      </c>
      <c r="Q6" s="32" t="s">
        <v>34</v>
      </c>
      <c r="R6" s="32"/>
      <c r="S6" s="32"/>
      <c r="T6" s="33">
        <f t="shared" si="1"/>
        <v>0</v>
      </c>
      <c r="U6" s="32"/>
      <c r="V6" s="22"/>
      <c r="W6" s="22"/>
      <c r="X6" s="34">
        <f t="shared" si="2"/>
        <v>0</v>
      </c>
      <c r="Y6" s="32"/>
      <c r="Z6" s="32"/>
      <c r="AA6" s="32"/>
      <c r="AB6" s="33">
        <f t="shared" si="3"/>
        <v>0</v>
      </c>
      <c r="AC6" s="32"/>
      <c r="AD6" s="32"/>
      <c r="AE6" s="32"/>
      <c r="AF6" s="33">
        <f t="shared" si="4"/>
        <v>0</v>
      </c>
      <c r="AG6" s="32"/>
      <c r="AH6" s="32"/>
      <c r="AI6" s="32"/>
      <c r="AJ6" s="33">
        <f t="shared" si="5"/>
        <v>0</v>
      </c>
      <c r="AK6" s="32"/>
      <c r="AL6" s="84">
        <f t="shared" si="6"/>
        <v>5</v>
      </c>
      <c r="AM6" s="84">
        <f t="shared" si="6"/>
        <v>8</v>
      </c>
      <c r="AN6" s="86">
        <f t="shared" si="6"/>
        <v>226275</v>
      </c>
    </row>
    <row r="7" spans="1:40" ht="96" customHeight="1">
      <c r="A7" s="26">
        <v>5</v>
      </c>
      <c r="B7" s="27" t="s">
        <v>27</v>
      </c>
      <c r="C7" s="27">
        <v>49000000</v>
      </c>
      <c r="D7" s="27">
        <v>49100000</v>
      </c>
      <c r="E7" s="27">
        <v>49101600</v>
      </c>
      <c r="F7" s="27" t="s">
        <v>47</v>
      </c>
      <c r="G7" s="28" t="s">
        <v>48</v>
      </c>
      <c r="H7" s="18" t="s">
        <v>49</v>
      </c>
      <c r="I7" s="29" t="s">
        <v>31</v>
      </c>
      <c r="J7" s="30" t="e" vm="5">
        <v>#VALUE!</v>
      </c>
      <c r="K7" s="31" t="s">
        <v>32</v>
      </c>
      <c r="L7" s="31" t="s">
        <v>33</v>
      </c>
      <c r="M7" s="10">
        <v>113878</v>
      </c>
      <c r="N7" s="32">
        <v>5</v>
      </c>
      <c r="O7" s="32">
        <v>10</v>
      </c>
      <c r="P7" s="33">
        <f t="shared" si="0"/>
        <v>569390</v>
      </c>
      <c r="Q7" s="32" t="s">
        <v>34</v>
      </c>
      <c r="R7" s="32"/>
      <c r="S7" s="32"/>
      <c r="T7" s="33">
        <f t="shared" si="1"/>
        <v>0</v>
      </c>
      <c r="U7" s="32"/>
      <c r="V7" s="22"/>
      <c r="W7" s="22"/>
      <c r="X7" s="34">
        <f t="shared" si="2"/>
        <v>0</v>
      </c>
      <c r="Y7" s="32"/>
      <c r="Z7" s="32"/>
      <c r="AA7" s="32"/>
      <c r="AB7" s="33">
        <f t="shared" si="3"/>
        <v>0</v>
      </c>
      <c r="AC7" s="32"/>
      <c r="AD7" s="32"/>
      <c r="AE7" s="32"/>
      <c r="AF7" s="33">
        <f t="shared" si="4"/>
        <v>0</v>
      </c>
      <c r="AG7" s="32"/>
      <c r="AH7" s="32"/>
      <c r="AI7" s="32"/>
      <c r="AJ7" s="33">
        <f t="shared" si="5"/>
        <v>0</v>
      </c>
      <c r="AK7" s="32"/>
      <c r="AL7" s="84">
        <f t="shared" si="6"/>
        <v>5</v>
      </c>
      <c r="AM7" s="84">
        <f t="shared" si="6"/>
        <v>10</v>
      </c>
      <c r="AN7" s="86">
        <f t="shared" si="6"/>
        <v>569390</v>
      </c>
    </row>
    <row r="8" spans="1:40" ht="96" customHeight="1">
      <c r="A8" s="26">
        <v>6</v>
      </c>
      <c r="B8" s="27" t="s">
        <v>27</v>
      </c>
      <c r="C8" s="27">
        <v>60000000</v>
      </c>
      <c r="D8" s="27">
        <v>60120000</v>
      </c>
      <c r="E8" s="27">
        <v>60124100</v>
      </c>
      <c r="F8" s="27" t="s">
        <v>50</v>
      </c>
      <c r="G8" s="28" t="s">
        <v>51</v>
      </c>
      <c r="H8" s="18" t="s">
        <v>52</v>
      </c>
      <c r="I8" s="29" t="s">
        <v>53</v>
      </c>
      <c r="J8" s="30" t="e" vm="6">
        <v>#VALUE!</v>
      </c>
      <c r="K8" s="31" t="s">
        <v>32</v>
      </c>
      <c r="L8" s="31"/>
      <c r="M8" s="10">
        <v>134085</v>
      </c>
      <c r="N8" s="32">
        <v>10</v>
      </c>
      <c r="O8" s="32">
        <v>18</v>
      </c>
      <c r="P8" s="33">
        <f>+N8*M8</f>
        <v>1340850</v>
      </c>
      <c r="Q8" s="32" t="s">
        <v>34</v>
      </c>
      <c r="R8" s="32"/>
      <c r="S8" s="32"/>
      <c r="T8" s="33"/>
      <c r="U8" s="32"/>
      <c r="V8" s="22"/>
      <c r="W8" s="22"/>
      <c r="X8" s="34"/>
      <c r="Y8" s="32"/>
      <c r="Z8" s="32"/>
      <c r="AA8" s="32"/>
      <c r="AB8" s="33"/>
      <c r="AC8" s="32"/>
      <c r="AD8" s="32"/>
      <c r="AE8" s="32"/>
      <c r="AF8" s="33"/>
      <c r="AG8" s="32"/>
      <c r="AH8" s="32"/>
      <c r="AI8" s="32"/>
      <c r="AJ8" s="33"/>
      <c r="AK8" s="32"/>
      <c r="AL8" s="84">
        <f t="shared" si="6"/>
        <v>10</v>
      </c>
      <c r="AM8" s="84">
        <f t="shared" si="6"/>
        <v>18</v>
      </c>
      <c r="AN8" s="86">
        <f t="shared" si="6"/>
        <v>1340850</v>
      </c>
    </row>
    <row r="9" spans="1:40" ht="96" customHeight="1">
      <c r="A9" s="26">
        <v>7</v>
      </c>
      <c r="B9" s="27" t="s">
        <v>40</v>
      </c>
      <c r="C9" s="27">
        <v>31000000</v>
      </c>
      <c r="D9" s="27">
        <v>31160000</v>
      </c>
      <c r="E9" s="27">
        <v>311628000</v>
      </c>
      <c r="F9" s="27" t="s">
        <v>41</v>
      </c>
      <c r="G9" s="28" t="s">
        <v>54</v>
      </c>
      <c r="H9" s="18" t="s">
        <v>55</v>
      </c>
      <c r="I9" s="29" t="s">
        <v>15</v>
      </c>
      <c r="J9" s="30" t="e" vm="7">
        <v>#VALUE!</v>
      </c>
      <c r="K9" s="31" t="s">
        <v>32</v>
      </c>
      <c r="L9" s="31"/>
      <c r="M9" s="10">
        <v>12303</v>
      </c>
      <c r="N9" s="32">
        <v>3</v>
      </c>
      <c r="O9" s="32">
        <v>4</v>
      </c>
      <c r="P9" s="33">
        <f>+N9*M9</f>
        <v>36909</v>
      </c>
      <c r="Q9" s="32" t="s">
        <v>34</v>
      </c>
      <c r="R9" s="32"/>
      <c r="S9" s="32"/>
      <c r="T9" s="33"/>
      <c r="U9" s="32"/>
      <c r="V9" s="22"/>
      <c r="W9" s="22"/>
      <c r="X9" s="34"/>
      <c r="Y9" s="32"/>
      <c r="Z9" s="32"/>
      <c r="AA9" s="32"/>
      <c r="AB9" s="33"/>
      <c r="AC9" s="32"/>
      <c r="AD9" s="32"/>
      <c r="AE9" s="32"/>
      <c r="AF9" s="33"/>
      <c r="AG9" s="32"/>
      <c r="AH9" s="32"/>
      <c r="AI9" s="32"/>
      <c r="AJ9" s="33"/>
      <c r="AK9" s="32"/>
      <c r="AL9" s="84">
        <f t="shared" si="6"/>
        <v>3</v>
      </c>
      <c r="AM9" s="84">
        <f t="shared" si="6"/>
        <v>4</v>
      </c>
      <c r="AN9" s="86">
        <f t="shared" si="6"/>
        <v>36909</v>
      </c>
    </row>
    <row r="10" spans="1:40" ht="96" customHeight="1">
      <c r="A10" s="26">
        <v>8</v>
      </c>
      <c r="B10" s="27" t="s">
        <v>27</v>
      </c>
      <c r="C10" s="27">
        <v>60000000</v>
      </c>
      <c r="D10" s="27">
        <v>60120000</v>
      </c>
      <c r="E10" s="27">
        <v>60124100</v>
      </c>
      <c r="F10" s="27" t="s">
        <v>50</v>
      </c>
      <c r="G10" s="28" t="s">
        <v>51</v>
      </c>
      <c r="H10" s="18" t="s">
        <v>56</v>
      </c>
      <c r="I10" s="29" t="s">
        <v>53</v>
      </c>
      <c r="J10" s="30" t="e" vm="8">
        <v>#VALUE!</v>
      </c>
      <c r="K10" s="31" t="s">
        <v>32</v>
      </c>
      <c r="L10" s="31" t="s">
        <v>33</v>
      </c>
      <c r="M10" s="10">
        <v>145001</v>
      </c>
      <c r="N10" s="32">
        <v>12</v>
      </c>
      <c r="O10" s="32">
        <v>40</v>
      </c>
      <c r="P10" s="33">
        <f t="shared" si="0"/>
        <v>1740012</v>
      </c>
      <c r="Q10" s="32" t="s">
        <v>34</v>
      </c>
      <c r="R10" s="32"/>
      <c r="S10" s="32"/>
      <c r="T10" s="33">
        <f t="shared" si="1"/>
        <v>0</v>
      </c>
      <c r="U10" s="32"/>
      <c r="V10" s="22"/>
      <c r="W10" s="22"/>
      <c r="X10" s="34">
        <f t="shared" si="2"/>
        <v>0</v>
      </c>
      <c r="Y10" s="32"/>
      <c r="Z10" s="32"/>
      <c r="AA10" s="32"/>
      <c r="AB10" s="33">
        <f t="shared" si="3"/>
        <v>0</v>
      </c>
      <c r="AC10" s="32"/>
      <c r="AD10" s="32"/>
      <c r="AE10" s="32"/>
      <c r="AF10" s="33">
        <f t="shared" si="4"/>
        <v>0</v>
      </c>
      <c r="AG10" s="32"/>
      <c r="AH10" s="32"/>
      <c r="AI10" s="32"/>
      <c r="AJ10" s="33">
        <f t="shared" si="5"/>
        <v>0</v>
      </c>
      <c r="AK10" s="32"/>
      <c r="AL10" s="84">
        <f t="shared" si="6"/>
        <v>12</v>
      </c>
      <c r="AM10" s="84">
        <f t="shared" si="6"/>
        <v>40</v>
      </c>
      <c r="AN10" s="86">
        <f t="shared" si="6"/>
        <v>1740012</v>
      </c>
    </row>
    <row r="11" spans="1:40" ht="96" customHeight="1">
      <c r="A11" s="26">
        <v>9</v>
      </c>
      <c r="B11" s="27" t="s">
        <v>27</v>
      </c>
      <c r="C11" s="27">
        <v>60000000</v>
      </c>
      <c r="D11" s="27">
        <v>60120000</v>
      </c>
      <c r="E11" s="27">
        <v>60122000</v>
      </c>
      <c r="F11" s="27" t="s">
        <v>57</v>
      </c>
      <c r="G11" s="28" t="s">
        <v>58</v>
      </c>
      <c r="H11" s="18" t="s">
        <v>59</v>
      </c>
      <c r="I11" s="29" t="s">
        <v>60</v>
      </c>
      <c r="J11" s="30" t="e" vm="9">
        <v>#VALUE!</v>
      </c>
      <c r="K11" s="31" t="s">
        <v>32</v>
      </c>
      <c r="L11" s="31" t="s">
        <v>33</v>
      </c>
      <c r="M11" s="10">
        <v>17793</v>
      </c>
      <c r="N11" s="32">
        <v>10</v>
      </c>
      <c r="O11" s="32">
        <v>15</v>
      </c>
      <c r="P11" s="33">
        <f t="shared" si="0"/>
        <v>177930</v>
      </c>
      <c r="Q11" s="32" t="s">
        <v>34</v>
      </c>
      <c r="R11" s="32"/>
      <c r="S11" s="32"/>
      <c r="T11" s="33">
        <f t="shared" si="1"/>
        <v>0</v>
      </c>
      <c r="U11" s="32"/>
      <c r="V11" s="22"/>
      <c r="W11" s="22"/>
      <c r="X11" s="34">
        <f t="shared" si="2"/>
        <v>0</v>
      </c>
      <c r="Y11" s="32"/>
      <c r="Z11" s="32"/>
      <c r="AA11" s="32"/>
      <c r="AB11" s="33">
        <f t="shared" si="3"/>
        <v>0</v>
      </c>
      <c r="AC11" s="32"/>
      <c r="AD11" s="32"/>
      <c r="AE11" s="32"/>
      <c r="AF11" s="33">
        <f t="shared" si="4"/>
        <v>0</v>
      </c>
      <c r="AG11" s="32"/>
      <c r="AH11" s="32"/>
      <c r="AI11" s="32"/>
      <c r="AJ11" s="33">
        <f t="shared" si="5"/>
        <v>0</v>
      </c>
      <c r="AK11" s="32"/>
      <c r="AL11" s="84">
        <f t="shared" si="6"/>
        <v>10</v>
      </c>
      <c r="AM11" s="84">
        <f t="shared" si="6"/>
        <v>15</v>
      </c>
      <c r="AN11" s="86">
        <f t="shared" si="6"/>
        <v>177930</v>
      </c>
    </row>
    <row r="12" spans="1:40" ht="96" customHeight="1">
      <c r="A12" s="26">
        <v>10</v>
      </c>
      <c r="B12" s="27" t="s">
        <v>40</v>
      </c>
      <c r="C12" s="27">
        <v>31000000</v>
      </c>
      <c r="D12" s="27">
        <v>31160000</v>
      </c>
      <c r="E12" s="27">
        <v>31162800</v>
      </c>
      <c r="F12" s="27" t="s">
        <v>41</v>
      </c>
      <c r="G12" s="28" t="s">
        <v>61</v>
      </c>
      <c r="H12" s="18" t="s">
        <v>62</v>
      </c>
      <c r="I12" s="29" t="s">
        <v>31</v>
      </c>
      <c r="J12" s="30" t="e" vm="10">
        <v>#VALUE!</v>
      </c>
      <c r="K12" s="31" t="s">
        <v>32</v>
      </c>
      <c r="L12" s="31" t="s">
        <v>33</v>
      </c>
      <c r="M12" s="10">
        <v>8935</v>
      </c>
      <c r="N12" s="32">
        <v>30</v>
      </c>
      <c r="O12" s="32">
        <v>60</v>
      </c>
      <c r="P12" s="33">
        <f t="shared" si="0"/>
        <v>268050</v>
      </c>
      <c r="Q12" s="32" t="s">
        <v>34</v>
      </c>
      <c r="R12" s="32"/>
      <c r="S12" s="32"/>
      <c r="T12" s="33">
        <f t="shared" si="1"/>
        <v>0</v>
      </c>
      <c r="U12" s="32"/>
      <c r="V12" s="22"/>
      <c r="W12" s="22"/>
      <c r="X12" s="34">
        <f t="shared" si="2"/>
        <v>0</v>
      </c>
      <c r="Y12" s="32"/>
      <c r="Z12" s="32"/>
      <c r="AA12" s="32"/>
      <c r="AB12" s="33">
        <f t="shared" si="3"/>
        <v>0</v>
      </c>
      <c r="AC12" s="32"/>
      <c r="AD12" s="32"/>
      <c r="AE12" s="32"/>
      <c r="AF12" s="33">
        <f t="shared" si="4"/>
        <v>0</v>
      </c>
      <c r="AG12" s="32"/>
      <c r="AH12" s="32"/>
      <c r="AI12" s="32"/>
      <c r="AJ12" s="33">
        <f t="shared" si="5"/>
        <v>0</v>
      </c>
      <c r="AK12" s="32"/>
      <c r="AL12" s="84">
        <f t="shared" si="6"/>
        <v>30</v>
      </c>
      <c r="AM12" s="84">
        <f t="shared" si="6"/>
        <v>60</v>
      </c>
      <c r="AN12" s="86">
        <f t="shared" si="6"/>
        <v>268050</v>
      </c>
    </row>
    <row r="13" spans="1:40" ht="96" customHeight="1">
      <c r="A13" s="26">
        <v>11</v>
      </c>
      <c r="B13" s="27" t="s">
        <v>35</v>
      </c>
      <c r="C13" s="27">
        <v>11000000</v>
      </c>
      <c r="D13" s="27">
        <v>11150000</v>
      </c>
      <c r="E13" s="27">
        <v>11151700</v>
      </c>
      <c r="F13" s="27" t="s">
        <v>44</v>
      </c>
      <c r="G13" s="28" t="s">
        <v>44</v>
      </c>
      <c r="H13" s="18" t="s">
        <v>63</v>
      </c>
      <c r="I13" s="29" t="s">
        <v>46</v>
      </c>
      <c r="J13" s="30" t="e" vm="11">
        <v>#VALUE!</v>
      </c>
      <c r="K13" s="31" t="s">
        <v>32</v>
      </c>
      <c r="L13" s="31" t="s">
        <v>33</v>
      </c>
      <c r="M13" s="10">
        <v>21446</v>
      </c>
      <c r="N13" s="32">
        <v>10</v>
      </c>
      <c r="O13" s="32">
        <v>15</v>
      </c>
      <c r="P13" s="33">
        <f t="shared" si="0"/>
        <v>214460</v>
      </c>
      <c r="Q13" s="32" t="s">
        <v>34</v>
      </c>
      <c r="R13" s="32"/>
      <c r="S13" s="32"/>
      <c r="T13" s="33">
        <f t="shared" si="1"/>
        <v>0</v>
      </c>
      <c r="U13" s="32"/>
      <c r="V13" s="22"/>
      <c r="W13" s="22"/>
      <c r="X13" s="34">
        <f t="shared" si="2"/>
        <v>0</v>
      </c>
      <c r="Y13" s="32"/>
      <c r="Z13" s="32"/>
      <c r="AA13" s="32"/>
      <c r="AB13" s="33">
        <f t="shared" si="3"/>
        <v>0</v>
      </c>
      <c r="AC13" s="32"/>
      <c r="AD13" s="32"/>
      <c r="AE13" s="32"/>
      <c r="AF13" s="33">
        <f t="shared" si="4"/>
        <v>0</v>
      </c>
      <c r="AG13" s="32"/>
      <c r="AH13" s="32"/>
      <c r="AI13" s="32"/>
      <c r="AJ13" s="33">
        <f t="shared" si="5"/>
        <v>0</v>
      </c>
      <c r="AK13" s="32"/>
      <c r="AL13" s="84">
        <f t="shared" si="6"/>
        <v>10</v>
      </c>
      <c r="AM13" s="84">
        <f t="shared" si="6"/>
        <v>15</v>
      </c>
      <c r="AN13" s="86">
        <f t="shared" si="6"/>
        <v>214460</v>
      </c>
    </row>
    <row r="14" spans="1:40" ht="96" customHeight="1">
      <c r="A14" s="26">
        <v>12</v>
      </c>
      <c r="B14" s="27" t="s">
        <v>40</v>
      </c>
      <c r="C14" s="27">
        <v>31000000</v>
      </c>
      <c r="D14" s="27">
        <v>31160000</v>
      </c>
      <c r="E14" s="27">
        <v>311628000</v>
      </c>
      <c r="F14" s="27" t="s">
        <v>41</v>
      </c>
      <c r="G14" s="28" t="s">
        <v>54</v>
      </c>
      <c r="H14" s="18" t="s">
        <v>64</v>
      </c>
      <c r="I14" s="29" t="s">
        <v>31</v>
      </c>
      <c r="J14" s="30" t="e" vm="12">
        <v>#VALUE!</v>
      </c>
      <c r="K14" s="31" t="s">
        <v>32</v>
      </c>
      <c r="L14" s="31" t="s">
        <v>33</v>
      </c>
      <c r="M14" s="10">
        <v>5060</v>
      </c>
      <c r="N14" s="32">
        <v>15</v>
      </c>
      <c r="O14" s="32">
        <v>20</v>
      </c>
      <c r="P14" s="33">
        <f t="shared" si="0"/>
        <v>75900</v>
      </c>
      <c r="Q14" s="32" t="s">
        <v>34</v>
      </c>
      <c r="R14" s="32"/>
      <c r="S14" s="32"/>
      <c r="T14" s="33">
        <f t="shared" si="1"/>
        <v>0</v>
      </c>
      <c r="U14" s="32"/>
      <c r="V14" s="22"/>
      <c r="W14" s="22"/>
      <c r="X14" s="34">
        <f t="shared" si="2"/>
        <v>0</v>
      </c>
      <c r="Y14" s="32"/>
      <c r="Z14" s="32"/>
      <c r="AA14" s="32"/>
      <c r="AB14" s="33">
        <f t="shared" si="3"/>
        <v>0</v>
      </c>
      <c r="AC14" s="32"/>
      <c r="AD14" s="32"/>
      <c r="AE14" s="32"/>
      <c r="AF14" s="33">
        <f t="shared" si="4"/>
        <v>0</v>
      </c>
      <c r="AG14" s="32"/>
      <c r="AH14" s="32"/>
      <c r="AI14" s="32"/>
      <c r="AJ14" s="33">
        <f t="shared" si="5"/>
        <v>0</v>
      </c>
      <c r="AK14" s="32"/>
      <c r="AL14" s="84">
        <f t="shared" si="6"/>
        <v>15</v>
      </c>
      <c r="AM14" s="84">
        <f t="shared" si="6"/>
        <v>20</v>
      </c>
      <c r="AN14" s="86">
        <f t="shared" si="6"/>
        <v>75900</v>
      </c>
    </row>
    <row r="15" spans="1:40" ht="96" customHeight="1">
      <c r="A15" s="26">
        <v>13</v>
      </c>
      <c r="B15" s="27" t="s">
        <v>40</v>
      </c>
      <c r="C15" s="27">
        <v>31000000</v>
      </c>
      <c r="D15" s="27">
        <v>31160000</v>
      </c>
      <c r="E15" s="27">
        <v>311628000</v>
      </c>
      <c r="F15" s="27" t="s">
        <v>41</v>
      </c>
      <c r="G15" s="28" t="s">
        <v>54</v>
      </c>
      <c r="H15" s="18" t="s">
        <v>65</v>
      </c>
      <c r="I15" s="29" t="s">
        <v>31</v>
      </c>
      <c r="J15" s="30" t="e" vm="13">
        <v>#VALUE!</v>
      </c>
      <c r="K15" s="31" t="s">
        <v>32</v>
      </c>
      <c r="L15" s="31" t="s">
        <v>33</v>
      </c>
      <c r="M15" s="10">
        <v>5552</v>
      </c>
      <c r="N15" s="32">
        <v>15</v>
      </c>
      <c r="O15" s="32">
        <v>20</v>
      </c>
      <c r="P15" s="33">
        <f t="shared" si="0"/>
        <v>83280</v>
      </c>
      <c r="Q15" s="32" t="s">
        <v>34</v>
      </c>
      <c r="R15" s="32"/>
      <c r="S15" s="32"/>
      <c r="T15" s="33">
        <f t="shared" si="1"/>
        <v>0</v>
      </c>
      <c r="U15" s="32"/>
      <c r="V15" s="22"/>
      <c r="W15" s="22"/>
      <c r="X15" s="34">
        <f t="shared" si="2"/>
        <v>0</v>
      </c>
      <c r="Y15" s="32"/>
      <c r="Z15" s="32"/>
      <c r="AA15" s="32"/>
      <c r="AB15" s="33">
        <f t="shared" si="3"/>
        <v>0</v>
      </c>
      <c r="AC15" s="32"/>
      <c r="AD15" s="32"/>
      <c r="AE15" s="32"/>
      <c r="AF15" s="33">
        <f t="shared" si="4"/>
        <v>0</v>
      </c>
      <c r="AG15" s="32"/>
      <c r="AH15" s="32"/>
      <c r="AI15" s="32"/>
      <c r="AJ15" s="33">
        <f t="shared" si="5"/>
        <v>0</v>
      </c>
      <c r="AK15" s="32"/>
      <c r="AL15" s="84">
        <f t="shared" si="6"/>
        <v>15</v>
      </c>
      <c r="AM15" s="84">
        <f t="shared" si="6"/>
        <v>20</v>
      </c>
      <c r="AN15" s="86">
        <f t="shared" si="6"/>
        <v>83280</v>
      </c>
    </row>
    <row r="16" spans="1:40" ht="96" customHeight="1">
      <c r="A16" s="26">
        <v>14</v>
      </c>
      <c r="B16" s="27" t="s">
        <v>40</v>
      </c>
      <c r="C16" s="27">
        <v>31000000</v>
      </c>
      <c r="D16" s="27">
        <v>31160000</v>
      </c>
      <c r="E16" s="27">
        <v>311628000</v>
      </c>
      <c r="F16" s="27" t="s">
        <v>41</v>
      </c>
      <c r="G16" s="28" t="s">
        <v>66</v>
      </c>
      <c r="H16" s="18" t="s">
        <v>67</v>
      </c>
      <c r="I16" s="29" t="s">
        <v>68</v>
      </c>
      <c r="J16" s="30" t="e" vm="14">
        <v>#VALUE!</v>
      </c>
      <c r="K16" s="31" t="s">
        <v>32</v>
      </c>
      <c r="L16" s="31" t="s">
        <v>33</v>
      </c>
      <c r="M16" s="10">
        <v>268530</v>
      </c>
      <c r="N16" s="32">
        <v>1</v>
      </c>
      <c r="O16" s="32">
        <v>5</v>
      </c>
      <c r="P16" s="33">
        <f t="shared" si="0"/>
        <v>268530</v>
      </c>
      <c r="Q16" s="32" t="s">
        <v>34</v>
      </c>
      <c r="R16" s="32"/>
      <c r="S16" s="32"/>
      <c r="T16" s="33">
        <f t="shared" si="1"/>
        <v>0</v>
      </c>
      <c r="U16" s="32"/>
      <c r="V16" s="22"/>
      <c r="W16" s="22"/>
      <c r="X16" s="34">
        <f t="shared" si="2"/>
        <v>0</v>
      </c>
      <c r="Y16" s="32"/>
      <c r="Z16" s="32"/>
      <c r="AA16" s="32"/>
      <c r="AB16" s="33">
        <f t="shared" si="3"/>
        <v>0</v>
      </c>
      <c r="AC16" s="32"/>
      <c r="AD16" s="32"/>
      <c r="AE16" s="32"/>
      <c r="AF16" s="33">
        <f t="shared" si="4"/>
        <v>0</v>
      </c>
      <c r="AG16" s="32"/>
      <c r="AH16" s="32"/>
      <c r="AI16" s="32"/>
      <c r="AJ16" s="33">
        <f t="shared" si="5"/>
        <v>0</v>
      </c>
      <c r="AK16" s="32"/>
      <c r="AL16" s="84">
        <f t="shared" si="6"/>
        <v>1</v>
      </c>
      <c r="AM16" s="84">
        <f t="shared" si="6"/>
        <v>5</v>
      </c>
      <c r="AN16" s="86">
        <f t="shared" si="6"/>
        <v>268530</v>
      </c>
    </row>
    <row r="17" spans="1:40" ht="96" customHeight="1">
      <c r="A17" s="26">
        <v>15</v>
      </c>
      <c r="B17" s="27" t="s">
        <v>40</v>
      </c>
      <c r="C17" s="27">
        <v>31000000</v>
      </c>
      <c r="D17" s="27">
        <v>31160000</v>
      </c>
      <c r="E17" s="27">
        <v>311628000</v>
      </c>
      <c r="F17" s="27" t="s">
        <v>41</v>
      </c>
      <c r="G17" s="28" t="s">
        <v>69</v>
      </c>
      <c r="H17" s="18" t="s">
        <v>70</v>
      </c>
      <c r="I17" s="29" t="s">
        <v>39</v>
      </c>
      <c r="J17" s="30" t="e" vm="15">
        <v>#VALUE!</v>
      </c>
      <c r="K17" s="31" t="s">
        <v>32</v>
      </c>
      <c r="L17" s="31" t="s">
        <v>33</v>
      </c>
      <c r="M17" s="10">
        <v>113164</v>
      </c>
      <c r="N17" s="32">
        <v>1</v>
      </c>
      <c r="O17" s="32">
        <v>2</v>
      </c>
      <c r="P17" s="33">
        <f t="shared" si="0"/>
        <v>113164</v>
      </c>
      <c r="Q17" s="32" t="s">
        <v>34</v>
      </c>
      <c r="R17" s="32"/>
      <c r="S17" s="32"/>
      <c r="T17" s="33">
        <f t="shared" si="1"/>
        <v>0</v>
      </c>
      <c r="U17" s="32"/>
      <c r="V17" s="22"/>
      <c r="W17" s="22"/>
      <c r="X17" s="34">
        <f t="shared" si="2"/>
        <v>0</v>
      </c>
      <c r="Y17" s="32"/>
      <c r="Z17" s="32"/>
      <c r="AA17" s="32"/>
      <c r="AB17" s="33">
        <f t="shared" si="3"/>
        <v>0</v>
      </c>
      <c r="AC17" s="32"/>
      <c r="AD17" s="32"/>
      <c r="AE17" s="32"/>
      <c r="AF17" s="33">
        <f t="shared" si="4"/>
        <v>0</v>
      </c>
      <c r="AG17" s="32"/>
      <c r="AH17" s="32"/>
      <c r="AI17" s="32"/>
      <c r="AJ17" s="33">
        <f t="shared" si="5"/>
        <v>0</v>
      </c>
      <c r="AK17" s="32"/>
      <c r="AL17" s="84">
        <f t="shared" si="6"/>
        <v>1</v>
      </c>
      <c r="AM17" s="84">
        <f t="shared" si="6"/>
        <v>2</v>
      </c>
      <c r="AN17" s="86">
        <f t="shared" si="6"/>
        <v>113164</v>
      </c>
    </row>
    <row r="18" spans="1:40" ht="96" customHeight="1">
      <c r="A18" s="26">
        <v>16</v>
      </c>
      <c r="B18" s="27" t="s">
        <v>40</v>
      </c>
      <c r="C18" s="27">
        <v>31000000</v>
      </c>
      <c r="D18" s="27">
        <v>31160000</v>
      </c>
      <c r="E18" s="27">
        <v>311628000</v>
      </c>
      <c r="F18" s="27" t="s">
        <v>41</v>
      </c>
      <c r="G18" s="28" t="s">
        <v>71</v>
      </c>
      <c r="H18" s="18" t="s">
        <v>72</v>
      </c>
      <c r="I18" s="29" t="s">
        <v>73</v>
      </c>
      <c r="J18" s="30" t="e" vm="16">
        <v>#VALUE!</v>
      </c>
      <c r="K18" s="31" t="s">
        <v>32</v>
      </c>
      <c r="L18" s="31" t="s">
        <v>33</v>
      </c>
      <c r="M18" s="10">
        <v>14852</v>
      </c>
      <c r="N18" s="32">
        <v>2</v>
      </c>
      <c r="O18" s="32">
        <v>5</v>
      </c>
      <c r="P18" s="33">
        <f t="shared" si="0"/>
        <v>29704</v>
      </c>
      <c r="Q18" s="32" t="s">
        <v>34</v>
      </c>
      <c r="R18" s="32"/>
      <c r="S18" s="32"/>
      <c r="T18" s="33">
        <f t="shared" si="1"/>
        <v>0</v>
      </c>
      <c r="U18" s="32"/>
      <c r="V18" s="22"/>
      <c r="W18" s="22"/>
      <c r="X18" s="34">
        <f t="shared" si="2"/>
        <v>0</v>
      </c>
      <c r="Y18" s="32"/>
      <c r="Z18" s="32"/>
      <c r="AA18" s="32"/>
      <c r="AB18" s="33">
        <f t="shared" si="3"/>
        <v>0</v>
      </c>
      <c r="AC18" s="32"/>
      <c r="AD18" s="32"/>
      <c r="AE18" s="32"/>
      <c r="AF18" s="33">
        <f t="shared" si="4"/>
        <v>0</v>
      </c>
      <c r="AG18" s="32"/>
      <c r="AH18" s="32"/>
      <c r="AI18" s="32"/>
      <c r="AJ18" s="33">
        <f t="shared" si="5"/>
        <v>0</v>
      </c>
      <c r="AK18" s="32"/>
      <c r="AL18" s="84">
        <f t="shared" si="6"/>
        <v>2</v>
      </c>
      <c r="AM18" s="84">
        <f t="shared" si="6"/>
        <v>5</v>
      </c>
      <c r="AN18" s="86">
        <f t="shared" si="6"/>
        <v>29704</v>
      </c>
    </row>
    <row r="19" spans="1:40" ht="96" customHeight="1">
      <c r="A19" s="26">
        <v>17</v>
      </c>
      <c r="B19" s="27" t="s">
        <v>27</v>
      </c>
      <c r="C19" s="27">
        <v>44000000</v>
      </c>
      <c r="D19" s="27">
        <v>44120000</v>
      </c>
      <c r="E19" s="27">
        <v>44121600</v>
      </c>
      <c r="F19" s="27" t="s">
        <v>28</v>
      </c>
      <c r="G19" s="28" t="s">
        <v>29</v>
      </c>
      <c r="H19" s="18" t="s">
        <v>74</v>
      </c>
      <c r="I19" s="29" t="s">
        <v>31</v>
      </c>
      <c r="J19" s="30" t="e" vm="17">
        <v>#VALUE!</v>
      </c>
      <c r="K19" s="31" t="s">
        <v>32</v>
      </c>
      <c r="L19" s="31" t="s">
        <v>33</v>
      </c>
      <c r="M19" s="10">
        <v>13145</v>
      </c>
      <c r="N19" s="32">
        <v>3</v>
      </c>
      <c r="O19" s="32">
        <v>10</v>
      </c>
      <c r="P19" s="33">
        <f t="shared" si="0"/>
        <v>39435</v>
      </c>
      <c r="Q19" s="32" t="s">
        <v>34</v>
      </c>
      <c r="R19" s="32"/>
      <c r="S19" s="32"/>
      <c r="T19" s="33">
        <f t="shared" si="1"/>
        <v>0</v>
      </c>
      <c r="U19" s="32"/>
      <c r="V19" s="22"/>
      <c r="W19" s="22"/>
      <c r="X19" s="34">
        <f t="shared" si="2"/>
        <v>0</v>
      </c>
      <c r="Y19" s="32"/>
      <c r="Z19" s="32"/>
      <c r="AA19" s="32"/>
      <c r="AB19" s="33">
        <f t="shared" si="3"/>
        <v>0</v>
      </c>
      <c r="AC19" s="32"/>
      <c r="AD19" s="32"/>
      <c r="AE19" s="32"/>
      <c r="AF19" s="33">
        <f t="shared" si="4"/>
        <v>0</v>
      </c>
      <c r="AG19" s="32"/>
      <c r="AH19" s="32"/>
      <c r="AI19" s="32"/>
      <c r="AJ19" s="33">
        <f t="shared" si="5"/>
        <v>0</v>
      </c>
      <c r="AK19" s="32"/>
      <c r="AL19" s="84">
        <f t="shared" si="6"/>
        <v>3</v>
      </c>
      <c r="AM19" s="84">
        <f t="shared" si="6"/>
        <v>10</v>
      </c>
      <c r="AN19" s="86">
        <f t="shared" si="6"/>
        <v>39435</v>
      </c>
    </row>
    <row r="20" spans="1:40" ht="96" customHeight="1">
      <c r="A20" s="26">
        <v>18</v>
      </c>
      <c r="B20" s="27" t="s">
        <v>27</v>
      </c>
      <c r="C20" s="27">
        <v>60000000</v>
      </c>
      <c r="D20" s="27">
        <v>60100000</v>
      </c>
      <c r="E20" s="27">
        <v>60105700</v>
      </c>
      <c r="F20" s="27" t="s">
        <v>75</v>
      </c>
      <c r="G20" s="28" t="s">
        <v>76</v>
      </c>
      <c r="H20" s="18" t="s">
        <v>77</v>
      </c>
      <c r="I20" s="29" t="s">
        <v>78</v>
      </c>
      <c r="J20" s="30" t="e" vm="18">
        <v>#VALUE!</v>
      </c>
      <c r="K20" s="31" t="s">
        <v>32</v>
      </c>
      <c r="L20" s="31" t="s">
        <v>33</v>
      </c>
      <c r="M20" s="10">
        <v>44260</v>
      </c>
      <c r="N20" s="32">
        <v>10</v>
      </c>
      <c r="O20" s="32">
        <v>25</v>
      </c>
      <c r="P20" s="33">
        <f t="shared" si="0"/>
        <v>442600</v>
      </c>
      <c r="Q20" s="32" t="s">
        <v>34</v>
      </c>
      <c r="R20" s="32"/>
      <c r="S20" s="32"/>
      <c r="T20" s="33">
        <f t="shared" si="1"/>
        <v>0</v>
      </c>
      <c r="U20" s="32"/>
      <c r="V20" s="22"/>
      <c r="W20" s="22"/>
      <c r="X20" s="34">
        <f t="shared" si="2"/>
        <v>0</v>
      </c>
      <c r="Y20" s="32"/>
      <c r="Z20" s="32"/>
      <c r="AA20" s="32"/>
      <c r="AB20" s="33">
        <f t="shared" si="3"/>
        <v>0</v>
      </c>
      <c r="AC20" s="32"/>
      <c r="AD20" s="32"/>
      <c r="AE20" s="32"/>
      <c r="AF20" s="33">
        <f t="shared" si="4"/>
        <v>0</v>
      </c>
      <c r="AG20" s="32"/>
      <c r="AH20" s="32"/>
      <c r="AI20" s="32"/>
      <c r="AJ20" s="33">
        <f t="shared" si="5"/>
        <v>0</v>
      </c>
      <c r="AK20" s="32"/>
      <c r="AL20" s="84">
        <f t="shared" si="6"/>
        <v>10</v>
      </c>
      <c r="AM20" s="84">
        <f t="shared" si="6"/>
        <v>25</v>
      </c>
      <c r="AN20" s="86">
        <f t="shared" si="6"/>
        <v>442600</v>
      </c>
    </row>
    <row r="21" spans="1:40" ht="96" customHeight="1">
      <c r="A21" s="26">
        <v>19</v>
      </c>
      <c r="B21" s="27" t="s">
        <v>40</v>
      </c>
      <c r="C21" s="27">
        <v>31000000</v>
      </c>
      <c r="D21" s="27">
        <v>31160000</v>
      </c>
      <c r="E21" s="27">
        <v>311628000</v>
      </c>
      <c r="F21" s="27" t="s">
        <v>41</v>
      </c>
      <c r="G21" s="28" t="s">
        <v>42</v>
      </c>
      <c r="H21" s="18" t="s">
        <v>79</v>
      </c>
      <c r="I21" s="29" t="s">
        <v>68</v>
      </c>
      <c r="J21" s="30" t="e" vm="19">
        <v>#VALUE!</v>
      </c>
      <c r="K21" s="31" t="s">
        <v>32</v>
      </c>
      <c r="L21" s="31" t="s">
        <v>33</v>
      </c>
      <c r="M21" s="10">
        <v>196423</v>
      </c>
      <c r="N21" s="32">
        <v>1</v>
      </c>
      <c r="O21" s="32">
        <v>2</v>
      </c>
      <c r="P21" s="33">
        <f t="shared" si="0"/>
        <v>196423</v>
      </c>
      <c r="Q21" s="32" t="s">
        <v>34</v>
      </c>
      <c r="R21" s="32"/>
      <c r="S21" s="32"/>
      <c r="T21" s="33">
        <f t="shared" si="1"/>
        <v>0</v>
      </c>
      <c r="U21" s="32"/>
      <c r="V21" s="22"/>
      <c r="W21" s="22"/>
      <c r="X21" s="34">
        <f t="shared" si="2"/>
        <v>0</v>
      </c>
      <c r="Y21" s="32"/>
      <c r="Z21" s="32"/>
      <c r="AA21" s="32"/>
      <c r="AB21" s="33">
        <f t="shared" si="3"/>
        <v>0</v>
      </c>
      <c r="AC21" s="32"/>
      <c r="AD21" s="32"/>
      <c r="AE21" s="32"/>
      <c r="AF21" s="33">
        <f t="shared" si="4"/>
        <v>0</v>
      </c>
      <c r="AG21" s="32"/>
      <c r="AH21" s="32"/>
      <c r="AI21" s="32"/>
      <c r="AJ21" s="33">
        <f t="shared" si="5"/>
        <v>0</v>
      </c>
      <c r="AK21" s="32"/>
      <c r="AL21" s="84">
        <f t="shared" si="6"/>
        <v>1</v>
      </c>
      <c r="AM21" s="84">
        <f t="shared" si="6"/>
        <v>2</v>
      </c>
      <c r="AN21" s="86">
        <f t="shared" si="6"/>
        <v>196423</v>
      </c>
    </row>
    <row r="22" spans="1:40" ht="96" customHeight="1">
      <c r="A22" s="26">
        <v>20</v>
      </c>
      <c r="B22" s="27" t="s">
        <v>40</v>
      </c>
      <c r="C22" s="27">
        <v>31000000</v>
      </c>
      <c r="D22" s="27">
        <v>31160000</v>
      </c>
      <c r="E22" s="27">
        <v>311628000</v>
      </c>
      <c r="F22" s="27" t="s">
        <v>41</v>
      </c>
      <c r="G22" s="28" t="s">
        <v>42</v>
      </c>
      <c r="H22" s="18" t="s">
        <v>80</v>
      </c>
      <c r="I22" s="29" t="s">
        <v>81</v>
      </c>
      <c r="J22" s="30" t="e" vm="20">
        <v>#VALUE!</v>
      </c>
      <c r="K22" s="31" t="s">
        <v>32</v>
      </c>
      <c r="L22" s="31" t="s">
        <v>33</v>
      </c>
      <c r="M22" s="10">
        <v>89522</v>
      </c>
      <c r="N22" s="32">
        <v>1</v>
      </c>
      <c r="O22" s="32">
        <v>2</v>
      </c>
      <c r="P22" s="33">
        <f t="shared" si="0"/>
        <v>89522</v>
      </c>
      <c r="Q22" s="32" t="s">
        <v>34</v>
      </c>
      <c r="R22" s="32"/>
      <c r="S22" s="32"/>
      <c r="T22" s="33">
        <f t="shared" si="1"/>
        <v>0</v>
      </c>
      <c r="U22" s="32"/>
      <c r="V22" s="22"/>
      <c r="W22" s="22"/>
      <c r="X22" s="34">
        <f t="shared" si="2"/>
        <v>0</v>
      </c>
      <c r="Y22" s="32"/>
      <c r="Z22" s="32"/>
      <c r="AA22" s="32"/>
      <c r="AB22" s="33">
        <f t="shared" si="3"/>
        <v>0</v>
      </c>
      <c r="AC22" s="32"/>
      <c r="AD22" s="32"/>
      <c r="AE22" s="32"/>
      <c r="AF22" s="33">
        <f t="shared" si="4"/>
        <v>0</v>
      </c>
      <c r="AG22" s="32"/>
      <c r="AH22" s="32"/>
      <c r="AI22" s="32"/>
      <c r="AJ22" s="33">
        <f t="shared" si="5"/>
        <v>0</v>
      </c>
      <c r="AK22" s="32"/>
      <c r="AL22" s="84">
        <f t="shared" si="6"/>
        <v>1</v>
      </c>
      <c r="AM22" s="84">
        <f t="shared" si="6"/>
        <v>2</v>
      </c>
      <c r="AN22" s="86">
        <f t="shared" si="6"/>
        <v>89522</v>
      </c>
    </row>
    <row r="23" spans="1:40" ht="96" customHeight="1">
      <c r="A23" s="26">
        <v>21</v>
      </c>
      <c r="B23" s="27" t="s">
        <v>82</v>
      </c>
      <c r="C23" s="27">
        <v>49000000</v>
      </c>
      <c r="D23" s="27">
        <v>49180000</v>
      </c>
      <c r="E23" s="27">
        <v>49181600</v>
      </c>
      <c r="F23" s="27" t="s">
        <v>83</v>
      </c>
      <c r="G23" s="28" t="s">
        <v>84</v>
      </c>
      <c r="H23" s="18" t="s">
        <v>85</v>
      </c>
      <c r="I23" s="29" t="s">
        <v>86</v>
      </c>
      <c r="J23" s="30" t="e" vm="21">
        <v>#VALUE!</v>
      </c>
      <c r="K23" s="31" t="s">
        <v>32</v>
      </c>
      <c r="L23" s="31" t="s">
        <v>33</v>
      </c>
      <c r="M23" s="10">
        <v>339765</v>
      </c>
      <c r="N23" s="32">
        <v>4</v>
      </c>
      <c r="O23" s="32">
        <v>5</v>
      </c>
      <c r="P23" s="33">
        <f t="shared" si="0"/>
        <v>1359060</v>
      </c>
      <c r="Q23" s="22" t="s">
        <v>87</v>
      </c>
      <c r="R23" s="32"/>
      <c r="S23" s="32"/>
      <c r="T23" s="33">
        <f t="shared" si="1"/>
        <v>0</v>
      </c>
      <c r="U23" s="32"/>
      <c r="V23" s="22"/>
      <c r="W23" s="22"/>
      <c r="X23" s="34">
        <f t="shared" si="2"/>
        <v>0</v>
      </c>
      <c r="Y23" s="32"/>
      <c r="Z23" s="32"/>
      <c r="AA23" s="32"/>
      <c r="AB23" s="33">
        <f t="shared" si="3"/>
        <v>0</v>
      </c>
      <c r="AC23" s="32"/>
      <c r="AD23" s="32"/>
      <c r="AE23" s="32"/>
      <c r="AF23" s="33">
        <f t="shared" si="4"/>
        <v>0</v>
      </c>
      <c r="AG23" s="32"/>
      <c r="AH23" s="32"/>
      <c r="AI23" s="32"/>
      <c r="AJ23" s="33">
        <f t="shared" si="5"/>
        <v>0</v>
      </c>
      <c r="AK23" s="32"/>
      <c r="AL23" s="84">
        <f t="shared" si="6"/>
        <v>4</v>
      </c>
      <c r="AM23" s="84">
        <f t="shared" si="6"/>
        <v>5</v>
      </c>
      <c r="AN23" s="86">
        <f t="shared" si="6"/>
        <v>1359060</v>
      </c>
    </row>
    <row r="24" spans="1:40" ht="96" customHeight="1">
      <c r="A24" s="26">
        <v>22</v>
      </c>
      <c r="B24" s="27" t="s">
        <v>82</v>
      </c>
      <c r="C24" s="27">
        <v>49000000</v>
      </c>
      <c r="D24" s="27">
        <v>49130000</v>
      </c>
      <c r="E24" s="27">
        <v>49131600</v>
      </c>
      <c r="F24" s="27" t="s">
        <v>88</v>
      </c>
      <c r="G24" s="28" t="s">
        <v>89</v>
      </c>
      <c r="H24" s="18" t="s">
        <v>90</v>
      </c>
      <c r="I24" s="29" t="s">
        <v>86</v>
      </c>
      <c r="J24" s="30" t="e" vm="22">
        <v>#VALUE!</v>
      </c>
      <c r="K24" s="31" t="s">
        <v>32</v>
      </c>
      <c r="L24" s="31" t="s">
        <v>33</v>
      </c>
      <c r="M24" s="10">
        <v>265480</v>
      </c>
      <c r="N24" s="32">
        <v>8</v>
      </c>
      <c r="O24" s="32">
        <v>10</v>
      </c>
      <c r="P24" s="33">
        <f t="shared" si="0"/>
        <v>2123840</v>
      </c>
      <c r="Q24" s="22" t="s">
        <v>87</v>
      </c>
      <c r="R24" s="32"/>
      <c r="S24" s="32"/>
      <c r="T24" s="33">
        <f t="shared" si="1"/>
        <v>0</v>
      </c>
      <c r="U24" s="32"/>
      <c r="V24" s="22"/>
      <c r="W24" s="22"/>
      <c r="X24" s="34">
        <f t="shared" si="2"/>
        <v>0</v>
      </c>
      <c r="Y24" s="32"/>
      <c r="Z24" s="32"/>
      <c r="AA24" s="32"/>
      <c r="AB24" s="33">
        <f t="shared" si="3"/>
        <v>0</v>
      </c>
      <c r="AC24" s="32"/>
      <c r="AD24" s="32"/>
      <c r="AE24" s="32"/>
      <c r="AF24" s="33">
        <f t="shared" si="4"/>
        <v>0</v>
      </c>
      <c r="AG24" s="32"/>
      <c r="AH24" s="32"/>
      <c r="AI24" s="32"/>
      <c r="AJ24" s="33">
        <f t="shared" si="5"/>
        <v>0</v>
      </c>
      <c r="AK24" s="32"/>
      <c r="AL24" s="84">
        <f t="shared" si="6"/>
        <v>8</v>
      </c>
      <c r="AM24" s="84">
        <f t="shared" si="6"/>
        <v>10</v>
      </c>
      <c r="AN24" s="86">
        <f t="shared" si="6"/>
        <v>2123840</v>
      </c>
    </row>
    <row r="25" spans="1:40" ht="96" customHeight="1">
      <c r="A25" s="26">
        <v>23</v>
      </c>
      <c r="B25" s="27" t="s">
        <v>82</v>
      </c>
      <c r="C25" s="27">
        <v>60000000</v>
      </c>
      <c r="D25" s="27">
        <v>60140000</v>
      </c>
      <c r="E25" s="27">
        <v>60101000</v>
      </c>
      <c r="F25" s="27" t="s">
        <v>91</v>
      </c>
      <c r="G25" s="28" t="s">
        <v>92</v>
      </c>
      <c r="H25" s="18" t="s">
        <v>93</v>
      </c>
      <c r="I25" s="29" t="s">
        <v>86</v>
      </c>
      <c r="J25" s="30" t="e" vm="23">
        <v>#VALUE!</v>
      </c>
      <c r="K25" s="31" t="s">
        <v>32</v>
      </c>
      <c r="L25" s="31" t="s">
        <v>33</v>
      </c>
      <c r="M25" s="10">
        <v>142066</v>
      </c>
      <c r="N25" s="32">
        <v>12</v>
      </c>
      <c r="O25" s="32">
        <v>15</v>
      </c>
      <c r="P25" s="33">
        <f t="shared" si="0"/>
        <v>1704792</v>
      </c>
      <c r="Q25" s="22" t="s">
        <v>87</v>
      </c>
      <c r="R25" s="32"/>
      <c r="S25" s="32"/>
      <c r="T25" s="33">
        <f t="shared" si="1"/>
        <v>0</v>
      </c>
      <c r="U25" s="32"/>
      <c r="V25" s="22"/>
      <c r="W25" s="22"/>
      <c r="X25" s="34">
        <f t="shared" si="2"/>
        <v>0</v>
      </c>
      <c r="Y25" s="32"/>
      <c r="Z25" s="32"/>
      <c r="AA25" s="32"/>
      <c r="AB25" s="33">
        <f t="shared" si="3"/>
        <v>0</v>
      </c>
      <c r="AC25" s="32"/>
      <c r="AD25" s="32"/>
      <c r="AE25" s="32"/>
      <c r="AF25" s="33">
        <f t="shared" si="4"/>
        <v>0</v>
      </c>
      <c r="AG25" s="32"/>
      <c r="AH25" s="32"/>
      <c r="AI25" s="32"/>
      <c r="AJ25" s="33">
        <f t="shared" si="5"/>
        <v>0</v>
      </c>
      <c r="AK25" s="32"/>
      <c r="AL25" s="84">
        <f t="shared" si="6"/>
        <v>12</v>
      </c>
      <c r="AM25" s="84">
        <f t="shared" si="6"/>
        <v>15</v>
      </c>
      <c r="AN25" s="86">
        <f t="shared" si="6"/>
        <v>1704792</v>
      </c>
    </row>
    <row r="26" spans="1:40" ht="96" customHeight="1">
      <c r="A26" s="26">
        <v>24</v>
      </c>
      <c r="B26" s="27" t="s">
        <v>27</v>
      </c>
      <c r="C26" s="27">
        <v>60000000</v>
      </c>
      <c r="D26" s="27">
        <v>60140000</v>
      </c>
      <c r="E26" s="27">
        <v>60141100</v>
      </c>
      <c r="F26" s="27" t="s">
        <v>94</v>
      </c>
      <c r="G26" s="28" t="s">
        <v>95</v>
      </c>
      <c r="H26" s="18" t="s">
        <v>96</v>
      </c>
      <c r="I26" s="29" t="s">
        <v>86</v>
      </c>
      <c r="J26" s="30" t="e" vm="24">
        <v>#VALUE!</v>
      </c>
      <c r="K26" s="31" t="s">
        <v>32</v>
      </c>
      <c r="L26" s="31" t="s">
        <v>33</v>
      </c>
      <c r="M26" s="10">
        <v>106751</v>
      </c>
      <c r="N26" s="32">
        <v>2</v>
      </c>
      <c r="O26" s="32">
        <v>3</v>
      </c>
      <c r="P26" s="33">
        <f t="shared" si="0"/>
        <v>213502</v>
      </c>
      <c r="Q26" s="22" t="s">
        <v>87</v>
      </c>
      <c r="R26" s="32"/>
      <c r="S26" s="32"/>
      <c r="T26" s="33">
        <f t="shared" si="1"/>
        <v>0</v>
      </c>
      <c r="U26" s="32"/>
      <c r="V26" s="22"/>
      <c r="W26" s="22"/>
      <c r="X26" s="34">
        <f t="shared" si="2"/>
        <v>0</v>
      </c>
      <c r="Y26" s="32"/>
      <c r="Z26" s="32"/>
      <c r="AA26" s="32"/>
      <c r="AB26" s="33">
        <f t="shared" si="3"/>
        <v>0</v>
      </c>
      <c r="AC26" s="32"/>
      <c r="AD26" s="32"/>
      <c r="AE26" s="32"/>
      <c r="AF26" s="33">
        <f t="shared" si="4"/>
        <v>0</v>
      </c>
      <c r="AG26" s="32"/>
      <c r="AH26" s="32"/>
      <c r="AI26" s="32"/>
      <c r="AJ26" s="33">
        <f t="shared" si="5"/>
        <v>0</v>
      </c>
      <c r="AK26" s="32"/>
      <c r="AL26" s="84">
        <f t="shared" si="6"/>
        <v>2</v>
      </c>
      <c r="AM26" s="84">
        <f t="shared" si="6"/>
        <v>3</v>
      </c>
      <c r="AN26" s="86">
        <f t="shared" si="6"/>
        <v>213502</v>
      </c>
    </row>
    <row r="27" spans="1:40" ht="96" customHeight="1">
      <c r="A27" s="26">
        <v>25</v>
      </c>
      <c r="B27" s="27" t="s">
        <v>27</v>
      </c>
      <c r="C27" s="27">
        <v>53000000</v>
      </c>
      <c r="D27" s="27">
        <v>53110000</v>
      </c>
      <c r="E27" s="27">
        <v>53111500</v>
      </c>
      <c r="F27" s="27" t="s">
        <v>97</v>
      </c>
      <c r="G27" s="28" t="s">
        <v>98</v>
      </c>
      <c r="H27" s="18" t="s">
        <v>99</v>
      </c>
      <c r="I27" s="29" t="s">
        <v>100</v>
      </c>
      <c r="J27" s="30" t="e" vm="25">
        <v>#VALUE!</v>
      </c>
      <c r="K27" s="31" t="s">
        <v>32</v>
      </c>
      <c r="L27" s="31" t="s">
        <v>33</v>
      </c>
      <c r="M27" s="10">
        <v>136615</v>
      </c>
      <c r="N27" s="32">
        <v>6</v>
      </c>
      <c r="O27" s="32">
        <v>8</v>
      </c>
      <c r="P27" s="33">
        <f t="shared" si="0"/>
        <v>819690</v>
      </c>
      <c r="Q27" s="22" t="s">
        <v>87</v>
      </c>
      <c r="R27" s="32"/>
      <c r="S27" s="32"/>
      <c r="T27" s="33">
        <f t="shared" si="1"/>
        <v>0</v>
      </c>
      <c r="U27" s="32"/>
      <c r="V27" s="22"/>
      <c r="W27" s="22"/>
      <c r="X27" s="34">
        <f t="shared" si="2"/>
        <v>0</v>
      </c>
      <c r="Y27" s="32"/>
      <c r="Z27" s="32"/>
      <c r="AA27" s="32"/>
      <c r="AB27" s="33">
        <f t="shared" si="3"/>
        <v>0</v>
      </c>
      <c r="AC27" s="32"/>
      <c r="AD27" s="32"/>
      <c r="AE27" s="32"/>
      <c r="AF27" s="33">
        <f t="shared" si="4"/>
        <v>0</v>
      </c>
      <c r="AG27" s="32"/>
      <c r="AH27" s="32"/>
      <c r="AI27" s="32"/>
      <c r="AJ27" s="33">
        <f t="shared" si="5"/>
        <v>0</v>
      </c>
      <c r="AK27" s="32"/>
      <c r="AL27" s="84">
        <f t="shared" si="6"/>
        <v>6</v>
      </c>
      <c r="AM27" s="84">
        <f t="shared" si="6"/>
        <v>8</v>
      </c>
      <c r="AN27" s="86">
        <f t="shared" si="6"/>
        <v>819690</v>
      </c>
    </row>
    <row r="28" spans="1:40" ht="96" customHeight="1">
      <c r="A28" s="26">
        <v>26</v>
      </c>
      <c r="B28" s="27" t="s">
        <v>27</v>
      </c>
      <c r="C28" s="27">
        <v>49000000</v>
      </c>
      <c r="D28" s="27">
        <v>49160000</v>
      </c>
      <c r="E28" s="27">
        <v>49161500</v>
      </c>
      <c r="F28" s="27" t="s">
        <v>101</v>
      </c>
      <c r="G28" s="28" t="s">
        <v>102</v>
      </c>
      <c r="H28" s="18" t="s">
        <v>103</v>
      </c>
      <c r="I28" s="29" t="s">
        <v>86</v>
      </c>
      <c r="J28" s="30" t="e" vm="26">
        <v>#VALUE!</v>
      </c>
      <c r="K28" s="31" t="s">
        <v>32</v>
      </c>
      <c r="L28" s="31" t="s">
        <v>33</v>
      </c>
      <c r="M28" s="10">
        <v>126596</v>
      </c>
      <c r="N28" s="32">
        <v>1</v>
      </c>
      <c r="O28" s="32">
        <v>2</v>
      </c>
      <c r="P28" s="33">
        <f t="shared" si="0"/>
        <v>126596</v>
      </c>
      <c r="Q28" s="22" t="s">
        <v>87</v>
      </c>
      <c r="R28" s="32"/>
      <c r="S28" s="32"/>
      <c r="T28" s="33">
        <f t="shared" si="1"/>
        <v>0</v>
      </c>
      <c r="U28" s="32"/>
      <c r="V28" s="22"/>
      <c r="W28" s="22"/>
      <c r="X28" s="34">
        <f t="shared" si="2"/>
        <v>0</v>
      </c>
      <c r="Y28" s="32"/>
      <c r="Z28" s="32"/>
      <c r="AA28" s="32"/>
      <c r="AB28" s="33">
        <f t="shared" si="3"/>
        <v>0</v>
      </c>
      <c r="AC28" s="32"/>
      <c r="AD28" s="32"/>
      <c r="AE28" s="32"/>
      <c r="AF28" s="33">
        <f t="shared" si="4"/>
        <v>0</v>
      </c>
      <c r="AG28" s="32"/>
      <c r="AH28" s="32"/>
      <c r="AI28" s="32"/>
      <c r="AJ28" s="33">
        <f t="shared" si="5"/>
        <v>0</v>
      </c>
      <c r="AK28" s="32"/>
      <c r="AL28" s="84">
        <f t="shared" si="6"/>
        <v>1</v>
      </c>
      <c r="AM28" s="84">
        <f t="shared" si="6"/>
        <v>2</v>
      </c>
      <c r="AN28" s="86">
        <f t="shared" si="6"/>
        <v>126596</v>
      </c>
    </row>
    <row r="29" spans="1:40" ht="96" customHeight="1">
      <c r="A29" s="26">
        <v>27</v>
      </c>
      <c r="B29" s="27" t="s">
        <v>27</v>
      </c>
      <c r="C29" s="27">
        <v>49000000</v>
      </c>
      <c r="D29" s="27">
        <v>49180000</v>
      </c>
      <c r="E29" s="27">
        <v>49181500</v>
      </c>
      <c r="F29" s="27" t="s">
        <v>104</v>
      </c>
      <c r="G29" s="28" t="s">
        <v>105</v>
      </c>
      <c r="H29" s="18" t="s">
        <v>106</v>
      </c>
      <c r="I29" s="29" t="s">
        <v>86</v>
      </c>
      <c r="J29" s="30" t="e" vm="27">
        <v>#VALUE!</v>
      </c>
      <c r="K29" s="31" t="s">
        <v>32</v>
      </c>
      <c r="L29" s="31" t="s">
        <v>33</v>
      </c>
      <c r="M29" s="10">
        <v>140146</v>
      </c>
      <c r="N29" s="32">
        <v>6</v>
      </c>
      <c r="O29" s="32">
        <v>7</v>
      </c>
      <c r="P29" s="33">
        <f t="shared" si="0"/>
        <v>840876</v>
      </c>
      <c r="Q29" s="22" t="s">
        <v>87</v>
      </c>
      <c r="R29" s="32"/>
      <c r="S29" s="32"/>
      <c r="T29" s="33">
        <f t="shared" si="1"/>
        <v>0</v>
      </c>
      <c r="U29" s="32"/>
      <c r="V29" s="22"/>
      <c r="W29" s="22"/>
      <c r="X29" s="34">
        <f t="shared" si="2"/>
        <v>0</v>
      </c>
      <c r="Y29" s="32"/>
      <c r="Z29" s="32"/>
      <c r="AA29" s="32"/>
      <c r="AB29" s="33">
        <f t="shared" si="3"/>
        <v>0</v>
      </c>
      <c r="AC29" s="32"/>
      <c r="AD29" s="32"/>
      <c r="AE29" s="32"/>
      <c r="AF29" s="33">
        <f t="shared" si="4"/>
        <v>0</v>
      </c>
      <c r="AG29" s="32"/>
      <c r="AH29" s="32"/>
      <c r="AI29" s="32"/>
      <c r="AJ29" s="33">
        <f t="shared" si="5"/>
        <v>0</v>
      </c>
      <c r="AK29" s="32"/>
      <c r="AL29" s="84">
        <f t="shared" si="6"/>
        <v>6</v>
      </c>
      <c r="AM29" s="84">
        <f t="shared" si="6"/>
        <v>7</v>
      </c>
      <c r="AN29" s="86">
        <f t="shared" si="6"/>
        <v>840876</v>
      </c>
    </row>
    <row r="30" spans="1:40" ht="96" customHeight="1">
      <c r="A30" s="26">
        <v>28</v>
      </c>
      <c r="B30" s="27" t="s">
        <v>27</v>
      </c>
      <c r="C30" s="27">
        <v>49000000</v>
      </c>
      <c r="D30" s="27">
        <v>49180000</v>
      </c>
      <c r="E30" s="27">
        <v>49181500</v>
      </c>
      <c r="F30" s="27" t="s">
        <v>104</v>
      </c>
      <c r="G30" s="28" t="s">
        <v>105</v>
      </c>
      <c r="H30" s="18" t="s">
        <v>107</v>
      </c>
      <c r="I30" s="29" t="s">
        <v>86</v>
      </c>
      <c r="J30" s="30" t="e" vm="28">
        <v>#VALUE!</v>
      </c>
      <c r="K30" s="31" t="s">
        <v>32</v>
      </c>
      <c r="L30" s="31" t="s">
        <v>33</v>
      </c>
      <c r="M30" s="10">
        <v>754090</v>
      </c>
      <c r="N30" s="32">
        <v>2</v>
      </c>
      <c r="O30" s="32">
        <v>4</v>
      </c>
      <c r="P30" s="33">
        <f t="shared" si="0"/>
        <v>1508180</v>
      </c>
      <c r="Q30" s="22" t="s">
        <v>87</v>
      </c>
      <c r="R30" s="32"/>
      <c r="S30" s="32"/>
      <c r="T30" s="33">
        <f t="shared" si="1"/>
        <v>0</v>
      </c>
      <c r="U30" s="32"/>
      <c r="V30" s="22"/>
      <c r="W30" s="22"/>
      <c r="X30" s="34">
        <f t="shared" si="2"/>
        <v>0</v>
      </c>
      <c r="Y30" s="32"/>
      <c r="Z30" s="32"/>
      <c r="AA30" s="32"/>
      <c r="AB30" s="33">
        <f t="shared" si="3"/>
        <v>0</v>
      </c>
      <c r="AC30" s="32"/>
      <c r="AD30" s="32"/>
      <c r="AE30" s="32"/>
      <c r="AF30" s="33">
        <f t="shared" si="4"/>
        <v>0</v>
      </c>
      <c r="AG30" s="32"/>
      <c r="AH30" s="32"/>
      <c r="AI30" s="32"/>
      <c r="AJ30" s="33">
        <f t="shared" si="5"/>
        <v>0</v>
      </c>
      <c r="AK30" s="32"/>
      <c r="AL30" s="84">
        <f t="shared" si="6"/>
        <v>2</v>
      </c>
      <c r="AM30" s="84">
        <f t="shared" si="6"/>
        <v>4</v>
      </c>
      <c r="AN30" s="86">
        <f t="shared" si="6"/>
        <v>1508180</v>
      </c>
    </row>
    <row r="31" spans="1:40" ht="96" customHeight="1">
      <c r="A31" s="26">
        <v>29</v>
      </c>
      <c r="B31" s="27" t="s">
        <v>27</v>
      </c>
      <c r="C31" s="27">
        <v>52000000</v>
      </c>
      <c r="D31" s="27">
        <v>52150000</v>
      </c>
      <c r="E31" s="27">
        <v>52151600</v>
      </c>
      <c r="F31" s="27" t="s">
        <v>108</v>
      </c>
      <c r="G31" s="28" t="s">
        <v>109</v>
      </c>
      <c r="H31" s="18" t="s">
        <v>110</v>
      </c>
      <c r="I31" s="29" t="s">
        <v>86</v>
      </c>
      <c r="J31" s="30" t="e" vm="29">
        <v>#VALUE!</v>
      </c>
      <c r="K31" s="31" t="s">
        <v>32</v>
      </c>
      <c r="L31" s="31" t="s">
        <v>33</v>
      </c>
      <c r="M31" s="10">
        <v>357764</v>
      </c>
      <c r="N31" s="32">
        <v>1</v>
      </c>
      <c r="O31" s="32">
        <v>2</v>
      </c>
      <c r="P31" s="33">
        <f t="shared" si="0"/>
        <v>357764</v>
      </c>
      <c r="Q31" s="32" t="s">
        <v>111</v>
      </c>
      <c r="R31" s="32"/>
      <c r="S31" s="32"/>
      <c r="T31" s="33">
        <f t="shared" si="1"/>
        <v>0</v>
      </c>
      <c r="U31" s="32"/>
      <c r="V31" s="22"/>
      <c r="W31" s="22"/>
      <c r="X31" s="34">
        <f t="shared" si="2"/>
        <v>0</v>
      </c>
      <c r="Y31" s="32"/>
      <c r="Z31" s="32"/>
      <c r="AA31" s="32"/>
      <c r="AB31" s="33">
        <f t="shared" si="3"/>
        <v>0</v>
      </c>
      <c r="AC31" s="32"/>
      <c r="AD31" s="32"/>
      <c r="AE31" s="32"/>
      <c r="AF31" s="33">
        <f t="shared" si="4"/>
        <v>0</v>
      </c>
      <c r="AG31" s="32"/>
      <c r="AH31" s="32"/>
      <c r="AI31" s="32"/>
      <c r="AJ31" s="33">
        <f t="shared" si="5"/>
        <v>0</v>
      </c>
      <c r="AK31" s="32"/>
      <c r="AL31" s="84">
        <f t="shared" si="6"/>
        <v>1</v>
      </c>
      <c r="AM31" s="84">
        <f t="shared" si="6"/>
        <v>2</v>
      </c>
      <c r="AN31" s="86">
        <f t="shared" si="6"/>
        <v>357764</v>
      </c>
    </row>
    <row r="32" spans="1:40" ht="96" customHeight="1">
      <c r="A32" s="26">
        <v>30</v>
      </c>
      <c r="B32" s="27" t="s">
        <v>27</v>
      </c>
      <c r="C32" s="27">
        <v>52000000</v>
      </c>
      <c r="D32" s="27">
        <v>52150000</v>
      </c>
      <c r="E32" s="27">
        <v>52151700</v>
      </c>
      <c r="F32" s="27" t="s">
        <v>112</v>
      </c>
      <c r="G32" s="28" t="s">
        <v>113</v>
      </c>
      <c r="H32" s="18" t="s">
        <v>114</v>
      </c>
      <c r="I32" s="29" t="s">
        <v>86</v>
      </c>
      <c r="J32" s="30" t="e" vm="30">
        <v>#VALUE!</v>
      </c>
      <c r="K32" s="31" t="s">
        <v>32</v>
      </c>
      <c r="L32" s="31" t="s">
        <v>33</v>
      </c>
      <c r="M32" s="10">
        <v>294283</v>
      </c>
      <c r="N32" s="32">
        <v>1</v>
      </c>
      <c r="O32" s="32">
        <v>3</v>
      </c>
      <c r="P32" s="33">
        <f t="shared" si="0"/>
        <v>294283</v>
      </c>
      <c r="Q32" s="32" t="s">
        <v>111</v>
      </c>
      <c r="R32" s="32"/>
      <c r="S32" s="32"/>
      <c r="T32" s="33">
        <f t="shared" si="1"/>
        <v>0</v>
      </c>
      <c r="U32" s="32"/>
      <c r="V32" s="22"/>
      <c r="W32" s="22"/>
      <c r="X32" s="34">
        <f t="shared" si="2"/>
        <v>0</v>
      </c>
      <c r="Y32" s="32"/>
      <c r="Z32" s="32"/>
      <c r="AA32" s="32"/>
      <c r="AB32" s="33">
        <f t="shared" si="3"/>
        <v>0</v>
      </c>
      <c r="AC32" s="32"/>
      <c r="AD32" s="32"/>
      <c r="AE32" s="32"/>
      <c r="AF32" s="33">
        <f t="shared" si="4"/>
        <v>0</v>
      </c>
      <c r="AG32" s="32"/>
      <c r="AH32" s="32"/>
      <c r="AI32" s="32"/>
      <c r="AJ32" s="33">
        <f t="shared" si="5"/>
        <v>0</v>
      </c>
      <c r="AK32" s="32"/>
      <c r="AL32" s="84">
        <f t="shared" si="6"/>
        <v>1</v>
      </c>
      <c r="AM32" s="84">
        <f t="shared" si="6"/>
        <v>3</v>
      </c>
      <c r="AN32" s="86">
        <f t="shared" si="6"/>
        <v>294283</v>
      </c>
    </row>
    <row r="33" spans="1:40" ht="96" customHeight="1">
      <c r="A33" s="26">
        <v>31</v>
      </c>
      <c r="B33" s="27" t="s">
        <v>27</v>
      </c>
      <c r="C33" s="27">
        <v>52000000</v>
      </c>
      <c r="D33" s="27">
        <v>52150000</v>
      </c>
      <c r="E33" s="27">
        <v>52151600</v>
      </c>
      <c r="F33" s="27" t="s">
        <v>108</v>
      </c>
      <c r="G33" s="28" t="s">
        <v>115</v>
      </c>
      <c r="H33" s="18" t="s">
        <v>116</v>
      </c>
      <c r="I33" s="29" t="s">
        <v>86</v>
      </c>
      <c r="J33" s="30" t="e" vm="31">
        <v>#VALUE!</v>
      </c>
      <c r="K33" s="31" t="s">
        <v>32</v>
      </c>
      <c r="L33" s="31" t="s">
        <v>33</v>
      </c>
      <c r="M33" s="10">
        <v>483969</v>
      </c>
      <c r="N33" s="32">
        <v>1</v>
      </c>
      <c r="O33" s="32">
        <v>3</v>
      </c>
      <c r="P33" s="33">
        <f t="shared" si="0"/>
        <v>483969</v>
      </c>
      <c r="Q33" s="32" t="s">
        <v>111</v>
      </c>
      <c r="R33" s="32"/>
      <c r="S33" s="32"/>
      <c r="T33" s="33">
        <f t="shared" si="1"/>
        <v>0</v>
      </c>
      <c r="U33" s="32"/>
      <c r="V33" s="22"/>
      <c r="W33" s="22"/>
      <c r="X33" s="34">
        <f t="shared" si="2"/>
        <v>0</v>
      </c>
      <c r="Y33" s="32"/>
      <c r="Z33" s="32"/>
      <c r="AA33" s="32"/>
      <c r="AB33" s="33">
        <f t="shared" si="3"/>
        <v>0</v>
      </c>
      <c r="AC33" s="32"/>
      <c r="AD33" s="32"/>
      <c r="AE33" s="32"/>
      <c r="AF33" s="33">
        <f t="shared" si="4"/>
        <v>0</v>
      </c>
      <c r="AG33" s="32"/>
      <c r="AH33" s="32"/>
      <c r="AI33" s="32"/>
      <c r="AJ33" s="33">
        <f t="shared" si="5"/>
        <v>0</v>
      </c>
      <c r="AK33" s="32"/>
      <c r="AL33" s="84">
        <f t="shared" si="6"/>
        <v>1</v>
      </c>
      <c r="AM33" s="84">
        <f t="shared" si="6"/>
        <v>3</v>
      </c>
      <c r="AN33" s="86">
        <f t="shared" si="6"/>
        <v>483969</v>
      </c>
    </row>
    <row r="34" spans="1:40" ht="96" customHeight="1">
      <c r="A34" s="26">
        <v>32</v>
      </c>
      <c r="B34" s="27" t="s">
        <v>27</v>
      </c>
      <c r="C34" s="27">
        <v>52000000</v>
      </c>
      <c r="D34" s="27">
        <v>52150000</v>
      </c>
      <c r="E34" s="27">
        <v>52151900</v>
      </c>
      <c r="F34" s="27" t="s">
        <v>117</v>
      </c>
      <c r="G34" s="28" t="s">
        <v>118</v>
      </c>
      <c r="H34" s="18" t="s">
        <v>119</v>
      </c>
      <c r="I34" s="29" t="s">
        <v>86</v>
      </c>
      <c r="J34" s="30" t="e" vm="32">
        <v>#VALUE!</v>
      </c>
      <c r="K34" s="31" t="s">
        <v>32</v>
      </c>
      <c r="L34" s="31" t="s">
        <v>33</v>
      </c>
      <c r="M34" s="10">
        <v>71628</v>
      </c>
      <c r="N34" s="32">
        <v>3</v>
      </c>
      <c r="O34" s="32">
        <v>4</v>
      </c>
      <c r="P34" s="33">
        <f t="shared" si="0"/>
        <v>214884</v>
      </c>
      <c r="Q34" s="32" t="s">
        <v>111</v>
      </c>
      <c r="R34" s="32"/>
      <c r="S34" s="32"/>
      <c r="T34" s="33">
        <f t="shared" si="1"/>
        <v>0</v>
      </c>
      <c r="U34" s="32"/>
      <c r="V34" s="22"/>
      <c r="W34" s="22"/>
      <c r="X34" s="34">
        <f t="shared" si="2"/>
        <v>0</v>
      </c>
      <c r="Y34" s="32"/>
      <c r="Z34" s="32"/>
      <c r="AA34" s="32"/>
      <c r="AB34" s="33">
        <f t="shared" si="3"/>
        <v>0</v>
      </c>
      <c r="AC34" s="32"/>
      <c r="AD34" s="32"/>
      <c r="AE34" s="32"/>
      <c r="AF34" s="33">
        <f t="shared" si="4"/>
        <v>0</v>
      </c>
      <c r="AG34" s="32"/>
      <c r="AH34" s="32"/>
      <c r="AI34" s="32"/>
      <c r="AJ34" s="33">
        <f t="shared" si="5"/>
        <v>0</v>
      </c>
      <c r="AK34" s="32"/>
      <c r="AL34" s="84">
        <f t="shared" si="6"/>
        <v>3</v>
      </c>
      <c r="AM34" s="84">
        <f t="shared" si="6"/>
        <v>4</v>
      </c>
      <c r="AN34" s="86">
        <f t="shared" si="6"/>
        <v>214884</v>
      </c>
    </row>
    <row r="35" spans="1:40" ht="96" customHeight="1">
      <c r="A35" s="26">
        <v>33</v>
      </c>
      <c r="B35" s="27" t="s">
        <v>27</v>
      </c>
      <c r="C35" s="27">
        <v>52000000</v>
      </c>
      <c r="D35" s="27">
        <v>52150000</v>
      </c>
      <c r="E35" s="27">
        <v>52151900</v>
      </c>
      <c r="F35" s="27" t="s">
        <v>117</v>
      </c>
      <c r="G35" s="28" t="s">
        <v>118</v>
      </c>
      <c r="H35" s="18" t="s">
        <v>120</v>
      </c>
      <c r="I35" s="29" t="s">
        <v>86</v>
      </c>
      <c r="J35" s="30" t="e" vm="33">
        <v>#VALUE!</v>
      </c>
      <c r="K35" s="31" t="s">
        <v>32</v>
      </c>
      <c r="L35" s="31" t="s">
        <v>33</v>
      </c>
      <c r="M35" s="10">
        <v>455086</v>
      </c>
      <c r="N35" s="32">
        <v>2</v>
      </c>
      <c r="O35" s="32">
        <v>3</v>
      </c>
      <c r="P35" s="33">
        <f t="shared" si="0"/>
        <v>910172</v>
      </c>
      <c r="Q35" s="32" t="s">
        <v>111</v>
      </c>
      <c r="R35" s="32"/>
      <c r="S35" s="32"/>
      <c r="T35" s="33">
        <f t="shared" si="1"/>
        <v>0</v>
      </c>
      <c r="U35" s="32"/>
      <c r="V35" s="22"/>
      <c r="W35" s="22"/>
      <c r="X35" s="34">
        <f t="shared" si="2"/>
        <v>0</v>
      </c>
      <c r="Y35" s="32"/>
      <c r="Z35" s="32"/>
      <c r="AA35" s="32"/>
      <c r="AB35" s="33">
        <f t="shared" si="3"/>
        <v>0</v>
      </c>
      <c r="AC35" s="32"/>
      <c r="AD35" s="32"/>
      <c r="AE35" s="32"/>
      <c r="AF35" s="33">
        <f t="shared" si="4"/>
        <v>0</v>
      </c>
      <c r="AG35" s="32"/>
      <c r="AH35" s="32"/>
      <c r="AI35" s="32"/>
      <c r="AJ35" s="33">
        <f t="shared" si="5"/>
        <v>0</v>
      </c>
      <c r="AK35" s="32"/>
      <c r="AL35" s="84">
        <f t="shared" si="6"/>
        <v>2</v>
      </c>
      <c r="AM35" s="84">
        <f t="shared" si="6"/>
        <v>3</v>
      </c>
      <c r="AN35" s="86">
        <f t="shared" si="6"/>
        <v>910172</v>
      </c>
    </row>
    <row r="36" spans="1:40" ht="96" customHeight="1">
      <c r="A36" s="26">
        <v>34</v>
      </c>
      <c r="B36" s="27" t="s">
        <v>27</v>
      </c>
      <c r="C36" s="27">
        <v>52000000</v>
      </c>
      <c r="D36" s="27">
        <v>52150000</v>
      </c>
      <c r="E36" s="27">
        <v>52151900</v>
      </c>
      <c r="F36" s="27" t="s">
        <v>117</v>
      </c>
      <c r="G36" s="28" t="s">
        <v>118</v>
      </c>
      <c r="H36" s="18" t="s">
        <v>121</v>
      </c>
      <c r="I36" s="29" t="s">
        <v>86</v>
      </c>
      <c r="J36" s="30" t="e" vm="34">
        <v>#VALUE!</v>
      </c>
      <c r="K36" s="31" t="s">
        <v>32</v>
      </c>
      <c r="L36" s="31" t="s">
        <v>33</v>
      </c>
      <c r="M36" s="10">
        <v>144128</v>
      </c>
      <c r="N36" s="32">
        <v>2</v>
      </c>
      <c r="O36" s="32">
        <v>3</v>
      </c>
      <c r="P36" s="33">
        <f t="shared" si="0"/>
        <v>288256</v>
      </c>
      <c r="Q36" s="32" t="s">
        <v>111</v>
      </c>
      <c r="R36" s="32"/>
      <c r="S36" s="32"/>
      <c r="T36" s="33">
        <f t="shared" si="1"/>
        <v>0</v>
      </c>
      <c r="U36" s="32"/>
      <c r="V36" s="22"/>
      <c r="W36" s="22"/>
      <c r="X36" s="34">
        <f t="shared" si="2"/>
        <v>0</v>
      </c>
      <c r="Y36" s="32"/>
      <c r="Z36" s="32"/>
      <c r="AA36" s="32"/>
      <c r="AB36" s="33">
        <f t="shared" si="3"/>
        <v>0</v>
      </c>
      <c r="AC36" s="32"/>
      <c r="AD36" s="32"/>
      <c r="AE36" s="32"/>
      <c r="AF36" s="33">
        <f t="shared" si="4"/>
        <v>0</v>
      </c>
      <c r="AG36" s="32"/>
      <c r="AH36" s="32"/>
      <c r="AI36" s="32"/>
      <c r="AJ36" s="33">
        <f t="shared" si="5"/>
        <v>0</v>
      </c>
      <c r="AK36" s="32"/>
      <c r="AL36" s="84">
        <f t="shared" si="6"/>
        <v>2</v>
      </c>
      <c r="AM36" s="84">
        <f t="shared" si="6"/>
        <v>3</v>
      </c>
      <c r="AN36" s="86">
        <f t="shared" si="6"/>
        <v>288256</v>
      </c>
    </row>
    <row r="37" spans="1:40" ht="96" customHeight="1">
      <c r="A37" s="26">
        <v>35</v>
      </c>
      <c r="B37" s="27" t="s">
        <v>27</v>
      </c>
      <c r="C37" s="27">
        <v>52000000</v>
      </c>
      <c r="D37" s="27">
        <v>52150000</v>
      </c>
      <c r="E37" s="27">
        <v>52151600</v>
      </c>
      <c r="F37" s="27" t="s">
        <v>108</v>
      </c>
      <c r="G37" s="28" t="s">
        <v>122</v>
      </c>
      <c r="H37" s="18" t="s">
        <v>123</v>
      </c>
      <c r="I37" s="29" t="s">
        <v>86</v>
      </c>
      <c r="J37" s="30" t="e" vm="35">
        <v>#VALUE!</v>
      </c>
      <c r="K37" s="31" t="s">
        <v>32</v>
      </c>
      <c r="L37" s="31" t="s">
        <v>33</v>
      </c>
      <c r="M37" s="10">
        <v>160382</v>
      </c>
      <c r="N37" s="32">
        <v>1</v>
      </c>
      <c r="O37" s="32">
        <v>2</v>
      </c>
      <c r="P37" s="33">
        <f t="shared" si="0"/>
        <v>160382</v>
      </c>
      <c r="Q37" s="32" t="s">
        <v>111</v>
      </c>
      <c r="R37" s="32"/>
      <c r="S37" s="32"/>
      <c r="T37" s="33">
        <f t="shared" si="1"/>
        <v>0</v>
      </c>
      <c r="U37" s="32"/>
      <c r="V37" s="22"/>
      <c r="W37" s="22"/>
      <c r="X37" s="34">
        <f t="shared" si="2"/>
        <v>0</v>
      </c>
      <c r="Y37" s="32"/>
      <c r="Z37" s="32"/>
      <c r="AA37" s="32"/>
      <c r="AB37" s="33">
        <f t="shared" si="3"/>
        <v>0</v>
      </c>
      <c r="AC37" s="32"/>
      <c r="AD37" s="32"/>
      <c r="AE37" s="32"/>
      <c r="AF37" s="33">
        <f t="shared" si="4"/>
        <v>0</v>
      </c>
      <c r="AG37" s="32"/>
      <c r="AH37" s="32"/>
      <c r="AI37" s="32"/>
      <c r="AJ37" s="33">
        <f t="shared" si="5"/>
        <v>0</v>
      </c>
      <c r="AK37" s="32"/>
      <c r="AL37" s="84">
        <f t="shared" si="6"/>
        <v>1</v>
      </c>
      <c r="AM37" s="84">
        <f t="shared" si="6"/>
        <v>2</v>
      </c>
      <c r="AN37" s="86">
        <f t="shared" si="6"/>
        <v>160382</v>
      </c>
    </row>
    <row r="38" spans="1:40" ht="96" customHeight="1">
      <c r="A38" s="26">
        <v>36</v>
      </c>
      <c r="B38" s="27" t="s">
        <v>35</v>
      </c>
      <c r="C38" s="27">
        <v>14000000</v>
      </c>
      <c r="D38" s="27">
        <v>14110000</v>
      </c>
      <c r="E38" s="27">
        <v>14111500</v>
      </c>
      <c r="F38" s="27" t="s">
        <v>124</v>
      </c>
      <c r="G38" s="28" t="s">
        <v>125</v>
      </c>
      <c r="H38" s="18" t="s">
        <v>126</v>
      </c>
      <c r="I38" s="29" t="s">
        <v>127</v>
      </c>
      <c r="J38" s="30" t="e" vm="36">
        <v>#VALUE!</v>
      </c>
      <c r="K38" s="31" t="s">
        <v>32</v>
      </c>
      <c r="L38" s="31" t="s">
        <v>33</v>
      </c>
      <c r="M38" s="10">
        <v>17401</v>
      </c>
      <c r="N38" s="32">
        <v>0</v>
      </c>
      <c r="O38" s="32">
        <v>0</v>
      </c>
      <c r="P38" s="33">
        <f t="shared" si="0"/>
        <v>0</v>
      </c>
      <c r="Q38" s="32" t="s">
        <v>111</v>
      </c>
      <c r="R38" s="32"/>
      <c r="S38" s="32"/>
      <c r="T38" s="33">
        <f t="shared" si="1"/>
        <v>0</v>
      </c>
      <c r="U38" s="32"/>
      <c r="V38" s="22"/>
      <c r="W38" s="22"/>
      <c r="X38" s="34">
        <f t="shared" si="2"/>
        <v>0</v>
      </c>
      <c r="Y38" s="32"/>
      <c r="Z38" s="32"/>
      <c r="AA38" s="32"/>
      <c r="AB38" s="33">
        <f t="shared" si="3"/>
        <v>0</v>
      </c>
      <c r="AC38" s="32"/>
      <c r="AD38" s="32">
        <v>4</v>
      </c>
      <c r="AE38" s="32">
        <v>5</v>
      </c>
      <c r="AF38" s="33">
        <f t="shared" si="4"/>
        <v>69604</v>
      </c>
      <c r="AG38" s="32"/>
      <c r="AH38" s="32"/>
      <c r="AI38" s="32"/>
      <c r="AJ38" s="33">
        <f t="shared" si="5"/>
        <v>0</v>
      </c>
      <c r="AK38" s="32"/>
      <c r="AL38" s="84">
        <f t="shared" si="6"/>
        <v>4</v>
      </c>
      <c r="AM38" s="84">
        <f t="shared" si="6"/>
        <v>5</v>
      </c>
      <c r="AN38" s="86">
        <f t="shared" si="6"/>
        <v>69604</v>
      </c>
    </row>
    <row r="39" spans="1:40" ht="96" customHeight="1">
      <c r="A39" s="26">
        <v>37</v>
      </c>
      <c r="B39" s="27" t="s">
        <v>27</v>
      </c>
      <c r="C39" s="27">
        <v>52000000</v>
      </c>
      <c r="D39" s="27">
        <v>52150000</v>
      </c>
      <c r="E39" s="27">
        <v>52151600</v>
      </c>
      <c r="F39" s="27" t="s">
        <v>108</v>
      </c>
      <c r="G39" s="28" t="s">
        <v>128</v>
      </c>
      <c r="H39" s="18" t="s">
        <v>129</v>
      </c>
      <c r="I39" s="29" t="s">
        <v>86</v>
      </c>
      <c r="J39" s="30" t="e" vm="37">
        <v>#VALUE!</v>
      </c>
      <c r="K39" s="31" t="s">
        <v>32</v>
      </c>
      <c r="L39" s="31" t="s">
        <v>33</v>
      </c>
      <c r="M39" s="10">
        <v>178523</v>
      </c>
      <c r="N39" s="32">
        <v>1</v>
      </c>
      <c r="O39" s="32">
        <v>2</v>
      </c>
      <c r="P39" s="33">
        <f t="shared" si="0"/>
        <v>178523</v>
      </c>
      <c r="Q39" s="32" t="s">
        <v>111</v>
      </c>
      <c r="R39" s="32"/>
      <c r="S39" s="32"/>
      <c r="T39" s="33">
        <f t="shared" si="1"/>
        <v>0</v>
      </c>
      <c r="U39" s="32"/>
      <c r="V39" s="22"/>
      <c r="W39" s="22"/>
      <c r="X39" s="34">
        <f t="shared" si="2"/>
        <v>0</v>
      </c>
      <c r="Y39" s="32"/>
      <c r="Z39" s="32"/>
      <c r="AA39" s="32"/>
      <c r="AB39" s="33">
        <f t="shared" si="3"/>
        <v>0</v>
      </c>
      <c r="AC39" s="32"/>
      <c r="AD39" s="32"/>
      <c r="AE39" s="32"/>
      <c r="AF39" s="33">
        <f t="shared" si="4"/>
        <v>0</v>
      </c>
      <c r="AG39" s="32"/>
      <c r="AH39" s="32"/>
      <c r="AI39" s="32"/>
      <c r="AJ39" s="33">
        <f t="shared" si="5"/>
        <v>0</v>
      </c>
      <c r="AK39" s="32"/>
      <c r="AL39" s="84">
        <f t="shared" si="6"/>
        <v>1</v>
      </c>
      <c r="AM39" s="84">
        <f t="shared" si="6"/>
        <v>2</v>
      </c>
      <c r="AN39" s="86">
        <f t="shared" si="6"/>
        <v>178523</v>
      </c>
    </row>
    <row r="40" spans="1:40" ht="96" customHeight="1">
      <c r="A40" s="26">
        <v>38</v>
      </c>
      <c r="B40" s="27" t="s">
        <v>27</v>
      </c>
      <c r="C40" s="27">
        <v>52000000</v>
      </c>
      <c r="D40" s="27">
        <v>52150000</v>
      </c>
      <c r="E40" s="27">
        <v>52151600</v>
      </c>
      <c r="F40" s="27" t="s">
        <v>108</v>
      </c>
      <c r="G40" s="28" t="s">
        <v>130</v>
      </c>
      <c r="H40" s="18" t="s">
        <v>131</v>
      </c>
      <c r="I40" s="29" t="s">
        <v>86</v>
      </c>
      <c r="J40" s="30" t="e" vm="38">
        <v>#VALUE!</v>
      </c>
      <c r="K40" s="31" t="s">
        <v>32</v>
      </c>
      <c r="L40" s="31" t="s">
        <v>33</v>
      </c>
      <c r="M40" s="10">
        <v>43037</v>
      </c>
      <c r="N40" s="32">
        <v>1</v>
      </c>
      <c r="O40" s="32">
        <v>2</v>
      </c>
      <c r="P40" s="33">
        <f t="shared" si="0"/>
        <v>43037</v>
      </c>
      <c r="Q40" s="32" t="s">
        <v>111</v>
      </c>
      <c r="R40" s="32"/>
      <c r="S40" s="32"/>
      <c r="T40" s="33">
        <f t="shared" si="1"/>
        <v>0</v>
      </c>
      <c r="U40" s="32"/>
      <c r="V40" s="22"/>
      <c r="W40" s="22"/>
      <c r="X40" s="34">
        <f t="shared" si="2"/>
        <v>0</v>
      </c>
      <c r="Y40" s="32"/>
      <c r="Z40" s="32"/>
      <c r="AA40" s="32"/>
      <c r="AB40" s="33">
        <f t="shared" si="3"/>
        <v>0</v>
      </c>
      <c r="AC40" s="32"/>
      <c r="AD40" s="32"/>
      <c r="AE40" s="32"/>
      <c r="AF40" s="33">
        <f t="shared" si="4"/>
        <v>0</v>
      </c>
      <c r="AG40" s="32"/>
      <c r="AH40" s="32"/>
      <c r="AI40" s="32"/>
      <c r="AJ40" s="33">
        <f t="shared" si="5"/>
        <v>0</v>
      </c>
      <c r="AK40" s="32"/>
      <c r="AL40" s="84">
        <f t="shared" si="6"/>
        <v>1</v>
      </c>
      <c r="AM40" s="84">
        <f t="shared" si="6"/>
        <v>2</v>
      </c>
      <c r="AN40" s="86">
        <f t="shared" si="6"/>
        <v>43037</v>
      </c>
    </row>
    <row r="41" spans="1:40" ht="96" customHeight="1">
      <c r="A41" s="26">
        <v>39</v>
      </c>
      <c r="B41" s="27" t="s">
        <v>27</v>
      </c>
      <c r="C41" s="27">
        <v>52000000</v>
      </c>
      <c r="D41" s="27">
        <v>52150000</v>
      </c>
      <c r="E41" s="27">
        <v>52151800</v>
      </c>
      <c r="F41" s="27" t="s">
        <v>132</v>
      </c>
      <c r="G41" s="28" t="s">
        <v>133</v>
      </c>
      <c r="H41" s="18" t="s">
        <v>134</v>
      </c>
      <c r="I41" s="29" t="s">
        <v>86</v>
      </c>
      <c r="J41" s="30" t="e" vm="39">
        <v>#VALUE!</v>
      </c>
      <c r="K41" s="31" t="s">
        <v>32</v>
      </c>
      <c r="L41" s="31" t="s">
        <v>33</v>
      </c>
      <c r="M41" s="10">
        <v>278801</v>
      </c>
      <c r="N41" s="32">
        <v>1</v>
      </c>
      <c r="O41" s="32">
        <v>2</v>
      </c>
      <c r="P41" s="33">
        <f t="shared" si="0"/>
        <v>278801</v>
      </c>
      <c r="Q41" s="32" t="s">
        <v>111</v>
      </c>
      <c r="R41" s="32"/>
      <c r="S41" s="32"/>
      <c r="T41" s="33">
        <f t="shared" si="1"/>
        <v>0</v>
      </c>
      <c r="U41" s="32"/>
      <c r="V41" s="22"/>
      <c r="W41" s="22"/>
      <c r="X41" s="34">
        <f t="shared" si="2"/>
        <v>0</v>
      </c>
      <c r="Y41" s="32"/>
      <c r="Z41" s="32"/>
      <c r="AA41" s="32"/>
      <c r="AB41" s="33">
        <f t="shared" si="3"/>
        <v>0</v>
      </c>
      <c r="AC41" s="32"/>
      <c r="AD41" s="32"/>
      <c r="AE41" s="32"/>
      <c r="AF41" s="33">
        <f t="shared" si="4"/>
        <v>0</v>
      </c>
      <c r="AG41" s="32"/>
      <c r="AH41" s="32"/>
      <c r="AI41" s="32"/>
      <c r="AJ41" s="33">
        <f t="shared" si="5"/>
        <v>0</v>
      </c>
      <c r="AK41" s="32"/>
      <c r="AL41" s="84">
        <f t="shared" si="6"/>
        <v>1</v>
      </c>
      <c r="AM41" s="84">
        <f t="shared" si="6"/>
        <v>2</v>
      </c>
      <c r="AN41" s="86">
        <f t="shared" si="6"/>
        <v>278801</v>
      </c>
    </row>
    <row r="42" spans="1:40" ht="96" customHeight="1">
      <c r="A42" s="26">
        <v>40</v>
      </c>
      <c r="B42" s="27" t="s">
        <v>27</v>
      </c>
      <c r="C42" s="27">
        <v>52000000</v>
      </c>
      <c r="D42" s="27">
        <v>52150000</v>
      </c>
      <c r="E42" s="27">
        <v>52151700</v>
      </c>
      <c r="F42" s="27" t="s">
        <v>112</v>
      </c>
      <c r="G42" s="28" t="s">
        <v>113</v>
      </c>
      <c r="H42" s="18" t="s">
        <v>135</v>
      </c>
      <c r="I42" s="29" t="s">
        <v>86</v>
      </c>
      <c r="J42" s="30" t="e" vm="40">
        <v>#VALUE!</v>
      </c>
      <c r="K42" s="31" t="s">
        <v>32</v>
      </c>
      <c r="L42" s="31" t="s">
        <v>33</v>
      </c>
      <c r="M42" s="10">
        <v>529661</v>
      </c>
      <c r="N42" s="32">
        <v>1</v>
      </c>
      <c r="O42" s="32">
        <v>2</v>
      </c>
      <c r="P42" s="33">
        <f t="shared" si="0"/>
        <v>529661</v>
      </c>
      <c r="Q42" s="32" t="s">
        <v>111</v>
      </c>
      <c r="R42" s="32"/>
      <c r="S42" s="32"/>
      <c r="T42" s="33">
        <f t="shared" si="1"/>
        <v>0</v>
      </c>
      <c r="U42" s="32"/>
      <c r="V42" s="22"/>
      <c r="W42" s="22"/>
      <c r="X42" s="34">
        <f t="shared" si="2"/>
        <v>0</v>
      </c>
      <c r="Y42" s="32"/>
      <c r="Z42" s="32"/>
      <c r="AA42" s="32"/>
      <c r="AB42" s="33">
        <f t="shared" si="3"/>
        <v>0</v>
      </c>
      <c r="AC42" s="32"/>
      <c r="AD42" s="32"/>
      <c r="AE42" s="32"/>
      <c r="AF42" s="33">
        <f t="shared" si="4"/>
        <v>0</v>
      </c>
      <c r="AG42" s="32"/>
      <c r="AH42" s="32"/>
      <c r="AI42" s="32"/>
      <c r="AJ42" s="33">
        <f t="shared" si="5"/>
        <v>0</v>
      </c>
      <c r="AK42" s="32"/>
      <c r="AL42" s="84">
        <f t="shared" si="6"/>
        <v>1</v>
      </c>
      <c r="AM42" s="84">
        <f t="shared" si="6"/>
        <v>2</v>
      </c>
      <c r="AN42" s="86">
        <f t="shared" si="6"/>
        <v>529661</v>
      </c>
    </row>
    <row r="43" spans="1:40" ht="96" customHeight="1">
      <c r="A43" s="26">
        <v>41</v>
      </c>
      <c r="B43" s="27" t="s">
        <v>27</v>
      </c>
      <c r="C43" s="27">
        <v>52000000</v>
      </c>
      <c r="D43" s="27">
        <v>52150000</v>
      </c>
      <c r="E43" s="27">
        <v>52151700</v>
      </c>
      <c r="F43" s="27" t="s">
        <v>112</v>
      </c>
      <c r="G43" s="28" t="s">
        <v>113</v>
      </c>
      <c r="H43" s="18" t="s">
        <v>136</v>
      </c>
      <c r="I43" s="29" t="s">
        <v>86</v>
      </c>
      <c r="J43" s="30" t="e" vm="41">
        <v>#VALUE!</v>
      </c>
      <c r="K43" s="31" t="s">
        <v>32</v>
      </c>
      <c r="L43" s="31" t="s">
        <v>33</v>
      </c>
      <c r="M43" s="10">
        <v>58611</v>
      </c>
      <c r="N43" s="32">
        <v>1</v>
      </c>
      <c r="O43" s="32">
        <v>2</v>
      </c>
      <c r="P43" s="33">
        <f t="shared" si="0"/>
        <v>58611</v>
      </c>
      <c r="Q43" s="32" t="s">
        <v>111</v>
      </c>
      <c r="R43" s="32"/>
      <c r="S43" s="32"/>
      <c r="T43" s="33">
        <f t="shared" si="1"/>
        <v>0</v>
      </c>
      <c r="U43" s="32"/>
      <c r="V43" s="22"/>
      <c r="W43" s="22"/>
      <c r="X43" s="34">
        <f t="shared" si="2"/>
        <v>0</v>
      </c>
      <c r="Y43" s="32"/>
      <c r="Z43" s="32"/>
      <c r="AA43" s="32"/>
      <c r="AB43" s="33">
        <f t="shared" si="3"/>
        <v>0</v>
      </c>
      <c r="AC43" s="32"/>
      <c r="AD43" s="32"/>
      <c r="AE43" s="32"/>
      <c r="AF43" s="33">
        <f t="shared" si="4"/>
        <v>0</v>
      </c>
      <c r="AG43" s="32"/>
      <c r="AH43" s="32"/>
      <c r="AI43" s="32"/>
      <c r="AJ43" s="33">
        <f t="shared" si="5"/>
        <v>0</v>
      </c>
      <c r="AK43" s="32"/>
      <c r="AL43" s="84">
        <f t="shared" si="6"/>
        <v>1</v>
      </c>
      <c r="AM43" s="84">
        <f t="shared" si="6"/>
        <v>2</v>
      </c>
      <c r="AN43" s="86">
        <f t="shared" si="6"/>
        <v>58611</v>
      </c>
    </row>
    <row r="44" spans="1:40" ht="96" customHeight="1">
      <c r="A44" s="26">
        <v>42</v>
      </c>
      <c r="B44" s="27" t="s">
        <v>27</v>
      </c>
      <c r="C44" s="27">
        <v>50000000</v>
      </c>
      <c r="D44" s="27">
        <v>50130000</v>
      </c>
      <c r="E44" s="27">
        <v>50131800</v>
      </c>
      <c r="F44" s="27" t="s">
        <v>137</v>
      </c>
      <c r="G44" s="28" t="s">
        <v>138</v>
      </c>
      <c r="H44" s="18" t="s">
        <v>139</v>
      </c>
      <c r="I44" s="29" t="s">
        <v>140</v>
      </c>
      <c r="J44" s="30"/>
      <c r="K44" s="31" t="s">
        <v>32</v>
      </c>
      <c r="L44" s="31" t="s">
        <v>33</v>
      </c>
      <c r="M44" s="10">
        <v>29368</v>
      </c>
      <c r="N44" s="32">
        <v>7</v>
      </c>
      <c r="O44" s="32">
        <v>8</v>
      </c>
      <c r="P44" s="33">
        <f t="shared" si="0"/>
        <v>205576</v>
      </c>
      <c r="Q44" s="32" t="s">
        <v>111</v>
      </c>
      <c r="R44" s="32"/>
      <c r="S44" s="32"/>
      <c r="T44" s="33">
        <f t="shared" si="1"/>
        <v>0</v>
      </c>
      <c r="U44" s="32"/>
      <c r="V44" s="22"/>
      <c r="W44" s="22"/>
      <c r="X44" s="34">
        <f t="shared" si="2"/>
        <v>0</v>
      </c>
      <c r="Y44" s="32"/>
      <c r="Z44" s="32"/>
      <c r="AA44" s="32"/>
      <c r="AB44" s="33">
        <f t="shared" si="3"/>
        <v>0</v>
      </c>
      <c r="AC44" s="32"/>
      <c r="AD44" s="32"/>
      <c r="AE44" s="32"/>
      <c r="AF44" s="33">
        <f t="shared" si="4"/>
        <v>0</v>
      </c>
      <c r="AG44" s="32"/>
      <c r="AH44" s="32"/>
      <c r="AI44" s="32"/>
      <c r="AJ44" s="33">
        <f t="shared" si="5"/>
        <v>0</v>
      </c>
      <c r="AK44" s="32"/>
      <c r="AL44" s="84">
        <f t="shared" si="6"/>
        <v>7</v>
      </c>
      <c r="AM44" s="84">
        <f t="shared" si="6"/>
        <v>8</v>
      </c>
      <c r="AN44" s="86">
        <f t="shared" si="6"/>
        <v>205576</v>
      </c>
    </row>
    <row r="45" spans="1:40" ht="96" customHeight="1">
      <c r="A45" s="26">
        <v>43</v>
      </c>
      <c r="B45" s="27" t="s">
        <v>27</v>
      </c>
      <c r="C45" s="27">
        <v>50000000</v>
      </c>
      <c r="D45" s="27">
        <v>50130000</v>
      </c>
      <c r="E45" s="27">
        <v>50131800</v>
      </c>
      <c r="F45" s="27" t="s">
        <v>137</v>
      </c>
      <c r="G45" s="28" t="s">
        <v>138</v>
      </c>
      <c r="H45" s="18" t="s">
        <v>141</v>
      </c>
      <c r="I45" s="29" t="s">
        <v>140</v>
      </c>
      <c r="J45" s="30"/>
      <c r="K45" s="31" t="s">
        <v>32</v>
      </c>
      <c r="L45" s="31" t="s">
        <v>33</v>
      </c>
      <c r="M45" s="10">
        <v>30222</v>
      </c>
      <c r="N45" s="32">
        <v>5</v>
      </c>
      <c r="O45" s="32">
        <v>5</v>
      </c>
      <c r="P45" s="33">
        <f t="shared" si="0"/>
        <v>151110</v>
      </c>
      <c r="Q45" s="32" t="s">
        <v>111</v>
      </c>
      <c r="R45" s="32"/>
      <c r="S45" s="32"/>
      <c r="T45" s="33">
        <f t="shared" si="1"/>
        <v>0</v>
      </c>
      <c r="U45" s="32"/>
      <c r="V45" s="22"/>
      <c r="W45" s="22"/>
      <c r="X45" s="34">
        <f t="shared" si="2"/>
        <v>0</v>
      </c>
      <c r="Y45" s="32"/>
      <c r="Z45" s="32"/>
      <c r="AA45" s="32"/>
      <c r="AB45" s="33">
        <f t="shared" si="3"/>
        <v>0</v>
      </c>
      <c r="AC45" s="32"/>
      <c r="AD45" s="32"/>
      <c r="AE45" s="32"/>
      <c r="AF45" s="33">
        <f t="shared" si="4"/>
        <v>0</v>
      </c>
      <c r="AG45" s="32"/>
      <c r="AH45" s="32"/>
      <c r="AI45" s="32"/>
      <c r="AJ45" s="33">
        <f t="shared" si="5"/>
        <v>0</v>
      </c>
      <c r="AK45" s="32"/>
      <c r="AL45" s="84">
        <f t="shared" si="6"/>
        <v>5</v>
      </c>
      <c r="AM45" s="84">
        <f t="shared" si="6"/>
        <v>5</v>
      </c>
      <c r="AN45" s="86">
        <f t="shared" si="6"/>
        <v>151110</v>
      </c>
    </row>
    <row r="46" spans="1:40" ht="96" customHeight="1">
      <c r="A46" s="26">
        <v>44</v>
      </c>
      <c r="B46" s="27" t="s">
        <v>27</v>
      </c>
      <c r="C46" s="27">
        <v>50000000</v>
      </c>
      <c r="D46" s="27">
        <v>50130000</v>
      </c>
      <c r="E46" s="27">
        <v>50131800</v>
      </c>
      <c r="F46" s="27" t="s">
        <v>137</v>
      </c>
      <c r="G46" s="28" t="s">
        <v>138</v>
      </c>
      <c r="H46" s="18" t="s">
        <v>142</v>
      </c>
      <c r="I46" s="29" t="s">
        <v>140</v>
      </c>
      <c r="J46" s="30"/>
      <c r="K46" s="31" t="s">
        <v>32</v>
      </c>
      <c r="L46" s="31" t="s">
        <v>33</v>
      </c>
      <c r="M46" s="10">
        <v>30672</v>
      </c>
      <c r="N46" s="32">
        <v>5</v>
      </c>
      <c r="O46" s="32">
        <v>5</v>
      </c>
      <c r="P46" s="33">
        <f t="shared" si="0"/>
        <v>153360</v>
      </c>
      <c r="Q46" s="32" t="s">
        <v>111</v>
      </c>
      <c r="R46" s="32"/>
      <c r="S46" s="32"/>
      <c r="T46" s="33">
        <f t="shared" si="1"/>
        <v>0</v>
      </c>
      <c r="U46" s="32"/>
      <c r="V46" s="22"/>
      <c r="W46" s="22"/>
      <c r="X46" s="34">
        <f t="shared" si="2"/>
        <v>0</v>
      </c>
      <c r="Y46" s="32"/>
      <c r="Z46" s="32"/>
      <c r="AA46" s="32"/>
      <c r="AB46" s="33">
        <f t="shared" si="3"/>
        <v>0</v>
      </c>
      <c r="AC46" s="32"/>
      <c r="AD46" s="32"/>
      <c r="AE46" s="32"/>
      <c r="AF46" s="33">
        <f t="shared" si="4"/>
        <v>0</v>
      </c>
      <c r="AG46" s="32"/>
      <c r="AH46" s="32"/>
      <c r="AI46" s="32"/>
      <c r="AJ46" s="33">
        <f t="shared" si="5"/>
        <v>0</v>
      </c>
      <c r="AK46" s="32"/>
      <c r="AL46" s="84">
        <f t="shared" si="6"/>
        <v>5</v>
      </c>
      <c r="AM46" s="84">
        <f t="shared" si="6"/>
        <v>5</v>
      </c>
      <c r="AN46" s="86">
        <f t="shared" si="6"/>
        <v>153360</v>
      </c>
    </row>
    <row r="47" spans="1:40" ht="96" customHeight="1">
      <c r="A47" s="26">
        <v>45</v>
      </c>
      <c r="B47" s="27" t="s">
        <v>27</v>
      </c>
      <c r="C47" s="27">
        <v>50000000</v>
      </c>
      <c r="D47" s="27">
        <v>50130000</v>
      </c>
      <c r="E47" s="27">
        <v>50131800</v>
      </c>
      <c r="F47" s="27" t="s">
        <v>137</v>
      </c>
      <c r="G47" s="28" t="s">
        <v>138</v>
      </c>
      <c r="H47" s="18" t="s">
        <v>143</v>
      </c>
      <c r="I47" s="29" t="s">
        <v>140</v>
      </c>
      <c r="J47" s="30"/>
      <c r="K47" s="31" t="s">
        <v>32</v>
      </c>
      <c r="L47" s="31" t="s">
        <v>33</v>
      </c>
      <c r="M47" s="10">
        <v>35170</v>
      </c>
      <c r="N47" s="32">
        <v>3</v>
      </c>
      <c r="O47" s="32">
        <v>4</v>
      </c>
      <c r="P47" s="33">
        <f t="shared" si="0"/>
        <v>105510</v>
      </c>
      <c r="Q47" s="32" t="s">
        <v>111</v>
      </c>
      <c r="R47" s="32"/>
      <c r="S47" s="32"/>
      <c r="T47" s="33">
        <f t="shared" si="1"/>
        <v>0</v>
      </c>
      <c r="U47" s="32"/>
      <c r="V47" s="22"/>
      <c r="W47" s="22"/>
      <c r="X47" s="34">
        <f t="shared" si="2"/>
        <v>0</v>
      </c>
      <c r="Y47" s="32"/>
      <c r="Z47" s="32"/>
      <c r="AA47" s="32"/>
      <c r="AB47" s="33">
        <f t="shared" si="3"/>
        <v>0</v>
      </c>
      <c r="AC47" s="32"/>
      <c r="AD47" s="32"/>
      <c r="AE47" s="32"/>
      <c r="AF47" s="33">
        <f t="shared" si="4"/>
        <v>0</v>
      </c>
      <c r="AG47" s="32"/>
      <c r="AH47" s="32"/>
      <c r="AI47" s="32"/>
      <c r="AJ47" s="33">
        <f t="shared" si="5"/>
        <v>0</v>
      </c>
      <c r="AK47" s="32"/>
      <c r="AL47" s="84">
        <f t="shared" si="6"/>
        <v>3</v>
      </c>
      <c r="AM47" s="84">
        <f t="shared" si="6"/>
        <v>4</v>
      </c>
      <c r="AN47" s="86">
        <f t="shared" si="6"/>
        <v>105510</v>
      </c>
    </row>
    <row r="48" spans="1:40" ht="96" customHeight="1">
      <c r="A48" s="26">
        <v>46</v>
      </c>
      <c r="B48" s="27" t="s">
        <v>27</v>
      </c>
      <c r="C48" s="27">
        <v>50000000</v>
      </c>
      <c r="D48" s="27">
        <v>50110000</v>
      </c>
      <c r="E48" s="27">
        <v>50111500</v>
      </c>
      <c r="F48" s="27" t="s">
        <v>144</v>
      </c>
      <c r="G48" s="28" t="s">
        <v>145</v>
      </c>
      <c r="H48" s="18" t="s">
        <v>146</v>
      </c>
      <c r="I48" s="29" t="s">
        <v>147</v>
      </c>
      <c r="J48" s="30"/>
      <c r="K48" s="31" t="s">
        <v>32</v>
      </c>
      <c r="L48" s="31" t="s">
        <v>33</v>
      </c>
      <c r="M48" s="10">
        <v>138781</v>
      </c>
      <c r="N48" s="32">
        <v>3</v>
      </c>
      <c r="O48" s="32">
        <v>3</v>
      </c>
      <c r="P48" s="33">
        <f t="shared" si="0"/>
        <v>416343</v>
      </c>
      <c r="Q48" s="32" t="s">
        <v>111</v>
      </c>
      <c r="R48" s="32"/>
      <c r="S48" s="32"/>
      <c r="T48" s="33">
        <f t="shared" si="1"/>
        <v>0</v>
      </c>
      <c r="U48" s="32"/>
      <c r="V48" s="22"/>
      <c r="W48" s="22"/>
      <c r="X48" s="34">
        <f t="shared" si="2"/>
        <v>0</v>
      </c>
      <c r="Y48" s="32"/>
      <c r="Z48" s="32"/>
      <c r="AA48" s="32"/>
      <c r="AB48" s="33">
        <f t="shared" si="3"/>
        <v>0</v>
      </c>
      <c r="AC48" s="32"/>
      <c r="AD48" s="32"/>
      <c r="AE48" s="32"/>
      <c r="AF48" s="33">
        <f t="shared" si="4"/>
        <v>0</v>
      </c>
      <c r="AG48" s="32"/>
      <c r="AH48" s="32"/>
      <c r="AI48" s="32"/>
      <c r="AJ48" s="33">
        <f t="shared" si="5"/>
        <v>0</v>
      </c>
      <c r="AK48" s="32"/>
      <c r="AL48" s="84">
        <f t="shared" si="6"/>
        <v>3</v>
      </c>
      <c r="AM48" s="84">
        <f t="shared" si="6"/>
        <v>3</v>
      </c>
      <c r="AN48" s="86">
        <f t="shared" si="6"/>
        <v>416343</v>
      </c>
    </row>
    <row r="49" spans="1:40" ht="96" customHeight="1">
      <c r="A49" s="26">
        <v>47</v>
      </c>
      <c r="B49" s="27" t="s">
        <v>27</v>
      </c>
      <c r="C49" s="27">
        <v>50000000</v>
      </c>
      <c r="D49" s="27">
        <v>50110000</v>
      </c>
      <c r="E49" s="27">
        <v>50111500</v>
      </c>
      <c r="F49" s="27" t="s">
        <v>144</v>
      </c>
      <c r="G49" s="28" t="s">
        <v>148</v>
      </c>
      <c r="H49" s="18" t="s">
        <v>149</v>
      </c>
      <c r="I49" s="29" t="s">
        <v>140</v>
      </c>
      <c r="J49" s="30"/>
      <c r="K49" s="31" t="s">
        <v>32</v>
      </c>
      <c r="L49" s="31" t="s">
        <v>33</v>
      </c>
      <c r="M49" s="10">
        <v>27501</v>
      </c>
      <c r="N49" s="32">
        <v>12</v>
      </c>
      <c r="O49" s="32">
        <v>12</v>
      </c>
      <c r="P49" s="33">
        <f t="shared" si="0"/>
        <v>330012</v>
      </c>
      <c r="Q49" s="32" t="s">
        <v>111</v>
      </c>
      <c r="R49" s="32"/>
      <c r="S49" s="32"/>
      <c r="T49" s="33">
        <f t="shared" si="1"/>
        <v>0</v>
      </c>
      <c r="U49" s="32"/>
      <c r="V49" s="22"/>
      <c r="W49" s="22"/>
      <c r="X49" s="34">
        <f t="shared" si="2"/>
        <v>0</v>
      </c>
      <c r="Y49" s="32"/>
      <c r="Z49" s="32"/>
      <c r="AA49" s="32"/>
      <c r="AB49" s="33">
        <f t="shared" si="3"/>
        <v>0</v>
      </c>
      <c r="AC49" s="32"/>
      <c r="AD49" s="32"/>
      <c r="AE49" s="32"/>
      <c r="AF49" s="33">
        <f t="shared" si="4"/>
        <v>0</v>
      </c>
      <c r="AG49" s="32"/>
      <c r="AH49" s="32"/>
      <c r="AI49" s="32"/>
      <c r="AJ49" s="33">
        <f t="shared" si="5"/>
        <v>0</v>
      </c>
      <c r="AK49" s="32"/>
      <c r="AL49" s="84">
        <f t="shared" si="6"/>
        <v>12</v>
      </c>
      <c r="AM49" s="84">
        <f t="shared" si="6"/>
        <v>12</v>
      </c>
      <c r="AN49" s="86">
        <f t="shared" si="6"/>
        <v>330012</v>
      </c>
    </row>
    <row r="50" spans="1:40" ht="96" customHeight="1">
      <c r="A50" s="26">
        <v>48</v>
      </c>
      <c r="B50" s="27" t="s">
        <v>27</v>
      </c>
      <c r="C50" s="27">
        <v>50000000</v>
      </c>
      <c r="D50" s="27">
        <v>50120000</v>
      </c>
      <c r="E50" s="27">
        <v>50121500</v>
      </c>
      <c r="F50" s="27" t="s">
        <v>150</v>
      </c>
      <c r="G50" s="28" t="s">
        <v>151</v>
      </c>
      <c r="H50" s="18" t="s">
        <v>152</v>
      </c>
      <c r="I50" s="29" t="s">
        <v>140</v>
      </c>
      <c r="J50" s="30"/>
      <c r="K50" s="31" t="s">
        <v>32</v>
      </c>
      <c r="L50" s="31" t="s">
        <v>33</v>
      </c>
      <c r="M50" s="10">
        <v>38287</v>
      </c>
      <c r="N50" s="32">
        <v>5</v>
      </c>
      <c r="O50" s="32">
        <v>10</v>
      </c>
      <c r="P50" s="33">
        <f t="shared" si="0"/>
        <v>191435</v>
      </c>
      <c r="Q50" s="32" t="s">
        <v>111</v>
      </c>
      <c r="R50" s="32"/>
      <c r="S50" s="32"/>
      <c r="T50" s="33">
        <f t="shared" si="1"/>
        <v>0</v>
      </c>
      <c r="U50" s="32"/>
      <c r="V50" s="22"/>
      <c r="W50" s="22"/>
      <c r="X50" s="34">
        <f t="shared" si="2"/>
        <v>0</v>
      </c>
      <c r="Y50" s="32"/>
      <c r="Z50" s="32"/>
      <c r="AA50" s="32"/>
      <c r="AB50" s="33">
        <f t="shared" si="3"/>
        <v>0</v>
      </c>
      <c r="AC50" s="32"/>
      <c r="AD50" s="32"/>
      <c r="AE50" s="32"/>
      <c r="AF50" s="33">
        <f t="shared" si="4"/>
        <v>0</v>
      </c>
      <c r="AG50" s="32"/>
      <c r="AH50" s="32"/>
      <c r="AI50" s="32"/>
      <c r="AJ50" s="33">
        <f t="shared" si="5"/>
        <v>0</v>
      </c>
      <c r="AK50" s="32"/>
      <c r="AL50" s="84">
        <f t="shared" si="6"/>
        <v>5</v>
      </c>
      <c r="AM50" s="84">
        <f t="shared" si="6"/>
        <v>10</v>
      </c>
      <c r="AN50" s="86">
        <f t="shared" si="6"/>
        <v>191435</v>
      </c>
    </row>
    <row r="51" spans="1:40" ht="96" customHeight="1">
      <c r="A51" s="26">
        <v>49</v>
      </c>
      <c r="B51" s="27" t="s">
        <v>27</v>
      </c>
      <c r="C51" s="27">
        <v>50000000</v>
      </c>
      <c r="D51" s="27">
        <v>50110000</v>
      </c>
      <c r="E51" s="27">
        <v>50111500</v>
      </c>
      <c r="F51" s="27" t="s">
        <v>144</v>
      </c>
      <c r="G51" s="28" t="s">
        <v>148</v>
      </c>
      <c r="H51" s="18" t="s">
        <v>153</v>
      </c>
      <c r="I51" s="29" t="s">
        <v>140</v>
      </c>
      <c r="J51" s="30"/>
      <c r="K51" s="31" t="s">
        <v>32</v>
      </c>
      <c r="L51" s="31" t="s">
        <v>33</v>
      </c>
      <c r="M51" s="10">
        <v>35738</v>
      </c>
      <c r="N51" s="32">
        <v>5</v>
      </c>
      <c r="O51" s="32">
        <v>7</v>
      </c>
      <c r="P51" s="33">
        <f t="shared" si="0"/>
        <v>178690</v>
      </c>
      <c r="Q51" s="32" t="s">
        <v>111</v>
      </c>
      <c r="R51" s="32"/>
      <c r="S51" s="32"/>
      <c r="T51" s="33">
        <f t="shared" si="1"/>
        <v>0</v>
      </c>
      <c r="U51" s="32"/>
      <c r="V51" s="22"/>
      <c r="W51" s="22"/>
      <c r="X51" s="34">
        <f t="shared" si="2"/>
        <v>0</v>
      </c>
      <c r="Y51" s="32"/>
      <c r="Z51" s="32"/>
      <c r="AA51" s="32"/>
      <c r="AB51" s="33">
        <f t="shared" si="3"/>
        <v>0</v>
      </c>
      <c r="AC51" s="32"/>
      <c r="AD51" s="32"/>
      <c r="AE51" s="32"/>
      <c r="AF51" s="33">
        <f t="shared" si="4"/>
        <v>0</v>
      </c>
      <c r="AG51" s="32"/>
      <c r="AH51" s="32"/>
      <c r="AI51" s="32"/>
      <c r="AJ51" s="33">
        <f t="shared" si="5"/>
        <v>0</v>
      </c>
      <c r="AK51" s="32"/>
      <c r="AL51" s="84">
        <f t="shared" si="6"/>
        <v>5</v>
      </c>
      <c r="AM51" s="84">
        <f t="shared" si="6"/>
        <v>7</v>
      </c>
      <c r="AN51" s="86">
        <f t="shared" si="6"/>
        <v>178690</v>
      </c>
    </row>
    <row r="52" spans="1:40" ht="96" customHeight="1">
      <c r="A52" s="26">
        <v>50</v>
      </c>
      <c r="B52" s="27" t="s">
        <v>27</v>
      </c>
      <c r="C52" s="27">
        <v>50000000</v>
      </c>
      <c r="D52" s="27">
        <v>50110000</v>
      </c>
      <c r="E52" s="27">
        <v>50111500</v>
      </c>
      <c r="F52" s="27" t="s">
        <v>144</v>
      </c>
      <c r="G52" s="28" t="s">
        <v>148</v>
      </c>
      <c r="H52" s="18" t="s">
        <v>154</v>
      </c>
      <c r="I52" s="29" t="s">
        <v>140</v>
      </c>
      <c r="J52" s="30"/>
      <c r="K52" s="31" t="s">
        <v>32</v>
      </c>
      <c r="L52" s="31" t="s">
        <v>33</v>
      </c>
      <c r="M52" s="10">
        <v>19399</v>
      </c>
      <c r="N52" s="32">
        <v>10</v>
      </c>
      <c r="O52" s="32">
        <v>12</v>
      </c>
      <c r="P52" s="33">
        <f t="shared" si="0"/>
        <v>193990</v>
      </c>
      <c r="Q52" s="32" t="s">
        <v>111</v>
      </c>
      <c r="R52" s="32"/>
      <c r="S52" s="32"/>
      <c r="T52" s="33">
        <f t="shared" si="1"/>
        <v>0</v>
      </c>
      <c r="U52" s="32"/>
      <c r="V52" s="22"/>
      <c r="W52" s="22"/>
      <c r="X52" s="34">
        <f t="shared" si="2"/>
        <v>0</v>
      </c>
      <c r="Y52" s="32"/>
      <c r="Z52" s="32"/>
      <c r="AA52" s="32"/>
      <c r="AB52" s="33">
        <f t="shared" si="3"/>
        <v>0</v>
      </c>
      <c r="AC52" s="32"/>
      <c r="AD52" s="32"/>
      <c r="AE52" s="32"/>
      <c r="AF52" s="33">
        <f t="shared" si="4"/>
        <v>0</v>
      </c>
      <c r="AG52" s="32"/>
      <c r="AH52" s="32"/>
      <c r="AI52" s="32"/>
      <c r="AJ52" s="33">
        <f t="shared" si="5"/>
        <v>0</v>
      </c>
      <c r="AK52" s="32"/>
      <c r="AL52" s="84">
        <f t="shared" si="6"/>
        <v>10</v>
      </c>
      <c r="AM52" s="84">
        <f t="shared" si="6"/>
        <v>12</v>
      </c>
      <c r="AN52" s="86">
        <f t="shared" si="6"/>
        <v>193990</v>
      </c>
    </row>
    <row r="53" spans="1:40" ht="96" customHeight="1">
      <c r="A53" s="26">
        <v>51</v>
      </c>
      <c r="B53" s="27" t="s">
        <v>27</v>
      </c>
      <c r="C53" s="27">
        <v>50000000</v>
      </c>
      <c r="D53" s="27">
        <v>50110000</v>
      </c>
      <c r="E53" s="27">
        <v>50111500</v>
      </c>
      <c r="F53" s="27" t="s">
        <v>144</v>
      </c>
      <c r="G53" s="28" t="s">
        <v>148</v>
      </c>
      <c r="H53" s="18" t="s">
        <v>155</v>
      </c>
      <c r="I53" s="29" t="s">
        <v>140</v>
      </c>
      <c r="J53" s="30"/>
      <c r="K53" s="31" t="s">
        <v>32</v>
      </c>
      <c r="L53" s="31" t="s">
        <v>33</v>
      </c>
      <c r="M53" s="10">
        <v>19399</v>
      </c>
      <c r="N53" s="32">
        <v>12</v>
      </c>
      <c r="O53" s="32">
        <v>15</v>
      </c>
      <c r="P53" s="33">
        <f t="shared" si="0"/>
        <v>232788</v>
      </c>
      <c r="Q53" s="32" t="s">
        <v>111</v>
      </c>
      <c r="R53" s="32"/>
      <c r="S53" s="32"/>
      <c r="T53" s="33">
        <f t="shared" si="1"/>
        <v>0</v>
      </c>
      <c r="U53" s="32"/>
      <c r="V53" s="22"/>
      <c r="W53" s="22"/>
      <c r="X53" s="34">
        <f t="shared" si="2"/>
        <v>0</v>
      </c>
      <c r="Y53" s="32"/>
      <c r="Z53" s="32"/>
      <c r="AA53" s="32"/>
      <c r="AB53" s="33">
        <f t="shared" si="3"/>
        <v>0</v>
      </c>
      <c r="AC53" s="32"/>
      <c r="AD53" s="32"/>
      <c r="AE53" s="32"/>
      <c r="AF53" s="33">
        <f t="shared" si="4"/>
        <v>0</v>
      </c>
      <c r="AG53" s="32"/>
      <c r="AH53" s="32"/>
      <c r="AI53" s="32"/>
      <c r="AJ53" s="33">
        <f t="shared" si="5"/>
        <v>0</v>
      </c>
      <c r="AK53" s="32"/>
      <c r="AL53" s="84">
        <f t="shared" si="6"/>
        <v>12</v>
      </c>
      <c r="AM53" s="84">
        <f t="shared" si="6"/>
        <v>15</v>
      </c>
      <c r="AN53" s="86">
        <f t="shared" si="6"/>
        <v>232788</v>
      </c>
    </row>
    <row r="54" spans="1:40" ht="96" customHeight="1">
      <c r="A54" s="26">
        <v>52</v>
      </c>
      <c r="B54" s="27" t="s">
        <v>27</v>
      </c>
      <c r="C54" s="27">
        <v>50000000</v>
      </c>
      <c r="D54" s="27">
        <v>50110000</v>
      </c>
      <c r="E54" s="27">
        <v>50111500</v>
      </c>
      <c r="F54" s="27" t="s">
        <v>144</v>
      </c>
      <c r="G54" s="28" t="s">
        <v>145</v>
      </c>
      <c r="H54" s="18" t="s">
        <v>156</v>
      </c>
      <c r="I54" s="29" t="s">
        <v>147</v>
      </c>
      <c r="J54" s="30"/>
      <c r="K54" s="31" t="s">
        <v>32</v>
      </c>
      <c r="L54" s="31" t="s">
        <v>33</v>
      </c>
      <c r="M54" s="10">
        <v>35394</v>
      </c>
      <c r="N54" s="32">
        <v>4</v>
      </c>
      <c r="O54" s="32">
        <v>4</v>
      </c>
      <c r="P54" s="33">
        <f t="shared" si="0"/>
        <v>141576</v>
      </c>
      <c r="Q54" s="32" t="s">
        <v>111</v>
      </c>
      <c r="R54" s="32"/>
      <c r="S54" s="32"/>
      <c r="T54" s="33">
        <f t="shared" si="1"/>
        <v>0</v>
      </c>
      <c r="U54" s="32"/>
      <c r="V54" s="22"/>
      <c r="W54" s="22"/>
      <c r="X54" s="34">
        <f t="shared" si="2"/>
        <v>0</v>
      </c>
      <c r="Y54" s="32"/>
      <c r="Z54" s="32"/>
      <c r="AA54" s="32"/>
      <c r="AB54" s="33">
        <f t="shared" si="3"/>
        <v>0</v>
      </c>
      <c r="AC54" s="32"/>
      <c r="AD54" s="32"/>
      <c r="AE54" s="32"/>
      <c r="AF54" s="33">
        <f t="shared" si="4"/>
        <v>0</v>
      </c>
      <c r="AG54" s="32"/>
      <c r="AH54" s="32"/>
      <c r="AI54" s="32"/>
      <c r="AJ54" s="33">
        <f t="shared" si="5"/>
        <v>0</v>
      </c>
      <c r="AK54" s="32"/>
      <c r="AL54" s="84">
        <f t="shared" si="6"/>
        <v>4</v>
      </c>
      <c r="AM54" s="84">
        <f t="shared" si="6"/>
        <v>4</v>
      </c>
      <c r="AN54" s="86">
        <f t="shared" si="6"/>
        <v>141576</v>
      </c>
    </row>
    <row r="55" spans="1:40" ht="96" customHeight="1">
      <c r="A55" s="26">
        <v>53</v>
      </c>
      <c r="B55" s="27" t="s">
        <v>27</v>
      </c>
      <c r="C55" s="27">
        <v>50000000</v>
      </c>
      <c r="D55" s="27">
        <v>50400000</v>
      </c>
      <c r="E55" s="27">
        <v>50406800</v>
      </c>
      <c r="F55" s="27" t="s">
        <v>157</v>
      </c>
      <c r="G55" s="28" t="s">
        <v>158</v>
      </c>
      <c r="H55" s="18" t="s">
        <v>159</v>
      </c>
      <c r="I55" s="29" t="s">
        <v>140</v>
      </c>
      <c r="J55" s="30"/>
      <c r="K55" s="31" t="s">
        <v>32</v>
      </c>
      <c r="L55" s="31" t="s">
        <v>33</v>
      </c>
      <c r="M55" s="10">
        <v>15273</v>
      </c>
      <c r="N55" s="32">
        <v>12</v>
      </c>
      <c r="O55" s="32">
        <v>15</v>
      </c>
      <c r="P55" s="33">
        <f t="shared" si="0"/>
        <v>183276</v>
      </c>
      <c r="Q55" s="32" t="s">
        <v>111</v>
      </c>
      <c r="R55" s="32"/>
      <c r="S55" s="32"/>
      <c r="T55" s="33">
        <f t="shared" si="1"/>
        <v>0</v>
      </c>
      <c r="U55" s="32"/>
      <c r="V55" s="22"/>
      <c r="W55" s="22"/>
      <c r="X55" s="34">
        <f t="shared" si="2"/>
        <v>0</v>
      </c>
      <c r="Y55" s="32"/>
      <c r="Z55" s="32"/>
      <c r="AA55" s="32"/>
      <c r="AB55" s="33">
        <f t="shared" si="3"/>
        <v>0</v>
      </c>
      <c r="AC55" s="32"/>
      <c r="AD55" s="32"/>
      <c r="AE55" s="32"/>
      <c r="AF55" s="33">
        <f t="shared" si="4"/>
        <v>0</v>
      </c>
      <c r="AG55" s="32"/>
      <c r="AH55" s="32"/>
      <c r="AI55" s="32"/>
      <c r="AJ55" s="33">
        <f t="shared" si="5"/>
        <v>0</v>
      </c>
      <c r="AK55" s="32"/>
      <c r="AL55" s="84">
        <f t="shared" si="6"/>
        <v>12</v>
      </c>
      <c r="AM55" s="84">
        <f t="shared" si="6"/>
        <v>15</v>
      </c>
      <c r="AN55" s="86">
        <f t="shared" si="6"/>
        <v>183276</v>
      </c>
    </row>
    <row r="56" spans="1:40" ht="96" customHeight="1">
      <c r="A56" s="26">
        <v>54</v>
      </c>
      <c r="B56" s="27" t="s">
        <v>27</v>
      </c>
      <c r="C56" s="27">
        <v>50000000</v>
      </c>
      <c r="D56" s="27">
        <v>50400000</v>
      </c>
      <c r="E56" s="27">
        <v>50404700</v>
      </c>
      <c r="F56" s="27" t="s">
        <v>157</v>
      </c>
      <c r="G56" s="28" t="s">
        <v>160</v>
      </c>
      <c r="H56" s="18" t="s">
        <v>161</v>
      </c>
      <c r="I56" s="29" t="s">
        <v>140</v>
      </c>
      <c r="J56" s="30"/>
      <c r="K56" s="31" t="s">
        <v>32</v>
      </c>
      <c r="L56" s="31" t="s">
        <v>33</v>
      </c>
      <c r="M56" s="10">
        <v>8647</v>
      </c>
      <c r="N56" s="32">
        <v>18</v>
      </c>
      <c r="O56" s="32">
        <v>20</v>
      </c>
      <c r="P56" s="33">
        <f t="shared" si="0"/>
        <v>155646</v>
      </c>
      <c r="Q56" s="32" t="s">
        <v>111</v>
      </c>
      <c r="R56" s="32"/>
      <c r="S56" s="32"/>
      <c r="T56" s="33">
        <f t="shared" si="1"/>
        <v>0</v>
      </c>
      <c r="U56" s="32"/>
      <c r="V56" s="22"/>
      <c r="W56" s="22"/>
      <c r="X56" s="34">
        <f t="shared" si="2"/>
        <v>0</v>
      </c>
      <c r="Y56" s="32"/>
      <c r="Z56" s="32"/>
      <c r="AA56" s="32"/>
      <c r="AB56" s="33">
        <f t="shared" si="3"/>
        <v>0</v>
      </c>
      <c r="AC56" s="32"/>
      <c r="AD56" s="32"/>
      <c r="AE56" s="32"/>
      <c r="AF56" s="33">
        <f t="shared" si="4"/>
        <v>0</v>
      </c>
      <c r="AG56" s="32"/>
      <c r="AH56" s="32"/>
      <c r="AI56" s="32"/>
      <c r="AJ56" s="33">
        <f t="shared" si="5"/>
        <v>0</v>
      </c>
      <c r="AK56" s="32"/>
      <c r="AL56" s="84">
        <f t="shared" si="6"/>
        <v>18</v>
      </c>
      <c r="AM56" s="84">
        <f t="shared" si="6"/>
        <v>20</v>
      </c>
      <c r="AN56" s="86">
        <f t="shared" si="6"/>
        <v>155646</v>
      </c>
    </row>
    <row r="57" spans="1:40" ht="96" customHeight="1">
      <c r="A57" s="26">
        <v>55</v>
      </c>
      <c r="B57" s="27" t="s">
        <v>27</v>
      </c>
      <c r="C57" s="27">
        <v>50000000</v>
      </c>
      <c r="D57" s="27">
        <v>50400000</v>
      </c>
      <c r="E57" s="27">
        <v>50407000</v>
      </c>
      <c r="F57" s="27" t="s">
        <v>157</v>
      </c>
      <c r="G57" s="28" t="s">
        <v>162</v>
      </c>
      <c r="H57" s="18" t="s">
        <v>163</v>
      </c>
      <c r="I57" s="29" t="s">
        <v>140</v>
      </c>
      <c r="J57" s="30"/>
      <c r="K57" s="31" t="s">
        <v>32</v>
      </c>
      <c r="L57" s="31" t="s">
        <v>33</v>
      </c>
      <c r="M57" s="10">
        <v>5425</v>
      </c>
      <c r="N57" s="32">
        <v>9</v>
      </c>
      <c r="O57" s="32">
        <v>10</v>
      </c>
      <c r="P57" s="33">
        <f t="shared" si="0"/>
        <v>48825</v>
      </c>
      <c r="Q57" s="32" t="s">
        <v>111</v>
      </c>
      <c r="R57" s="32"/>
      <c r="S57" s="32"/>
      <c r="T57" s="33">
        <f t="shared" si="1"/>
        <v>0</v>
      </c>
      <c r="U57" s="32"/>
      <c r="V57" s="22"/>
      <c r="W57" s="22"/>
      <c r="X57" s="34">
        <f t="shared" si="2"/>
        <v>0</v>
      </c>
      <c r="Y57" s="32"/>
      <c r="Z57" s="32"/>
      <c r="AA57" s="32"/>
      <c r="AB57" s="33">
        <f t="shared" si="3"/>
        <v>0</v>
      </c>
      <c r="AC57" s="32"/>
      <c r="AD57" s="32"/>
      <c r="AE57" s="32"/>
      <c r="AF57" s="33">
        <f t="shared" si="4"/>
        <v>0</v>
      </c>
      <c r="AG57" s="32"/>
      <c r="AH57" s="32"/>
      <c r="AI57" s="32"/>
      <c r="AJ57" s="33">
        <f t="shared" si="5"/>
        <v>0</v>
      </c>
      <c r="AK57" s="32"/>
      <c r="AL57" s="84">
        <f t="shared" si="6"/>
        <v>9</v>
      </c>
      <c r="AM57" s="84">
        <f t="shared" si="6"/>
        <v>10</v>
      </c>
      <c r="AN57" s="86">
        <f t="shared" si="6"/>
        <v>48825</v>
      </c>
    </row>
    <row r="58" spans="1:40" ht="96" customHeight="1">
      <c r="A58" s="26">
        <v>56</v>
      </c>
      <c r="B58" s="27" t="s">
        <v>27</v>
      </c>
      <c r="C58" s="27">
        <v>50000000</v>
      </c>
      <c r="D58" s="27">
        <v>50400000</v>
      </c>
      <c r="E58" s="27">
        <v>50407000</v>
      </c>
      <c r="F58" s="27" t="s">
        <v>157</v>
      </c>
      <c r="G58" s="28" t="s">
        <v>162</v>
      </c>
      <c r="H58" s="18" t="s">
        <v>164</v>
      </c>
      <c r="I58" s="29" t="s">
        <v>140</v>
      </c>
      <c r="J58" s="30"/>
      <c r="K58" s="31" t="s">
        <v>32</v>
      </c>
      <c r="L58" s="31" t="s">
        <v>33</v>
      </c>
      <c r="M58" s="10">
        <v>8580</v>
      </c>
      <c r="N58" s="32">
        <v>8</v>
      </c>
      <c r="O58" s="32">
        <v>10</v>
      </c>
      <c r="P58" s="33">
        <f t="shared" si="0"/>
        <v>68640</v>
      </c>
      <c r="Q58" s="32" t="s">
        <v>111</v>
      </c>
      <c r="R58" s="32"/>
      <c r="S58" s="32"/>
      <c r="T58" s="33">
        <f t="shared" si="1"/>
        <v>0</v>
      </c>
      <c r="U58" s="32"/>
      <c r="V58" s="22"/>
      <c r="W58" s="22"/>
      <c r="X58" s="34">
        <f t="shared" si="2"/>
        <v>0</v>
      </c>
      <c r="Y58" s="32"/>
      <c r="Z58" s="32"/>
      <c r="AA58" s="32"/>
      <c r="AB58" s="33">
        <f t="shared" si="3"/>
        <v>0</v>
      </c>
      <c r="AC58" s="32"/>
      <c r="AD58" s="32"/>
      <c r="AE58" s="32"/>
      <c r="AF58" s="33">
        <f t="shared" si="4"/>
        <v>0</v>
      </c>
      <c r="AG58" s="32"/>
      <c r="AH58" s="32"/>
      <c r="AI58" s="32"/>
      <c r="AJ58" s="33">
        <f t="shared" si="5"/>
        <v>0</v>
      </c>
      <c r="AK58" s="32"/>
      <c r="AL58" s="84">
        <f t="shared" si="6"/>
        <v>8</v>
      </c>
      <c r="AM58" s="84">
        <f t="shared" si="6"/>
        <v>10</v>
      </c>
      <c r="AN58" s="86">
        <f t="shared" si="6"/>
        <v>68640</v>
      </c>
    </row>
    <row r="59" spans="1:40" ht="96" customHeight="1">
      <c r="A59" s="26">
        <v>57</v>
      </c>
      <c r="B59" s="27" t="s">
        <v>27</v>
      </c>
      <c r="C59" s="27">
        <v>50000000</v>
      </c>
      <c r="D59" s="27">
        <v>50400000</v>
      </c>
      <c r="E59" s="27">
        <v>50407000</v>
      </c>
      <c r="F59" s="27" t="s">
        <v>157</v>
      </c>
      <c r="G59" s="28" t="s">
        <v>162</v>
      </c>
      <c r="H59" s="18" t="s">
        <v>165</v>
      </c>
      <c r="I59" s="29" t="s">
        <v>147</v>
      </c>
      <c r="J59" s="30"/>
      <c r="K59" s="31" t="s">
        <v>32</v>
      </c>
      <c r="L59" s="31" t="s">
        <v>33</v>
      </c>
      <c r="M59" s="10">
        <v>9340</v>
      </c>
      <c r="N59" s="32">
        <v>3</v>
      </c>
      <c r="O59" s="32">
        <v>4</v>
      </c>
      <c r="P59" s="33">
        <f t="shared" si="0"/>
        <v>28020</v>
      </c>
      <c r="Q59" s="32" t="s">
        <v>111</v>
      </c>
      <c r="R59" s="32"/>
      <c r="S59" s="32"/>
      <c r="T59" s="33">
        <f t="shared" si="1"/>
        <v>0</v>
      </c>
      <c r="U59" s="32"/>
      <c r="V59" s="22"/>
      <c r="W59" s="22"/>
      <c r="X59" s="34">
        <f t="shared" si="2"/>
        <v>0</v>
      </c>
      <c r="Y59" s="32"/>
      <c r="Z59" s="32"/>
      <c r="AA59" s="32"/>
      <c r="AB59" s="33">
        <f t="shared" si="3"/>
        <v>0</v>
      </c>
      <c r="AC59" s="32"/>
      <c r="AD59" s="32"/>
      <c r="AE59" s="32"/>
      <c r="AF59" s="33">
        <f t="shared" si="4"/>
        <v>0</v>
      </c>
      <c r="AG59" s="32"/>
      <c r="AH59" s="32"/>
      <c r="AI59" s="32"/>
      <c r="AJ59" s="33">
        <f t="shared" si="5"/>
        <v>0</v>
      </c>
      <c r="AK59" s="32"/>
      <c r="AL59" s="84">
        <f t="shared" si="6"/>
        <v>3</v>
      </c>
      <c r="AM59" s="84">
        <f t="shared" si="6"/>
        <v>4</v>
      </c>
      <c r="AN59" s="86">
        <f t="shared" si="6"/>
        <v>28020</v>
      </c>
    </row>
    <row r="60" spans="1:40" ht="96" customHeight="1">
      <c r="A60" s="26">
        <v>58</v>
      </c>
      <c r="B60" s="27" t="s">
        <v>27</v>
      </c>
      <c r="C60" s="27">
        <v>50000000</v>
      </c>
      <c r="D60" s="27">
        <v>50400000</v>
      </c>
      <c r="E60" s="27">
        <v>50407000</v>
      </c>
      <c r="F60" s="27" t="s">
        <v>157</v>
      </c>
      <c r="G60" s="28" t="s">
        <v>162</v>
      </c>
      <c r="H60" s="18" t="s">
        <v>166</v>
      </c>
      <c r="I60" s="29" t="s">
        <v>167</v>
      </c>
      <c r="J60" s="30"/>
      <c r="K60" s="31" t="s">
        <v>32</v>
      </c>
      <c r="L60" s="31" t="s">
        <v>33</v>
      </c>
      <c r="M60" s="10">
        <v>5043</v>
      </c>
      <c r="N60" s="32">
        <v>15</v>
      </c>
      <c r="O60" s="32">
        <v>15</v>
      </c>
      <c r="P60" s="33">
        <f t="shared" si="0"/>
        <v>75645</v>
      </c>
      <c r="Q60" s="32" t="s">
        <v>111</v>
      </c>
      <c r="R60" s="32"/>
      <c r="S60" s="32"/>
      <c r="T60" s="33">
        <f t="shared" si="1"/>
        <v>0</v>
      </c>
      <c r="U60" s="32"/>
      <c r="V60" s="22"/>
      <c r="W60" s="22"/>
      <c r="X60" s="34">
        <f t="shared" si="2"/>
        <v>0</v>
      </c>
      <c r="Y60" s="32"/>
      <c r="Z60" s="32"/>
      <c r="AA60" s="32"/>
      <c r="AB60" s="33">
        <f t="shared" si="3"/>
        <v>0</v>
      </c>
      <c r="AC60" s="32"/>
      <c r="AD60" s="32"/>
      <c r="AE60" s="32"/>
      <c r="AF60" s="33">
        <f t="shared" si="4"/>
        <v>0</v>
      </c>
      <c r="AG60" s="32"/>
      <c r="AH60" s="32"/>
      <c r="AI60" s="32"/>
      <c r="AJ60" s="33">
        <f t="shared" si="5"/>
        <v>0</v>
      </c>
      <c r="AK60" s="32"/>
      <c r="AL60" s="84">
        <f t="shared" si="6"/>
        <v>15</v>
      </c>
      <c r="AM60" s="84">
        <f t="shared" si="6"/>
        <v>15</v>
      </c>
      <c r="AN60" s="86">
        <f t="shared" si="6"/>
        <v>75645</v>
      </c>
    </row>
    <row r="61" spans="1:40" ht="96" customHeight="1">
      <c r="A61" s="26">
        <v>59</v>
      </c>
      <c r="B61" s="27" t="s">
        <v>27</v>
      </c>
      <c r="C61" s="27">
        <v>50000000</v>
      </c>
      <c r="D61" s="27">
        <v>50400000</v>
      </c>
      <c r="E61" s="27">
        <v>50406500</v>
      </c>
      <c r="F61" s="27" t="s">
        <v>157</v>
      </c>
      <c r="G61" s="28" t="s">
        <v>168</v>
      </c>
      <c r="H61" s="18" t="s">
        <v>169</v>
      </c>
      <c r="I61" s="29" t="s">
        <v>140</v>
      </c>
      <c r="J61" s="30"/>
      <c r="K61" s="31" t="s">
        <v>32</v>
      </c>
      <c r="L61" s="31" t="s">
        <v>33</v>
      </c>
      <c r="M61" s="10">
        <v>3262</v>
      </c>
      <c r="N61" s="32">
        <v>15</v>
      </c>
      <c r="O61" s="32">
        <v>15</v>
      </c>
      <c r="P61" s="33">
        <f t="shared" si="0"/>
        <v>48930</v>
      </c>
      <c r="Q61" s="32" t="s">
        <v>111</v>
      </c>
      <c r="R61" s="32"/>
      <c r="S61" s="32"/>
      <c r="T61" s="33">
        <f t="shared" si="1"/>
        <v>0</v>
      </c>
      <c r="U61" s="32"/>
      <c r="V61" s="22"/>
      <c r="W61" s="22"/>
      <c r="X61" s="34">
        <f t="shared" si="2"/>
        <v>0</v>
      </c>
      <c r="Y61" s="32"/>
      <c r="Z61" s="32"/>
      <c r="AA61" s="32"/>
      <c r="AB61" s="33">
        <f t="shared" si="3"/>
        <v>0</v>
      </c>
      <c r="AC61" s="32"/>
      <c r="AD61" s="32"/>
      <c r="AE61" s="32"/>
      <c r="AF61" s="33">
        <f t="shared" si="4"/>
        <v>0</v>
      </c>
      <c r="AG61" s="32"/>
      <c r="AH61" s="32"/>
      <c r="AI61" s="32"/>
      <c r="AJ61" s="33">
        <f t="shared" si="5"/>
        <v>0</v>
      </c>
      <c r="AK61" s="32"/>
      <c r="AL61" s="84">
        <f t="shared" si="6"/>
        <v>15</v>
      </c>
      <c r="AM61" s="84">
        <f t="shared" si="6"/>
        <v>15</v>
      </c>
      <c r="AN61" s="86">
        <f t="shared" si="6"/>
        <v>48930</v>
      </c>
    </row>
    <row r="62" spans="1:40" ht="96" customHeight="1">
      <c r="A62" s="26">
        <v>60</v>
      </c>
      <c r="B62" s="27" t="s">
        <v>27</v>
      </c>
      <c r="C62" s="27">
        <v>50000000</v>
      </c>
      <c r="D62" s="27">
        <v>50400000</v>
      </c>
      <c r="E62" s="27">
        <v>50405300</v>
      </c>
      <c r="F62" s="27" t="s">
        <v>157</v>
      </c>
      <c r="G62" s="28" t="s">
        <v>170</v>
      </c>
      <c r="H62" s="18" t="s">
        <v>171</v>
      </c>
      <c r="I62" s="29" t="s">
        <v>140</v>
      </c>
      <c r="J62" s="30"/>
      <c r="K62" s="31" t="s">
        <v>32</v>
      </c>
      <c r="L62" s="31" t="s">
        <v>33</v>
      </c>
      <c r="M62" s="10">
        <v>4756</v>
      </c>
      <c r="N62" s="32">
        <v>12</v>
      </c>
      <c r="O62" s="32">
        <v>12</v>
      </c>
      <c r="P62" s="33">
        <f t="shared" si="0"/>
        <v>57072</v>
      </c>
      <c r="Q62" s="32" t="s">
        <v>111</v>
      </c>
      <c r="R62" s="32"/>
      <c r="S62" s="32"/>
      <c r="T62" s="33">
        <f t="shared" si="1"/>
        <v>0</v>
      </c>
      <c r="U62" s="32"/>
      <c r="V62" s="22"/>
      <c r="W62" s="22"/>
      <c r="X62" s="34">
        <f t="shared" si="2"/>
        <v>0</v>
      </c>
      <c r="Y62" s="32"/>
      <c r="Z62" s="32"/>
      <c r="AA62" s="32"/>
      <c r="AB62" s="33">
        <f t="shared" si="3"/>
        <v>0</v>
      </c>
      <c r="AC62" s="32"/>
      <c r="AD62" s="32"/>
      <c r="AE62" s="32"/>
      <c r="AF62" s="33">
        <f t="shared" si="4"/>
        <v>0</v>
      </c>
      <c r="AG62" s="32"/>
      <c r="AH62" s="32"/>
      <c r="AI62" s="32"/>
      <c r="AJ62" s="33">
        <f t="shared" si="5"/>
        <v>0</v>
      </c>
      <c r="AK62" s="32"/>
      <c r="AL62" s="84">
        <f t="shared" si="6"/>
        <v>12</v>
      </c>
      <c r="AM62" s="84">
        <f t="shared" si="6"/>
        <v>12</v>
      </c>
      <c r="AN62" s="86">
        <f t="shared" si="6"/>
        <v>57072</v>
      </c>
    </row>
    <row r="63" spans="1:40" ht="96" customHeight="1">
      <c r="A63" s="26">
        <v>61</v>
      </c>
      <c r="B63" s="27" t="s">
        <v>27</v>
      </c>
      <c r="C63" s="27">
        <v>50000000</v>
      </c>
      <c r="D63" s="27">
        <v>50400000</v>
      </c>
      <c r="E63" s="27">
        <v>50405300</v>
      </c>
      <c r="F63" s="27" t="s">
        <v>157</v>
      </c>
      <c r="G63" s="28" t="s">
        <v>170</v>
      </c>
      <c r="H63" s="18" t="s">
        <v>172</v>
      </c>
      <c r="I63" s="29" t="s">
        <v>140</v>
      </c>
      <c r="J63" s="30"/>
      <c r="K63" s="31" t="s">
        <v>32</v>
      </c>
      <c r="L63" s="31" t="s">
        <v>33</v>
      </c>
      <c r="M63" s="10">
        <v>3481</v>
      </c>
      <c r="N63" s="32">
        <v>10</v>
      </c>
      <c r="O63" s="32">
        <v>12</v>
      </c>
      <c r="P63" s="33">
        <f t="shared" si="0"/>
        <v>34810</v>
      </c>
      <c r="Q63" s="32" t="s">
        <v>111</v>
      </c>
      <c r="R63" s="32"/>
      <c r="S63" s="32"/>
      <c r="T63" s="33">
        <f t="shared" si="1"/>
        <v>0</v>
      </c>
      <c r="U63" s="32"/>
      <c r="V63" s="22"/>
      <c r="W63" s="22"/>
      <c r="X63" s="34">
        <f t="shared" si="2"/>
        <v>0</v>
      </c>
      <c r="Y63" s="32"/>
      <c r="Z63" s="32"/>
      <c r="AA63" s="32"/>
      <c r="AB63" s="33">
        <f t="shared" si="3"/>
        <v>0</v>
      </c>
      <c r="AC63" s="32"/>
      <c r="AD63" s="32"/>
      <c r="AE63" s="32"/>
      <c r="AF63" s="33">
        <f t="shared" si="4"/>
        <v>0</v>
      </c>
      <c r="AG63" s="32"/>
      <c r="AH63" s="32"/>
      <c r="AI63" s="32"/>
      <c r="AJ63" s="33">
        <f t="shared" si="5"/>
        <v>0</v>
      </c>
      <c r="AK63" s="32"/>
      <c r="AL63" s="84">
        <f t="shared" si="6"/>
        <v>10</v>
      </c>
      <c r="AM63" s="84">
        <f t="shared" si="6"/>
        <v>12</v>
      </c>
      <c r="AN63" s="86">
        <f t="shared" si="6"/>
        <v>34810</v>
      </c>
    </row>
    <row r="64" spans="1:40" ht="96" customHeight="1">
      <c r="A64" s="26">
        <v>62</v>
      </c>
      <c r="B64" s="27" t="s">
        <v>27</v>
      </c>
      <c r="C64" s="27">
        <v>50000000</v>
      </c>
      <c r="D64" s="27">
        <v>50400000</v>
      </c>
      <c r="E64" s="27">
        <v>50405300</v>
      </c>
      <c r="F64" s="27" t="s">
        <v>157</v>
      </c>
      <c r="G64" s="28" t="s">
        <v>170</v>
      </c>
      <c r="H64" s="18" t="s">
        <v>173</v>
      </c>
      <c r="I64" s="29" t="s">
        <v>174</v>
      </c>
      <c r="J64" s="30"/>
      <c r="K64" s="31" t="s">
        <v>32</v>
      </c>
      <c r="L64" s="31" t="s">
        <v>33</v>
      </c>
      <c r="M64" s="10">
        <v>3108</v>
      </c>
      <c r="N64" s="32">
        <v>20</v>
      </c>
      <c r="O64" s="32">
        <v>20</v>
      </c>
      <c r="P64" s="33">
        <f t="shared" si="0"/>
        <v>62160</v>
      </c>
      <c r="Q64" s="32" t="s">
        <v>111</v>
      </c>
      <c r="R64" s="32"/>
      <c r="S64" s="32"/>
      <c r="T64" s="33">
        <f t="shared" si="1"/>
        <v>0</v>
      </c>
      <c r="U64" s="32"/>
      <c r="V64" s="22"/>
      <c r="W64" s="22"/>
      <c r="X64" s="34">
        <f t="shared" si="2"/>
        <v>0</v>
      </c>
      <c r="Y64" s="32"/>
      <c r="Z64" s="32"/>
      <c r="AA64" s="32"/>
      <c r="AB64" s="33">
        <f t="shared" si="3"/>
        <v>0</v>
      </c>
      <c r="AC64" s="32"/>
      <c r="AD64" s="32"/>
      <c r="AE64" s="32"/>
      <c r="AF64" s="33">
        <f t="shared" si="4"/>
        <v>0</v>
      </c>
      <c r="AG64" s="32"/>
      <c r="AH64" s="32"/>
      <c r="AI64" s="32"/>
      <c r="AJ64" s="33">
        <f t="shared" si="5"/>
        <v>0</v>
      </c>
      <c r="AK64" s="32"/>
      <c r="AL64" s="84">
        <f t="shared" si="6"/>
        <v>20</v>
      </c>
      <c r="AM64" s="84">
        <f t="shared" si="6"/>
        <v>20</v>
      </c>
      <c r="AN64" s="86">
        <f t="shared" si="6"/>
        <v>62160</v>
      </c>
    </row>
    <row r="65" spans="1:40" ht="96" customHeight="1">
      <c r="A65" s="26">
        <v>63</v>
      </c>
      <c r="B65" s="27" t="s">
        <v>27</v>
      </c>
      <c r="C65" s="27">
        <v>50000000</v>
      </c>
      <c r="D65" s="27">
        <v>50400000</v>
      </c>
      <c r="E65" s="27">
        <v>50405600</v>
      </c>
      <c r="F65" s="27" t="s">
        <v>157</v>
      </c>
      <c r="G65" s="28" t="s">
        <v>175</v>
      </c>
      <c r="H65" s="18" t="s">
        <v>176</v>
      </c>
      <c r="I65" s="29" t="s">
        <v>174</v>
      </c>
      <c r="J65" s="30"/>
      <c r="K65" s="31" t="s">
        <v>32</v>
      </c>
      <c r="L65" s="31" t="s">
        <v>33</v>
      </c>
      <c r="M65" s="10">
        <v>3524</v>
      </c>
      <c r="N65" s="32">
        <v>15</v>
      </c>
      <c r="O65" s="32">
        <v>15</v>
      </c>
      <c r="P65" s="33">
        <f t="shared" si="0"/>
        <v>52860</v>
      </c>
      <c r="Q65" s="32" t="s">
        <v>111</v>
      </c>
      <c r="R65" s="32"/>
      <c r="S65" s="32"/>
      <c r="T65" s="33">
        <f t="shared" si="1"/>
        <v>0</v>
      </c>
      <c r="U65" s="32"/>
      <c r="V65" s="22"/>
      <c r="W65" s="22"/>
      <c r="X65" s="34">
        <f t="shared" si="2"/>
        <v>0</v>
      </c>
      <c r="Y65" s="32"/>
      <c r="Z65" s="32"/>
      <c r="AA65" s="32"/>
      <c r="AB65" s="33">
        <f t="shared" si="3"/>
        <v>0</v>
      </c>
      <c r="AC65" s="32"/>
      <c r="AD65" s="32"/>
      <c r="AE65" s="32"/>
      <c r="AF65" s="33">
        <f t="shared" si="4"/>
        <v>0</v>
      </c>
      <c r="AG65" s="32"/>
      <c r="AH65" s="32"/>
      <c r="AI65" s="32"/>
      <c r="AJ65" s="33">
        <f t="shared" si="5"/>
        <v>0</v>
      </c>
      <c r="AK65" s="32"/>
      <c r="AL65" s="84">
        <f t="shared" si="6"/>
        <v>15</v>
      </c>
      <c r="AM65" s="84">
        <f t="shared" si="6"/>
        <v>15</v>
      </c>
      <c r="AN65" s="86">
        <f t="shared" si="6"/>
        <v>52860</v>
      </c>
    </row>
    <row r="66" spans="1:40" ht="96" customHeight="1">
      <c r="A66" s="26">
        <v>64</v>
      </c>
      <c r="B66" s="27" t="s">
        <v>27</v>
      </c>
      <c r="C66" s="27">
        <v>50000000</v>
      </c>
      <c r="D66" s="27">
        <v>50400000</v>
      </c>
      <c r="E66" s="27">
        <v>50404300</v>
      </c>
      <c r="F66" s="27" t="s">
        <v>157</v>
      </c>
      <c r="G66" s="28" t="s">
        <v>177</v>
      </c>
      <c r="H66" s="18" t="s">
        <v>178</v>
      </c>
      <c r="I66" s="29" t="s">
        <v>167</v>
      </c>
      <c r="J66" s="30"/>
      <c r="K66" s="31" t="s">
        <v>32</v>
      </c>
      <c r="L66" s="31" t="s">
        <v>33</v>
      </c>
      <c r="M66" s="10">
        <v>13776</v>
      </c>
      <c r="N66" s="32">
        <v>4</v>
      </c>
      <c r="O66" s="32">
        <v>4</v>
      </c>
      <c r="P66" s="33">
        <f t="shared" si="0"/>
        <v>55104</v>
      </c>
      <c r="Q66" s="32" t="s">
        <v>111</v>
      </c>
      <c r="R66" s="32"/>
      <c r="S66" s="32"/>
      <c r="T66" s="33">
        <f t="shared" si="1"/>
        <v>0</v>
      </c>
      <c r="U66" s="32"/>
      <c r="V66" s="22"/>
      <c r="W66" s="22"/>
      <c r="X66" s="34">
        <f t="shared" si="2"/>
        <v>0</v>
      </c>
      <c r="Y66" s="32"/>
      <c r="Z66" s="32"/>
      <c r="AA66" s="32"/>
      <c r="AB66" s="33">
        <f t="shared" si="3"/>
        <v>0</v>
      </c>
      <c r="AC66" s="32"/>
      <c r="AD66" s="32"/>
      <c r="AE66" s="32"/>
      <c r="AF66" s="33">
        <f t="shared" si="4"/>
        <v>0</v>
      </c>
      <c r="AG66" s="32"/>
      <c r="AH66" s="32"/>
      <c r="AI66" s="32"/>
      <c r="AJ66" s="33">
        <f t="shared" si="5"/>
        <v>0</v>
      </c>
      <c r="AK66" s="32"/>
      <c r="AL66" s="84">
        <f t="shared" si="6"/>
        <v>4</v>
      </c>
      <c r="AM66" s="84">
        <f t="shared" si="6"/>
        <v>4</v>
      </c>
      <c r="AN66" s="86">
        <f t="shared" si="6"/>
        <v>55104</v>
      </c>
    </row>
    <row r="67" spans="1:40" ht="96" customHeight="1">
      <c r="A67" s="26">
        <v>65</v>
      </c>
      <c r="B67" s="27" t="s">
        <v>27</v>
      </c>
      <c r="C67" s="27">
        <v>50000000</v>
      </c>
      <c r="D67" s="27">
        <v>50400000</v>
      </c>
      <c r="E67" s="27">
        <v>50404100</v>
      </c>
      <c r="F67" s="27" t="s">
        <v>157</v>
      </c>
      <c r="G67" s="28" t="s">
        <v>179</v>
      </c>
      <c r="H67" s="18" t="s">
        <v>180</v>
      </c>
      <c r="I67" s="29" t="s">
        <v>181</v>
      </c>
      <c r="J67" s="30"/>
      <c r="K67" s="31" t="s">
        <v>32</v>
      </c>
      <c r="L67" s="31" t="s">
        <v>33</v>
      </c>
      <c r="M67" s="10">
        <v>17793</v>
      </c>
      <c r="N67" s="32">
        <v>12</v>
      </c>
      <c r="O67" s="32">
        <v>12</v>
      </c>
      <c r="P67" s="33">
        <f t="shared" si="0"/>
        <v>213516</v>
      </c>
      <c r="Q67" s="32" t="s">
        <v>111</v>
      </c>
      <c r="R67" s="32"/>
      <c r="S67" s="32"/>
      <c r="T67" s="33">
        <f t="shared" si="1"/>
        <v>0</v>
      </c>
      <c r="U67" s="32"/>
      <c r="V67" s="22"/>
      <c r="W67" s="22"/>
      <c r="X67" s="34">
        <f t="shared" si="2"/>
        <v>0</v>
      </c>
      <c r="Y67" s="32"/>
      <c r="Z67" s="32"/>
      <c r="AA67" s="32"/>
      <c r="AB67" s="33">
        <f t="shared" si="3"/>
        <v>0</v>
      </c>
      <c r="AC67" s="32"/>
      <c r="AD67" s="32"/>
      <c r="AE67" s="32"/>
      <c r="AF67" s="33">
        <f t="shared" si="4"/>
        <v>0</v>
      </c>
      <c r="AG67" s="32"/>
      <c r="AH67" s="32"/>
      <c r="AI67" s="32"/>
      <c r="AJ67" s="33">
        <f t="shared" si="5"/>
        <v>0</v>
      </c>
      <c r="AK67" s="32"/>
      <c r="AL67" s="84">
        <f t="shared" si="6"/>
        <v>12</v>
      </c>
      <c r="AM67" s="84">
        <f t="shared" si="6"/>
        <v>12</v>
      </c>
      <c r="AN67" s="86">
        <f t="shared" si="6"/>
        <v>213516</v>
      </c>
    </row>
    <row r="68" spans="1:40" ht="96" customHeight="1">
      <c r="A68" s="26">
        <v>66</v>
      </c>
      <c r="B68" s="27" t="s">
        <v>27</v>
      </c>
      <c r="C68" s="27">
        <v>50000000</v>
      </c>
      <c r="D68" s="27">
        <v>50400000</v>
      </c>
      <c r="E68" s="27">
        <v>50405400</v>
      </c>
      <c r="F68" s="27" t="s">
        <v>157</v>
      </c>
      <c r="G68" s="28" t="s">
        <v>182</v>
      </c>
      <c r="H68" s="18" t="s">
        <v>183</v>
      </c>
      <c r="I68" s="29" t="s">
        <v>140</v>
      </c>
      <c r="J68" s="30"/>
      <c r="K68" s="31" t="s">
        <v>32</v>
      </c>
      <c r="L68" s="31" t="s">
        <v>33</v>
      </c>
      <c r="M68" s="10">
        <v>10676</v>
      </c>
      <c r="N68" s="32">
        <v>2</v>
      </c>
      <c r="O68" s="32">
        <v>2</v>
      </c>
      <c r="P68" s="33">
        <f t="shared" si="0"/>
        <v>21352</v>
      </c>
      <c r="Q68" s="32" t="s">
        <v>111</v>
      </c>
      <c r="R68" s="32"/>
      <c r="S68" s="32"/>
      <c r="T68" s="33">
        <f t="shared" si="1"/>
        <v>0</v>
      </c>
      <c r="U68" s="32"/>
      <c r="V68" s="22"/>
      <c r="W68" s="22"/>
      <c r="X68" s="34">
        <f t="shared" si="2"/>
        <v>0</v>
      </c>
      <c r="Y68" s="32"/>
      <c r="Z68" s="32"/>
      <c r="AA68" s="32"/>
      <c r="AB68" s="33">
        <f t="shared" si="3"/>
        <v>0</v>
      </c>
      <c r="AC68" s="32"/>
      <c r="AD68" s="32"/>
      <c r="AE68" s="32"/>
      <c r="AF68" s="33">
        <f t="shared" si="4"/>
        <v>0</v>
      </c>
      <c r="AG68" s="32"/>
      <c r="AH68" s="32"/>
      <c r="AI68" s="32"/>
      <c r="AJ68" s="33">
        <f t="shared" si="5"/>
        <v>0</v>
      </c>
      <c r="AK68" s="32"/>
      <c r="AL68" s="84">
        <f t="shared" si="6"/>
        <v>2</v>
      </c>
      <c r="AM68" s="84">
        <f t="shared" si="6"/>
        <v>2</v>
      </c>
      <c r="AN68" s="86">
        <f t="shared" si="6"/>
        <v>21352</v>
      </c>
    </row>
    <row r="69" spans="1:40" ht="96" customHeight="1">
      <c r="A69" s="26">
        <v>67</v>
      </c>
      <c r="B69" s="27" t="s">
        <v>27</v>
      </c>
      <c r="C69" s="27">
        <v>50000000</v>
      </c>
      <c r="D69" s="27">
        <v>50400000</v>
      </c>
      <c r="E69" s="27">
        <v>50404100</v>
      </c>
      <c r="F69" s="27" t="s">
        <v>157</v>
      </c>
      <c r="G69" s="28" t="s">
        <v>179</v>
      </c>
      <c r="H69" s="18" t="s">
        <v>184</v>
      </c>
      <c r="I69" s="29" t="s">
        <v>185</v>
      </c>
      <c r="J69" s="30"/>
      <c r="K69" s="31" t="s">
        <v>32</v>
      </c>
      <c r="L69" s="31" t="s">
        <v>33</v>
      </c>
      <c r="M69" s="10">
        <v>7205</v>
      </c>
      <c r="N69" s="32">
        <v>2</v>
      </c>
      <c r="O69" s="32">
        <v>3</v>
      </c>
      <c r="P69" s="33">
        <f t="shared" ref="P69:P130" si="7">+N69*M69</f>
        <v>14410</v>
      </c>
      <c r="Q69" s="32" t="s">
        <v>111</v>
      </c>
      <c r="R69" s="32"/>
      <c r="S69" s="32"/>
      <c r="T69" s="33">
        <f t="shared" ref="T69:T130" si="8">+R69*M69</f>
        <v>0</v>
      </c>
      <c r="U69" s="32"/>
      <c r="V69" s="22"/>
      <c r="W69" s="22"/>
      <c r="X69" s="34">
        <f t="shared" ref="X69:X130" si="9">+V69*M69</f>
        <v>0</v>
      </c>
      <c r="Y69" s="32"/>
      <c r="Z69" s="32"/>
      <c r="AA69" s="32"/>
      <c r="AB69" s="33">
        <f t="shared" ref="AB69:AB130" si="10">+Z69*M69</f>
        <v>0</v>
      </c>
      <c r="AC69" s="32"/>
      <c r="AD69" s="32"/>
      <c r="AE69" s="32"/>
      <c r="AF69" s="33">
        <f t="shared" ref="AF69:AF130" si="11">+AD69*M69</f>
        <v>0</v>
      </c>
      <c r="AG69" s="32"/>
      <c r="AH69" s="32"/>
      <c r="AI69" s="32"/>
      <c r="AJ69" s="33">
        <f t="shared" ref="AJ69:AJ130" si="12">+AH69*M69</f>
        <v>0</v>
      </c>
      <c r="AK69" s="32"/>
      <c r="AL69" s="84">
        <f t="shared" ref="AL69:AN130" si="13">+N69+R69+V69+Z69+AD69+AH69</f>
        <v>2</v>
      </c>
      <c r="AM69" s="84">
        <f t="shared" si="13"/>
        <v>3</v>
      </c>
      <c r="AN69" s="86">
        <f t="shared" si="13"/>
        <v>14410</v>
      </c>
    </row>
    <row r="70" spans="1:40" ht="96" customHeight="1">
      <c r="A70" s="26">
        <v>68</v>
      </c>
      <c r="B70" s="27" t="s">
        <v>27</v>
      </c>
      <c r="C70" s="27">
        <v>50000000</v>
      </c>
      <c r="D70" s="27">
        <v>50400000</v>
      </c>
      <c r="E70" s="27">
        <v>50404100</v>
      </c>
      <c r="F70" s="27" t="s">
        <v>157</v>
      </c>
      <c r="G70" s="28" t="s">
        <v>179</v>
      </c>
      <c r="H70" s="18" t="s">
        <v>186</v>
      </c>
      <c r="I70" s="29" t="s">
        <v>187</v>
      </c>
      <c r="J70" s="30"/>
      <c r="K70" s="31" t="s">
        <v>32</v>
      </c>
      <c r="L70" s="31" t="s">
        <v>33</v>
      </c>
      <c r="M70" s="10">
        <v>7350</v>
      </c>
      <c r="N70" s="32">
        <v>2</v>
      </c>
      <c r="O70" s="32">
        <v>2</v>
      </c>
      <c r="P70" s="33">
        <f t="shared" si="7"/>
        <v>14700</v>
      </c>
      <c r="Q70" s="32" t="s">
        <v>111</v>
      </c>
      <c r="R70" s="32"/>
      <c r="S70" s="32"/>
      <c r="T70" s="33">
        <f t="shared" si="8"/>
        <v>0</v>
      </c>
      <c r="U70" s="32"/>
      <c r="V70" s="22"/>
      <c r="W70" s="22"/>
      <c r="X70" s="34">
        <f t="shared" si="9"/>
        <v>0</v>
      </c>
      <c r="Y70" s="32"/>
      <c r="Z70" s="32"/>
      <c r="AA70" s="32"/>
      <c r="AB70" s="33">
        <f t="shared" si="10"/>
        <v>0</v>
      </c>
      <c r="AC70" s="32"/>
      <c r="AD70" s="32"/>
      <c r="AE70" s="32"/>
      <c r="AF70" s="33">
        <f t="shared" si="11"/>
        <v>0</v>
      </c>
      <c r="AG70" s="32"/>
      <c r="AH70" s="32"/>
      <c r="AI70" s="32"/>
      <c r="AJ70" s="33">
        <f t="shared" si="12"/>
        <v>0</v>
      </c>
      <c r="AK70" s="32"/>
      <c r="AL70" s="84">
        <f t="shared" si="13"/>
        <v>2</v>
      </c>
      <c r="AM70" s="84">
        <f t="shared" si="13"/>
        <v>2</v>
      </c>
      <c r="AN70" s="86">
        <f t="shared" si="13"/>
        <v>14700</v>
      </c>
    </row>
    <row r="71" spans="1:40" ht="96" customHeight="1">
      <c r="A71" s="26">
        <v>69</v>
      </c>
      <c r="B71" s="27" t="s">
        <v>27</v>
      </c>
      <c r="C71" s="27">
        <v>50000000</v>
      </c>
      <c r="D71" s="27">
        <v>50300000</v>
      </c>
      <c r="E71" s="27">
        <v>50302000</v>
      </c>
      <c r="F71" s="27" t="s">
        <v>188</v>
      </c>
      <c r="G71" s="28" t="s">
        <v>189</v>
      </c>
      <c r="H71" s="18" t="s">
        <v>190</v>
      </c>
      <c r="I71" s="29" t="s">
        <v>191</v>
      </c>
      <c r="J71" s="30"/>
      <c r="K71" s="31" t="s">
        <v>32</v>
      </c>
      <c r="L71" s="31" t="s">
        <v>33</v>
      </c>
      <c r="M71" s="10">
        <v>136097</v>
      </c>
      <c r="N71" s="32">
        <v>2</v>
      </c>
      <c r="O71" s="32">
        <v>3</v>
      </c>
      <c r="P71" s="33">
        <f t="shared" si="7"/>
        <v>272194</v>
      </c>
      <c r="Q71" s="32" t="s">
        <v>111</v>
      </c>
      <c r="R71" s="32"/>
      <c r="S71" s="32"/>
      <c r="T71" s="33">
        <f t="shared" si="8"/>
        <v>0</v>
      </c>
      <c r="U71" s="32"/>
      <c r="V71" s="22"/>
      <c r="W71" s="22"/>
      <c r="X71" s="34">
        <f t="shared" si="9"/>
        <v>0</v>
      </c>
      <c r="Y71" s="32"/>
      <c r="Z71" s="32"/>
      <c r="AA71" s="32"/>
      <c r="AB71" s="33">
        <f t="shared" si="10"/>
        <v>0</v>
      </c>
      <c r="AC71" s="32"/>
      <c r="AD71" s="32"/>
      <c r="AE71" s="32"/>
      <c r="AF71" s="33">
        <f t="shared" si="11"/>
        <v>0</v>
      </c>
      <c r="AG71" s="32"/>
      <c r="AH71" s="32"/>
      <c r="AI71" s="32"/>
      <c r="AJ71" s="33">
        <f t="shared" si="12"/>
        <v>0</v>
      </c>
      <c r="AK71" s="32"/>
      <c r="AL71" s="84">
        <f t="shared" si="13"/>
        <v>2</v>
      </c>
      <c r="AM71" s="84">
        <f t="shared" si="13"/>
        <v>3</v>
      </c>
      <c r="AN71" s="86">
        <f t="shared" si="13"/>
        <v>272194</v>
      </c>
    </row>
    <row r="72" spans="1:40" ht="96" customHeight="1">
      <c r="A72" s="26">
        <v>70</v>
      </c>
      <c r="B72" s="27" t="s">
        <v>27</v>
      </c>
      <c r="C72" s="27">
        <v>50000000</v>
      </c>
      <c r="D72" s="27">
        <v>50300000</v>
      </c>
      <c r="E72" s="27">
        <v>50302000</v>
      </c>
      <c r="F72" s="27" t="s">
        <v>188</v>
      </c>
      <c r="G72" s="28" t="s">
        <v>189</v>
      </c>
      <c r="H72" s="18" t="s">
        <v>192</v>
      </c>
      <c r="I72" s="29" t="s">
        <v>140</v>
      </c>
      <c r="J72" s="30"/>
      <c r="K72" s="31" t="s">
        <v>32</v>
      </c>
      <c r="L72" s="31" t="s">
        <v>33</v>
      </c>
      <c r="M72" s="10">
        <v>10642</v>
      </c>
      <c r="N72" s="32">
        <v>6</v>
      </c>
      <c r="O72" s="32">
        <v>7</v>
      </c>
      <c r="P72" s="33">
        <f t="shared" si="7"/>
        <v>63852</v>
      </c>
      <c r="Q72" s="32" t="s">
        <v>111</v>
      </c>
      <c r="R72" s="32"/>
      <c r="S72" s="32"/>
      <c r="T72" s="33">
        <f t="shared" si="8"/>
        <v>0</v>
      </c>
      <c r="U72" s="32"/>
      <c r="V72" s="22"/>
      <c r="W72" s="22"/>
      <c r="X72" s="34">
        <f t="shared" si="9"/>
        <v>0</v>
      </c>
      <c r="Y72" s="32"/>
      <c r="Z72" s="32"/>
      <c r="AA72" s="32"/>
      <c r="AB72" s="33">
        <f t="shared" si="10"/>
        <v>0</v>
      </c>
      <c r="AC72" s="32"/>
      <c r="AD72" s="32"/>
      <c r="AE72" s="32"/>
      <c r="AF72" s="33">
        <f t="shared" si="11"/>
        <v>0</v>
      </c>
      <c r="AG72" s="32"/>
      <c r="AH72" s="32"/>
      <c r="AI72" s="32"/>
      <c r="AJ72" s="33">
        <f t="shared" si="12"/>
        <v>0</v>
      </c>
      <c r="AK72" s="32"/>
      <c r="AL72" s="84">
        <f t="shared" si="13"/>
        <v>6</v>
      </c>
      <c r="AM72" s="84">
        <f t="shared" si="13"/>
        <v>7</v>
      </c>
      <c r="AN72" s="86">
        <f t="shared" si="13"/>
        <v>63852</v>
      </c>
    </row>
    <row r="73" spans="1:40" ht="96" customHeight="1">
      <c r="A73" s="26">
        <v>71</v>
      </c>
      <c r="B73" s="27" t="s">
        <v>27</v>
      </c>
      <c r="C73" s="27">
        <v>50000000</v>
      </c>
      <c r="D73" s="27">
        <v>50300000</v>
      </c>
      <c r="E73" s="27">
        <v>50305900</v>
      </c>
      <c r="F73" s="27" t="s">
        <v>193</v>
      </c>
      <c r="G73" s="28" t="s">
        <v>194</v>
      </c>
      <c r="H73" s="18" t="s">
        <v>195</v>
      </c>
      <c r="I73" s="29" t="s">
        <v>140</v>
      </c>
      <c r="J73" s="30"/>
      <c r="K73" s="31" t="s">
        <v>32</v>
      </c>
      <c r="L73" s="31" t="s">
        <v>33</v>
      </c>
      <c r="M73" s="10">
        <v>9339</v>
      </c>
      <c r="N73" s="32">
        <v>15</v>
      </c>
      <c r="O73" s="32">
        <v>16</v>
      </c>
      <c r="P73" s="33">
        <f t="shared" si="7"/>
        <v>140085</v>
      </c>
      <c r="Q73" s="32" t="s">
        <v>111</v>
      </c>
      <c r="R73" s="32"/>
      <c r="S73" s="32"/>
      <c r="T73" s="33">
        <f t="shared" si="8"/>
        <v>0</v>
      </c>
      <c r="U73" s="32"/>
      <c r="V73" s="22"/>
      <c r="W73" s="22"/>
      <c r="X73" s="34">
        <f t="shared" si="9"/>
        <v>0</v>
      </c>
      <c r="Y73" s="32"/>
      <c r="Z73" s="32"/>
      <c r="AA73" s="32"/>
      <c r="AB73" s="33">
        <f t="shared" si="10"/>
        <v>0</v>
      </c>
      <c r="AC73" s="32"/>
      <c r="AD73" s="32"/>
      <c r="AE73" s="32"/>
      <c r="AF73" s="33">
        <f t="shared" si="11"/>
        <v>0</v>
      </c>
      <c r="AG73" s="32"/>
      <c r="AH73" s="32"/>
      <c r="AI73" s="32"/>
      <c r="AJ73" s="33">
        <f t="shared" si="12"/>
        <v>0</v>
      </c>
      <c r="AK73" s="32"/>
      <c r="AL73" s="84">
        <f t="shared" si="13"/>
        <v>15</v>
      </c>
      <c r="AM73" s="84">
        <f t="shared" si="13"/>
        <v>16</v>
      </c>
      <c r="AN73" s="86">
        <f t="shared" si="13"/>
        <v>140085</v>
      </c>
    </row>
    <row r="74" spans="1:40" ht="96" customHeight="1">
      <c r="A74" s="26">
        <v>72</v>
      </c>
      <c r="B74" s="27" t="s">
        <v>27</v>
      </c>
      <c r="C74" s="27">
        <v>50000000</v>
      </c>
      <c r="D74" s="27">
        <v>50300000</v>
      </c>
      <c r="E74" s="27">
        <v>50305900</v>
      </c>
      <c r="F74" s="27" t="s">
        <v>193</v>
      </c>
      <c r="G74" s="28" t="s">
        <v>194</v>
      </c>
      <c r="H74" s="18" t="s">
        <v>196</v>
      </c>
      <c r="I74" s="29" t="s">
        <v>147</v>
      </c>
      <c r="J74" s="30"/>
      <c r="K74" s="31" t="s">
        <v>32</v>
      </c>
      <c r="L74" s="31" t="s">
        <v>33</v>
      </c>
      <c r="M74" s="10">
        <v>14458</v>
      </c>
      <c r="N74" s="32">
        <v>3</v>
      </c>
      <c r="O74" s="32">
        <v>4</v>
      </c>
      <c r="P74" s="33">
        <f t="shared" si="7"/>
        <v>43374</v>
      </c>
      <c r="Q74" s="32" t="s">
        <v>111</v>
      </c>
      <c r="R74" s="32"/>
      <c r="S74" s="32"/>
      <c r="T74" s="33">
        <f t="shared" si="8"/>
        <v>0</v>
      </c>
      <c r="U74" s="32"/>
      <c r="V74" s="22"/>
      <c r="W74" s="22"/>
      <c r="X74" s="34">
        <f t="shared" si="9"/>
        <v>0</v>
      </c>
      <c r="Y74" s="32"/>
      <c r="Z74" s="32"/>
      <c r="AA74" s="32"/>
      <c r="AB74" s="33">
        <f t="shared" si="10"/>
        <v>0</v>
      </c>
      <c r="AC74" s="32"/>
      <c r="AD74" s="32"/>
      <c r="AE74" s="32"/>
      <c r="AF74" s="33">
        <f t="shared" si="11"/>
        <v>0</v>
      </c>
      <c r="AG74" s="32"/>
      <c r="AH74" s="32"/>
      <c r="AI74" s="32"/>
      <c r="AJ74" s="33">
        <f t="shared" si="12"/>
        <v>0</v>
      </c>
      <c r="AK74" s="32"/>
      <c r="AL74" s="84">
        <f t="shared" si="13"/>
        <v>3</v>
      </c>
      <c r="AM74" s="84">
        <f t="shared" si="13"/>
        <v>4</v>
      </c>
      <c r="AN74" s="86">
        <f t="shared" si="13"/>
        <v>43374</v>
      </c>
    </row>
    <row r="75" spans="1:40" ht="96" customHeight="1">
      <c r="A75" s="26">
        <v>73</v>
      </c>
      <c r="B75" s="27" t="s">
        <v>27</v>
      </c>
      <c r="C75" s="27">
        <v>50000000</v>
      </c>
      <c r="D75" s="27">
        <v>50190000</v>
      </c>
      <c r="E75" s="27">
        <v>50192400</v>
      </c>
      <c r="F75" s="27" t="s">
        <v>197</v>
      </c>
      <c r="G75" s="28" t="s">
        <v>198</v>
      </c>
      <c r="H75" s="18" t="s">
        <v>199</v>
      </c>
      <c r="I75" s="29" t="s">
        <v>200</v>
      </c>
      <c r="J75" s="30"/>
      <c r="K75" s="31" t="s">
        <v>32</v>
      </c>
      <c r="L75" s="31" t="s">
        <v>33</v>
      </c>
      <c r="M75" s="10">
        <v>30341</v>
      </c>
      <c r="N75" s="32">
        <v>2</v>
      </c>
      <c r="O75" s="32">
        <v>3</v>
      </c>
      <c r="P75" s="33">
        <f t="shared" si="7"/>
        <v>60682</v>
      </c>
      <c r="Q75" s="32" t="s">
        <v>111</v>
      </c>
      <c r="R75" s="32"/>
      <c r="S75" s="32"/>
      <c r="T75" s="33">
        <f t="shared" si="8"/>
        <v>0</v>
      </c>
      <c r="U75" s="32"/>
      <c r="V75" s="22"/>
      <c r="W75" s="22"/>
      <c r="X75" s="34">
        <f t="shared" si="9"/>
        <v>0</v>
      </c>
      <c r="Y75" s="32"/>
      <c r="Z75" s="32"/>
      <c r="AA75" s="32"/>
      <c r="AB75" s="33">
        <f t="shared" si="10"/>
        <v>0</v>
      </c>
      <c r="AC75" s="32"/>
      <c r="AD75" s="32"/>
      <c r="AE75" s="32"/>
      <c r="AF75" s="33">
        <f t="shared" si="11"/>
        <v>0</v>
      </c>
      <c r="AG75" s="32"/>
      <c r="AH75" s="32"/>
      <c r="AI75" s="32"/>
      <c r="AJ75" s="33">
        <f t="shared" si="12"/>
        <v>0</v>
      </c>
      <c r="AK75" s="32"/>
      <c r="AL75" s="84">
        <f t="shared" si="13"/>
        <v>2</v>
      </c>
      <c r="AM75" s="84">
        <f t="shared" si="13"/>
        <v>3</v>
      </c>
      <c r="AN75" s="86">
        <f t="shared" si="13"/>
        <v>60682</v>
      </c>
    </row>
    <row r="76" spans="1:40" ht="96" customHeight="1">
      <c r="A76" s="26">
        <v>74</v>
      </c>
      <c r="B76" s="27" t="s">
        <v>27</v>
      </c>
      <c r="C76" s="27">
        <v>50000000</v>
      </c>
      <c r="D76" s="27">
        <v>50220000</v>
      </c>
      <c r="E76" s="27">
        <v>50221200</v>
      </c>
      <c r="F76" s="27" t="s">
        <v>201</v>
      </c>
      <c r="G76" s="28" t="s">
        <v>202</v>
      </c>
      <c r="H76" s="18" t="s">
        <v>203</v>
      </c>
      <c r="I76" s="29" t="s">
        <v>140</v>
      </c>
      <c r="J76" s="30"/>
      <c r="K76" s="31" t="s">
        <v>32</v>
      </c>
      <c r="L76" s="31" t="s">
        <v>33</v>
      </c>
      <c r="M76" s="10">
        <v>103407</v>
      </c>
      <c r="N76" s="32">
        <v>5</v>
      </c>
      <c r="O76" s="32">
        <v>6</v>
      </c>
      <c r="P76" s="33">
        <f t="shared" si="7"/>
        <v>517035</v>
      </c>
      <c r="Q76" s="32" t="s">
        <v>111</v>
      </c>
      <c r="R76" s="32"/>
      <c r="S76" s="32"/>
      <c r="T76" s="33">
        <f t="shared" si="8"/>
        <v>0</v>
      </c>
      <c r="U76" s="32"/>
      <c r="V76" s="22"/>
      <c r="W76" s="22"/>
      <c r="X76" s="34">
        <f t="shared" si="9"/>
        <v>0</v>
      </c>
      <c r="Y76" s="32"/>
      <c r="Z76" s="32"/>
      <c r="AA76" s="32"/>
      <c r="AB76" s="33">
        <f t="shared" si="10"/>
        <v>0</v>
      </c>
      <c r="AC76" s="32"/>
      <c r="AD76" s="32"/>
      <c r="AE76" s="32"/>
      <c r="AF76" s="33">
        <f t="shared" si="11"/>
        <v>0</v>
      </c>
      <c r="AG76" s="32"/>
      <c r="AH76" s="32"/>
      <c r="AI76" s="32"/>
      <c r="AJ76" s="33">
        <f t="shared" si="12"/>
        <v>0</v>
      </c>
      <c r="AK76" s="32"/>
      <c r="AL76" s="84">
        <f t="shared" si="13"/>
        <v>5</v>
      </c>
      <c r="AM76" s="84">
        <f t="shared" si="13"/>
        <v>6</v>
      </c>
      <c r="AN76" s="86">
        <f t="shared" si="13"/>
        <v>517035</v>
      </c>
    </row>
    <row r="77" spans="1:40" ht="96" customHeight="1">
      <c r="A77" s="26">
        <v>75</v>
      </c>
      <c r="B77" s="27" t="s">
        <v>27</v>
      </c>
      <c r="C77" s="27">
        <v>10000000</v>
      </c>
      <c r="D77" s="27">
        <v>10160000</v>
      </c>
      <c r="E77" s="27">
        <v>10161600</v>
      </c>
      <c r="F77" s="27" t="s">
        <v>204</v>
      </c>
      <c r="G77" s="28" t="s">
        <v>204</v>
      </c>
      <c r="H77" s="18" t="s">
        <v>205</v>
      </c>
      <c r="I77" s="29" t="s">
        <v>167</v>
      </c>
      <c r="J77" s="30"/>
      <c r="K77" s="31" t="s">
        <v>32</v>
      </c>
      <c r="L77" s="31" t="s">
        <v>33</v>
      </c>
      <c r="M77" s="10">
        <v>30000</v>
      </c>
      <c r="N77" s="32">
        <v>10</v>
      </c>
      <c r="O77" s="32">
        <v>15</v>
      </c>
      <c r="P77" s="33">
        <f>+N77*M77</f>
        <v>300000</v>
      </c>
      <c r="Q77" s="32" t="s">
        <v>111</v>
      </c>
      <c r="R77" s="32"/>
      <c r="S77" s="32"/>
      <c r="T77" s="33">
        <f t="shared" si="8"/>
        <v>0</v>
      </c>
      <c r="U77" s="32"/>
      <c r="V77" s="22"/>
      <c r="W77" s="22"/>
      <c r="X77" s="34">
        <f t="shared" si="9"/>
        <v>0</v>
      </c>
      <c r="Y77" s="32"/>
      <c r="Z77" s="32"/>
      <c r="AA77" s="32"/>
      <c r="AB77" s="33">
        <f t="shared" si="10"/>
        <v>0</v>
      </c>
      <c r="AC77" s="32"/>
      <c r="AD77" s="32"/>
      <c r="AE77" s="32"/>
      <c r="AF77" s="33">
        <f t="shared" si="11"/>
        <v>0</v>
      </c>
      <c r="AG77" s="32"/>
      <c r="AH77" s="32"/>
      <c r="AI77" s="32"/>
      <c r="AJ77" s="33">
        <f t="shared" si="12"/>
        <v>0</v>
      </c>
      <c r="AK77" s="32"/>
      <c r="AL77" s="84">
        <f t="shared" si="13"/>
        <v>10</v>
      </c>
      <c r="AM77" s="84">
        <f t="shared" si="13"/>
        <v>15</v>
      </c>
      <c r="AN77" s="86">
        <f t="shared" si="13"/>
        <v>300000</v>
      </c>
    </row>
    <row r="78" spans="1:40" ht="96" customHeight="1">
      <c r="A78" s="26">
        <v>76</v>
      </c>
      <c r="B78" s="27" t="s">
        <v>27</v>
      </c>
      <c r="C78" s="27">
        <v>50000000</v>
      </c>
      <c r="D78" s="27">
        <v>50190000</v>
      </c>
      <c r="E78" s="27">
        <v>50192400</v>
      </c>
      <c r="F78" s="27" t="s">
        <v>197</v>
      </c>
      <c r="G78" s="28" t="s">
        <v>198</v>
      </c>
      <c r="H78" s="18" t="s">
        <v>206</v>
      </c>
      <c r="I78" s="29" t="s">
        <v>200</v>
      </c>
      <c r="J78" s="30"/>
      <c r="K78" s="31" t="s">
        <v>32</v>
      </c>
      <c r="L78" s="31" t="s">
        <v>33</v>
      </c>
      <c r="M78" s="10">
        <v>50445</v>
      </c>
      <c r="N78" s="32">
        <v>1</v>
      </c>
      <c r="O78" s="32">
        <v>2</v>
      </c>
      <c r="P78" s="33">
        <f t="shared" si="7"/>
        <v>50445</v>
      </c>
      <c r="Q78" s="32" t="s">
        <v>111</v>
      </c>
      <c r="R78" s="32"/>
      <c r="S78" s="32"/>
      <c r="T78" s="33">
        <f t="shared" si="8"/>
        <v>0</v>
      </c>
      <c r="U78" s="32"/>
      <c r="V78" s="22"/>
      <c r="W78" s="22"/>
      <c r="X78" s="34">
        <f t="shared" si="9"/>
        <v>0</v>
      </c>
      <c r="Y78" s="32"/>
      <c r="Z78" s="32"/>
      <c r="AA78" s="32"/>
      <c r="AB78" s="33">
        <f t="shared" si="10"/>
        <v>0</v>
      </c>
      <c r="AC78" s="32"/>
      <c r="AD78" s="32"/>
      <c r="AE78" s="32"/>
      <c r="AF78" s="33">
        <f t="shared" si="11"/>
        <v>0</v>
      </c>
      <c r="AG78" s="32"/>
      <c r="AH78" s="32"/>
      <c r="AI78" s="32"/>
      <c r="AJ78" s="33">
        <f t="shared" si="12"/>
        <v>0</v>
      </c>
      <c r="AK78" s="32"/>
      <c r="AL78" s="84">
        <f t="shared" si="13"/>
        <v>1</v>
      </c>
      <c r="AM78" s="84">
        <f t="shared" si="13"/>
        <v>2</v>
      </c>
      <c r="AN78" s="86">
        <f t="shared" si="13"/>
        <v>50445</v>
      </c>
    </row>
    <row r="79" spans="1:40" ht="96" customHeight="1">
      <c r="A79" s="26">
        <v>77</v>
      </c>
      <c r="B79" s="27" t="s">
        <v>27</v>
      </c>
      <c r="C79" s="27">
        <v>50000000</v>
      </c>
      <c r="D79" s="27">
        <v>50130000</v>
      </c>
      <c r="E79" s="27">
        <v>50131700</v>
      </c>
      <c r="F79" s="27" t="s">
        <v>207</v>
      </c>
      <c r="G79" s="28" t="s">
        <v>208</v>
      </c>
      <c r="H79" s="18" t="s">
        <v>209</v>
      </c>
      <c r="I79" s="29" t="s">
        <v>200</v>
      </c>
      <c r="J79" s="30"/>
      <c r="K79" s="31" t="s">
        <v>32</v>
      </c>
      <c r="L79" s="31" t="s">
        <v>33</v>
      </c>
      <c r="M79" s="10">
        <v>55998</v>
      </c>
      <c r="N79" s="32">
        <v>4</v>
      </c>
      <c r="O79" s="32">
        <v>5</v>
      </c>
      <c r="P79" s="33">
        <f t="shared" si="7"/>
        <v>223992</v>
      </c>
      <c r="Q79" s="32" t="s">
        <v>111</v>
      </c>
      <c r="R79" s="32"/>
      <c r="S79" s="32"/>
      <c r="T79" s="33">
        <f t="shared" si="8"/>
        <v>0</v>
      </c>
      <c r="U79" s="32"/>
      <c r="V79" s="22"/>
      <c r="W79" s="22"/>
      <c r="X79" s="34">
        <f t="shared" si="9"/>
        <v>0</v>
      </c>
      <c r="Y79" s="32"/>
      <c r="Z79" s="32"/>
      <c r="AA79" s="32"/>
      <c r="AB79" s="33">
        <f t="shared" si="10"/>
        <v>0</v>
      </c>
      <c r="AC79" s="32"/>
      <c r="AD79" s="32"/>
      <c r="AE79" s="32"/>
      <c r="AF79" s="33">
        <f t="shared" si="11"/>
        <v>0</v>
      </c>
      <c r="AG79" s="32"/>
      <c r="AH79" s="32"/>
      <c r="AI79" s="32"/>
      <c r="AJ79" s="33">
        <f t="shared" si="12"/>
        <v>0</v>
      </c>
      <c r="AK79" s="32"/>
      <c r="AL79" s="84">
        <f t="shared" si="13"/>
        <v>4</v>
      </c>
      <c r="AM79" s="84">
        <f t="shared" si="13"/>
        <v>5</v>
      </c>
      <c r="AN79" s="86">
        <f t="shared" si="13"/>
        <v>223992</v>
      </c>
    </row>
    <row r="80" spans="1:40" ht="96" customHeight="1">
      <c r="A80" s="26">
        <v>78</v>
      </c>
      <c r="B80" s="27" t="s">
        <v>27</v>
      </c>
      <c r="C80" s="27">
        <v>50000000</v>
      </c>
      <c r="D80" s="27">
        <v>50130000</v>
      </c>
      <c r="E80" s="27">
        <v>50131700</v>
      </c>
      <c r="F80" s="27" t="s">
        <v>207</v>
      </c>
      <c r="G80" s="28" t="s">
        <v>208</v>
      </c>
      <c r="H80" s="18" t="s">
        <v>210</v>
      </c>
      <c r="I80" s="29" t="s">
        <v>200</v>
      </c>
      <c r="J80" s="30"/>
      <c r="K80" s="31" t="s">
        <v>32</v>
      </c>
      <c r="L80" s="31" t="s">
        <v>33</v>
      </c>
      <c r="M80" s="10">
        <v>40749</v>
      </c>
      <c r="N80" s="32">
        <v>10</v>
      </c>
      <c r="O80" s="32">
        <v>12</v>
      </c>
      <c r="P80" s="33">
        <f t="shared" si="7"/>
        <v>407490</v>
      </c>
      <c r="Q80" s="32" t="s">
        <v>111</v>
      </c>
      <c r="R80" s="32"/>
      <c r="S80" s="32"/>
      <c r="T80" s="33">
        <f t="shared" si="8"/>
        <v>0</v>
      </c>
      <c r="U80" s="32"/>
      <c r="V80" s="22"/>
      <c r="W80" s="22"/>
      <c r="X80" s="34">
        <f t="shared" si="9"/>
        <v>0</v>
      </c>
      <c r="Y80" s="32"/>
      <c r="Z80" s="32"/>
      <c r="AA80" s="32"/>
      <c r="AB80" s="33">
        <f t="shared" si="10"/>
        <v>0</v>
      </c>
      <c r="AC80" s="32"/>
      <c r="AD80" s="32"/>
      <c r="AE80" s="32"/>
      <c r="AF80" s="33">
        <f t="shared" si="11"/>
        <v>0</v>
      </c>
      <c r="AG80" s="32"/>
      <c r="AH80" s="32"/>
      <c r="AI80" s="32"/>
      <c r="AJ80" s="33">
        <f t="shared" si="12"/>
        <v>0</v>
      </c>
      <c r="AK80" s="32"/>
      <c r="AL80" s="84">
        <f t="shared" si="13"/>
        <v>10</v>
      </c>
      <c r="AM80" s="84">
        <f t="shared" si="13"/>
        <v>12</v>
      </c>
      <c r="AN80" s="86">
        <f t="shared" si="13"/>
        <v>407490</v>
      </c>
    </row>
    <row r="81" spans="1:40" ht="96" customHeight="1">
      <c r="A81" s="26">
        <v>79</v>
      </c>
      <c r="B81" s="27" t="s">
        <v>27</v>
      </c>
      <c r="C81" s="27">
        <v>50000000</v>
      </c>
      <c r="D81" s="27">
        <v>50130000</v>
      </c>
      <c r="E81" s="27">
        <v>50131700</v>
      </c>
      <c r="F81" s="27" t="s">
        <v>207</v>
      </c>
      <c r="G81" s="28" t="s">
        <v>208</v>
      </c>
      <c r="H81" s="18" t="s">
        <v>211</v>
      </c>
      <c r="I81" s="29" t="s">
        <v>212</v>
      </c>
      <c r="J81" s="30"/>
      <c r="K81" s="31" t="s">
        <v>32</v>
      </c>
      <c r="L81" s="31" t="s">
        <v>33</v>
      </c>
      <c r="M81" s="10">
        <v>61248</v>
      </c>
      <c r="N81" s="32">
        <v>6</v>
      </c>
      <c r="O81" s="32">
        <v>7</v>
      </c>
      <c r="P81" s="33">
        <f t="shared" si="7"/>
        <v>367488</v>
      </c>
      <c r="Q81" s="32" t="s">
        <v>111</v>
      </c>
      <c r="R81" s="32"/>
      <c r="S81" s="32"/>
      <c r="T81" s="33">
        <f t="shared" si="8"/>
        <v>0</v>
      </c>
      <c r="U81" s="32"/>
      <c r="V81" s="22"/>
      <c r="W81" s="22"/>
      <c r="X81" s="34">
        <f t="shared" si="9"/>
        <v>0</v>
      </c>
      <c r="Y81" s="32"/>
      <c r="Z81" s="32"/>
      <c r="AA81" s="32"/>
      <c r="AB81" s="33">
        <f t="shared" si="10"/>
        <v>0</v>
      </c>
      <c r="AC81" s="32"/>
      <c r="AD81" s="32"/>
      <c r="AE81" s="32"/>
      <c r="AF81" s="33">
        <f t="shared" si="11"/>
        <v>0</v>
      </c>
      <c r="AG81" s="32"/>
      <c r="AH81" s="32"/>
      <c r="AI81" s="32"/>
      <c r="AJ81" s="33">
        <f t="shared" si="12"/>
        <v>0</v>
      </c>
      <c r="AK81" s="32"/>
      <c r="AL81" s="84">
        <f t="shared" si="13"/>
        <v>6</v>
      </c>
      <c r="AM81" s="84">
        <f t="shared" si="13"/>
        <v>7</v>
      </c>
      <c r="AN81" s="86">
        <f t="shared" si="13"/>
        <v>367488</v>
      </c>
    </row>
    <row r="82" spans="1:40" ht="96" customHeight="1">
      <c r="A82" s="26">
        <v>80</v>
      </c>
      <c r="B82" s="27" t="s">
        <v>27</v>
      </c>
      <c r="C82" s="27">
        <v>50000000</v>
      </c>
      <c r="D82" s="27">
        <v>50130000</v>
      </c>
      <c r="E82" s="27">
        <v>50131700</v>
      </c>
      <c r="F82" s="27" t="s">
        <v>207</v>
      </c>
      <c r="G82" s="28" t="s">
        <v>208</v>
      </c>
      <c r="H82" s="18" t="s">
        <v>213</v>
      </c>
      <c r="I82" s="29" t="s">
        <v>214</v>
      </c>
      <c r="J82" s="30"/>
      <c r="K82" s="31" t="s">
        <v>32</v>
      </c>
      <c r="L82" s="31" t="s">
        <v>33</v>
      </c>
      <c r="M82" s="10">
        <v>30270</v>
      </c>
      <c r="N82" s="32">
        <v>6</v>
      </c>
      <c r="O82" s="32">
        <v>7</v>
      </c>
      <c r="P82" s="33">
        <f t="shared" si="7"/>
        <v>181620</v>
      </c>
      <c r="Q82" s="32" t="s">
        <v>111</v>
      </c>
      <c r="R82" s="32"/>
      <c r="S82" s="32"/>
      <c r="T82" s="33">
        <f t="shared" si="8"/>
        <v>0</v>
      </c>
      <c r="U82" s="32"/>
      <c r="V82" s="22"/>
      <c r="W82" s="22"/>
      <c r="X82" s="34">
        <f t="shared" si="9"/>
        <v>0</v>
      </c>
      <c r="Y82" s="32"/>
      <c r="Z82" s="32"/>
      <c r="AA82" s="32"/>
      <c r="AB82" s="33">
        <f t="shared" si="10"/>
        <v>0</v>
      </c>
      <c r="AC82" s="32"/>
      <c r="AD82" s="32"/>
      <c r="AE82" s="32"/>
      <c r="AF82" s="33">
        <f t="shared" si="11"/>
        <v>0</v>
      </c>
      <c r="AG82" s="32"/>
      <c r="AH82" s="32"/>
      <c r="AI82" s="32"/>
      <c r="AJ82" s="33">
        <f t="shared" si="12"/>
        <v>0</v>
      </c>
      <c r="AK82" s="32"/>
      <c r="AL82" s="84">
        <f t="shared" si="13"/>
        <v>6</v>
      </c>
      <c r="AM82" s="84">
        <f t="shared" si="13"/>
        <v>7</v>
      </c>
      <c r="AN82" s="86">
        <f t="shared" si="13"/>
        <v>181620</v>
      </c>
    </row>
    <row r="83" spans="1:40" ht="96" customHeight="1">
      <c r="A83" s="26">
        <v>81</v>
      </c>
      <c r="B83" s="27" t="s">
        <v>27</v>
      </c>
      <c r="C83" s="27">
        <v>50000000</v>
      </c>
      <c r="D83" s="27">
        <v>50130000</v>
      </c>
      <c r="E83" s="27">
        <v>50131700</v>
      </c>
      <c r="F83" s="27" t="s">
        <v>207</v>
      </c>
      <c r="G83" s="28" t="s">
        <v>208</v>
      </c>
      <c r="H83" s="18" t="s">
        <v>215</v>
      </c>
      <c r="I83" s="29" t="s">
        <v>216</v>
      </c>
      <c r="J83" s="30"/>
      <c r="K83" s="31" t="s">
        <v>32</v>
      </c>
      <c r="L83" s="31" t="s">
        <v>33</v>
      </c>
      <c r="M83" s="10">
        <v>28470</v>
      </c>
      <c r="N83" s="32">
        <v>10</v>
      </c>
      <c r="O83" s="32">
        <v>11</v>
      </c>
      <c r="P83" s="33">
        <f t="shared" si="7"/>
        <v>284700</v>
      </c>
      <c r="Q83" s="32" t="s">
        <v>111</v>
      </c>
      <c r="R83" s="32"/>
      <c r="S83" s="32"/>
      <c r="T83" s="33">
        <f t="shared" si="8"/>
        <v>0</v>
      </c>
      <c r="U83" s="32"/>
      <c r="V83" s="22"/>
      <c r="W83" s="22"/>
      <c r="X83" s="34">
        <f t="shared" si="9"/>
        <v>0</v>
      </c>
      <c r="Y83" s="32"/>
      <c r="Z83" s="32"/>
      <c r="AA83" s="32"/>
      <c r="AB83" s="33">
        <f t="shared" si="10"/>
        <v>0</v>
      </c>
      <c r="AC83" s="32"/>
      <c r="AD83" s="32"/>
      <c r="AE83" s="32"/>
      <c r="AF83" s="33">
        <f t="shared" si="11"/>
        <v>0</v>
      </c>
      <c r="AG83" s="32"/>
      <c r="AH83" s="32"/>
      <c r="AI83" s="32"/>
      <c r="AJ83" s="33">
        <f t="shared" si="12"/>
        <v>0</v>
      </c>
      <c r="AK83" s="32"/>
      <c r="AL83" s="84">
        <f t="shared" si="13"/>
        <v>10</v>
      </c>
      <c r="AM83" s="84">
        <f t="shared" si="13"/>
        <v>11</v>
      </c>
      <c r="AN83" s="86">
        <f t="shared" si="13"/>
        <v>284700</v>
      </c>
    </row>
    <row r="84" spans="1:40" ht="96" customHeight="1">
      <c r="A84" s="26">
        <v>82</v>
      </c>
      <c r="B84" s="27" t="s">
        <v>27</v>
      </c>
      <c r="C84" s="27">
        <v>50000000</v>
      </c>
      <c r="D84" s="27">
        <v>50130000</v>
      </c>
      <c r="E84" s="27">
        <v>50131700</v>
      </c>
      <c r="F84" s="27" t="s">
        <v>207</v>
      </c>
      <c r="G84" s="28" t="s">
        <v>208</v>
      </c>
      <c r="H84" s="18" t="s">
        <v>217</v>
      </c>
      <c r="I84" s="29" t="s">
        <v>218</v>
      </c>
      <c r="J84" s="30"/>
      <c r="K84" s="31" t="s">
        <v>32</v>
      </c>
      <c r="L84" s="31" t="s">
        <v>33</v>
      </c>
      <c r="M84" s="10">
        <v>30416</v>
      </c>
      <c r="N84" s="32">
        <v>5</v>
      </c>
      <c r="O84" s="32">
        <v>6</v>
      </c>
      <c r="P84" s="33">
        <f t="shared" si="7"/>
        <v>152080</v>
      </c>
      <c r="Q84" s="32" t="s">
        <v>111</v>
      </c>
      <c r="R84" s="32"/>
      <c r="S84" s="32"/>
      <c r="T84" s="33">
        <f t="shared" si="8"/>
        <v>0</v>
      </c>
      <c r="U84" s="32"/>
      <c r="V84" s="22"/>
      <c r="W84" s="22"/>
      <c r="X84" s="34">
        <f t="shared" si="9"/>
        <v>0</v>
      </c>
      <c r="Y84" s="32"/>
      <c r="Z84" s="32"/>
      <c r="AA84" s="32"/>
      <c r="AB84" s="33">
        <f t="shared" si="10"/>
        <v>0</v>
      </c>
      <c r="AC84" s="32"/>
      <c r="AD84" s="32"/>
      <c r="AE84" s="32"/>
      <c r="AF84" s="33">
        <f t="shared" si="11"/>
        <v>0</v>
      </c>
      <c r="AG84" s="32"/>
      <c r="AH84" s="32"/>
      <c r="AI84" s="32"/>
      <c r="AJ84" s="33">
        <f t="shared" si="12"/>
        <v>0</v>
      </c>
      <c r="AK84" s="32"/>
      <c r="AL84" s="84">
        <f t="shared" si="13"/>
        <v>5</v>
      </c>
      <c r="AM84" s="84">
        <f t="shared" si="13"/>
        <v>6</v>
      </c>
      <c r="AN84" s="86">
        <f t="shared" si="13"/>
        <v>152080</v>
      </c>
    </row>
    <row r="85" spans="1:40" ht="96" customHeight="1">
      <c r="A85" s="26">
        <v>83</v>
      </c>
      <c r="B85" s="27" t="s">
        <v>27</v>
      </c>
      <c r="C85" s="27">
        <v>50000000</v>
      </c>
      <c r="D85" s="27">
        <v>50220000</v>
      </c>
      <c r="E85" s="27">
        <v>50221300</v>
      </c>
      <c r="F85" s="27" t="s">
        <v>219</v>
      </c>
      <c r="G85" s="28" t="s">
        <v>220</v>
      </c>
      <c r="H85" s="18" t="s">
        <v>221</v>
      </c>
      <c r="I85" s="29" t="s">
        <v>222</v>
      </c>
      <c r="J85" s="30"/>
      <c r="K85" s="31" t="s">
        <v>32</v>
      </c>
      <c r="L85" s="31" t="s">
        <v>33</v>
      </c>
      <c r="M85" s="10">
        <v>189808</v>
      </c>
      <c r="N85" s="32">
        <v>2</v>
      </c>
      <c r="O85" s="32">
        <v>3</v>
      </c>
      <c r="P85" s="33">
        <f t="shared" si="7"/>
        <v>379616</v>
      </c>
      <c r="Q85" s="32" t="s">
        <v>111</v>
      </c>
      <c r="R85" s="32"/>
      <c r="S85" s="32"/>
      <c r="T85" s="33">
        <f t="shared" si="8"/>
        <v>0</v>
      </c>
      <c r="U85" s="32"/>
      <c r="V85" s="22"/>
      <c r="W85" s="22"/>
      <c r="X85" s="34">
        <f t="shared" si="9"/>
        <v>0</v>
      </c>
      <c r="Y85" s="32"/>
      <c r="Z85" s="32"/>
      <c r="AA85" s="32"/>
      <c r="AB85" s="33">
        <f t="shared" si="10"/>
        <v>0</v>
      </c>
      <c r="AC85" s="32"/>
      <c r="AD85" s="32"/>
      <c r="AE85" s="32"/>
      <c r="AF85" s="33">
        <f t="shared" si="11"/>
        <v>0</v>
      </c>
      <c r="AG85" s="32"/>
      <c r="AH85" s="32"/>
      <c r="AI85" s="32"/>
      <c r="AJ85" s="33">
        <f t="shared" si="12"/>
        <v>0</v>
      </c>
      <c r="AK85" s="32"/>
      <c r="AL85" s="84">
        <f t="shared" si="13"/>
        <v>2</v>
      </c>
      <c r="AM85" s="84">
        <f t="shared" si="13"/>
        <v>3</v>
      </c>
      <c r="AN85" s="86">
        <f t="shared" si="13"/>
        <v>379616</v>
      </c>
    </row>
    <row r="86" spans="1:40" ht="96" customHeight="1">
      <c r="A86" s="26">
        <v>84</v>
      </c>
      <c r="B86" s="27" t="s">
        <v>27</v>
      </c>
      <c r="C86" s="27">
        <v>50000000</v>
      </c>
      <c r="D86" s="27">
        <v>50220000</v>
      </c>
      <c r="E86" s="27">
        <v>50221300</v>
      </c>
      <c r="F86" s="27" t="s">
        <v>219</v>
      </c>
      <c r="G86" s="28" t="s">
        <v>220</v>
      </c>
      <c r="H86" s="18" t="s">
        <v>223</v>
      </c>
      <c r="I86" s="29" t="s">
        <v>147</v>
      </c>
      <c r="J86" s="30"/>
      <c r="K86" s="31" t="s">
        <v>32</v>
      </c>
      <c r="L86" s="31" t="s">
        <v>33</v>
      </c>
      <c r="M86" s="10">
        <v>6304</v>
      </c>
      <c r="N86" s="32">
        <v>2</v>
      </c>
      <c r="O86" s="32">
        <v>3</v>
      </c>
      <c r="P86" s="33">
        <f t="shared" si="7"/>
        <v>12608</v>
      </c>
      <c r="Q86" s="32" t="s">
        <v>111</v>
      </c>
      <c r="R86" s="32"/>
      <c r="S86" s="32"/>
      <c r="T86" s="33">
        <f t="shared" si="8"/>
        <v>0</v>
      </c>
      <c r="U86" s="32"/>
      <c r="V86" s="22"/>
      <c r="W86" s="22"/>
      <c r="X86" s="34">
        <f t="shared" si="9"/>
        <v>0</v>
      </c>
      <c r="Y86" s="32"/>
      <c r="Z86" s="32"/>
      <c r="AA86" s="32"/>
      <c r="AB86" s="33">
        <f t="shared" si="10"/>
        <v>0</v>
      </c>
      <c r="AC86" s="32"/>
      <c r="AD86" s="32"/>
      <c r="AE86" s="32"/>
      <c r="AF86" s="33">
        <f t="shared" si="11"/>
        <v>0</v>
      </c>
      <c r="AG86" s="32"/>
      <c r="AH86" s="32"/>
      <c r="AI86" s="32"/>
      <c r="AJ86" s="33">
        <f t="shared" si="12"/>
        <v>0</v>
      </c>
      <c r="AK86" s="32"/>
      <c r="AL86" s="84">
        <f t="shared" si="13"/>
        <v>2</v>
      </c>
      <c r="AM86" s="84">
        <f t="shared" si="13"/>
        <v>3</v>
      </c>
      <c r="AN86" s="86">
        <f t="shared" si="13"/>
        <v>12608</v>
      </c>
    </row>
    <row r="87" spans="1:40" ht="96" customHeight="1">
      <c r="A87" s="26">
        <v>85</v>
      </c>
      <c r="B87" s="27" t="s">
        <v>27</v>
      </c>
      <c r="C87" s="27">
        <v>50000000</v>
      </c>
      <c r="D87" s="27">
        <v>50220000</v>
      </c>
      <c r="E87" s="27">
        <v>50221300</v>
      </c>
      <c r="F87" s="27" t="s">
        <v>219</v>
      </c>
      <c r="G87" s="28" t="s">
        <v>220</v>
      </c>
      <c r="H87" s="18" t="s">
        <v>224</v>
      </c>
      <c r="I87" s="29" t="s">
        <v>147</v>
      </c>
      <c r="J87" s="30"/>
      <c r="K87" s="31" t="s">
        <v>32</v>
      </c>
      <c r="L87" s="31" t="s">
        <v>33</v>
      </c>
      <c r="M87" s="10">
        <v>34871</v>
      </c>
      <c r="N87" s="32">
        <v>4</v>
      </c>
      <c r="O87" s="32">
        <v>5</v>
      </c>
      <c r="P87" s="33">
        <f t="shared" si="7"/>
        <v>139484</v>
      </c>
      <c r="Q87" s="32" t="s">
        <v>111</v>
      </c>
      <c r="R87" s="32"/>
      <c r="S87" s="32"/>
      <c r="T87" s="33">
        <f t="shared" si="8"/>
        <v>0</v>
      </c>
      <c r="U87" s="32"/>
      <c r="V87" s="22"/>
      <c r="W87" s="22"/>
      <c r="X87" s="34">
        <f t="shared" si="9"/>
        <v>0</v>
      </c>
      <c r="Y87" s="32"/>
      <c r="Z87" s="32"/>
      <c r="AA87" s="32"/>
      <c r="AB87" s="33">
        <f t="shared" si="10"/>
        <v>0</v>
      </c>
      <c r="AC87" s="32"/>
      <c r="AD87" s="32"/>
      <c r="AE87" s="32"/>
      <c r="AF87" s="33">
        <f t="shared" si="11"/>
        <v>0</v>
      </c>
      <c r="AG87" s="32"/>
      <c r="AH87" s="32"/>
      <c r="AI87" s="32"/>
      <c r="AJ87" s="33">
        <f t="shared" si="12"/>
        <v>0</v>
      </c>
      <c r="AK87" s="32"/>
      <c r="AL87" s="84">
        <f t="shared" si="13"/>
        <v>4</v>
      </c>
      <c r="AM87" s="84">
        <f t="shared" si="13"/>
        <v>5</v>
      </c>
      <c r="AN87" s="86">
        <f t="shared" si="13"/>
        <v>139484</v>
      </c>
    </row>
    <row r="88" spans="1:40" ht="96" customHeight="1">
      <c r="A88" s="26">
        <v>86</v>
      </c>
      <c r="B88" s="27" t="s">
        <v>27</v>
      </c>
      <c r="C88" s="27">
        <v>50000000</v>
      </c>
      <c r="D88" s="27">
        <v>50190000</v>
      </c>
      <c r="E88" s="27">
        <v>50192300</v>
      </c>
      <c r="F88" s="27" t="s">
        <v>225</v>
      </c>
      <c r="G88" s="28" t="s">
        <v>226</v>
      </c>
      <c r="H88" s="18" t="s">
        <v>227</v>
      </c>
      <c r="I88" s="29" t="s">
        <v>167</v>
      </c>
      <c r="J88" s="30"/>
      <c r="K88" s="31" t="s">
        <v>32</v>
      </c>
      <c r="L88" s="31" t="s">
        <v>33</v>
      </c>
      <c r="M88" s="10">
        <v>31084</v>
      </c>
      <c r="N88" s="32">
        <v>10</v>
      </c>
      <c r="O88" s="32">
        <v>15</v>
      </c>
      <c r="P88" s="33">
        <f t="shared" si="7"/>
        <v>310840</v>
      </c>
      <c r="Q88" s="32" t="s">
        <v>111</v>
      </c>
      <c r="R88" s="32"/>
      <c r="S88" s="32"/>
      <c r="T88" s="33">
        <f t="shared" si="8"/>
        <v>0</v>
      </c>
      <c r="U88" s="32"/>
      <c r="V88" s="22"/>
      <c r="W88" s="22"/>
      <c r="X88" s="34">
        <f t="shared" si="9"/>
        <v>0</v>
      </c>
      <c r="Y88" s="32"/>
      <c r="Z88" s="32"/>
      <c r="AA88" s="32"/>
      <c r="AB88" s="33">
        <f t="shared" si="10"/>
        <v>0</v>
      </c>
      <c r="AC88" s="32"/>
      <c r="AD88" s="32"/>
      <c r="AE88" s="32"/>
      <c r="AF88" s="33">
        <f t="shared" si="11"/>
        <v>0</v>
      </c>
      <c r="AG88" s="32"/>
      <c r="AH88" s="32"/>
      <c r="AI88" s="32"/>
      <c r="AJ88" s="33">
        <f t="shared" si="12"/>
        <v>0</v>
      </c>
      <c r="AK88" s="32"/>
      <c r="AL88" s="84">
        <f t="shared" si="13"/>
        <v>10</v>
      </c>
      <c r="AM88" s="84">
        <f t="shared" si="13"/>
        <v>15</v>
      </c>
      <c r="AN88" s="86">
        <f t="shared" si="13"/>
        <v>310840</v>
      </c>
    </row>
    <row r="89" spans="1:40" ht="96" customHeight="1">
      <c r="A89" s="26">
        <v>87</v>
      </c>
      <c r="B89" s="27" t="s">
        <v>27</v>
      </c>
      <c r="C89" s="27">
        <v>50000000</v>
      </c>
      <c r="D89" s="27">
        <v>50220000</v>
      </c>
      <c r="E89" s="27">
        <v>50221100</v>
      </c>
      <c r="F89" s="27" t="s">
        <v>228</v>
      </c>
      <c r="G89" s="28" t="s">
        <v>229</v>
      </c>
      <c r="H89" s="18" t="s">
        <v>230</v>
      </c>
      <c r="I89" s="29" t="s">
        <v>231</v>
      </c>
      <c r="J89" s="30"/>
      <c r="K89" s="31" t="s">
        <v>32</v>
      </c>
      <c r="L89" s="31" t="s">
        <v>33</v>
      </c>
      <c r="M89" s="10">
        <v>84</v>
      </c>
      <c r="N89" s="32">
        <v>500</v>
      </c>
      <c r="O89" s="32">
        <v>1000</v>
      </c>
      <c r="P89" s="33">
        <f t="shared" si="7"/>
        <v>42000</v>
      </c>
      <c r="Q89" s="32" t="s">
        <v>111</v>
      </c>
      <c r="R89" s="32"/>
      <c r="S89" s="32"/>
      <c r="T89" s="33">
        <f t="shared" si="8"/>
        <v>0</v>
      </c>
      <c r="U89" s="32"/>
      <c r="V89" s="22"/>
      <c r="W89" s="22"/>
      <c r="X89" s="34">
        <f t="shared" si="9"/>
        <v>0</v>
      </c>
      <c r="Y89" s="32"/>
      <c r="Z89" s="32"/>
      <c r="AA89" s="32"/>
      <c r="AB89" s="33">
        <f t="shared" si="10"/>
        <v>0</v>
      </c>
      <c r="AC89" s="32"/>
      <c r="AD89" s="32"/>
      <c r="AE89" s="32"/>
      <c r="AF89" s="33">
        <f t="shared" si="11"/>
        <v>0</v>
      </c>
      <c r="AG89" s="32"/>
      <c r="AH89" s="32"/>
      <c r="AI89" s="32"/>
      <c r="AJ89" s="33">
        <f t="shared" si="12"/>
        <v>0</v>
      </c>
      <c r="AK89" s="32"/>
      <c r="AL89" s="84">
        <f t="shared" si="13"/>
        <v>500</v>
      </c>
      <c r="AM89" s="84">
        <f t="shared" si="13"/>
        <v>1000</v>
      </c>
      <c r="AN89" s="86">
        <f t="shared" si="13"/>
        <v>42000</v>
      </c>
    </row>
    <row r="90" spans="1:40" ht="96" customHeight="1">
      <c r="A90" s="26">
        <v>88</v>
      </c>
      <c r="B90" s="27" t="s">
        <v>27</v>
      </c>
      <c r="C90" s="27">
        <v>50000000</v>
      </c>
      <c r="D90" s="27">
        <v>50160000</v>
      </c>
      <c r="E90" s="27">
        <v>50161500</v>
      </c>
      <c r="F90" s="27" t="s">
        <v>232</v>
      </c>
      <c r="G90" s="28" t="s">
        <v>233</v>
      </c>
      <c r="H90" s="18" t="s">
        <v>234</v>
      </c>
      <c r="I90" s="29" t="s">
        <v>147</v>
      </c>
      <c r="J90" s="30"/>
      <c r="K90" s="31" t="s">
        <v>32</v>
      </c>
      <c r="L90" s="31" t="s">
        <v>33</v>
      </c>
      <c r="M90" s="10">
        <v>138553</v>
      </c>
      <c r="N90" s="32">
        <v>1</v>
      </c>
      <c r="O90" s="32">
        <v>2</v>
      </c>
      <c r="P90" s="33">
        <f t="shared" si="7"/>
        <v>138553</v>
      </c>
      <c r="Q90" s="32" t="s">
        <v>111</v>
      </c>
      <c r="R90" s="32"/>
      <c r="S90" s="32"/>
      <c r="T90" s="33">
        <f t="shared" si="8"/>
        <v>0</v>
      </c>
      <c r="U90" s="32"/>
      <c r="V90" s="22"/>
      <c r="W90" s="22"/>
      <c r="X90" s="34">
        <f t="shared" si="9"/>
        <v>0</v>
      </c>
      <c r="Y90" s="32"/>
      <c r="Z90" s="32"/>
      <c r="AA90" s="32"/>
      <c r="AB90" s="33">
        <f t="shared" si="10"/>
        <v>0</v>
      </c>
      <c r="AC90" s="32"/>
      <c r="AD90" s="32"/>
      <c r="AE90" s="32"/>
      <c r="AF90" s="33">
        <f t="shared" si="11"/>
        <v>0</v>
      </c>
      <c r="AG90" s="32"/>
      <c r="AH90" s="32"/>
      <c r="AI90" s="32"/>
      <c r="AJ90" s="33">
        <f t="shared" si="12"/>
        <v>0</v>
      </c>
      <c r="AK90" s="32"/>
      <c r="AL90" s="84">
        <f t="shared" si="13"/>
        <v>1</v>
      </c>
      <c r="AM90" s="84">
        <f t="shared" si="13"/>
        <v>2</v>
      </c>
      <c r="AN90" s="86">
        <f t="shared" si="13"/>
        <v>138553</v>
      </c>
    </row>
    <row r="91" spans="1:40" ht="96" customHeight="1">
      <c r="A91" s="26">
        <v>89</v>
      </c>
      <c r="B91" s="27" t="s">
        <v>27</v>
      </c>
      <c r="C91" s="27">
        <v>50000000</v>
      </c>
      <c r="D91" s="27">
        <v>50160000</v>
      </c>
      <c r="E91" s="27">
        <v>50161500</v>
      </c>
      <c r="F91" s="27" t="s">
        <v>232</v>
      </c>
      <c r="G91" s="28" t="s">
        <v>233</v>
      </c>
      <c r="H91" s="18" t="s">
        <v>235</v>
      </c>
      <c r="I91" s="29" t="s">
        <v>147</v>
      </c>
      <c r="J91" s="30"/>
      <c r="K91" s="31" t="s">
        <v>32</v>
      </c>
      <c r="L91" s="31" t="s">
        <v>33</v>
      </c>
      <c r="M91" s="10">
        <v>115988</v>
      </c>
      <c r="N91" s="32">
        <v>1</v>
      </c>
      <c r="O91" s="32">
        <v>2</v>
      </c>
      <c r="P91" s="33">
        <f t="shared" si="7"/>
        <v>115988</v>
      </c>
      <c r="Q91" s="32" t="s">
        <v>111</v>
      </c>
      <c r="R91" s="32"/>
      <c r="S91" s="32"/>
      <c r="T91" s="33">
        <f t="shared" si="8"/>
        <v>0</v>
      </c>
      <c r="U91" s="32"/>
      <c r="V91" s="22"/>
      <c r="W91" s="22"/>
      <c r="X91" s="34">
        <f t="shared" si="9"/>
        <v>0</v>
      </c>
      <c r="Y91" s="32"/>
      <c r="Z91" s="32"/>
      <c r="AA91" s="32"/>
      <c r="AB91" s="33">
        <f t="shared" si="10"/>
        <v>0</v>
      </c>
      <c r="AC91" s="32"/>
      <c r="AD91" s="32"/>
      <c r="AE91" s="32"/>
      <c r="AF91" s="33">
        <f t="shared" si="11"/>
        <v>0</v>
      </c>
      <c r="AG91" s="32"/>
      <c r="AH91" s="32"/>
      <c r="AI91" s="32"/>
      <c r="AJ91" s="33">
        <f t="shared" si="12"/>
        <v>0</v>
      </c>
      <c r="AK91" s="32"/>
      <c r="AL91" s="84">
        <f t="shared" si="13"/>
        <v>1</v>
      </c>
      <c r="AM91" s="84">
        <f t="shared" si="13"/>
        <v>2</v>
      </c>
      <c r="AN91" s="86">
        <f t="shared" si="13"/>
        <v>115988</v>
      </c>
    </row>
    <row r="92" spans="1:40" ht="96" customHeight="1">
      <c r="A92" s="26">
        <v>90</v>
      </c>
      <c r="B92" s="27" t="s">
        <v>27</v>
      </c>
      <c r="C92" s="27">
        <v>50000000</v>
      </c>
      <c r="D92" s="27">
        <v>50160000</v>
      </c>
      <c r="E92" s="27">
        <v>50161500</v>
      </c>
      <c r="F92" s="27" t="s">
        <v>232</v>
      </c>
      <c r="G92" s="28" t="s">
        <v>233</v>
      </c>
      <c r="H92" s="18" t="s">
        <v>236</v>
      </c>
      <c r="I92" s="29" t="s">
        <v>147</v>
      </c>
      <c r="J92" s="30"/>
      <c r="K92" s="31" t="s">
        <v>32</v>
      </c>
      <c r="L92" s="31" t="s">
        <v>33</v>
      </c>
      <c r="M92" s="10">
        <v>138585</v>
      </c>
      <c r="N92" s="32">
        <v>1</v>
      </c>
      <c r="O92" s="32">
        <v>2</v>
      </c>
      <c r="P92" s="33">
        <f t="shared" si="7"/>
        <v>138585</v>
      </c>
      <c r="Q92" s="32" t="s">
        <v>111</v>
      </c>
      <c r="R92" s="32"/>
      <c r="S92" s="32"/>
      <c r="T92" s="33">
        <f t="shared" si="8"/>
        <v>0</v>
      </c>
      <c r="U92" s="32"/>
      <c r="V92" s="22"/>
      <c r="W92" s="22"/>
      <c r="X92" s="34">
        <f t="shared" si="9"/>
        <v>0</v>
      </c>
      <c r="Y92" s="32"/>
      <c r="Z92" s="32"/>
      <c r="AA92" s="32"/>
      <c r="AB92" s="33">
        <f t="shared" si="10"/>
        <v>0</v>
      </c>
      <c r="AC92" s="32"/>
      <c r="AD92" s="32"/>
      <c r="AE92" s="32"/>
      <c r="AF92" s="33">
        <f t="shared" si="11"/>
        <v>0</v>
      </c>
      <c r="AG92" s="32"/>
      <c r="AH92" s="32"/>
      <c r="AI92" s="32"/>
      <c r="AJ92" s="33">
        <f t="shared" si="12"/>
        <v>0</v>
      </c>
      <c r="AK92" s="32"/>
      <c r="AL92" s="84">
        <f t="shared" si="13"/>
        <v>1</v>
      </c>
      <c r="AM92" s="84">
        <f t="shared" si="13"/>
        <v>2</v>
      </c>
      <c r="AN92" s="86">
        <f t="shared" si="13"/>
        <v>138585</v>
      </c>
    </row>
    <row r="93" spans="1:40" ht="96" customHeight="1">
      <c r="A93" s="26">
        <v>91</v>
      </c>
      <c r="B93" s="27" t="s">
        <v>27</v>
      </c>
      <c r="C93" s="27">
        <v>50000000</v>
      </c>
      <c r="D93" s="27">
        <v>50170000</v>
      </c>
      <c r="E93" s="27">
        <v>50171800</v>
      </c>
      <c r="F93" s="27" t="s">
        <v>237</v>
      </c>
      <c r="G93" s="28" t="s">
        <v>238</v>
      </c>
      <c r="H93" s="18" t="s">
        <v>239</v>
      </c>
      <c r="I93" s="29" t="s">
        <v>240</v>
      </c>
      <c r="J93" s="30"/>
      <c r="K93" s="31" t="s">
        <v>32</v>
      </c>
      <c r="L93" s="31" t="s">
        <v>33</v>
      </c>
      <c r="M93" s="10">
        <v>21682</v>
      </c>
      <c r="N93" s="32">
        <v>2</v>
      </c>
      <c r="O93" s="32">
        <v>3</v>
      </c>
      <c r="P93" s="33">
        <f t="shared" si="7"/>
        <v>43364</v>
      </c>
      <c r="Q93" s="32" t="s">
        <v>111</v>
      </c>
      <c r="R93" s="32"/>
      <c r="S93" s="32"/>
      <c r="T93" s="33">
        <f t="shared" si="8"/>
        <v>0</v>
      </c>
      <c r="U93" s="32"/>
      <c r="V93" s="22"/>
      <c r="W93" s="22"/>
      <c r="X93" s="34">
        <f t="shared" si="9"/>
        <v>0</v>
      </c>
      <c r="Y93" s="32"/>
      <c r="Z93" s="32"/>
      <c r="AA93" s="32"/>
      <c r="AB93" s="33">
        <f t="shared" si="10"/>
        <v>0</v>
      </c>
      <c r="AC93" s="32"/>
      <c r="AD93" s="32"/>
      <c r="AE93" s="32"/>
      <c r="AF93" s="33">
        <f t="shared" si="11"/>
        <v>0</v>
      </c>
      <c r="AG93" s="32"/>
      <c r="AH93" s="32"/>
      <c r="AI93" s="32"/>
      <c r="AJ93" s="33">
        <f t="shared" si="12"/>
        <v>0</v>
      </c>
      <c r="AK93" s="32"/>
      <c r="AL93" s="84">
        <f t="shared" si="13"/>
        <v>2</v>
      </c>
      <c r="AM93" s="84">
        <f t="shared" si="13"/>
        <v>3</v>
      </c>
      <c r="AN93" s="86">
        <f t="shared" si="13"/>
        <v>43364</v>
      </c>
    </row>
    <row r="94" spans="1:40" ht="96" customHeight="1">
      <c r="A94" s="26">
        <v>92</v>
      </c>
      <c r="B94" s="27" t="s">
        <v>27</v>
      </c>
      <c r="C94" s="27">
        <v>50000000</v>
      </c>
      <c r="D94" s="27">
        <v>50130000</v>
      </c>
      <c r="E94" s="27">
        <v>50131700</v>
      </c>
      <c r="F94" s="27" t="s">
        <v>207</v>
      </c>
      <c r="G94" s="28" t="s">
        <v>208</v>
      </c>
      <c r="H94" s="18" t="s">
        <v>241</v>
      </c>
      <c r="I94" s="29" t="s">
        <v>147</v>
      </c>
      <c r="J94" s="30"/>
      <c r="K94" s="31" t="s">
        <v>32</v>
      </c>
      <c r="L94" s="31" t="s">
        <v>33</v>
      </c>
      <c r="M94" s="10">
        <v>117598</v>
      </c>
      <c r="N94" s="32">
        <v>2</v>
      </c>
      <c r="O94" s="32">
        <v>3</v>
      </c>
      <c r="P94" s="33">
        <f t="shared" si="7"/>
        <v>235196</v>
      </c>
      <c r="Q94" s="32" t="s">
        <v>111</v>
      </c>
      <c r="R94" s="32"/>
      <c r="S94" s="32"/>
      <c r="T94" s="33">
        <f t="shared" si="8"/>
        <v>0</v>
      </c>
      <c r="U94" s="32"/>
      <c r="V94" s="22"/>
      <c r="W94" s="22"/>
      <c r="X94" s="34">
        <f t="shared" si="9"/>
        <v>0</v>
      </c>
      <c r="Y94" s="32"/>
      <c r="Z94" s="32"/>
      <c r="AA94" s="32"/>
      <c r="AB94" s="33">
        <f t="shared" si="10"/>
        <v>0</v>
      </c>
      <c r="AC94" s="32"/>
      <c r="AD94" s="32"/>
      <c r="AE94" s="32"/>
      <c r="AF94" s="33">
        <f t="shared" si="11"/>
        <v>0</v>
      </c>
      <c r="AG94" s="32"/>
      <c r="AH94" s="32"/>
      <c r="AI94" s="32"/>
      <c r="AJ94" s="33">
        <f t="shared" si="12"/>
        <v>0</v>
      </c>
      <c r="AK94" s="32"/>
      <c r="AL94" s="84">
        <f t="shared" si="13"/>
        <v>2</v>
      </c>
      <c r="AM94" s="84">
        <f t="shared" si="13"/>
        <v>3</v>
      </c>
      <c r="AN94" s="86">
        <f t="shared" si="13"/>
        <v>235196</v>
      </c>
    </row>
    <row r="95" spans="1:40" ht="96" customHeight="1">
      <c r="A95" s="26">
        <v>93</v>
      </c>
      <c r="B95" s="27" t="s">
        <v>27</v>
      </c>
      <c r="C95" s="27">
        <v>50000000</v>
      </c>
      <c r="D95" s="27">
        <v>50180000</v>
      </c>
      <c r="E95" s="27">
        <v>50181700</v>
      </c>
      <c r="F95" s="27" t="s">
        <v>242</v>
      </c>
      <c r="G95" s="28" t="s">
        <v>243</v>
      </c>
      <c r="H95" s="18" t="s">
        <v>244</v>
      </c>
      <c r="I95" s="29" t="s">
        <v>231</v>
      </c>
      <c r="J95" s="30"/>
      <c r="K95" s="31" t="s">
        <v>32</v>
      </c>
      <c r="L95" s="31" t="s">
        <v>33</v>
      </c>
      <c r="M95" s="10">
        <v>7463</v>
      </c>
      <c r="N95" s="35">
        <v>1000</v>
      </c>
      <c r="O95" s="35">
        <v>1000</v>
      </c>
      <c r="P95" s="33">
        <f t="shared" si="7"/>
        <v>7463000</v>
      </c>
      <c r="Q95" s="32" t="s">
        <v>111</v>
      </c>
      <c r="R95" s="32"/>
      <c r="S95" s="32"/>
      <c r="T95" s="33">
        <f t="shared" si="8"/>
        <v>0</v>
      </c>
      <c r="U95" s="32"/>
      <c r="V95" s="22"/>
      <c r="W95" s="22"/>
      <c r="X95" s="34">
        <f t="shared" si="9"/>
        <v>0</v>
      </c>
      <c r="Y95" s="32"/>
      <c r="Z95" s="32"/>
      <c r="AA95" s="32"/>
      <c r="AB95" s="33">
        <f t="shared" si="10"/>
        <v>0</v>
      </c>
      <c r="AC95" s="32"/>
      <c r="AD95" s="32"/>
      <c r="AE95" s="32"/>
      <c r="AF95" s="33">
        <f t="shared" si="11"/>
        <v>0</v>
      </c>
      <c r="AG95" s="32"/>
      <c r="AH95" s="32"/>
      <c r="AI95" s="32"/>
      <c r="AJ95" s="33">
        <f t="shared" si="12"/>
        <v>0</v>
      </c>
      <c r="AK95" s="32"/>
      <c r="AL95" s="84">
        <f t="shared" si="13"/>
        <v>1000</v>
      </c>
      <c r="AM95" s="84">
        <f t="shared" si="13"/>
        <v>1000</v>
      </c>
      <c r="AN95" s="86">
        <f t="shared" si="13"/>
        <v>7463000</v>
      </c>
    </row>
    <row r="96" spans="1:40" ht="96" customHeight="1">
      <c r="A96" s="26">
        <v>94</v>
      </c>
      <c r="B96" s="27" t="s">
        <v>27</v>
      </c>
      <c r="C96" s="27">
        <v>50000000</v>
      </c>
      <c r="D96" s="27">
        <v>50400000</v>
      </c>
      <c r="E96" s="27">
        <v>50403800</v>
      </c>
      <c r="F96" s="27" t="s">
        <v>157</v>
      </c>
      <c r="G96" s="28" t="s">
        <v>245</v>
      </c>
      <c r="H96" s="18" t="s">
        <v>246</v>
      </c>
      <c r="I96" s="29" t="s">
        <v>247</v>
      </c>
      <c r="J96" s="30"/>
      <c r="K96" s="31" t="s">
        <v>32</v>
      </c>
      <c r="L96" s="31" t="s">
        <v>33</v>
      </c>
      <c r="M96" s="10">
        <v>17151</v>
      </c>
      <c r="N96" s="32">
        <v>15</v>
      </c>
      <c r="O96" s="32">
        <v>20</v>
      </c>
      <c r="P96" s="33">
        <f t="shared" si="7"/>
        <v>257265</v>
      </c>
      <c r="Q96" s="32" t="s">
        <v>111</v>
      </c>
      <c r="R96" s="32"/>
      <c r="S96" s="32"/>
      <c r="T96" s="33">
        <f t="shared" si="8"/>
        <v>0</v>
      </c>
      <c r="U96" s="32"/>
      <c r="V96" s="22"/>
      <c r="W96" s="22"/>
      <c r="X96" s="34">
        <f t="shared" si="9"/>
        <v>0</v>
      </c>
      <c r="Y96" s="32"/>
      <c r="Z96" s="32"/>
      <c r="AA96" s="32"/>
      <c r="AB96" s="33">
        <f t="shared" si="10"/>
        <v>0</v>
      </c>
      <c r="AC96" s="32"/>
      <c r="AD96" s="32"/>
      <c r="AE96" s="32"/>
      <c r="AF96" s="33">
        <f t="shared" si="11"/>
        <v>0</v>
      </c>
      <c r="AG96" s="32"/>
      <c r="AH96" s="32"/>
      <c r="AI96" s="32"/>
      <c r="AJ96" s="33">
        <f t="shared" si="12"/>
        <v>0</v>
      </c>
      <c r="AK96" s="32"/>
      <c r="AL96" s="84">
        <f t="shared" si="13"/>
        <v>15</v>
      </c>
      <c r="AM96" s="84">
        <f t="shared" si="13"/>
        <v>20</v>
      </c>
      <c r="AN96" s="86">
        <f t="shared" si="13"/>
        <v>257265</v>
      </c>
    </row>
    <row r="97" spans="1:40" ht="96" customHeight="1">
      <c r="A97" s="26">
        <v>95</v>
      </c>
      <c r="B97" s="27" t="s">
        <v>27</v>
      </c>
      <c r="C97" s="27">
        <v>50000000</v>
      </c>
      <c r="D97" s="27">
        <v>50170000</v>
      </c>
      <c r="E97" s="27">
        <v>50171500</v>
      </c>
      <c r="F97" s="27" t="s">
        <v>248</v>
      </c>
      <c r="G97" s="28" t="s">
        <v>249</v>
      </c>
      <c r="H97" s="18" t="s">
        <v>250</v>
      </c>
      <c r="I97" s="29" t="s">
        <v>251</v>
      </c>
      <c r="J97" s="30"/>
      <c r="K97" s="31" t="s">
        <v>32</v>
      </c>
      <c r="L97" s="31" t="s">
        <v>33</v>
      </c>
      <c r="M97" s="10">
        <v>3570</v>
      </c>
      <c r="N97" s="32">
        <v>10</v>
      </c>
      <c r="O97" s="32">
        <v>12</v>
      </c>
      <c r="P97" s="33">
        <f t="shared" si="7"/>
        <v>35700</v>
      </c>
      <c r="Q97" s="32" t="s">
        <v>111</v>
      </c>
      <c r="R97" s="32"/>
      <c r="S97" s="32"/>
      <c r="T97" s="33">
        <f t="shared" si="8"/>
        <v>0</v>
      </c>
      <c r="U97" s="32"/>
      <c r="V97" s="22"/>
      <c r="W97" s="22"/>
      <c r="X97" s="34">
        <f t="shared" si="9"/>
        <v>0</v>
      </c>
      <c r="Y97" s="32"/>
      <c r="Z97" s="32"/>
      <c r="AA97" s="32"/>
      <c r="AB97" s="33">
        <f t="shared" si="10"/>
        <v>0</v>
      </c>
      <c r="AC97" s="32"/>
      <c r="AD97" s="32"/>
      <c r="AE97" s="32"/>
      <c r="AF97" s="33">
        <f t="shared" si="11"/>
        <v>0</v>
      </c>
      <c r="AG97" s="32"/>
      <c r="AH97" s="32"/>
      <c r="AI97" s="32"/>
      <c r="AJ97" s="33">
        <f t="shared" si="12"/>
        <v>0</v>
      </c>
      <c r="AK97" s="32"/>
      <c r="AL97" s="84">
        <f t="shared" si="13"/>
        <v>10</v>
      </c>
      <c r="AM97" s="84">
        <f t="shared" si="13"/>
        <v>12</v>
      </c>
      <c r="AN97" s="86">
        <f t="shared" si="13"/>
        <v>35700</v>
      </c>
    </row>
    <row r="98" spans="1:40" ht="96" customHeight="1">
      <c r="A98" s="26">
        <v>96</v>
      </c>
      <c r="B98" s="27" t="s">
        <v>27</v>
      </c>
      <c r="C98" s="27">
        <v>50000000</v>
      </c>
      <c r="D98" s="27">
        <v>50170000</v>
      </c>
      <c r="E98" s="27">
        <v>50171500</v>
      </c>
      <c r="F98" s="27" t="s">
        <v>248</v>
      </c>
      <c r="G98" s="28" t="s">
        <v>252</v>
      </c>
      <c r="H98" s="18" t="s">
        <v>253</v>
      </c>
      <c r="I98" s="29" t="s">
        <v>140</v>
      </c>
      <c r="J98" s="30"/>
      <c r="K98" s="31" t="s">
        <v>32</v>
      </c>
      <c r="L98" s="31" t="s">
        <v>33</v>
      </c>
      <c r="M98" s="10">
        <v>5028</v>
      </c>
      <c r="N98" s="32">
        <v>4</v>
      </c>
      <c r="O98" s="32">
        <v>5</v>
      </c>
      <c r="P98" s="33">
        <f t="shared" si="7"/>
        <v>20112</v>
      </c>
      <c r="Q98" s="32" t="s">
        <v>111</v>
      </c>
      <c r="R98" s="32"/>
      <c r="S98" s="32"/>
      <c r="T98" s="33">
        <f t="shared" si="8"/>
        <v>0</v>
      </c>
      <c r="U98" s="32"/>
      <c r="V98" s="22"/>
      <c r="W98" s="22"/>
      <c r="X98" s="34">
        <f t="shared" si="9"/>
        <v>0</v>
      </c>
      <c r="Y98" s="32"/>
      <c r="Z98" s="32"/>
      <c r="AA98" s="32"/>
      <c r="AB98" s="33">
        <f t="shared" si="10"/>
        <v>0</v>
      </c>
      <c r="AC98" s="32"/>
      <c r="AD98" s="32"/>
      <c r="AE98" s="32"/>
      <c r="AF98" s="33">
        <f t="shared" si="11"/>
        <v>0</v>
      </c>
      <c r="AG98" s="32"/>
      <c r="AH98" s="32"/>
      <c r="AI98" s="32"/>
      <c r="AJ98" s="33">
        <f t="shared" si="12"/>
        <v>0</v>
      </c>
      <c r="AK98" s="32"/>
      <c r="AL98" s="84">
        <f t="shared" si="13"/>
        <v>4</v>
      </c>
      <c r="AM98" s="84">
        <f t="shared" si="13"/>
        <v>5</v>
      </c>
      <c r="AN98" s="86">
        <f t="shared" si="13"/>
        <v>20112</v>
      </c>
    </row>
    <row r="99" spans="1:40" ht="96" customHeight="1">
      <c r="A99" s="26">
        <v>97</v>
      </c>
      <c r="B99" s="27" t="s">
        <v>27</v>
      </c>
      <c r="C99" s="27">
        <v>50000000</v>
      </c>
      <c r="D99" s="27">
        <v>50170000</v>
      </c>
      <c r="E99" s="27">
        <v>50171500</v>
      </c>
      <c r="F99" s="27" t="s">
        <v>248</v>
      </c>
      <c r="G99" s="28" t="s">
        <v>249</v>
      </c>
      <c r="H99" s="18" t="s">
        <v>254</v>
      </c>
      <c r="I99" s="29" t="s">
        <v>231</v>
      </c>
      <c r="J99" s="30"/>
      <c r="K99" s="31">
        <v>15</v>
      </c>
      <c r="L99" s="31" t="s">
        <v>33</v>
      </c>
      <c r="M99" s="10">
        <v>22424</v>
      </c>
      <c r="N99" s="32">
        <v>3</v>
      </c>
      <c r="O99" s="32">
        <v>4</v>
      </c>
      <c r="P99" s="33">
        <f t="shared" si="7"/>
        <v>67272</v>
      </c>
      <c r="Q99" s="32" t="s">
        <v>111</v>
      </c>
      <c r="R99" s="32"/>
      <c r="S99" s="32"/>
      <c r="T99" s="33">
        <f t="shared" si="8"/>
        <v>0</v>
      </c>
      <c r="U99" s="32"/>
      <c r="V99" s="22"/>
      <c r="W99" s="22"/>
      <c r="X99" s="34">
        <f t="shared" si="9"/>
        <v>0</v>
      </c>
      <c r="Y99" s="32"/>
      <c r="Z99" s="32"/>
      <c r="AA99" s="32"/>
      <c r="AB99" s="33">
        <f t="shared" si="10"/>
        <v>0</v>
      </c>
      <c r="AC99" s="32"/>
      <c r="AD99" s="32"/>
      <c r="AE99" s="32"/>
      <c r="AF99" s="33">
        <f t="shared" si="11"/>
        <v>0</v>
      </c>
      <c r="AG99" s="32"/>
      <c r="AH99" s="32"/>
      <c r="AI99" s="32"/>
      <c r="AJ99" s="33">
        <f t="shared" si="12"/>
        <v>0</v>
      </c>
      <c r="AK99" s="32"/>
      <c r="AL99" s="84">
        <f t="shared" si="13"/>
        <v>3</v>
      </c>
      <c r="AM99" s="84">
        <f t="shared" si="13"/>
        <v>4</v>
      </c>
      <c r="AN99" s="86">
        <f t="shared" si="13"/>
        <v>67272</v>
      </c>
    </row>
    <row r="100" spans="1:40" ht="96" customHeight="1">
      <c r="A100" s="26">
        <v>98</v>
      </c>
      <c r="B100" s="27" t="s">
        <v>27</v>
      </c>
      <c r="C100" s="27">
        <v>50000000</v>
      </c>
      <c r="D100" s="27">
        <v>50170000</v>
      </c>
      <c r="E100" s="27">
        <v>50171500</v>
      </c>
      <c r="F100" s="27" t="s">
        <v>248</v>
      </c>
      <c r="G100" s="28" t="s">
        <v>249</v>
      </c>
      <c r="H100" s="18" t="s">
        <v>255</v>
      </c>
      <c r="I100" s="29" t="s">
        <v>231</v>
      </c>
      <c r="J100" s="30"/>
      <c r="K100" s="31" t="s">
        <v>32</v>
      </c>
      <c r="L100" s="31" t="s">
        <v>33</v>
      </c>
      <c r="M100" s="10">
        <v>25218</v>
      </c>
      <c r="N100" s="32">
        <v>2</v>
      </c>
      <c r="O100" s="32">
        <v>2</v>
      </c>
      <c r="P100" s="33">
        <f t="shared" si="7"/>
        <v>50436</v>
      </c>
      <c r="Q100" s="32" t="s">
        <v>111</v>
      </c>
      <c r="R100" s="32"/>
      <c r="S100" s="32"/>
      <c r="T100" s="33">
        <f t="shared" si="8"/>
        <v>0</v>
      </c>
      <c r="U100" s="32"/>
      <c r="V100" s="22"/>
      <c r="W100" s="22"/>
      <c r="X100" s="34">
        <f t="shared" si="9"/>
        <v>0</v>
      </c>
      <c r="Y100" s="32"/>
      <c r="Z100" s="32"/>
      <c r="AA100" s="32"/>
      <c r="AB100" s="33">
        <f t="shared" si="10"/>
        <v>0</v>
      </c>
      <c r="AC100" s="32"/>
      <c r="AD100" s="32"/>
      <c r="AE100" s="32"/>
      <c r="AF100" s="33">
        <f t="shared" si="11"/>
        <v>0</v>
      </c>
      <c r="AG100" s="32"/>
      <c r="AH100" s="32"/>
      <c r="AI100" s="32"/>
      <c r="AJ100" s="33">
        <f t="shared" si="12"/>
        <v>0</v>
      </c>
      <c r="AK100" s="32"/>
      <c r="AL100" s="84">
        <f t="shared" si="13"/>
        <v>2</v>
      </c>
      <c r="AM100" s="84">
        <f t="shared" si="13"/>
        <v>2</v>
      </c>
      <c r="AN100" s="86">
        <f t="shared" si="13"/>
        <v>50436</v>
      </c>
    </row>
    <row r="101" spans="1:40" ht="96" customHeight="1">
      <c r="A101" s="26">
        <v>99</v>
      </c>
      <c r="B101" s="27" t="s">
        <v>27</v>
      </c>
      <c r="C101" s="27">
        <v>50000000</v>
      </c>
      <c r="D101" s="27">
        <v>50400000</v>
      </c>
      <c r="E101" s="27">
        <v>50405600</v>
      </c>
      <c r="F101" s="27" t="s">
        <v>157</v>
      </c>
      <c r="G101" s="28" t="s">
        <v>175</v>
      </c>
      <c r="H101" s="18" t="s">
        <v>256</v>
      </c>
      <c r="I101" s="29" t="s">
        <v>257</v>
      </c>
      <c r="J101" s="30"/>
      <c r="K101" s="31" t="s">
        <v>32</v>
      </c>
      <c r="L101" s="31" t="s">
        <v>33</v>
      </c>
      <c r="M101" s="10">
        <v>41132</v>
      </c>
      <c r="N101" s="32">
        <v>1</v>
      </c>
      <c r="O101" s="32">
        <v>1</v>
      </c>
      <c r="P101" s="33">
        <f t="shared" si="7"/>
        <v>41132</v>
      </c>
      <c r="Q101" s="32" t="s">
        <v>111</v>
      </c>
      <c r="R101" s="32"/>
      <c r="S101" s="32"/>
      <c r="T101" s="33">
        <f t="shared" si="8"/>
        <v>0</v>
      </c>
      <c r="U101" s="32"/>
      <c r="V101" s="22"/>
      <c r="W101" s="22"/>
      <c r="X101" s="34">
        <f t="shared" si="9"/>
        <v>0</v>
      </c>
      <c r="Y101" s="32"/>
      <c r="Z101" s="32"/>
      <c r="AA101" s="32"/>
      <c r="AB101" s="33">
        <f t="shared" si="10"/>
        <v>0</v>
      </c>
      <c r="AC101" s="32"/>
      <c r="AD101" s="32"/>
      <c r="AE101" s="32"/>
      <c r="AF101" s="33">
        <f t="shared" si="11"/>
        <v>0</v>
      </c>
      <c r="AG101" s="32"/>
      <c r="AH101" s="32"/>
      <c r="AI101" s="32"/>
      <c r="AJ101" s="33">
        <f t="shared" si="12"/>
        <v>0</v>
      </c>
      <c r="AK101" s="32"/>
      <c r="AL101" s="84">
        <f t="shared" si="13"/>
        <v>1</v>
      </c>
      <c r="AM101" s="84">
        <f t="shared" si="13"/>
        <v>1</v>
      </c>
      <c r="AN101" s="86">
        <f t="shared" si="13"/>
        <v>41132</v>
      </c>
    </row>
    <row r="102" spans="1:40" ht="96" customHeight="1">
      <c r="A102" s="26">
        <v>100</v>
      </c>
      <c r="B102" s="27" t="s">
        <v>27</v>
      </c>
      <c r="C102" s="27">
        <v>50000000</v>
      </c>
      <c r="D102" s="27">
        <v>50170000</v>
      </c>
      <c r="E102" s="27">
        <v>50171800</v>
      </c>
      <c r="F102" s="27" t="s">
        <v>237</v>
      </c>
      <c r="G102" s="28" t="s">
        <v>238</v>
      </c>
      <c r="H102" s="18" t="s">
        <v>258</v>
      </c>
      <c r="I102" s="29" t="s">
        <v>147</v>
      </c>
      <c r="J102" s="30"/>
      <c r="K102" s="31" t="s">
        <v>32</v>
      </c>
      <c r="L102" s="31" t="s">
        <v>33</v>
      </c>
      <c r="M102" s="10">
        <v>21860</v>
      </c>
      <c r="N102" s="32">
        <v>2</v>
      </c>
      <c r="O102" s="32">
        <v>2</v>
      </c>
      <c r="P102" s="33">
        <f t="shared" si="7"/>
        <v>43720</v>
      </c>
      <c r="Q102" s="32" t="s">
        <v>111</v>
      </c>
      <c r="R102" s="32"/>
      <c r="S102" s="32"/>
      <c r="T102" s="33">
        <f t="shared" si="8"/>
        <v>0</v>
      </c>
      <c r="U102" s="32"/>
      <c r="V102" s="22"/>
      <c r="W102" s="22"/>
      <c r="X102" s="34">
        <f t="shared" si="9"/>
        <v>0</v>
      </c>
      <c r="Y102" s="32"/>
      <c r="Z102" s="32"/>
      <c r="AA102" s="32"/>
      <c r="AB102" s="33">
        <f t="shared" si="10"/>
        <v>0</v>
      </c>
      <c r="AC102" s="32"/>
      <c r="AD102" s="32"/>
      <c r="AE102" s="32"/>
      <c r="AF102" s="33">
        <f t="shared" si="11"/>
        <v>0</v>
      </c>
      <c r="AG102" s="32"/>
      <c r="AH102" s="32"/>
      <c r="AI102" s="32"/>
      <c r="AJ102" s="33">
        <f t="shared" si="12"/>
        <v>0</v>
      </c>
      <c r="AK102" s="32"/>
      <c r="AL102" s="84">
        <f t="shared" si="13"/>
        <v>2</v>
      </c>
      <c r="AM102" s="84">
        <f t="shared" si="13"/>
        <v>2</v>
      </c>
      <c r="AN102" s="86">
        <f t="shared" si="13"/>
        <v>43720</v>
      </c>
    </row>
    <row r="103" spans="1:40" ht="96" customHeight="1">
      <c r="A103" s="26">
        <v>101</v>
      </c>
      <c r="B103" s="27" t="s">
        <v>27</v>
      </c>
      <c r="C103" s="27">
        <v>50000000</v>
      </c>
      <c r="D103" s="27">
        <v>50170000</v>
      </c>
      <c r="E103" s="27">
        <v>50171800</v>
      </c>
      <c r="F103" s="27" t="s">
        <v>237</v>
      </c>
      <c r="G103" s="28" t="s">
        <v>238</v>
      </c>
      <c r="H103" s="18" t="s">
        <v>259</v>
      </c>
      <c r="I103" s="29" t="s">
        <v>147</v>
      </c>
      <c r="J103" s="30"/>
      <c r="K103" s="31" t="s">
        <v>32</v>
      </c>
      <c r="L103" s="31" t="s">
        <v>33</v>
      </c>
      <c r="M103" s="10">
        <v>33906</v>
      </c>
      <c r="N103" s="32">
        <v>1</v>
      </c>
      <c r="O103" s="32">
        <v>2</v>
      </c>
      <c r="P103" s="33">
        <f t="shared" si="7"/>
        <v>33906</v>
      </c>
      <c r="Q103" s="32" t="s">
        <v>111</v>
      </c>
      <c r="R103" s="32"/>
      <c r="S103" s="32"/>
      <c r="T103" s="33">
        <f t="shared" si="8"/>
        <v>0</v>
      </c>
      <c r="U103" s="32"/>
      <c r="V103" s="22"/>
      <c r="W103" s="22"/>
      <c r="X103" s="34">
        <f t="shared" si="9"/>
        <v>0</v>
      </c>
      <c r="Y103" s="32"/>
      <c r="Z103" s="32"/>
      <c r="AA103" s="32"/>
      <c r="AB103" s="33">
        <f t="shared" si="10"/>
        <v>0</v>
      </c>
      <c r="AC103" s="32"/>
      <c r="AD103" s="32"/>
      <c r="AE103" s="32"/>
      <c r="AF103" s="33">
        <f t="shared" si="11"/>
        <v>0</v>
      </c>
      <c r="AG103" s="32"/>
      <c r="AH103" s="32"/>
      <c r="AI103" s="32"/>
      <c r="AJ103" s="33">
        <f t="shared" si="12"/>
        <v>0</v>
      </c>
      <c r="AK103" s="32"/>
      <c r="AL103" s="84">
        <f t="shared" si="13"/>
        <v>1</v>
      </c>
      <c r="AM103" s="84">
        <f t="shared" si="13"/>
        <v>2</v>
      </c>
      <c r="AN103" s="86">
        <f t="shared" si="13"/>
        <v>33906</v>
      </c>
    </row>
    <row r="104" spans="1:40" ht="96" customHeight="1">
      <c r="A104" s="26">
        <v>102</v>
      </c>
      <c r="B104" s="27" t="s">
        <v>27</v>
      </c>
      <c r="C104" s="27">
        <v>50000000</v>
      </c>
      <c r="D104" s="27">
        <v>50170000</v>
      </c>
      <c r="E104" s="27">
        <v>50171800</v>
      </c>
      <c r="F104" s="27" t="s">
        <v>237</v>
      </c>
      <c r="G104" s="28" t="s">
        <v>238</v>
      </c>
      <c r="H104" s="18" t="s">
        <v>260</v>
      </c>
      <c r="I104" s="29" t="s">
        <v>261</v>
      </c>
      <c r="J104" s="30"/>
      <c r="K104" s="31" t="s">
        <v>32</v>
      </c>
      <c r="L104" s="31" t="s">
        <v>33</v>
      </c>
      <c r="M104" s="10">
        <v>25223</v>
      </c>
      <c r="N104" s="32">
        <v>3</v>
      </c>
      <c r="O104" s="32">
        <v>4</v>
      </c>
      <c r="P104" s="33">
        <f t="shared" si="7"/>
        <v>75669</v>
      </c>
      <c r="Q104" s="32" t="s">
        <v>111</v>
      </c>
      <c r="R104" s="32"/>
      <c r="S104" s="32"/>
      <c r="T104" s="33">
        <f t="shared" si="8"/>
        <v>0</v>
      </c>
      <c r="U104" s="32"/>
      <c r="V104" s="22"/>
      <c r="W104" s="22"/>
      <c r="X104" s="34">
        <f t="shared" si="9"/>
        <v>0</v>
      </c>
      <c r="Y104" s="32"/>
      <c r="Z104" s="32"/>
      <c r="AA104" s="32"/>
      <c r="AB104" s="33">
        <f t="shared" si="10"/>
        <v>0</v>
      </c>
      <c r="AC104" s="32"/>
      <c r="AD104" s="32"/>
      <c r="AE104" s="32"/>
      <c r="AF104" s="33">
        <f t="shared" si="11"/>
        <v>0</v>
      </c>
      <c r="AG104" s="32"/>
      <c r="AH104" s="32"/>
      <c r="AI104" s="32"/>
      <c r="AJ104" s="33">
        <f t="shared" si="12"/>
        <v>0</v>
      </c>
      <c r="AK104" s="32"/>
      <c r="AL104" s="84">
        <f t="shared" si="13"/>
        <v>3</v>
      </c>
      <c r="AM104" s="84">
        <f t="shared" si="13"/>
        <v>4</v>
      </c>
      <c r="AN104" s="86">
        <f t="shared" si="13"/>
        <v>75669</v>
      </c>
    </row>
    <row r="105" spans="1:40" ht="96" customHeight="1">
      <c r="A105" s="26">
        <v>103</v>
      </c>
      <c r="B105" s="27" t="s">
        <v>27</v>
      </c>
      <c r="C105" s="27">
        <v>50000000</v>
      </c>
      <c r="D105" s="27">
        <v>50150000</v>
      </c>
      <c r="E105" s="27">
        <v>50151500</v>
      </c>
      <c r="F105" s="27" t="s">
        <v>262</v>
      </c>
      <c r="G105" s="28" t="s">
        <v>263</v>
      </c>
      <c r="H105" s="18" t="s">
        <v>264</v>
      </c>
      <c r="I105" s="29" t="s">
        <v>200</v>
      </c>
      <c r="J105" s="30"/>
      <c r="K105" s="31" t="s">
        <v>32</v>
      </c>
      <c r="L105" s="31" t="s">
        <v>33</v>
      </c>
      <c r="M105" s="10">
        <v>27938</v>
      </c>
      <c r="N105" s="32">
        <v>15</v>
      </c>
      <c r="O105" s="32">
        <v>15</v>
      </c>
      <c r="P105" s="33">
        <f t="shared" si="7"/>
        <v>419070</v>
      </c>
      <c r="Q105" s="32" t="s">
        <v>111</v>
      </c>
      <c r="R105" s="32"/>
      <c r="S105" s="32"/>
      <c r="T105" s="33">
        <f t="shared" si="8"/>
        <v>0</v>
      </c>
      <c r="U105" s="32"/>
      <c r="V105" s="22"/>
      <c r="W105" s="22"/>
      <c r="X105" s="34">
        <f t="shared" si="9"/>
        <v>0</v>
      </c>
      <c r="Y105" s="32"/>
      <c r="Z105" s="32"/>
      <c r="AA105" s="32"/>
      <c r="AB105" s="33">
        <f t="shared" si="10"/>
        <v>0</v>
      </c>
      <c r="AC105" s="32"/>
      <c r="AD105" s="32"/>
      <c r="AE105" s="32"/>
      <c r="AF105" s="33">
        <f t="shared" si="11"/>
        <v>0</v>
      </c>
      <c r="AG105" s="32"/>
      <c r="AH105" s="32"/>
      <c r="AI105" s="32"/>
      <c r="AJ105" s="33">
        <f t="shared" si="12"/>
        <v>0</v>
      </c>
      <c r="AK105" s="32"/>
      <c r="AL105" s="84">
        <f t="shared" si="13"/>
        <v>15</v>
      </c>
      <c r="AM105" s="84">
        <f t="shared" si="13"/>
        <v>15</v>
      </c>
      <c r="AN105" s="86">
        <f t="shared" si="13"/>
        <v>419070</v>
      </c>
    </row>
    <row r="106" spans="1:40" ht="96" customHeight="1">
      <c r="A106" s="26">
        <v>104</v>
      </c>
      <c r="B106" s="27" t="s">
        <v>27</v>
      </c>
      <c r="C106" s="27">
        <v>50000000</v>
      </c>
      <c r="D106" s="27">
        <v>50130000</v>
      </c>
      <c r="E106" s="27">
        <v>50131700</v>
      </c>
      <c r="F106" s="27" t="s">
        <v>207</v>
      </c>
      <c r="G106" s="28" t="s">
        <v>138</v>
      </c>
      <c r="H106" s="18" t="s">
        <v>265</v>
      </c>
      <c r="I106" s="29" t="s">
        <v>181</v>
      </c>
      <c r="J106" s="30"/>
      <c r="K106" s="31" t="s">
        <v>32</v>
      </c>
      <c r="L106" s="31" t="s">
        <v>33</v>
      </c>
      <c r="M106" s="10">
        <v>347340</v>
      </c>
      <c r="N106" s="32">
        <v>1</v>
      </c>
      <c r="O106" s="32">
        <v>2</v>
      </c>
      <c r="P106" s="33">
        <f t="shared" si="7"/>
        <v>347340</v>
      </c>
      <c r="Q106" s="32" t="s">
        <v>111</v>
      </c>
      <c r="R106" s="32"/>
      <c r="S106" s="32"/>
      <c r="T106" s="33">
        <f t="shared" si="8"/>
        <v>0</v>
      </c>
      <c r="U106" s="32"/>
      <c r="V106" s="22"/>
      <c r="W106" s="22"/>
      <c r="X106" s="34">
        <f t="shared" si="9"/>
        <v>0</v>
      </c>
      <c r="Y106" s="32"/>
      <c r="Z106" s="32"/>
      <c r="AA106" s="32"/>
      <c r="AB106" s="33">
        <f t="shared" si="10"/>
        <v>0</v>
      </c>
      <c r="AC106" s="32"/>
      <c r="AD106" s="32"/>
      <c r="AE106" s="32"/>
      <c r="AF106" s="33">
        <f t="shared" si="11"/>
        <v>0</v>
      </c>
      <c r="AG106" s="32"/>
      <c r="AH106" s="32"/>
      <c r="AI106" s="32"/>
      <c r="AJ106" s="33">
        <f t="shared" si="12"/>
        <v>0</v>
      </c>
      <c r="AK106" s="32"/>
      <c r="AL106" s="84">
        <f t="shared" si="13"/>
        <v>1</v>
      </c>
      <c r="AM106" s="84">
        <f t="shared" si="13"/>
        <v>2</v>
      </c>
      <c r="AN106" s="86">
        <f t="shared" si="13"/>
        <v>347340</v>
      </c>
    </row>
    <row r="107" spans="1:40" ht="96" customHeight="1">
      <c r="A107" s="26">
        <v>105</v>
      </c>
      <c r="B107" s="27" t="s">
        <v>27</v>
      </c>
      <c r="C107" s="27">
        <v>50000000</v>
      </c>
      <c r="D107" s="27">
        <v>50300000</v>
      </c>
      <c r="E107" s="27">
        <v>50304100</v>
      </c>
      <c r="F107" s="27" t="s">
        <v>266</v>
      </c>
      <c r="G107" s="28" t="s">
        <v>267</v>
      </c>
      <c r="H107" s="18" t="s">
        <v>268</v>
      </c>
      <c r="I107" s="29" t="s">
        <v>167</v>
      </c>
      <c r="J107" s="30"/>
      <c r="K107" s="31" t="s">
        <v>32</v>
      </c>
      <c r="L107" s="31" t="s">
        <v>33</v>
      </c>
      <c r="M107" s="10">
        <v>832</v>
      </c>
      <c r="N107" s="32">
        <v>40</v>
      </c>
      <c r="O107" s="32">
        <v>50</v>
      </c>
      <c r="P107" s="33">
        <f t="shared" si="7"/>
        <v>33280</v>
      </c>
      <c r="Q107" s="32" t="s">
        <v>111</v>
      </c>
      <c r="R107" s="32"/>
      <c r="S107" s="32"/>
      <c r="T107" s="33">
        <f t="shared" si="8"/>
        <v>0</v>
      </c>
      <c r="U107" s="32"/>
      <c r="V107" s="22"/>
      <c r="W107" s="22"/>
      <c r="X107" s="34">
        <f t="shared" si="9"/>
        <v>0</v>
      </c>
      <c r="Y107" s="32"/>
      <c r="Z107" s="32"/>
      <c r="AA107" s="32"/>
      <c r="AB107" s="33">
        <f t="shared" si="10"/>
        <v>0</v>
      </c>
      <c r="AC107" s="32"/>
      <c r="AD107" s="32"/>
      <c r="AE107" s="32"/>
      <c r="AF107" s="33">
        <f t="shared" si="11"/>
        <v>0</v>
      </c>
      <c r="AG107" s="32"/>
      <c r="AH107" s="32"/>
      <c r="AI107" s="32"/>
      <c r="AJ107" s="33">
        <f t="shared" si="12"/>
        <v>0</v>
      </c>
      <c r="AK107" s="32"/>
      <c r="AL107" s="84">
        <f t="shared" si="13"/>
        <v>40</v>
      </c>
      <c r="AM107" s="84">
        <f t="shared" si="13"/>
        <v>50</v>
      </c>
      <c r="AN107" s="86">
        <f t="shared" si="13"/>
        <v>33280</v>
      </c>
    </row>
    <row r="108" spans="1:40" ht="96" customHeight="1">
      <c r="A108" s="26">
        <v>106</v>
      </c>
      <c r="B108" s="27" t="s">
        <v>27</v>
      </c>
      <c r="C108" s="27">
        <v>50000000</v>
      </c>
      <c r="D108" s="27">
        <v>50130000</v>
      </c>
      <c r="E108" s="27">
        <v>50131600</v>
      </c>
      <c r="F108" s="27" t="s">
        <v>269</v>
      </c>
      <c r="G108" s="28" t="s">
        <v>270</v>
      </c>
      <c r="H108" s="18" t="s">
        <v>271</v>
      </c>
      <c r="I108" s="29" t="s">
        <v>167</v>
      </c>
      <c r="J108" s="30"/>
      <c r="K108" s="31" t="s">
        <v>32</v>
      </c>
      <c r="L108" s="31" t="s">
        <v>33</v>
      </c>
      <c r="M108" s="10">
        <v>31583</v>
      </c>
      <c r="N108" s="32">
        <v>10</v>
      </c>
      <c r="O108" s="32">
        <v>12</v>
      </c>
      <c r="P108" s="33">
        <f t="shared" si="7"/>
        <v>315830</v>
      </c>
      <c r="Q108" s="32" t="s">
        <v>111</v>
      </c>
      <c r="R108" s="32"/>
      <c r="S108" s="32"/>
      <c r="T108" s="33">
        <f t="shared" si="8"/>
        <v>0</v>
      </c>
      <c r="U108" s="32"/>
      <c r="V108" s="22"/>
      <c r="W108" s="22"/>
      <c r="X108" s="34">
        <f t="shared" si="9"/>
        <v>0</v>
      </c>
      <c r="Y108" s="32"/>
      <c r="Z108" s="32"/>
      <c r="AA108" s="32"/>
      <c r="AB108" s="33">
        <f t="shared" si="10"/>
        <v>0</v>
      </c>
      <c r="AC108" s="32"/>
      <c r="AD108" s="32"/>
      <c r="AE108" s="32"/>
      <c r="AF108" s="33">
        <f t="shared" si="11"/>
        <v>0</v>
      </c>
      <c r="AG108" s="32"/>
      <c r="AH108" s="32"/>
      <c r="AI108" s="32"/>
      <c r="AJ108" s="33">
        <f t="shared" si="12"/>
        <v>0</v>
      </c>
      <c r="AK108" s="32"/>
      <c r="AL108" s="84">
        <f t="shared" si="13"/>
        <v>10</v>
      </c>
      <c r="AM108" s="84">
        <f t="shared" si="13"/>
        <v>12</v>
      </c>
      <c r="AN108" s="86">
        <f t="shared" si="13"/>
        <v>315830</v>
      </c>
    </row>
    <row r="109" spans="1:40" ht="96" customHeight="1">
      <c r="A109" s="26">
        <v>107</v>
      </c>
      <c r="B109" s="27" t="s">
        <v>27</v>
      </c>
      <c r="C109" s="27">
        <v>50000000</v>
      </c>
      <c r="D109" s="27">
        <v>50160000</v>
      </c>
      <c r="E109" s="27">
        <v>50161500</v>
      </c>
      <c r="F109" s="27" t="s">
        <v>232</v>
      </c>
      <c r="G109" s="28" t="s">
        <v>272</v>
      </c>
      <c r="H109" s="18" t="s">
        <v>273</v>
      </c>
      <c r="I109" s="29" t="s">
        <v>222</v>
      </c>
      <c r="J109" s="30"/>
      <c r="K109" s="31" t="s">
        <v>32</v>
      </c>
      <c r="L109" s="31" t="s">
        <v>33</v>
      </c>
      <c r="M109" s="10">
        <v>413616</v>
      </c>
      <c r="N109" s="32">
        <v>1</v>
      </c>
      <c r="O109" s="32">
        <v>2</v>
      </c>
      <c r="P109" s="33">
        <f t="shared" si="7"/>
        <v>413616</v>
      </c>
      <c r="Q109" s="32" t="s">
        <v>111</v>
      </c>
      <c r="R109" s="32"/>
      <c r="S109" s="32"/>
      <c r="T109" s="33">
        <f t="shared" si="8"/>
        <v>0</v>
      </c>
      <c r="U109" s="32"/>
      <c r="V109" s="22"/>
      <c r="W109" s="22"/>
      <c r="X109" s="34">
        <f t="shared" si="9"/>
        <v>0</v>
      </c>
      <c r="Y109" s="32"/>
      <c r="Z109" s="32"/>
      <c r="AA109" s="32"/>
      <c r="AB109" s="33">
        <f t="shared" si="10"/>
        <v>0</v>
      </c>
      <c r="AC109" s="32"/>
      <c r="AD109" s="32"/>
      <c r="AE109" s="32"/>
      <c r="AF109" s="33">
        <f t="shared" si="11"/>
        <v>0</v>
      </c>
      <c r="AG109" s="32"/>
      <c r="AH109" s="32"/>
      <c r="AI109" s="32"/>
      <c r="AJ109" s="33">
        <f t="shared" si="12"/>
        <v>0</v>
      </c>
      <c r="AK109" s="32"/>
      <c r="AL109" s="84">
        <f t="shared" si="13"/>
        <v>1</v>
      </c>
      <c r="AM109" s="84">
        <f t="shared" si="13"/>
        <v>2</v>
      </c>
      <c r="AN109" s="86">
        <f t="shared" si="13"/>
        <v>413616</v>
      </c>
    </row>
    <row r="110" spans="1:40" ht="96" customHeight="1">
      <c r="A110" s="26">
        <v>108</v>
      </c>
      <c r="B110" s="27" t="s">
        <v>27</v>
      </c>
      <c r="C110" s="27">
        <v>50000000</v>
      </c>
      <c r="D110" s="27">
        <v>50160000</v>
      </c>
      <c r="E110" s="27">
        <v>50161800</v>
      </c>
      <c r="F110" s="27" t="s">
        <v>274</v>
      </c>
      <c r="G110" s="28" t="s">
        <v>275</v>
      </c>
      <c r="H110" s="18" t="s">
        <v>276</v>
      </c>
      <c r="I110" s="29" t="s">
        <v>147</v>
      </c>
      <c r="J110" s="30"/>
      <c r="K110" s="31" t="s">
        <v>32</v>
      </c>
      <c r="L110" s="31" t="s">
        <v>33</v>
      </c>
      <c r="M110" s="10">
        <v>23338</v>
      </c>
      <c r="N110" s="32">
        <v>2</v>
      </c>
      <c r="O110" s="32">
        <v>3</v>
      </c>
      <c r="P110" s="33">
        <f t="shared" si="7"/>
        <v>46676</v>
      </c>
      <c r="Q110" s="32" t="s">
        <v>111</v>
      </c>
      <c r="R110" s="32"/>
      <c r="S110" s="32"/>
      <c r="T110" s="33">
        <f t="shared" si="8"/>
        <v>0</v>
      </c>
      <c r="U110" s="32"/>
      <c r="V110" s="22"/>
      <c r="W110" s="22"/>
      <c r="X110" s="34">
        <f t="shared" si="9"/>
        <v>0</v>
      </c>
      <c r="Y110" s="32"/>
      <c r="Z110" s="32"/>
      <c r="AA110" s="32"/>
      <c r="AB110" s="33">
        <f t="shared" si="10"/>
        <v>0</v>
      </c>
      <c r="AC110" s="32"/>
      <c r="AD110" s="32"/>
      <c r="AE110" s="32"/>
      <c r="AF110" s="33">
        <f t="shared" si="11"/>
        <v>0</v>
      </c>
      <c r="AG110" s="32"/>
      <c r="AH110" s="32"/>
      <c r="AI110" s="32"/>
      <c r="AJ110" s="33">
        <f t="shared" si="12"/>
        <v>0</v>
      </c>
      <c r="AK110" s="32"/>
      <c r="AL110" s="84">
        <f t="shared" si="13"/>
        <v>2</v>
      </c>
      <c r="AM110" s="84">
        <f t="shared" si="13"/>
        <v>3</v>
      </c>
      <c r="AN110" s="86">
        <f t="shared" si="13"/>
        <v>46676</v>
      </c>
    </row>
    <row r="111" spans="1:40" ht="96" customHeight="1">
      <c r="A111" s="26">
        <v>109</v>
      </c>
      <c r="B111" s="27" t="s">
        <v>27</v>
      </c>
      <c r="C111" s="27">
        <v>50000000</v>
      </c>
      <c r="D111" s="27">
        <v>50300000</v>
      </c>
      <c r="E111" s="27">
        <v>50305600</v>
      </c>
      <c r="F111" s="27" t="s">
        <v>277</v>
      </c>
      <c r="G111" s="28" t="s">
        <v>278</v>
      </c>
      <c r="H111" s="18" t="s">
        <v>279</v>
      </c>
      <c r="I111" s="29" t="s">
        <v>187</v>
      </c>
      <c r="J111" s="30"/>
      <c r="K111" s="31" t="s">
        <v>32</v>
      </c>
      <c r="L111" s="31" t="s">
        <v>33</v>
      </c>
      <c r="M111" s="10">
        <v>5817</v>
      </c>
      <c r="N111" s="32">
        <v>10</v>
      </c>
      <c r="O111" s="32">
        <v>12</v>
      </c>
      <c r="P111" s="33">
        <f t="shared" si="7"/>
        <v>58170</v>
      </c>
      <c r="Q111" s="32" t="s">
        <v>111</v>
      </c>
      <c r="R111" s="32"/>
      <c r="S111" s="32"/>
      <c r="T111" s="33">
        <f t="shared" si="8"/>
        <v>0</v>
      </c>
      <c r="U111" s="32"/>
      <c r="V111" s="22"/>
      <c r="W111" s="22"/>
      <c r="X111" s="34">
        <f t="shared" si="9"/>
        <v>0</v>
      </c>
      <c r="Y111" s="32"/>
      <c r="Z111" s="32"/>
      <c r="AA111" s="32"/>
      <c r="AB111" s="33">
        <f t="shared" si="10"/>
        <v>0</v>
      </c>
      <c r="AC111" s="32"/>
      <c r="AD111" s="32"/>
      <c r="AE111" s="32"/>
      <c r="AF111" s="33">
        <f t="shared" si="11"/>
        <v>0</v>
      </c>
      <c r="AG111" s="32"/>
      <c r="AH111" s="32"/>
      <c r="AI111" s="32"/>
      <c r="AJ111" s="33">
        <f t="shared" si="12"/>
        <v>0</v>
      </c>
      <c r="AK111" s="32"/>
      <c r="AL111" s="84">
        <f t="shared" si="13"/>
        <v>10</v>
      </c>
      <c r="AM111" s="84">
        <f t="shared" si="13"/>
        <v>12</v>
      </c>
      <c r="AN111" s="86">
        <f t="shared" si="13"/>
        <v>58170</v>
      </c>
    </row>
    <row r="112" spans="1:40" ht="96" customHeight="1">
      <c r="A112" s="26">
        <v>110</v>
      </c>
      <c r="B112" s="27" t="s">
        <v>82</v>
      </c>
      <c r="C112" s="27">
        <v>11000000</v>
      </c>
      <c r="D112" s="27">
        <v>11150000</v>
      </c>
      <c r="E112" s="27">
        <v>11151605</v>
      </c>
      <c r="F112" s="27" t="s">
        <v>44</v>
      </c>
      <c r="G112" s="28" t="s">
        <v>44</v>
      </c>
      <c r="H112" s="18" t="s">
        <v>280</v>
      </c>
      <c r="I112" s="29" t="s">
        <v>86</v>
      </c>
      <c r="J112" s="30" t="e" vm="42">
        <v>#VALUE!</v>
      </c>
      <c r="K112" s="31" t="s">
        <v>281</v>
      </c>
      <c r="L112" s="31" t="s">
        <v>33</v>
      </c>
      <c r="M112" s="10">
        <v>120934</v>
      </c>
      <c r="N112" s="32">
        <v>3</v>
      </c>
      <c r="O112" s="32">
        <v>8</v>
      </c>
      <c r="P112" s="33">
        <f t="shared" si="7"/>
        <v>362802</v>
      </c>
      <c r="Q112" s="32"/>
      <c r="R112" s="32"/>
      <c r="S112" s="32"/>
      <c r="T112" s="33">
        <f t="shared" si="8"/>
        <v>0</v>
      </c>
      <c r="U112" s="32"/>
      <c r="V112" s="22"/>
      <c r="W112" s="22"/>
      <c r="X112" s="34">
        <f t="shared" si="9"/>
        <v>0</v>
      </c>
      <c r="Y112" s="32"/>
      <c r="Z112" s="32"/>
      <c r="AA112" s="32"/>
      <c r="AB112" s="33">
        <f t="shared" si="10"/>
        <v>0</v>
      </c>
      <c r="AC112" s="32"/>
      <c r="AD112" s="32"/>
      <c r="AE112" s="32"/>
      <c r="AF112" s="33">
        <f t="shared" si="11"/>
        <v>0</v>
      </c>
      <c r="AG112" s="32"/>
      <c r="AH112" s="32"/>
      <c r="AI112" s="32"/>
      <c r="AJ112" s="33">
        <f t="shared" si="12"/>
        <v>0</v>
      </c>
      <c r="AK112" s="32"/>
      <c r="AL112" s="84">
        <f t="shared" si="13"/>
        <v>3</v>
      </c>
      <c r="AM112" s="84">
        <f t="shared" si="13"/>
        <v>8</v>
      </c>
      <c r="AN112" s="86">
        <f t="shared" si="13"/>
        <v>362802</v>
      </c>
    </row>
    <row r="113" spans="1:40" ht="96" customHeight="1">
      <c r="A113" s="26">
        <v>111</v>
      </c>
      <c r="B113" s="27" t="s">
        <v>82</v>
      </c>
      <c r="C113" s="27">
        <v>11000000</v>
      </c>
      <c r="D113" s="27">
        <v>11160000</v>
      </c>
      <c r="E113" s="27">
        <v>11161700</v>
      </c>
      <c r="F113" s="27" t="s">
        <v>36</v>
      </c>
      <c r="G113" s="28" t="s">
        <v>282</v>
      </c>
      <c r="H113" s="18" t="s">
        <v>283</v>
      </c>
      <c r="I113" s="29" t="s">
        <v>284</v>
      </c>
      <c r="J113" s="30" t="e" vm="43">
        <v>#VALUE!</v>
      </c>
      <c r="K113" s="31" t="s">
        <v>281</v>
      </c>
      <c r="L113" s="31" t="s">
        <v>33</v>
      </c>
      <c r="M113" s="10">
        <v>27154</v>
      </c>
      <c r="N113" s="32">
        <v>7</v>
      </c>
      <c r="O113" s="32">
        <v>30</v>
      </c>
      <c r="P113" s="33">
        <f t="shared" si="7"/>
        <v>190078</v>
      </c>
      <c r="Q113" s="32"/>
      <c r="R113" s="32"/>
      <c r="S113" s="32"/>
      <c r="T113" s="33">
        <f t="shared" si="8"/>
        <v>0</v>
      </c>
      <c r="U113" s="32"/>
      <c r="V113" s="22"/>
      <c r="W113" s="22"/>
      <c r="X113" s="34">
        <f t="shared" si="9"/>
        <v>0</v>
      </c>
      <c r="Y113" s="32"/>
      <c r="Z113" s="32"/>
      <c r="AA113" s="32"/>
      <c r="AB113" s="33">
        <f t="shared" si="10"/>
        <v>0</v>
      </c>
      <c r="AC113" s="32"/>
      <c r="AD113" s="32"/>
      <c r="AE113" s="32"/>
      <c r="AF113" s="33">
        <f t="shared" si="11"/>
        <v>0</v>
      </c>
      <c r="AG113" s="32"/>
      <c r="AH113" s="32"/>
      <c r="AI113" s="32"/>
      <c r="AJ113" s="33">
        <f t="shared" si="12"/>
        <v>0</v>
      </c>
      <c r="AK113" s="32"/>
      <c r="AL113" s="84">
        <f t="shared" si="13"/>
        <v>7</v>
      </c>
      <c r="AM113" s="84">
        <f t="shared" si="13"/>
        <v>30</v>
      </c>
      <c r="AN113" s="86">
        <f t="shared" si="13"/>
        <v>190078</v>
      </c>
    </row>
    <row r="114" spans="1:40" ht="96" customHeight="1">
      <c r="A114" s="26">
        <v>112</v>
      </c>
      <c r="B114" s="27" t="s">
        <v>82</v>
      </c>
      <c r="C114" s="27">
        <v>11000000</v>
      </c>
      <c r="D114" s="27">
        <v>11160000</v>
      </c>
      <c r="E114" s="27">
        <v>11161700</v>
      </c>
      <c r="F114" s="27" t="s">
        <v>36</v>
      </c>
      <c r="G114" s="28" t="s">
        <v>282</v>
      </c>
      <c r="H114" s="18" t="s">
        <v>285</v>
      </c>
      <c r="I114" s="29" t="s">
        <v>284</v>
      </c>
      <c r="J114" s="30" t="e" vm="44">
        <v>#VALUE!</v>
      </c>
      <c r="K114" s="31" t="s">
        <v>281</v>
      </c>
      <c r="L114" s="31" t="s">
        <v>33</v>
      </c>
      <c r="M114" s="10">
        <v>26809</v>
      </c>
      <c r="N114" s="32">
        <v>7</v>
      </c>
      <c r="O114" s="32">
        <v>30</v>
      </c>
      <c r="P114" s="33">
        <f t="shared" si="7"/>
        <v>187663</v>
      </c>
      <c r="Q114" s="32"/>
      <c r="R114" s="32"/>
      <c r="S114" s="32"/>
      <c r="T114" s="33">
        <f t="shared" si="8"/>
        <v>0</v>
      </c>
      <c r="U114" s="32"/>
      <c r="V114" s="22"/>
      <c r="W114" s="22"/>
      <c r="X114" s="34">
        <f t="shared" si="9"/>
        <v>0</v>
      </c>
      <c r="Y114" s="32"/>
      <c r="Z114" s="32"/>
      <c r="AA114" s="32"/>
      <c r="AB114" s="33">
        <f t="shared" si="10"/>
        <v>0</v>
      </c>
      <c r="AC114" s="32"/>
      <c r="AD114" s="32"/>
      <c r="AE114" s="32"/>
      <c r="AF114" s="33">
        <f t="shared" si="11"/>
        <v>0</v>
      </c>
      <c r="AG114" s="32"/>
      <c r="AH114" s="32"/>
      <c r="AI114" s="32"/>
      <c r="AJ114" s="33">
        <f t="shared" si="12"/>
        <v>0</v>
      </c>
      <c r="AK114" s="32"/>
      <c r="AL114" s="84">
        <f t="shared" si="13"/>
        <v>7</v>
      </c>
      <c r="AM114" s="84">
        <f t="shared" si="13"/>
        <v>30</v>
      </c>
      <c r="AN114" s="86">
        <f t="shared" si="13"/>
        <v>187663</v>
      </c>
    </row>
    <row r="115" spans="1:40" ht="96" customHeight="1">
      <c r="A115" s="26">
        <v>113</v>
      </c>
      <c r="B115" s="27" t="s">
        <v>27</v>
      </c>
      <c r="C115" s="27">
        <v>53000000</v>
      </c>
      <c r="D115" s="27">
        <v>53140000</v>
      </c>
      <c r="E115" s="27">
        <v>53141600</v>
      </c>
      <c r="F115" s="27" t="s">
        <v>286</v>
      </c>
      <c r="G115" s="28" t="s">
        <v>287</v>
      </c>
      <c r="H115" s="18" t="s">
        <v>288</v>
      </c>
      <c r="I115" s="29" t="s">
        <v>289</v>
      </c>
      <c r="J115" s="30" t="e" vm="45">
        <v>#VALUE!</v>
      </c>
      <c r="K115" s="31" t="s">
        <v>281</v>
      </c>
      <c r="L115" s="31" t="s">
        <v>33</v>
      </c>
      <c r="M115" s="10">
        <v>5712</v>
      </c>
      <c r="N115" s="32">
        <v>50</v>
      </c>
      <c r="O115" s="32">
        <v>200</v>
      </c>
      <c r="P115" s="33">
        <f t="shared" si="7"/>
        <v>285600</v>
      </c>
      <c r="Q115" s="32"/>
      <c r="R115" s="32"/>
      <c r="S115" s="32"/>
      <c r="T115" s="33">
        <f t="shared" si="8"/>
        <v>0</v>
      </c>
      <c r="U115" s="32"/>
      <c r="V115" s="22"/>
      <c r="W115" s="22"/>
      <c r="X115" s="34">
        <f t="shared" si="9"/>
        <v>0</v>
      </c>
      <c r="Y115" s="32"/>
      <c r="Z115" s="32"/>
      <c r="AA115" s="32"/>
      <c r="AB115" s="33">
        <f t="shared" si="10"/>
        <v>0</v>
      </c>
      <c r="AC115" s="32"/>
      <c r="AD115" s="32"/>
      <c r="AE115" s="32"/>
      <c r="AF115" s="33">
        <f t="shared" si="11"/>
        <v>0</v>
      </c>
      <c r="AG115" s="32"/>
      <c r="AH115" s="32"/>
      <c r="AI115" s="32"/>
      <c r="AJ115" s="33">
        <f t="shared" si="12"/>
        <v>0</v>
      </c>
      <c r="AK115" s="32"/>
      <c r="AL115" s="84">
        <f t="shared" si="13"/>
        <v>50</v>
      </c>
      <c r="AM115" s="84">
        <f t="shared" si="13"/>
        <v>200</v>
      </c>
      <c r="AN115" s="86">
        <f t="shared" si="13"/>
        <v>285600</v>
      </c>
    </row>
    <row r="116" spans="1:40" ht="96" customHeight="1">
      <c r="A116" s="26">
        <v>114</v>
      </c>
      <c r="B116" s="27" t="s">
        <v>27</v>
      </c>
      <c r="C116" s="27">
        <v>53000000</v>
      </c>
      <c r="D116" s="27">
        <v>53140000</v>
      </c>
      <c r="E116" s="27">
        <v>53141600</v>
      </c>
      <c r="F116" s="27" t="s">
        <v>286</v>
      </c>
      <c r="G116" s="28" t="s">
        <v>290</v>
      </c>
      <c r="H116" s="18" t="s">
        <v>291</v>
      </c>
      <c r="I116" s="29" t="s">
        <v>289</v>
      </c>
      <c r="J116" s="30" t="e" vm="46">
        <v>#VALUE!</v>
      </c>
      <c r="K116" s="31" t="s">
        <v>281</v>
      </c>
      <c r="L116" s="31" t="s">
        <v>33</v>
      </c>
      <c r="M116" s="10">
        <v>132093</v>
      </c>
      <c r="N116" s="32">
        <v>5</v>
      </c>
      <c r="O116" s="32">
        <v>50</v>
      </c>
      <c r="P116" s="33">
        <f t="shared" si="7"/>
        <v>660465</v>
      </c>
      <c r="Q116" s="32"/>
      <c r="R116" s="32"/>
      <c r="S116" s="32"/>
      <c r="T116" s="33">
        <f t="shared" si="8"/>
        <v>0</v>
      </c>
      <c r="U116" s="32"/>
      <c r="V116" s="22"/>
      <c r="W116" s="22"/>
      <c r="X116" s="34">
        <f t="shared" si="9"/>
        <v>0</v>
      </c>
      <c r="Y116" s="32"/>
      <c r="Z116" s="32"/>
      <c r="AA116" s="32"/>
      <c r="AB116" s="33">
        <f t="shared" si="10"/>
        <v>0</v>
      </c>
      <c r="AC116" s="32"/>
      <c r="AD116" s="32"/>
      <c r="AE116" s="32"/>
      <c r="AF116" s="33">
        <f t="shared" si="11"/>
        <v>0</v>
      </c>
      <c r="AG116" s="32"/>
      <c r="AH116" s="32"/>
      <c r="AI116" s="32"/>
      <c r="AJ116" s="33">
        <f t="shared" si="12"/>
        <v>0</v>
      </c>
      <c r="AK116" s="32"/>
      <c r="AL116" s="84">
        <f t="shared" si="13"/>
        <v>5</v>
      </c>
      <c r="AM116" s="84">
        <f t="shared" si="13"/>
        <v>50</v>
      </c>
      <c r="AN116" s="86">
        <f t="shared" si="13"/>
        <v>660465</v>
      </c>
    </row>
    <row r="117" spans="1:40" ht="96" customHeight="1">
      <c r="A117" s="26">
        <v>115</v>
      </c>
      <c r="B117" s="27" t="s">
        <v>82</v>
      </c>
      <c r="C117" s="27">
        <v>41000000</v>
      </c>
      <c r="D117" s="27">
        <v>41110000</v>
      </c>
      <c r="E117" s="27">
        <v>41111601</v>
      </c>
      <c r="F117" s="27" t="s">
        <v>292</v>
      </c>
      <c r="G117" s="28" t="s">
        <v>293</v>
      </c>
      <c r="H117" s="18" t="s">
        <v>294</v>
      </c>
      <c r="I117" s="29" t="s">
        <v>284</v>
      </c>
      <c r="J117" s="30" t="e" vm="47">
        <v>#VALUE!</v>
      </c>
      <c r="K117" s="31" t="s">
        <v>281</v>
      </c>
      <c r="L117" s="31" t="s">
        <v>33</v>
      </c>
      <c r="M117" s="10">
        <v>8541</v>
      </c>
      <c r="N117" s="32">
        <v>15</v>
      </c>
      <c r="O117" s="32">
        <v>20</v>
      </c>
      <c r="P117" s="33">
        <f t="shared" si="7"/>
        <v>128115</v>
      </c>
      <c r="Q117" s="32"/>
      <c r="R117" s="32"/>
      <c r="S117" s="32"/>
      <c r="T117" s="33">
        <f t="shared" si="8"/>
        <v>0</v>
      </c>
      <c r="U117" s="32"/>
      <c r="V117" s="22"/>
      <c r="W117" s="22"/>
      <c r="X117" s="34">
        <f t="shared" si="9"/>
        <v>0</v>
      </c>
      <c r="Y117" s="32"/>
      <c r="Z117" s="32"/>
      <c r="AA117" s="32"/>
      <c r="AB117" s="33">
        <f t="shared" si="10"/>
        <v>0</v>
      </c>
      <c r="AC117" s="32"/>
      <c r="AD117" s="32"/>
      <c r="AE117" s="32"/>
      <c r="AF117" s="33">
        <f t="shared" si="11"/>
        <v>0</v>
      </c>
      <c r="AG117" s="32"/>
      <c r="AH117" s="32"/>
      <c r="AI117" s="32"/>
      <c r="AJ117" s="33">
        <f t="shared" si="12"/>
        <v>0</v>
      </c>
      <c r="AK117" s="32"/>
      <c r="AL117" s="84">
        <f t="shared" si="13"/>
        <v>15</v>
      </c>
      <c r="AM117" s="84">
        <f t="shared" si="13"/>
        <v>20</v>
      </c>
      <c r="AN117" s="86">
        <f t="shared" si="13"/>
        <v>128115</v>
      </c>
    </row>
    <row r="118" spans="1:40" ht="96" customHeight="1">
      <c r="A118" s="26">
        <v>116</v>
      </c>
      <c r="B118" s="27" t="s">
        <v>40</v>
      </c>
      <c r="C118" s="27">
        <v>31000000</v>
      </c>
      <c r="D118" s="27">
        <v>31160000</v>
      </c>
      <c r="E118" s="27">
        <v>311628000</v>
      </c>
      <c r="F118" s="27" t="s">
        <v>41</v>
      </c>
      <c r="G118" s="28" t="s">
        <v>295</v>
      </c>
      <c r="H118" s="18" t="s">
        <v>296</v>
      </c>
      <c r="I118" s="29" t="s">
        <v>86</v>
      </c>
      <c r="J118" s="30" t="e" vm="48">
        <v>#VALUE!</v>
      </c>
      <c r="K118" s="31" t="s">
        <v>281</v>
      </c>
      <c r="L118" s="31" t="s">
        <v>33</v>
      </c>
      <c r="M118" s="10">
        <v>9224</v>
      </c>
      <c r="N118" s="32">
        <v>1</v>
      </c>
      <c r="O118" s="32">
        <v>50</v>
      </c>
      <c r="P118" s="33">
        <f t="shared" si="7"/>
        <v>9224</v>
      </c>
      <c r="Q118" s="32"/>
      <c r="R118" s="32"/>
      <c r="S118" s="32"/>
      <c r="T118" s="33">
        <f t="shared" si="8"/>
        <v>0</v>
      </c>
      <c r="U118" s="32"/>
      <c r="V118" s="22"/>
      <c r="W118" s="22"/>
      <c r="X118" s="34">
        <f t="shared" si="9"/>
        <v>0</v>
      </c>
      <c r="Y118" s="32"/>
      <c r="Z118" s="32"/>
      <c r="AA118" s="32"/>
      <c r="AB118" s="33">
        <f t="shared" si="10"/>
        <v>0</v>
      </c>
      <c r="AC118" s="32"/>
      <c r="AD118" s="32"/>
      <c r="AE118" s="32"/>
      <c r="AF118" s="33">
        <f t="shared" si="11"/>
        <v>0</v>
      </c>
      <c r="AG118" s="32"/>
      <c r="AH118" s="32"/>
      <c r="AI118" s="32"/>
      <c r="AJ118" s="33">
        <f t="shared" si="12"/>
        <v>0</v>
      </c>
      <c r="AK118" s="32"/>
      <c r="AL118" s="84">
        <f t="shared" si="13"/>
        <v>1</v>
      </c>
      <c r="AM118" s="84">
        <f t="shared" si="13"/>
        <v>50</v>
      </c>
      <c r="AN118" s="86">
        <f t="shared" si="13"/>
        <v>9224</v>
      </c>
    </row>
    <row r="119" spans="1:40" ht="96" customHeight="1">
      <c r="A119" s="26">
        <v>117</v>
      </c>
      <c r="B119" s="27" t="s">
        <v>27</v>
      </c>
      <c r="C119" s="27">
        <v>60000000</v>
      </c>
      <c r="D119" s="27">
        <v>60120000</v>
      </c>
      <c r="E119" s="27">
        <v>60121300</v>
      </c>
      <c r="F119" s="27" t="s">
        <v>297</v>
      </c>
      <c r="G119" s="28" t="s">
        <v>298</v>
      </c>
      <c r="H119" s="18" t="s">
        <v>299</v>
      </c>
      <c r="I119" s="29" t="s">
        <v>86</v>
      </c>
      <c r="J119" s="30" t="e" vm="49">
        <v>#VALUE!</v>
      </c>
      <c r="K119" s="31" t="s">
        <v>281</v>
      </c>
      <c r="L119" s="31" t="s">
        <v>33</v>
      </c>
      <c r="M119" s="10">
        <v>7805</v>
      </c>
      <c r="N119" s="32">
        <v>50</v>
      </c>
      <c r="O119" s="32">
        <v>80</v>
      </c>
      <c r="P119" s="33">
        <f t="shared" si="7"/>
        <v>390250</v>
      </c>
      <c r="Q119" s="32"/>
      <c r="R119" s="32"/>
      <c r="S119" s="32"/>
      <c r="T119" s="33">
        <f t="shared" si="8"/>
        <v>0</v>
      </c>
      <c r="U119" s="32"/>
      <c r="V119" s="22"/>
      <c r="W119" s="22"/>
      <c r="X119" s="34">
        <f t="shared" si="9"/>
        <v>0</v>
      </c>
      <c r="Y119" s="32"/>
      <c r="Z119" s="32"/>
      <c r="AA119" s="32"/>
      <c r="AB119" s="33">
        <f t="shared" si="10"/>
        <v>0</v>
      </c>
      <c r="AC119" s="32"/>
      <c r="AD119" s="32"/>
      <c r="AE119" s="32"/>
      <c r="AF119" s="33">
        <f t="shared" si="11"/>
        <v>0</v>
      </c>
      <c r="AG119" s="32"/>
      <c r="AH119" s="32"/>
      <c r="AI119" s="32"/>
      <c r="AJ119" s="33">
        <f t="shared" si="12"/>
        <v>0</v>
      </c>
      <c r="AK119" s="32"/>
      <c r="AL119" s="84">
        <f t="shared" si="13"/>
        <v>50</v>
      </c>
      <c r="AM119" s="84">
        <f t="shared" si="13"/>
        <v>80</v>
      </c>
      <c r="AN119" s="86">
        <f t="shared" si="13"/>
        <v>390250</v>
      </c>
    </row>
    <row r="120" spans="1:40" ht="96" customHeight="1">
      <c r="A120" s="26">
        <v>118</v>
      </c>
      <c r="B120" s="27" t="s">
        <v>27</v>
      </c>
      <c r="C120" s="27">
        <v>60000000</v>
      </c>
      <c r="D120" s="27">
        <v>60120000</v>
      </c>
      <c r="E120" s="27">
        <v>60121300</v>
      </c>
      <c r="F120" s="27" t="s">
        <v>297</v>
      </c>
      <c r="G120" s="28" t="s">
        <v>298</v>
      </c>
      <c r="H120" s="18" t="s">
        <v>300</v>
      </c>
      <c r="I120" s="29" t="s">
        <v>86</v>
      </c>
      <c r="J120" s="30" t="e" vm="50">
        <v>#VALUE!</v>
      </c>
      <c r="K120" s="31" t="s">
        <v>281</v>
      </c>
      <c r="L120" s="31" t="s">
        <v>33</v>
      </c>
      <c r="M120" s="10">
        <v>10410</v>
      </c>
      <c r="N120" s="32">
        <v>50</v>
      </c>
      <c r="O120" s="32">
        <v>80</v>
      </c>
      <c r="P120" s="33">
        <f t="shared" si="7"/>
        <v>520500</v>
      </c>
      <c r="Q120" s="32"/>
      <c r="R120" s="32"/>
      <c r="S120" s="32"/>
      <c r="T120" s="33">
        <f t="shared" si="8"/>
        <v>0</v>
      </c>
      <c r="U120" s="32"/>
      <c r="V120" s="22"/>
      <c r="W120" s="22"/>
      <c r="X120" s="34">
        <f t="shared" si="9"/>
        <v>0</v>
      </c>
      <c r="Y120" s="32"/>
      <c r="Z120" s="32"/>
      <c r="AA120" s="32"/>
      <c r="AB120" s="33">
        <f t="shared" si="10"/>
        <v>0</v>
      </c>
      <c r="AC120" s="32"/>
      <c r="AD120" s="32"/>
      <c r="AE120" s="32"/>
      <c r="AF120" s="33">
        <f t="shared" si="11"/>
        <v>0</v>
      </c>
      <c r="AG120" s="32"/>
      <c r="AH120" s="32"/>
      <c r="AI120" s="32"/>
      <c r="AJ120" s="33">
        <f t="shared" si="12"/>
        <v>0</v>
      </c>
      <c r="AK120" s="32"/>
      <c r="AL120" s="84">
        <f t="shared" si="13"/>
        <v>50</v>
      </c>
      <c r="AM120" s="84">
        <f t="shared" si="13"/>
        <v>80</v>
      </c>
      <c r="AN120" s="86">
        <f t="shared" si="13"/>
        <v>520500</v>
      </c>
    </row>
    <row r="121" spans="1:40" ht="96" customHeight="1">
      <c r="A121" s="26">
        <v>119</v>
      </c>
      <c r="B121" s="27" t="s">
        <v>40</v>
      </c>
      <c r="C121" s="27">
        <v>31000000</v>
      </c>
      <c r="D121" s="27">
        <v>31160000</v>
      </c>
      <c r="E121" s="27">
        <v>311628000</v>
      </c>
      <c r="F121" s="27" t="s">
        <v>41</v>
      </c>
      <c r="G121" s="28" t="s">
        <v>301</v>
      </c>
      <c r="H121" s="18" t="s">
        <v>302</v>
      </c>
      <c r="I121" s="29" t="s">
        <v>86</v>
      </c>
      <c r="J121" s="30" t="e" vm="51">
        <v>#VALUE!</v>
      </c>
      <c r="K121" s="31" t="s">
        <v>281</v>
      </c>
      <c r="L121" s="31" t="s">
        <v>33</v>
      </c>
      <c r="M121" s="10">
        <v>8859</v>
      </c>
      <c r="N121" s="32">
        <v>60</v>
      </c>
      <c r="O121" s="32">
        <v>90</v>
      </c>
      <c r="P121" s="33">
        <f t="shared" si="7"/>
        <v>531540</v>
      </c>
      <c r="Q121" s="32"/>
      <c r="R121" s="32"/>
      <c r="S121" s="32"/>
      <c r="T121" s="33">
        <f t="shared" si="8"/>
        <v>0</v>
      </c>
      <c r="U121" s="32"/>
      <c r="V121" s="22"/>
      <c r="W121" s="22"/>
      <c r="X121" s="34">
        <f t="shared" si="9"/>
        <v>0</v>
      </c>
      <c r="Y121" s="32"/>
      <c r="Z121" s="32"/>
      <c r="AA121" s="32"/>
      <c r="AB121" s="33">
        <f t="shared" si="10"/>
        <v>0</v>
      </c>
      <c r="AC121" s="32"/>
      <c r="AD121" s="32"/>
      <c r="AE121" s="32"/>
      <c r="AF121" s="33">
        <f t="shared" si="11"/>
        <v>0</v>
      </c>
      <c r="AG121" s="32"/>
      <c r="AH121" s="32"/>
      <c r="AI121" s="32"/>
      <c r="AJ121" s="33">
        <f t="shared" si="12"/>
        <v>0</v>
      </c>
      <c r="AK121" s="32"/>
      <c r="AL121" s="84">
        <f t="shared" si="13"/>
        <v>60</v>
      </c>
      <c r="AM121" s="84">
        <f t="shared" si="13"/>
        <v>90</v>
      </c>
      <c r="AN121" s="86">
        <f t="shared" si="13"/>
        <v>531540</v>
      </c>
    </row>
    <row r="122" spans="1:40" ht="96" customHeight="1">
      <c r="A122" s="26">
        <v>120</v>
      </c>
      <c r="B122" s="27" t="s">
        <v>40</v>
      </c>
      <c r="C122" s="27">
        <v>31000000</v>
      </c>
      <c r="D122" s="27">
        <v>31160000</v>
      </c>
      <c r="E122" s="27">
        <v>311628000</v>
      </c>
      <c r="F122" s="27" t="s">
        <v>41</v>
      </c>
      <c r="G122" s="28" t="s">
        <v>303</v>
      </c>
      <c r="H122" s="18" t="s">
        <v>304</v>
      </c>
      <c r="I122" s="29" t="s">
        <v>86</v>
      </c>
      <c r="J122" s="30" t="e" vm="52">
        <v>#VALUE!</v>
      </c>
      <c r="K122" s="31" t="s">
        <v>281</v>
      </c>
      <c r="L122" s="31" t="s">
        <v>33</v>
      </c>
      <c r="M122" s="10">
        <v>7804</v>
      </c>
      <c r="N122" s="32">
        <v>40</v>
      </c>
      <c r="O122" s="32">
        <v>50</v>
      </c>
      <c r="P122" s="33">
        <f t="shared" si="7"/>
        <v>312160</v>
      </c>
      <c r="Q122" s="32"/>
      <c r="R122" s="32"/>
      <c r="S122" s="32"/>
      <c r="T122" s="33">
        <f t="shared" si="8"/>
        <v>0</v>
      </c>
      <c r="U122" s="32"/>
      <c r="V122" s="22"/>
      <c r="W122" s="22"/>
      <c r="X122" s="34">
        <f t="shared" si="9"/>
        <v>0</v>
      </c>
      <c r="Y122" s="32"/>
      <c r="Z122" s="32"/>
      <c r="AA122" s="32"/>
      <c r="AB122" s="33">
        <f t="shared" si="10"/>
        <v>0</v>
      </c>
      <c r="AC122" s="32"/>
      <c r="AD122" s="32"/>
      <c r="AE122" s="32"/>
      <c r="AF122" s="33">
        <f t="shared" si="11"/>
        <v>0</v>
      </c>
      <c r="AG122" s="32"/>
      <c r="AH122" s="32"/>
      <c r="AI122" s="32"/>
      <c r="AJ122" s="33">
        <f t="shared" si="12"/>
        <v>0</v>
      </c>
      <c r="AK122" s="32"/>
      <c r="AL122" s="84">
        <f t="shared" si="13"/>
        <v>40</v>
      </c>
      <c r="AM122" s="84">
        <f t="shared" si="13"/>
        <v>50</v>
      </c>
      <c r="AN122" s="86">
        <f t="shared" si="13"/>
        <v>312160</v>
      </c>
    </row>
    <row r="123" spans="1:40" ht="96" customHeight="1">
      <c r="A123" s="26">
        <v>121</v>
      </c>
      <c r="B123" s="27" t="s">
        <v>40</v>
      </c>
      <c r="C123" s="27">
        <v>31000000</v>
      </c>
      <c r="D123" s="27">
        <v>31160000</v>
      </c>
      <c r="E123" s="27">
        <v>311628000</v>
      </c>
      <c r="F123" s="27" t="s">
        <v>41</v>
      </c>
      <c r="G123" s="28" t="s">
        <v>305</v>
      </c>
      <c r="H123" s="18" t="s">
        <v>306</v>
      </c>
      <c r="I123" s="29" t="s">
        <v>86</v>
      </c>
      <c r="J123" s="30" t="e" vm="53">
        <v>#VALUE!</v>
      </c>
      <c r="K123" s="31" t="s">
        <v>281</v>
      </c>
      <c r="L123" s="31" t="s">
        <v>33</v>
      </c>
      <c r="M123" s="10">
        <v>31368</v>
      </c>
      <c r="N123" s="32">
        <v>15</v>
      </c>
      <c r="O123" s="32">
        <v>35</v>
      </c>
      <c r="P123" s="33">
        <f t="shared" si="7"/>
        <v>470520</v>
      </c>
      <c r="Q123" s="32"/>
      <c r="R123" s="32"/>
      <c r="S123" s="32"/>
      <c r="T123" s="33">
        <f t="shared" si="8"/>
        <v>0</v>
      </c>
      <c r="U123" s="32"/>
      <c r="V123" s="22"/>
      <c r="W123" s="22"/>
      <c r="X123" s="34">
        <f t="shared" si="9"/>
        <v>0</v>
      </c>
      <c r="Y123" s="32"/>
      <c r="Z123" s="32"/>
      <c r="AA123" s="32"/>
      <c r="AB123" s="33">
        <f t="shared" si="10"/>
        <v>0</v>
      </c>
      <c r="AC123" s="32"/>
      <c r="AD123" s="32"/>
      <c r="AE123" s="32"/>
      <c r="AF123" s="33">
        <f t="shared" si="11"/>
        <v>0</v>
      </c>
      <c r="AG123" s="32"/>
      <c r="AH123" s="32"/>
      <c r="AI123" s="32"/>
      <c r="AJ123" s="33">
        <f t="shared" si="12"/>
        <v>0</v>
      </c>
      <c r="AK123" s="32"/>
      <c r="AL123" s="84">
        <f t="shared" si="13"/>
        <v>15</v>
      </c>
      <c r="AM123" s="84">
        <f t="shared" si="13"/>
        <v>35</v>
      </c>
      <c r="AN123" s="86">
        <f t="shared" si="13"/>
        <v>470520</v>
      </c>
    </row>
    <row r="124" spans="1:40" ht="96" customHeight="1">
      <c r="A124" s="26">
        <v>122</v>
      </c>
      <c r="B124" s="27" t="s">
        <v>40</v>
      </c>
      <c r="C124" s="27">
        <v>31000000</v>
      </c>
      <c r="D124" s="27">
        <v>31160000</v>
      </c>
      <c r="E124" s="27">
        <v>311628000</v>
      </c>
      <c r="F124" s="27" t="s">
        <v>41</v>
      </c>
      <c r="G124" s="28" t="s">
        <v>307</v>
      </c>
      <c r="H124" s="18" t="s">
        <v>308</v>
      </c>
      <c r="I124" s="29" t="s">
        <v>86</v>
      </c>
      <c r="J124" s="30" t="e" vm="54">
        <v>#VALUE!</v>
      </c>
      <c r="K124" s="31" t="s">
        <v>281</v>
      </c>
      <c r="L124" s="31" t="s">
        <v>33</v>
      </c>
      <c r="M124" s="10">
        <v>5884</v>
      </c>
      <c r="N124" s="32">
        <v>21</v>
      </c>
      <c r="O124" s="32"/>
      <c r="P124" s="33">
        <f t="shared" si="7"/>
        <v>123564</v>
      </c>
      <c r="Q124" s="32"/>
      <c r="R124" s="32"/>
      <c r="S124" s="32"/>
      <c r="T124" s="33">
        <f t="shared" si="8"/>
        <v>0</v>
      </c>
      <c r="U124" s="32"/>
      <c r="V124" s="22"/>
      <c r="W124" s="22"/>
      <c r="X124" s="34">
        <f t="shared" si="9"/>
        <v>0</v>
      </c>
      <c r="Y124" s="32"/>
      <c r="Z124" s="32"/>
      <c r="AA124" s="32"/>
      <c r="AB124" s="33">
        <f t="shared" si="10"/>
        <v>0</v>
      </c>
      <c r="AC124" s="32"/>
      <c r="AD124" s="32"/>
      <c r="AE124" s="32"/>
      <c r="AF124" s="33">
        <f t="shared" si="11"/>
        <v>0</v>
      </c>
      <c r="AG124" s="32"/>
      <c r="AH124" s="32"/>
      <c r="AI124" s="32"/>
      <c r="AJ124" s="33">
        <f t="shared" si="12"/>
        <v>0</v>
      </c>
      <c r="AK124" s="32"/>
      <c r="AL124" s="84">
        <f t="shared" si="13"/>
        <v>21</v>
      </c>
      <c r="AM124" s="84">
        <f t="shared" si="13"/>
        <v>0</v>
      </c>
      <c r="AN124" s="86">
        <f t="shared" si="13"/>
        <v>123564</v>
      </c>
    </row>
    <row r="125" spans="1:40" ht="96" customHeight="1">
      <c r="A125" s="26">
        <v>123</v>
      </c>
      <c r="B125" s="27" t="s">
        <v>35</v>
      </c>
      <c r="C125" s="27">
        <v>14000000</v>
      </c>
      <c r="D125" s="27">
        <v>14110000</v>
      </c>
      <c r="E125" s="27">
        <v>14111500</v>
      </c>
      <c r="F125" s="27" t="s">
        <v>124</v>
      </c>
      <c r="G125" s="28" t="s">
        <v>309</v>
      </c>
      <c r="H125" s="18" t="s">
        <v>310</v>
      </c>
      <c r="I125" s="29" t="s">
        <v>311</v>
      </c>
      <c r="J125" s="30" t="e" vm="55">
        <v>#VALUE!</v>
      </c>
      <c r="K125" s="31" t="s">
        <v>281</v>
      </c>
      <c r="L125" s="31" t="s">
        <v>33</v>
      </c>
      <c r="M125" s="10">
        <v>23855</v>
      </c>
      <c r="N125" s="32">
        <v>2</v>
      </c>
      <c r="O125" s="32"/>
      <c r="P125" s="33">
        <f t="shared" si="7"/>
        <v>47710</v>
      </c>
      <c r="Q125" s="32"/>
      <c r="R125" s="32"/>
      <c r="S125" s="32"/>
      <c r="T125" s="33">
        <f t="shared" si="8"/>
        <v>0</v>
      </c>
      <c r="U125" s="32"/>
      <c r="V125" s="22"/>
      <c r="W125" s="22"/>
      <c r="X125" s="34">
        <f t="shared" si="9"/>
        <v>0</v>
      </c>
      <c r="Y125" s="32"/>
      <c r="Z125" s="32"/>
      <c r="AA125" s="32"/>
      <c r="AB125" s="33">
        <f t="shared" si="10"/>
        <v>0</v>
      </c>
      <c r="AC125" s="32"/>
      <c r="AD125" s="32"/>
      <c r="AE125" s="32"/>
      <c r="AF125" s="33">
        <f t="shared" si="11"/>
        <v>0</v>
      </c>
      <c r="AG125" s="32"/>
      <c r="AH125" s="32"/>
      <c r="AI125" s="32"/>
      <c r="AJ125" s="33">
        <f t="shared" si="12"/>
        <v>0</v>
      </c>
      <c r="AK125" s="32"/>
      <c r="AL125" s="84">
        <f t="shared" si="13"/>
        <v>2</v>
      </c>
      <c r="AM125" s="84">
        <f t="shared" si="13"/>
        <v>0</v>
      </c>
      <c r="AN125" s="86">
        <f t="shared" si="13"/>
        <v>47710</v>
      </c>
    </row>
    <row r="126" spans="1:40" ht="96" customHeight="1">
      <c r="A126" s="26">
        <v>124</v>
      </c>
      <c r="B126" s="27" t="s">
        <v>27</v>
      </c>
      <c r="C126" s="27">
        <v>44000000</v>
      </c>
      <c r="D126" s="27">
        <v>44120000</v>
      </c>
      <c r="E126" s="27">
        <v>44121700</v>
      </c>
      <c r="F126" s="27" t="s">
        <v>312</v>
      </c>
      <c r="G126" s="28" t="s">
        <v>313</v>
      </c>
      <c r="H126" s="18" t="s">
        <v>314</v>
      </c>
      <c r="I126" s="29" t="s">
        <v>315</v>
      </c>
      <c r="J126" s="30" t="e" vm="56">
        <v>#VALUE!</v>
      </c>
      <c r="K126" s="31" t="s">
        <v>281</v>
      </c>
      <c r="L126" s="31" t="s">
        <v>33</v>
      </c>
      <c r="M126" s="10">
        <v>42163</v>
      </c>
      <c r="N126" s="32">
        <v>1</v>
      </c>
      <c r="O126" s="32"/>
      <c r="P126" s="33">
        <f t="shared" si="7"/>
        <v>42163</v>
      </c>
      <c r="Q126" s="32"/>
      <c r="R126" s="32"/>
      <c r="S126" s="32"/>
      <c r="T126" s="33">
        <f t="shared" si="8"/>
        <v>0</v>
      </c>
      <c r="U126" s="32"/>
      <c r="V126" s="22"/>
      <c r="W126" s="22"/>
      <c r="X126" s="34">
        <f t="shared" si="9"/>
        <v>0</v>
      </c>
      <c r="Y126" s="32"/>
      <c r="Z126" s="32"/>
      <c r="AA126" s="32"/>
      <c r="AB126" s="33">
        <f t="shared" si="10"/>
        <v>0</v>
      </c>
      <c r="AC126" s="32"/>
      <c r="AD126" s="32"/>
      <c r="AE126" s="32"/>
      <c r="AF126" s="33">
        <f t="shared" si="11"/>
        <v>0</v>
      </c>
      <c r="AG126" s="32"/>
      <c r="AH126" s="32"/>
      <c r="AI126" s="32"/>
      <c r="AJ126" s="33">
        <f t="shared" si="12"/>
        <v>0</v>
      </c>
      <c r="AK126" s="32"/>
      <c r="AL126" s="84">
        <f t="shared" si="13"/>
        <v>1</v>
      </c>
      <c r="AM126" s="84">
        <f t="shared" si="13"/>
        <v>0</v>
      </c>
      <c r="AN126" s="86">
        <f t="shared" si="13"/>
        <v>42163</v>
      </c>
    </row>
    <row r="127" spans="1:40" ht="96" customHeight="1">
      <c r="A127" s="26">
        <v>125</v>
      </c>
      <c r="B127" s="27" t="s">
        <v>27</v>
      </c>
      <c r="C127" s="27">
        <v>44000000</v>
      </c>
      <c r="D127" s="27">
        <v>44120000</v>
      </c>
      <c r="E127" s="27">
        <v>44121700</v>
      </c>
      <c r="F127" s="27" t="s">
        <v>312</v>
      </c>
      <c r="G127" s="28" t="s">
        <v>316</v>
      </c>
      <c r="H127" s="18" t="s">
        <v>317</v>
      </c>
      <c r="I127" s="29" t="s">
        <v>315</v>
      </c>
      <c r="J127" s="30" t="e" vm="57">
        <v>#VALUE!</v>
      </c>
      <c r="K127" s="31" t="s">
        <v>281</v>
      </c>
      <c r="L127" s="31" t="s">
        <v>33</v>
      </c>
      <c r="M127" s="10">
        <v>14666</v>
      </c>
      <c r="N127" s="32">
        <v>1</v>
      </c>
      <c r="O127" s="32"/>
      <c r="P127" s="33">
        <f t="shared" si="7"/>
        <v>14666</v>
      </c>
      <c r="Q127" s="32"/>
      <c r="R127" s="32"/>
      <c r="S127" s="32"/>
      <c r="T127" s="33">
        <f t="shared" si="8"/>
        <v>0</v>
      </c>
      <c r="U127" s="32"/>
      <c r="V127" s="22"/>
      <c r="W127" s="22"/>
      <c r="X127" s="34">
        <f t="shared" si="9"/>
        <v>0</v>
      </c>
      <c r="Y127" s="32"/>
      <c r="Z127" s="32"/>
      <c r="AA127" s="32"/>
      <c r="AB127" s="33">
        <f t="shared" si="10"/>
        <v>0</v>
      </c>
      <c r="AC127" s="32"/>
      <c r="AD127" s="32"/>
      <c r="AE127" s="32"/>
      <c r="AF127" s="33">
        <f t="shared" si="11"/>
        <v>0</v>
      </c>
      <c r="AG127" s="32"/>
      <c r="AH127" s="32"/>
      <c r="AI127" s="32"/>
      <c r="AJ127" s="33">
        <f t="shared" si="12"/>
        <v>0</v>
      </c>
      <c r="AK127" s="32"/>
      <c r="AL127" s="84">
        <f t="shared" si="13"/>
        <v>1</v>
      </c>
      <c r="AM127" s="84">
        <f t="shared" si="13"/>
        <v>0</v>
      </c>
      <c r="AN127" s="86">
        <f t="shared" si="13"/>
        <v>14666</v>
      </c>
    </row>
    <row r="128" spans="1:40" ht="96" customHeight="1">
      <c r="A128" s="26">
        <v>126</v>
      </c>
      <c r="B128" s="27" t="s">
        <v>27</v>
      </c>
      <c r="C128" s="27">
        <v>44000000</v>
      </c>
      <c r="D128" s="27">
        <v>44120000</v>
      </c>
      <c r="E128" s="27">
        <v>44122000</v>
      </c>
      <c r="F128" s="27" t="s">
        <v>318</v>
      </c>
      <c r="G128" s="28" t="s">
        <v>319</v>
      </c>
      <c r="H128" s="18" t="s">
        <v>320</v>
      </c>
      <c r="I128" s="29" t="s">
        <v>174</v>
      </c>
      <c r="J128" s="30" t="e" vm="58">
        <v>#VALUE!</v>
      </c>
      <c r="K128" s="31" t="s">
        <v>281</v>
      </c>
      <c r="L128" s="31" t="s">
        <v>33</v>
      </c>
      <c r="M128" s="10">
        <v>32428</v>
      </c>
      <c r="N128" s="32">
        <v>1</v>
      </c>
      <c r="O128" s="32"/>
      <c r="P128" s="33">
        <f t="shared" si="7"/>
        <v>32428</v>
      </c>
      <c r="Q128" s="32"/>
      <c r="R128" s="32"/>
      <c r="S128" s="32"/>
      <c r="T128" s="33">
        <f t="shared" si="8"/>
        <v>0</v>
      </c>
      <c r="U128" s="32"/>
      <c r="V128" s="22"/>
      <c r="W128" s="22"/>
      <c r="X128" s="34">
        <f t="shared" si="9"/>
        <v>0</v>
      </c>
      <c r="Y128" s="32"/>
      <c r="Z128" s="32"/>
      <c r="AA128" s="32"/>
      <c r="AB128" s="33">
        <f t="shared" si="10"/>
        <v>0</v>
      </c>
      <c r="AC128" s="32"/>
      <c r="AD128" s="32"/>
      <c r="AE128" s="32"/>
      <c r="AF128" s="33">
        <f t="shared" si="11"/>
        <v>0</v>
      </c>
      <c r="AG128" s="32"/>
      <c r="AH128" s="32"/>
      <c r="AI128" s="32"/>
      <c r="AJ128" s="33">
        <f t="shared" si="12"/>
        <v>0</v>
      </c>
      <c r="AK128" s="32"/>
      <c r="AL128" s="84">
        <f t="shared" si="13"/>
        <v>1</v>
      </c>
      <c r="AM128" s="84">
        <f t="shared" si="13"/>
        <v>0</v>
      </c>
      <c r="AN128" s="86">
        <f t="shared" si="13"/>
        <v>32428</v>
      </c>
    </row>
    <row r="129" spans="1:40" ht="96" customHeight="1">
      <c r="A129" s="26">
        <v>127</v>
      </c>
      <c r="B129" s="27" t="s">
        <v>35</v>
      </c>
      <c r="C129" s="27">
        <v>14000000</v>
      </c>
      <c r="D129" s="27">
        <v>14110000</v>
      </c>
      <c r="E129" s="27">
        <v>14111500</v>
      </c>
      <c r="F129" s="27" t="s">
        <v>124</v>
      </c>
      <c r="G129" s="28" t="s">
        <v>321</v>
      </c>
      <c r="H129" s="18" t="s">
        <v>322</v>
      </c>
      <c r="I129" s="29" t="s">
        <v>323</v>
      </c>
      <c r="J129" s="30" t="e" vm="59">
        <v>#VALUE!</v>
      </c>
      <c r="K129" s="31" t="s">
        <v>281</v>
      </c>
      <c r="L129" s="31" t="s">
        <v>33</v>
      </c>
      <c r="M129" s="10">
        <v>971</v>
      </c>
      <c r="N129" s="32">
        <v>1</v>
      </c>
      <c r="O129" s="32"/>
      <c r="P129" s="33">
        <f t="shared" si="7"/>
        <v>971</v>
      </c>
      <c r="Q129" s="32"/>
      <c r="R129" s="32"/>
      <c r="S129" s="32"/>
      <c r="T129" s="33">
        <f t="shared" si="8"/>
        <v>0</v>
      </c>
      <c r="U129" s="32"/>
      <c r="V129" s="22"/>
      <c r="W129" s="22"/>
      <c r="X129" s="34">
        <f t="shared" si="9"/>
        <v>0</v>
      </c>
      <c r="Y129" s="32"/>
      <c r="Z129" s="32"/>
      <c r="AA129" s="32"/>
      <c r="AB129" s="33">
        <f t="shared" si="10"/>
        <v>0</v>
      </c>
      <c r="AC129" s="32"/>
      <c r="AD129" s="32"/>
      <c r="AE129" s="32"/>
      <c r="AF129" s="33">
        <f t="shared" si="11"/>
        <v>0</v>
      </c>
      <c r="AG129" s="32"/>
      <c r="AH129" s="32"/>
      <c r="AI129" s="32"/>
      <c r="AJ129" s="33">
        <f t="shared" si="12"/>
        <v>0</v>
      </c>
      <c r="AK129" s="32"/>
      <c r="AL129" s="84">
        <f t="shared" si="13"/>
        <v>1</v>
      </c>
      <c r="AM129" s="84">
        <f t="shared" si="13"/>
        <v>0</v>
      </c>
      <c r="AN129" s="86">
        <f t="shared" si="13"/>
        <v>971</v>
      </c>
    </row>
    <row r="130" spans="1:40" ht="96" customHeight="1">
      <c r="A130" s="26">
        <v>128</v>
      </c>
      <c r="B130" s="27" t="s">
        <v>40</v>
      </c>
      <c r="C130" s="27">
        <v>31000000</v>
      </c>
      <c r="D130" s="27">
        <v>31160000</v>
      </c>
      <c r="E130" s="27">
        <v>311628000</v>
      </c>
      <c r="F130" s="27" t="s">
        <v>41</v>
      </c>
      <c r="G130" s="28" t="s">
        <v>324</v>
      </c>
      <c r="H130" s="18" t="s">
        <v>325</v>
      </c>
      <c r="I130" s="29" t="s">
        <v>326</v>
      </c>
      <c r="J130" s="30" t="e" vm="60">
        <v>#VALUE!</v>
      </c>
      <c r="K130" s="31" t="s">
        <v>281</v>
      </c>
      <c r="L130" s="31" t="s">
        <v>33</v>
      </c>
      <c r="M130" s="10">
        <v>18557</v>
      </c>
      <c r="N130" s="32">
        <v>1</v>
      </c>
      <c r="O130" s="32"/>
      <c r="P130" s="33">
        <f t="shared" si="7"/>
        <v>18557</v>
      </c>
      <c r="Q130" s="32"/>
      <c r="R130" s="32"/>
      <c r="S130" s="32"/>
      <c r="T130" s="33">
        <f t="shared" si="8"/>
        <v>0</v>
      </c>
      <c r="U130" s="32"/>
      <c r="V130" s="22"/>
      <c r="W130" s="22"/>
      <c r="X130" s="34">
        <f t="shared" si="9"/>
        <v>0</v>
      </c>
      <c r="Y130" s="32"/>
      <c r="Z130" s="32"/>
      <c r="AA130" s="32"/>
      <c r="AB130" s="33">
        <f t="shared" si="10"/>
        <v>0</v>
      </c>
      <c r="AC130" s="32"/>
      <c r="AD130" s="32"/>
      <c r="AE130" s="32"/>
      <c r="AF130" s="33">
        <f t="shared" si="11"/>
        <v>0</v>
      </c>
      <c r="AG130" s="32"/>
      <c r="AH130" s="32"/>
      <c r="AI130" s="32"/>
      <c r="AJ130" s="33">
        <f t="shared" si="12"/>
        <v>0</v>
      </c>
      <c r="AK130" s="32"/>
      <c r="AL130" s="84">
        <f t="shared" si="13"/>
        <v>1</v>
      </c>
      <c r="AM130" s="84">
        <f t="shared" si="13"/>
        <v>0</v>
      </c>
      <c r="AN130" s="86">
        <f t="shared" si="13"/>
        <v>18557</v>
      </c>
    </row>
    <row r="131" spans="1:40" ht="96" customHeight="1">
      <c r="A131" s="26">
        <v>129</v>
      </c>
      <c r="B131" s="27" t="s">
        <v>327</v>
      </c>
      <c r="C131" s="27">
        <v>10000000</v>
      </c>
      <c r="D131" s="27">
        <v>10100000</v>
      </c>
      <c r="E131" s="27">
        <v>10101600</v>
      </c>
      <c r="F131" s="27" t="s">
        <v>328</v>
      </c>
      <c r="G131" s="28" t="s">
        <v>329</v>
      </c>
      <c r="H131" s="18" t="s">
        <v>330</v>
      </c>
      <c r="I131" s="29" t="s">
        <v>86</v>
      </c>
      <c r="J131" s="30" t="e" vm="61">
        <v>#VALUE!</v>
      </c>
      <c r="K131" s="31" t="s">
        <v>331</v>
      </c>
      <c r="L131" s="31" t="s">
        <v>33</v>
      </c>
      <c r="M131" s="10">
        <v>83074</v>
      </c>
      <c r="N131" s="32"/>
      <c r="O131" s="32"/>
      <c r="P131" s="33">
        <f t="shared" ref="P131:P192" si="14">+N131*M131</f>
        <v>0</v>
      </c>
      <c r="Q131" s="32"/>
      <c r="R131" s="32"/>
      <c r="S131" s="32"/>
      <c r="T131" s="33">
        <f t="shared" ref="T131:T192" si="15">+R131*M131</f>
        <v>0</v>
      </c>
      <c r="U131" s="32"/>
      <c r="V131" s="22">
        <v>100</v>
      </c>
      <c r="W131" s="22">
        <v>250</v>
      </c>
      <c r="X131" s="34">
        <f t="shared" ref="X131:X192" si="16">+V131*M131</f>
        <v>8307400</v>
      </c>
      <c r="Y131" s="32"/>
      <c r="Z131" s="32"/>
      <c r="AA131" s="32"/>
      <c r="AB131" s="33">
        <f t="shared" ref="AB131:AB192" si="17">+Z131*M131</f>
        <v>0</v>
      </c>
      <c r="AC131" s="32"/>
      <c r="AD131" s="32"/>
      <c r="AE131" s="32"/>
      <c r="AF131" s="33">
        <f t="shared" ref="AF131:AF192" si="18">+AD131*M131</f>
        <v>0</v>
      </c>
      <c r="AG131" s="32"/>
      <c r="AH131" s="32"/>
      <c r="AI131" s="32"/>
      <c r="AJ131" s="33">
        <f t="shared" ref="AJ131:AJ192" si="19">+AH131*M131</f>
        <v>0</v>
      </c>
      <c r="AK131" s="32"/>
      <c r="AL131" s="84">
        <f t="shared" ref="AL131:AN192" si="20">+N131+R131+V131+Z131+AD131+AH131</f>
        <v>100</v>
      </c>
      <c r="AM131" s="84">
        <f t="shared" si="20"/>
        <v>250</v>
      </c>
      <c r="AN131" s="86">
        <f t="shared" si="20"/>
        <v>8307400</v>
      </c>
    </row>
    <row r="132" spans="1:40" ht="96" customHeight="1">
      <c r="A132" s="26">
        <v>130</v>
      </c>
      <c r="B132" s="27" t="s">
        <v>327</v>
      </c>
      <c r="C132" s="27">
        <v>10000000</v>
      </c>
      <c r="D132" s="27">
        <v>10100000</v>
      </c>
      <c r="E132" s="27">
        <v>10101600</v>
      </c>
      <c r="F132" s="27" t="s">
        <v>328</v>
      </c>
      <c r="G132" s="28" t="s">
        <v>332</v>
      </c>
      <c r="H132" s="18" t="s">
        <v>333</v>
      </c>
      <c r="I132" s="29" t="s">
        <v>174</v>
      </c>
      <c r="J132" s="30" t="e" vm="62">
        <v>#VALUE!</v>
      </c>
      <c r="K132" s="31" t="s">
        <v>331</v>
      </c>
      <c r="L132" s="31" t="s">
        <v>33</v>
      </c>
      <c r="M132" s="10">
        <v>13130</v>
      </c>
      <c r="N132" s="32"/>
      <c r="O132" s="32"/>
      <c r="P132" s="33">
        <f t="shared" si="14"/>
        <v>0</v>
      </c>
      <c r="Q132" s="32"/>
      <c r="R132" s="32"/>
      <c r="S132" s="32"/>
      <c r="T132" s="33">
        <f t="shared" si="15"/>
        <v>0</v>
      </c>
      <c r="U132" s="32"/>
      <c r="V132" s="22">
        <v>80</v>
      </c>
      <c r="W132" s="22">
        <v>150</v>
      </c>
      <c r="X132" s="34">
        <f t="shared" si="16"/>
        <v>1050400</v>
      </c>
      <c r="Y132" s="32"/>
      <c r="Z132" s="32"/>
      <c r="AA132" s="32"/>
      <c r="AB132" s="33">
        <f t="shared" si="17"/>
        <v>0</v>
      </c>
      <c r="AC132" s="32"/>
      <c r="AD132" s="32"/>
      <c r="AE132" s="32"/>
      <c r="AF132" s="33">
        <f t="shared" si="18"/>
        <v>0</v>
      </c>
      <c r="AG132" s="32"/>
      <c r="AH132" s="32"/>
      <c r="AI132" s="32"/>
      <c r="AJ132" s="33">
        <f t="shared" si="19"/>
        <v>0</v>
      </c>
      <c r="AK132" s="32"/>
      <c r="AL132" s="84">
        <f t="shared" si="20"/>
        <v>80</v>
      </c>
      <c r="AM132" s="84">
        <f t="shared" si="20"/>
        <v>150</v>
      </c>
      <c r="AN132" s="86">
        <f t="shared" si="20"/>
        <v>1050400</v>
      </c>
    </row>
    <row r="133" spans="1:40" ht="96" customHeight="1">
      <c r="A133" s="26">
        <v>131</v>
      </c>
      <c r="B133" s="27" t="s">
        <v>327</v>
      </c>
      <c r="C133" s="27">
        <v>10000000</v>
      </c>
      <c r="D133" s="27">
        <v>10100000</v>
      </c>
      <c r="E133" s="27">
        <v>10101500</v>
      </c>
      <c r="F133" s="27" t="s">
        <v>334</v>
      </c>
      <c r="G133" s="28" t="s">
        <v>335</v>
      </c>
      <c r="H133" s="18" t="s">
        <v>336</v>
      </c>
      <c r="I133" s="29" t="s">
        <v>337</v>
      </c>
      <c r="J133" s="30" t="e" vm="63">
        <v>#VALUE!</v>
      </c>
      <c r="K133" s="31" t="s">
        <v>331</v>
      </c>
      <c r="L133" s="31" t="s">
        <v>33</v>
      </c>
      <c r="M133" s="10">
        <v>1055</v>
      </c>
      <c r="N133" s="32"/>
      <c r="O133" s="32"/>
      <c r="P133" s="33">
        <f t="shared" si="14"/>
        <v>0</v>
      </c>
      <c r="Q133" s="32"/>
      <c r="R133" s="32"/>
      <c r="S133" s="32"/>
      <c r="T133" s="33">
        <f t="shared" si="15"/>
        <v>0</v>
      </c>
      <c r="U133" s="32"/>
      <c r="V133" s="22">
        <v>120</v>
      </c>
      <c r="W133" s="22">
        <v>120</v>
      </c>
      <c r="X133" s="34">
        <f t="shared" si="16"/>
        <v>126600</v>
      </c>
      <c r="Y133" s="32"/>
      <c r="Z133" s="32"/>
      <c r="AA133" s="32"/>
      <c r="AB133" s="33">
        <f t="shared" si="17"/>
        <v>0</v>
      </c>
      <c r="AC133" s="32"/>
      <c r="AD133" s="32"/>
      <c r="AE133" s="32"/>
      <c r="AF133" s="33">
        <f t="shared" si="18"/>
        <v>0</v>
      </c>
      <c r="AG133" s="32"/>
      <c r="AH133" s="32"/>
      <c r="AI133" s="32"/>
      <c r="AJ133" s="33">
        <f t="shared" si="19"/>
        <v>0</v>
      </c>
      <c r="AK133" s="32"/>
      <c r="AL133" s="84">
        <f t="shared" si="20"/>
        <v>120</v>
      </c>
      <c r="AM133" s="84">
        <f t="shared" si="20"/>
        <v>120</v>
      </c>
      <c r="AN133" s="86">
        <f t="shared" si="20"/>
        <v>126600</v>
      </c>
    </row>
    <row r="134" spans="1:40" ht="96" customHeight="1">
      <c r="A134" s="26">
        <v>132</v>
      </c>
      <c r="B134" s="27" t="s">
        <v>327</v>
      </c>
      <c r="C134" s="27">
        <v>10000000</v>
      </c>
      <c r="D134" s="27">
        <v>10100000</v>
      </c>
      <c r="E134" s="27">
        <v>10101500</v>
      </c>
      <c r="F134" s="27" t="s">
        <v>334</v>
      </c>
      <c r="G134" s="28" t="s">
        <v>338</v>
      </c>
      <c r="H134" s="18" t="s">
        <v>339</v>
      </c>
      <c r="I134" s="29" t="s">
        <v>86</v>
      </c>
      <c r="J134" s="30" t="e" vm="64">
        <v>#VALUE!</v>
      </c>
      <c r="K134" s="31" t="s">
        <v>331</v>
      </c>
      <c r="L134" s="31" t="s">
        <v>33</v>
      </c>
      <c r="M134" s="10">
        <v>7804</v>
      </c>
      <c r="N134" s="32"/>
      <c r="O134" s="32"/>
      <c r="P134" s="33">
        <f t="shared" si="14"/>
        <v>0</v>
      </c>
      <c r="Q134" s="32"/>
      <c r="R134" s="32"/>
      <c r="S134" s="32"/>
      <c r="T134" s="33">
        <f t="shared" si="15"/>
        <v>0</v>
      </c>
      <c r="U134" s="32"/>
      <c r="V134" s="22">
        <v>30</v>
      </c>
      <c r="W134" s="22">
        <v>30</v>
      </c>
      <c r="X134" s="34">
        <f t="shared" si="16"/>
        <v>234120</v>
      </c>
      <c r="Y134" s="32"/>
      <c r="Z134" s="32"/>
      <c r="AA134" s="32"/>
      <c r="AB134" s="33">
        <f t="shared" si="17"/>
        <v>0</v>
      </c>
      <c r="AC134" s="32"/>
      <c r="AD134" s="32"/>
      <c r="AE134" s="32"/>
      <c r="AF134" s="33">
        <f t="shared" si="18"/>
        <v>0</v>
      </c>
      <c r="AG134" s="32"/>
      <c r="AH134" s="32"/>
      <c r="AI134" s="32"/>
      <c r="AJ134" s="33">
        <f t="shared" si="19"/>
        <v>0</v>
      </c>
      <c r="AK134" s="32"/>
      <c r="AL134" s="84">
        <f t="shared" si="20"/>
        <v>30</v>
      </c>
      <c r="AM134" s="84">
        <f t="shared" si="20"/>
        <v>30</v>
      </c>
      <c r="AN134" s="86">
        <f t="shared" si="20"/>
        <v>234120</v>
      </c>
    </row>
    <row r="135" spans="1:40" ht="96" customHeight="1">
      <c r="A135" s="26">
        <v>133</v>
      </c>
      <c r="B135" s="27" t="s">
        <v>327</v>
      </c>
      <c r="C135" s="27">
        <v>10000000</v>
      </c>
      <c r="D135" s="27">
        <v>10120000</v>
      </c>
      <c r="E135" s="27">
        <v>10122100</v>
      </c>
      <c r="F135" s="27" t="s">
        <v>340</v>
      </c>
      <c r="G135" s="28" t="s">
        <v>341</v>
      </c>
      <c r="H135" s="18" t="s">
        <v>342</v>
      </c>
      <c r="I135" s="29" t="s">
        <v>86</v>
      </c>
      <c r="J135" s="30" t="e" vm="65">
        <v>#VALUE!</v>
      </c>
      <c r="K135" s="31" t="s">
        <v>331</v>
      </c>
      <c r="L135" s="31" t="s">
        <v>33</v>
      </c>
      <c r="M135" s="10">
        <v>162696</v>
      </c>
      <c r="N135" s="32"/>
      <c r="O135" s="32"/>
      <c r="P135" s="33">
        <f t="shared" si="14"/>
        <v>0</v>
      </c>
      <c r="Q135" s="32"/>
      <c r="R135" s="32"/>
      <c r="S135" s="32"/>
      <c r="T135" s="33">
        <f t="shared" si="15"/>
        <v>0</v>
      </c>
      <c r="U135" s="32"/>
      <c r="V135" s="22">
        <v>20</v>
      </c>
      <c r="W135" s="22">
        <v>42</v>
      </c>
      <c r="X135" s="34">
        <f t="shared" si="16"/>
        <v>3253920</v>
      </c>
      <c r="Y135" s="32" t="s">
        <v>343</v>
      </c>
      <c r="Z135" s="32"/>
      <c r="AA135" s="32"/>
      <c r="AB135" s="33">
        <f t="shared" si="17"/>
        <v>0</v>
      </c>
      <c r="AC135" s="32"/>
      <c r="AD135" s="32"/>
      <c r="AE135" s="32"/>
      <c r="AF135" s="33">
        <f t="shared" si="18"/>
        <v>0</v>
      </c>
      <c r="AG135" s="32"/>
      <c r="AH135" s="32"/>
      <c r="AI135" s="32"/>
      <c r="AJ135" s="33">
        <f t="shared" si="19"/>
        <v>0</v>
      </c>
      <c r="AK135" s="32"/>
      <c r="AL135" s="84">
        <f t="shared" si="20"/>
        <v>20</v>
      </c>
      <c r="AM135" s="84">
        <f t="shared" si="20"/>
        <v>42</v>
      </c>
      <c r="AN135" s="86">
        <f t="shared" si="20"/>
        <v>3253920</v>
      </c>
    </row>
    <row r="136" spans="1:40" ht="96" customHeight="1">
      <c r="A136" s="26">
        <v>134</v>
      </c>
      <c r="B136" s="27" t="s">
        <v>327</v>
      </c>
      <c r="C136" s="27">
        <v>10000000</v>
      </c>
      <c r="D136" s="27">
        <v>10120000</v>
      </c>
      <c r="E136" s="27">
        <v>10122100</v>
      </c>
      <c r="F136" s="27" t="s">
        <v>344</v>
      </c>
      <c r="G136" s="28" t="s">
        <v>341</v>
      </c>
      <c r="H136" s="18" t="s">
        <v>345</v>
      </c>
      <c r="I136" s="29" t="s">
        <v>346</v>
      </c>
      <c r="J136" s="30" t="e" vm="66">
        <v>#VALUE!</v>
      </c>
      <c r="K136" s="31" t="s">
        <v>331</v>
      </c>
      <c r="L136" s="31" t="s">
        <v>33</v>
      </c>
      <c r="M136" s="10">
        <v>274527</v>
      </c>
      <c r="N136" s="32"/>
      <c r="O136" s="32"/>
      <c r="P136" s="33">
        <f t="shared" si="14"/>
        <v>0</v>
      </c>
      <c r="Q136" s="32"/>
      <c r="R136" s="32"/>
      <c r="S136" s="32"/>
      <c r="T136" s="33">
        <f t="shared" si="15"/>
        <v>0</v>
      </c>
      <c r="U136" s="32"/>
      <c r="V136" s="22">
        <v>60</v>
      </c>
      <c r="W136" s="22">
        <v>285</v>
      </c>
      <c r="X136" s="34">
        <f t="shared" si="16"/>
        <v>16471620</v>
      </c>
      <c r="Y136" s="32"/>
      <c r="Z136" s="32"/>
      <c r="AA136" s="32"/>
      <c r="AB136" s="33">
        <f t="shared" si="17"/>
        <v>0</v>
      </c>
      <c r="AC136" s="32"/>
      <c r="AD136" s="32"/>
      <c r="AE136" s="32"/>
      <c r="AF136" s="33">
        <f t="shared" si="18"/>
        <v>0</v>
      </c>
      <c r="AG136" s="32"/>
      <c r="AH136" s="32"/>
      <c r="AI136" s="32"/>
      <c r="AJ136" s="33">
        <f t="shared" si="19"/>
        <v>0</v>
      </c>
      <c r="AK136" s="32"/>
      <c r="AL136" s="84">
        <f t="shared" si="20"/>
        <v>60</v>
      </c>
      <c r="AM136" s="84">
        <f t="shared" si="20"/>
        <v>285</v>
      </c>
      <c r="AN136" s="86">
        <f t="shared" si="20"/>
        <v>16471620</v>
      </c>
    </row>
    <row r="137" spans="1:40" ht="96" customHeight="1">
      <c r="A137" s="26">
        <v>135</v>
      </c>
      <c r="B137" s="27" t="s">
        <v>327</v>
      </c>
      <c r="C137" s="27">
        <v>10000000</v>
      </c>
      <c r="D137" s="27">
        <v>10120000</v>
      </c>
      <c r="E137" s="27">
        <v>10122100</v>
      </c>
      <c r="F137" s="27" t="s">
        <v>344</v>
      </c>
      <c r="G137" s="28" t="s">
        <v>341</v>
      </c>
      <c r="H137" s="18" t="s">
        <v>347</v>
      </c>
      <c r="I137" s="29" t="s">
        <v>346</v>
      </c>
      <c r="J137" s="30" t="e" vm="67">
        <v>#VALUE!</v>
      </c>
      <c r="K137" s="31" t="s">
        <v>331</v>
      </c>
      <c r="L137" s="31" t="s">
        <v>33</v>
      </c>
      <c r="M137" s="10">
        <v>161154</v>
      </c>
      <c r="N137" s="32"/>
      <c r="O137" s="32"/>
      <c r="P137" s="33">
        <f t="shared" si="14"/>
        <v>0</v>
      </c>
      <c r="Q137" s="32"/>
      <c r="R137" s="32"/>
      <c r="S137" s="32"/>
      <c r="T137" s="33">
        <f t="shared" si="15"/>
        <v>0</v>
      </c>
      <c r="U137" s="32"/>
      <c r="V137" s="22">
        <v>15</v>
      </c>
      <c r="W137" s="22">
        <v>34</v>
      </c>
      <c r="X137" s="34">
        <f t="shared" si="16"/>
        <v>2417310</v>
      </c>
      <c r="Y137" s="32"/>
      <c r="Z137" s="32"/>
      <c r="AA137" s="32"/>
      <c r="AB137" s="33">
        <f t="shared" si="17"/>
        <v>0</v>
      </c>
      <c r="AC137" s="32"/>
      <c r="AD137" s="32"/>
      <c r="AE137" s="32"/>
      <c r="AF137" s="33">
        <f t="shared" si="18"/>
        <v>0</v>
      </c>
      <c r="AG137" s="32"/>
      <c r="AH137" s="32"/>
      <c r="AI137" s="32"/>
      <c r="AJ137" s="33">
        <f t="shared" si="19"/>
        <v>0</v>
      </c>
      <c r="AK137" s="32"/>
      <c r="AL137" s="84">
        <f t="shared" si="20"/>
        <v>15</v>
      </c>
      <c r="AM137" s="84">
        <f t="shared" si="20"/>
        <v>34</v>
      </c>
      <c r="AN137" s="86">
        <f t="shared" si="20"/>
        <v>2417310</v>
      </c>
    </row>
    <row r="138" spans="1:40" ht="96" customHeight="1">
      <c r="A138" s="26">
        <v>136</v>
      </c>
      <c r="B138" s="27" t="s">
        <v>327</v>
      </c>
      <c r="C138" s="27">
        <v>10000000</v>
      </c>
      <c r="D138" s="27">
        <v>10120000</v>
      </c>
      <c r="E138" s="27">
        <v>10122100</v>
      </c>
      <c r="F138" s="27" t="s">
        <v>344</v>
      </c>
      <c r="G138" s="28" t="s">
        <v>341</v>
      </c>
      <c r="H138" s="18" t="s">
        <v>348</v>
      </c>
      <c r="I138" s="29" t="s">
        <v>346</v>
      </c>
      <c r="J138" s="30" t="e" vm="68">
        <v>#VALUE!</v>
      </c>
      <c r="K138" s="31" t="s">
        <v>331</v>
      </c>
      <c r="L138" s="31" t="s">
        <v>33</v>
      </c>
      <c r="M138" s="10">
        <v>214304</v>
      </c>
      <c r="N138" s="32"/>
      <c r="O138" s="32"/>
      <c r="P138" s="33">
        <f t="shared" si="14"/>
        <v>0</v>
      </c>
      <c r="Q138" s="32"/>
      <c r="R138" s="32"/>
      <c r="S138" s="32"/>
      <c r="T138" s="33">
        <f t="shared" si="15"/>
        <v>0</v>
      </c>
      <c r="U138" s="32"/>
      <c r="V138" s="22">
        <v>3</v>
      </c>
      <c r="W138" s="22">
        <v>3</v>
      </c>
      <c r="X138" s="34">
        <f t="shared" si="16"/>
        <v>642912</v>
      </c>
      <c r="Y138" s="32"/>
      <c r="Z138" s="32"/>
      <c r="AA138" s="32"/>
      <c r="AB138" s="33">
        <f t="shared" si="17"/>
        <v>0</v>
      </c>
      <c r="AC138" s="32"/>
      <c r="AD138" s="32"/>
      <c r="AE138" s="32"/>
      <c r="AF138" s="33">
        <f t="shared" si="18"/>
        <v>0</v>
      </c>
      <c r="AG138" s="32"/>
      <c r="AH138" s="32"/>
      <c r="AI138" s="32"/>
      <c r="AJ138" s="33">
        <f t="shared" si="19"/>
        <v>0</v>
      </c>
      <c r="AK138" s="32"/>
      <c r="AL138" s="84">
        <f t="shared" si="20"/>
        <v>3</v>
      </c>
      <c r="AM138" s="84">
        <f t="shared" si="20"/>
        <v>3</v>
      </c>
      <c r="AN138" s="86">
        <f t="shared" si="20"/>
        <v>642912</v>
      </c>
    </row>
    <row r="139" spans="1:40" ht="96" customHeight="1">
      <c r="A139" s="26">
        <v>137</v>
      </c>
      <c r="B139" s="27" t="s">
        <v>327</v>
      </c>
      <c r="C139" s="27">
        <v>10000000</v>
      </c>
      <c r="D139" s="27">
        <v>10120000</v>
      </c>
      <c r="E139" s="27">
        <v>10122100</v>
      </c>
      <c r="F139" s="27" t="s">
        <v>344</v>
      </c>
      <c r="G139" s="28" t="s">
        <v>341</v>
      </c>
      <c r="H139" s="18" t="s">
        <v>349</v>
      </c>
      <c r="I139" s="29" t="s">
        <v>346</v>
      </c>
      <c r="J139" s="30" t="e" vm="69">
        <v>#VALUE!</v>
      </c>
      <c r="K139" s="31" t="s">
        <v>331</v>
      </c>
      <c r="L139" s="31" t="s">
        <v>33</v>
      </c>
      <c r="M139" s="10">
        <v>177364</v>
      </c>
      <c r="N139" s="32"/>
      <c r="O139" s="32"/>
      <c r="P139" s="33">
        <f t="shared" si="14"/>
        <v>0</v>
      </c>
      <c r="Q139" s="32"/>
      <c r="R139" s="32"/>
      <c r="S139" s="32"/>
      <c r="T139" s="33">
        <f t="shared" si="15"/>
        <v>0</v>
      </c>
      <c r="U139" s="32"/>
      <c r="V139" s="22">
        <v>4</v>
      </c>
      <c r="W139" s="22">
        <v>4</v>
      </c>
      <c r="X139" s="34">
        <f t="shared" si="16"/>
        <v>709456</v>
      </c>
      <c r="Y139" s="32"/>
      <c r="Z139" s="32"/>
      <c r="AA139" s="32"/>
      <c r="AB139" s="33">
        <f t="shared" si="17"/>
        <v>0</v>
      </c>
      <c r="AC139" s="32"/>
      <c r="AD139" s="32"/>
      <c r="AE139" s="32"/>
      <c r="AF139" s="33">
        <f t="shared" si="18"/>
        <v>0</v>
      </c>
      <c r="AG139" s="32"/>
      <c r="AH139" s="32"/>
      <c r="AI139" s="32"/>
      <c r="AJ139" s="33">
        <f t="shared" si="19"/>
        <v>0</v>
      </c>
      <c r="AK139" s="32"/>
      <c r="AL139" s="84">
        <f t="shared" si="20"/>
        <v>4</v>
      </c>
      <c r="AM139" s="84">
        <f t="shared" si="20"/>
        <v>4</v>
      </c>
      <c r="AN139" s="86">
        <f t="shared" si="20"/>
        <v>709456</v>
      </c>
    </row>
    <row r="140" spans="1:40" ht="96" customHeight="1">
      <c r="A140" s="26">
        <v>138</v>
      </c>
      <c r="B140" s="27" t="s">
        <v>350</v>
      </c>
      <c r="C140" s="27">
        <v>21000000</v>
      </c>
      <c r="D140" s="27">
        <v>21100000</v>
      </c>
      <c r="E140" s="27" t="s">
        <v>351</v>
      </c>
      <c r="F140" s="27" t="s">
        <v>352</v>
      </c>
      <c r="G140" s="28" t="s">
        <v>353</v>
      </c>
      <c r="H140" s="18" t="s">
        <v>354</v>
      </c>
      <c r="I140" s="29" t="s">
        <v>86</v>
      </c>
      <c r="J140" s="30" t="e" vm="70">
        <v>#VALUE!</v>
      </c>
      <c r="K140" s="31" t="s">
        <v>331</v>
      </c>
      <c r="L140" s="31" t="s">
        <v>33</v>
      </c>
      <c r="M140" s="10">
        <v>65397</v>
      </c>
      <c r="N140" s="32"/>
      <c r="O140" s="32"/>
      <c r="P140" s="33">
        <f t="shared" si="14"/>
        <v>0</v>
      </c>
      <c r="Q140" s="32"/>
      <c r="R140" s="32"/>
      <c r="S140" s="32"/>
      <c r="T140" s="33">
        <f t="shared" si="15"/>
        <v>0</v>
      </c>
      <c r="U140" s="32"/>
      <c r="V140" s="22">
        <v>5</v>
      </c>
      <c r="W140" s="22">
        <v>5</v>
      </c>
      <c r="X140" s="34">
        <f t="shared" si="16"/>
        <v>326985</v>
      </c>
      <c r="Y140" s="32"/>
      <c r="Z140" s="32"/>
      <c r="AA140" s="32"/>
      <c r="AB140" s="33">
        <f t="shared" si="17"/>
        <v>0</v>
      </c>
      <c r="AC140" s="32"/>
      <c r="AD140" s="32"/>
      <c r="AE140" s="32"/>
      <c r="AF140" s="33">
        <f t="shared" si="18"/>
        <v>0</v>
      </c>
      <c r="AG140" s="32"/>
      <c r="AH140" s="32"/>
      <c r="AI140" s="32"/>
      <c r="AJ140" s="33">
        <f t="shared" si="19"/>
        <v>0</v>
      </c>
      <c r="AK140" s="32"/>
      <c r="AL140" s="84">
        <f t="shared" si="20"/>
        <v>5</v>
      </c>
      <c r="AM140" s="84">
        <f t="shared" si="20"/>
        <v>5</v>
      </c>
      <c r="AN140" s="86">
        <f t="shared" si="20"/>
        <v>326985</v>
      </c>
    </row>
    <row r="141" spans="1:40" ht="96" customHeight="1">
      <c r="A141" s="26">
        <v>139</v>
      </c>
      <c r="B141" s="27" t="s">
        <v>350</v>
      </c>
      <c r="C141" s="27">
        <v>21000000</v>
      </c>
      <c r="D141" s="27">
        <v>21100000</v>
      </c>
      <c r="E141" s="27" t="s">
        <v>351</v>
      </c>
      <c r="F141" s="27" t="s">
        <v>352</v>
      </c>
      <c r="G141" s="28" t="s">
        <v>355</v>
      </c>
      <c r="H141" s="18" t="s">
        <v>356</v>
      </c>
      <c r="I141" s="29" t="s">
        <v>86</v>
      </c>
      <c r="J141" s="30" t="e" vm="71">
        <v>#VALUE!</v>
      </c>
      <c r="K141" s="31" t="s">
        <v>331</v>
      </c>
      <c r="L141" s="31" t="s">
        <v>33</v>
      </c>
      <c r="M141" s="10">
        <v>711699</v>
      </c>
      <c r="N141" s="32"/>
      <c r="O141" s="32"/>
      <c r="P141" s="33">
        <f t="shared" si="14"/>
        <v>0</v>
      </c>
      <c r="Q141" s="32"/>
      <c r="R141" s="32"/>
      <c r="S141" s="32"/>
      <c r="T141" s="33">
        <f t="shared" si="15"/>
        <v>0</v>
      </c>
      <c r="U141" s="32"/>
      <c r="V141" s="22">
        <v>2</v>
      </c>
      <c r="W141" s="22">
        <v>4</v>
      </c>
      <c r="X141" s="34">
        <f t="shared" si="16"/>
        <v>1423398</v>
      </c>
      <c r="Y141" s="32"/>
      <c r="Z141" s="32"/>
      <c r="AA141" s="32"/>
      <c r="AB141" s="33">
        <f t="shared" si="17"/>
        <v>0</v>
      </c>
      <c r="AC141" s="32"/>
      <c r="AD141" s="32"/>
      <c r="AE141" s="32"/>
      <c r="AF141" s="33">
        <f t="shared" si="18"/>
        <v>0</v>
      </c>
      <c r="AG141" s="32"/>
      <c r="AH141" s="32"/>
      <c r="AI141" s="32"/>
      <c r="AJ141" s="33">
        <f t="shared" si="19"/>
        <v>0</v>
      </c>
      <c r="AK141" s="32"/>
      <c r="AL141" s="84">
        <f t="shared" si="20"/>
        <v>2</v>
      </c>
      <c r="AM141" s="84">
        <f t="shared" si="20"/>
        <v>4</v>
      </c>
      <c r="AN141" s="86">
        <f t="shared" si="20"/>
        <v>1423398</v>
      </c>
    </row>
    <row r="142" spans="1:40" ht="96" customHeight="1">
      <c r="A142" s="26">
        <v>140</v>
      </c>
      <c r="B142" s="27" t="s">
        <v>350</v>
      </c>
      <c r="C142" s="27">
        <v>24000000</v>
      </c>
      <c r="D142" s="27">
        <v>24110000</v>
      </c>
      <c r="E142" s="27">
        <v>24112100</v>
      </c>
      <c r="F142" s="27" t="s">
        <v>357</v>
      </c>
      <c r="G142" s="28" t="s">
        <v>358</v>
      </c>
      <c r="H142" s="18" t="s">
        <v>359</v>
      </c>
      <c r="I142" s="29" t="s">
        <v>86</v>
      </c>
      <c r="J142" s="36"/>
      <c r="K142" s="31" t="s">
        <v>331</v>
      </c>
      <c r="L142" s="31" t="s">
        <v>33</v>
      </c>
      <c r="M142" s="10">
        <v>274151</v>
      </c>
      <c r="N142" s="32"/>
      <c r="O142" s="32"/>
      <c r="P142" s="33">
        <f t="shared" si="14"/>
        <v>0</v>
      </c>
      <c r="Q142" s="32"/>
      <c r="R142" s="32"/>
      <c r="S142" s="32"/>
      <c r="T142" s="33">
        <f t="shared" si="15"/>
        <v>0</v>
      </c>
      <c r="U142" s="32"/>
      <c r="V142" s="22">
        <v>7</v>
      </c>
      <c r="W142" s="22">
        <v>20</v>
      </c>
      <c r="X142" s="34">
        <f>+V142*M142</f>
        <v>1919057</v>
      </c>
      <c r="Y142" s="22" t="s">
        <v>360</v>
      </c>
      <c r="Z142" s="32">
        <v>1</v>
      </c>
      <c r="AA142" s="32">
        <v>3</v>
      </c>
      <c r="AB142" s="33">
        <f t="shared" si="17"/>
        <v>274151</v>
      </c>
      <c r="AC142" s="32" t="s">
        <v>361</v>
      </c>
      <c r="AD142" s="32"/>
      <c r="AE142" s="32"/>
      <c r="AF142" s="33">
        <f t="shared" si="18"/>
        <v>0</v>
      </c>
      <c r="AG142" s="32"/>
      <c r="AH142" s="32"/>
      <c r="AI142" s="32"/>
      <c r="AJ142" s="33">
        <f t="shared" si="19"/>
        <v>0</v>
      </c>
      <c r="AK142" s="32"/>
      <c r="AL142" s="84">
        <f t="shared" si="20"/>
        <v>8</v>
      </c>
      <c r="AM142" s="84">
        <f t="shared" si="20"/>
        <v>23</v>
      </c>
      <c r="AN142" s="86">
        <f t="shared" si="20"/>
        <v>2193208</v>
      </c>
    </row>
    <row r="143" spans="1:40" ht="96" customHeight="1">
      <c r="A143" s="26">
        <v>141</v>
      </c>
      <c r="B143" s="27" t="s">
        <v>327</v>
      </c>
      <c r="C143" s="27">
        <v>10000000</v>
      </c>
      <c r="D143" s="27">
        <v>10100000</v>
      </c>
      <c r="E143" s="27">
        <v>10101600</v>
      </c>
      <c r="F143" s="27" t="s">
        <v>328</v>
      </c>
      <c r="G143" s="28" t="s">
        <v>338</v>
      </c>
      <c r="H143" s="18" t="s">
        <v>362</v>
      </c>
      <c r="I143" s="29" t="s">
        <v>86</v>
      </c>
      <c r="J143" s="30" t="e" vm="72">
        <v>#VALUE!</v>
      </c>
      <c r="K143" s="31" t="s">
        <v>331</v>
      </c>
      <c r="L143" s="31" t="s">
        <v>33</v>
      </c>
      <c r="M143" s="10">
        <v>986966</v>
      </c>
      <c r="N143" s="32"/>
      <c r="O143" s="32"/>
      <c r="P143" s="33">
        <f t="shared" si="14"/>
        <v>0</v>
      </c>
      <c r="Q143" s="32"/>
      <c r="R143" s="32"/>
      <c r="S143" s="32"/>
      <c r="T143" s="33">
        <f t="shared" si="15"/>
        <v>0</v>
      </c>
      <c r="U143" s="32"/>
      <c r="V143" s="22">
        <v>8</v>
      </c>
      <c r="W143" s="22">
        <v>30</v>
      </c>
      <c r="X143" s="34">
        <f t="shared" si="16"/>
        <v>7895728</v>
      </c>
      <c r="Y143" s="32"/>
      <c r="Z143" s="32"/>
      <c r="AA143" s="32"/>
      <c r="AB143" s="33">
        <f t="shared" si="17"/>
        <v>0</v>
      </c>
      <c r="AC143" s="32"/>
      <c r="AD143" s="32"/>
      <c r="AE143" s="32"/>
      <c r="AF143" s="33">
        <f t="shared" si="18"/>
        <v>0</v>
      </c>
      <c r="AG143" s="32"/>
      <c r="AH143" s="32"/>
      <c r="AI143" s="32"/>
      <c r="AJ143" s="33">
        <f t="shared" si="19"/>
        <v>0</v>
      </c>
      <c r="AK143" s="32"/>
      <c r="AL143" s="84">
        <f t="shared" si="20"/>
        <v>8</v>
      </c>
      <c r="AM143" s="84">
        <f t="shared" si="20"/>
        <v>30</v>
      </c>
      <c r="AN143" s="86">
        <f t="shared" si="20"/>
        <v>7895728</v>
      </c>
    </row>
    <row r="144" spans="1:40" ht="96" customHeight="1">
      <c r="A144" s="26">
        <v>142</v>
      </c>
      <c r="B144" s="27" t="s">
        <v>327</v>
      </c>
      <c r="C144" s="27">
        <v>10000000</v>
      </c>
      <c r="D144" s="27">
        <v>10120000</v>
      </c>
      <c r="E144" s="27">
        <v>10122100</v>
      </c>
      <c r="F144" s="27" t="s">
        <v>344</v>
      </c>
      <c r="G144" s="28" t="s">
        <v>363</v>
      </c>
      <c r="H144" s="18" t="s">
        <v>364</v>
      </c>
      <c r="I144" s="29" t="s">
        <v>346</v>
      </c>
      <c r="J144" s="30" t="e" vm="73">
        <v>#VALUE!</v>
      </c>
      <c r="K144" s="31" t="s">
        <v>331</v>
      </c>
      <c r="L144" s="31" t="s">
        <v>33</v>
      </c>
      <c r="M144" s="10">
        <v>136481</v>
      </c>
      <c r="N144" s="32"/>
      <c r="O144" s="32"/>
      <c r="P144" s="33">
        <f t="shared" si="14"/>
        <v>0</v>
      </c>
      <c r="Q144" s="32"/>
      <c r="R144" s="32"/>
      <c r="S144" s="32"/>
      <c r="T144" s="33">
        <f t="shared" si="15"/>
        <v>0</v>
      </c>
      <c r="U144" s="32"/>
      <c r="V144" s="22">
        <v>4</v>
      </c>
      <c r="W144" s="22">
        <v>15</v>
      </c>
      <c r="X144" s="34">
        <f t="shared" si="16"/>
        <v>545924</v>
      </c>
      <c r="Y144" s="22" t="s">
        <v>360</v>
      </c>
      <c r="Z144" s="32"/>
      <c r="AA144" s="32"/>
      <c r="AB144" s="33">
        <f t="shared" si="17"/>
        <v>0</v>
      </c>
      <c r="AC144" s="32"/>
      <c r="AD144" s="32"/>
      <c r="AE144" s="32"/>
      <c r="AF144" s="33">
        <f t="shared" si="18"/>
        <v>0</v>
      </c>
      <c r="AG144" s="32"/>
      <c r="AH144" s="32"/>
      <c r="AI144" s="32"/>
      <c r="AJ144" s="33">
        <f t="shared" si="19"/>
        <v>0</v>
      </c>
      <c r="AK144" s="32"/>
      <c r="AL144" s="84">
        <f t="shared" si="20"/>
        <v>4</v>
      </c>
      <c r="AM144" s="84">
        <f t="shared" si="20"/>
        <v>15</v>
      </c>
      <c r="AN144" s="86">
        <f t="shared" si="20"/>
        <v>545924</v>
      </c>
    </row>
    <row r="145" spans="1:40" ht="96" customHeight="1">
      <c r="A145" s="26">
        <v>143</v>
      </c>
      <c r="B145" s="27" t="s">
        <v>350</v>
      </c>
      <c r="C145" s="27">
        <v>21000000</v>
      </c>
      <c r="D145" s="27">
        <v>21100000</v>
      </c>
      <c r="E145" s="27">
        <v>21101900</v>
      </c>
      <c r="F145" s="27" t="s">
        <v>365</v>
      </c>
      <c r="G145" s="28" t="s">
        <v>366</v>
      </c>
      <c r="H145" s="18" t="s">
        <v>367</v>
      </c>
      <c r="I145" s="29" t="s">
        <v>86</v>
      </c>
      <c r="J145" s="30" t="e" vm="74">
        <v>#VALUE!</v>
      </c>
      <c r="K145" s="31" t="s">
        <v>331</v>
      </c>
      <c r="L145" s="31" t="s">
        <v>33</v>
      </c>
      <c r="M145" s="10">
        <v>21221</v>
      </c>
      <c r="N145" s="32"/>
      <c r="O145" s="32"/>
      <c r="P145" s="33">
        <f t="shared" si="14"/>
        <v>0</v>
      </c>
      <c r="Q145" s="32"/>
      <c r="R145" s="32"/>
      <c r="S145" s="32"/>
      <c r="T145" s="33">
        <f t="shared" si="15"/>
        <v>0</v>
      </c>
      <c r="U145" s="32"/>
      <c r="V145" s="22">
        <v>6</v>
      </c>
      <c r="W145" s="22">
        <v>10</v>
      </c>
      <c r="X145" s="34">
        <f t="shared" si="16"/>
        <v>127326</v>
      </c>
      <c r="Y145" s="32"/>
      <c r="Z145" s="32"/>
      <c r="AA145" s="32"/>
      <c r="AB145" s="33">
        <f t="shared" si="17"/>
        <v>0</v>
      </c>
      <c r="AC145" s="32"/>
      <c r="AD145" s="32"/>
      <c r="AE145" s="32"/>
      <c r="AF145" s="33">
        <f t="shared" si="18"/>
        <v>0</v>
      </c>
      <c r="AG145" s="32"/>
      <c r="AH145" s="32"/>
      <c r="AI145" s="32"/>
      <c r="AJ145" s="33">
        <f t="shared" si="19"/>
        <v>0</v>
      </c>
      <c r="AK145" s="32"/>
      <c r="AL145" s="84">
        <f t="shared" si="20"/>
        <v>6</v>
      </c>
      <c r="AM145" s="84">
        <f t="shared" si="20"/>
        <v>10</v>
      </c>
      <c r="AN145" s="86">
        <f t="shared" si="20"/>
        <v>127326</v>
      </c>
    </row>
    <row r="146" spans="1:40" ht="96" customHeight="1">
      <c r="A146" s="26">
        <v>144</v>
      </c>
      <c r="B146" s="27" t="s">
        <v>350</v>
      </c>
      <c r="C146" s="27">
        <v>24000000</v>
      </c>
      <c r="D146" s="27">
        <v>24120000</v>
      </c>
      <c r="E146" s="27">
        <v>24121500</v>
      </c>
      <c r="F146" s="27" t="s">
        <v>368</v>
      </c>
      <c r="G146" s="28" t="s">
        <v>369</v>
      </c>
      <c r="H146" s="19" t="s">
        <v>370</v>
      </c>
      <c r="I146" s="29" t="s">
        <v>86</v>
      </c>
      <c r="J146" s="30" t="e" vm="75">
        <v>#VALUE!</v>
      </c>
      <c r="K146" s="31" t="s">
        <v>331</v>
      </c>
      <c r="L146" s="31" t="s">
        <v>33</v>
      </c>
      <c r="M146" s="10">
        <v>854</v>
      </c>
      <c r="N146" s="32"/>
      <c r="O146" s="32"/>
      <c r="P146" s="33">
        <f t="shared" si="14"/>
        <v>0</v>
      </c>
      <c r="Q146" s="32"/>
      <c r="R146" s="32"/>
      <c r="S146" s="32"/>
      <c r="T146" s="33">
        <f t="shared" si="15"/>
        <v>0</v>
      </c>
      <c r="U146" s="32"/>
      <c r="V146" s="22">
        <v>300</v>
      </c>
      <c r="W146" s="22">
        <v>500</v>
      </c>
      <c r="X146" s="34">
        <f t="shared" si="16"/>
        <v>256200</v>
      </c>
      <c r="Y146" s="32"/>
      <c r="Z146" s="32"/>
      <c r="AA146" s="32"/>
      <c r="AB146" s="33">
        <f t="shared" si="17"/>
        <v>0</v>
      </c>
      <c r="AC146" s="32"/>
      <c r="AD146" s="32"/>
      <c r="AE146" s="32"/>
      <c r="AF146" s="33">
        <f t="shared" si="18"/>
        <v>0</v>
      </c>
      <c r="AG146" s="32"/>
      <c r="AH146" s="32"/>
      <c r="AI146" s="32"/>
      <c r="AJ146" s="33">
        <f t="shared" si="19"/>
        <v>0</v>
      </c>
      <c r="AK146" s="32"/>
      <c r="AL146" s="84">
        <f t="shared" si="20"/>
        <v>300</v>
      </c>
      <c r="AM146" s="84">
        <f t="shared" si="20"/>
        <v>500</v>
      </c>
      <c r="AN146" s="86">
        <f t="shared" si="20"/>
        <v>256200</v>
      </c>
    </row>
    <row r="147" spans="1:40" ht="96" customHeight="1">
      <c r="A147" s="26">
        <v>145</v>
      </c>
      <c r="B147" s="27" t="s">
        <v>327</v>
      </c>
      <c r="C147" s="27">
        <v>10000000</v>
      </c>
      <c r="D147" s="27">
        <v>10120000</v>
      </c>
      <c r="E147" s="27">
        <v>10122100</v>
      </c>
      <c r="F147" s="27" t="s">
        <v>344</v>
      </c>
      <c r="G147" s="28" t="s">
        <v>371</v>
      </c>
      <c r="H147" s="18" t="s">
        <v>372</v>
      </c>
      <c r="I147" s="29" t="s">
        <v>346</v>
      </c>
      <c r="J147" s="30" t="e" vm="76">
        <v>#VALUE!</v>
      </c>
      <c r="K147" s="31" t="s">
        <v>331</v>
      </c>
      <c r="L147" s="31" t="s">
        <v>33</v>
      </c>
      <c r="M147" s="10">
        <v>114217</v>
      </c>
      <c r="N147" s="32"/>
      <c r="O147" s="32"/>
      <c r="P147" s="33">
        <f t="shared" si="14"/>
        <v>0</v>
      </c>
      <c r="Q147" s="32"/>
      <c r="R147" s="32"/>
      <c r="S147" s="32"/>
      <c r="T147" s="33">
        <f t="shared" si="15"/>
        <v>0</v>
      </c>
      <c r="U147" s="32"/>
      <c r="V147" s="22">
        <v>5</v>
      </c>
      <c r="W147" s="22">
        <v>8</v>
      </c>
      <c r="X147" s="34">
        <f t="shared" si="16"/>
        <v>571085</v>
      </c>
      <c r="Y147" s="32"/>
      <c r="Z147" s="32"/>
      <c r="AA147" s="32"/>
      <c r="AB147" s="33">
        <f t="shared" si="17"/>
        <v>0</v>
      </c>
      <c r="AC147" s="32"/>
      <c r="AD147" s="32"/>
      <c r="AE147" s="32"/>
      <c r="AF147" s="33">
        <f t="shared" si="18"/>
        <v>0</v>
      </c>
      <c r="AG147" s="32"/>
      <c r="AH147" s="32"/>
      <c r="AI147" s="32"/>
      <c r="AJ147" s="33">
        <f t="shared" si="19"/>
        <v>0</v>
      </c>
      <c r="AK147" s="32"/>
      <c r="AL147" s="84">
        <f t="shared" si="20"/>
        <v>5</v>
      </c>
      <c r="AM147" s="84">
        <f t="shared" si="20"/>
        <v>8</v>
      </c>
      <c r="AN147" s="86">
        <f t="shared" si="20"/>
        <v>571085</v>
      </c>
    </row>
    <row r="148" spans="1:40" ht="96" customHeight="1">
      <c r="A148" s="26">
        <v>146</v>
      </c>
      <c r="B148" s="27" t="s">
        <v>40</v>
      </c>
      <c r="C148" s="27">
        <v>31000000</v>
      </c>
      <c r="D148" s="27">
        <v>31160000</v>
      </c>
      <c r="E148" s="27">
        <v>311628000</v>
      </c>
      <c r="F148" s="27" t="s">
        <v>41</v>
      </c>
      <c r="G148" s="28" t="s">
        <v>373</v>
      </c>
      <c r="H148" s="18" t="s">
        <v>374</v>
      </c>
      <c r="I148" s="29" t="s">
        <v>86</v>
      </c>
      <c r="J148" s="30" t="e" vm="77">
        <v>#VALUE!</v>
      </c>
      <c r="K148" s="31" t="s">
        <v>331</v>
      </c>
      <c r="L148" s="31" t="s">
        <v>33</v>
      </c>
      <c r="M148" s="10">
        <v>30267</v>
      </c>
      <c r="N148" s="32"/>
      <c r="O148" s="32"/>
      <c r="P148" s="33">
        <f t="shared" si="14"/>
        <v>0</v>
      </c>
      <c r="Q148" s="32"/>
      <c r="R148" s="32"/>
      <c r="S148" s="32"/>
      <c r="T148" s="33">
        <f t="shared" si="15"/>
        <v>0</v>
      </c>
      <c r="U148" s="32"/>
      <c r="V148" s="22">
        <v>4</v>
      </c>
      <c r="W148" s="22">
        <v>4</v>
      </c>
      <c r="X148" s="34">
        <f t="shared" si="16"/>
        <v>121068</v>
      </c>
      <c r="Y148" s="32"/>
      <c r="Z148" s="32"/>
      <c r="AA148" s="32"/>
      <c r="AB148" s="33">
        <f t="shared" si="17"/>
        <v>0</v>
      </c>
      <c r="AC148" s="32"/>
      <c r="AD148" s="32"/>
      <c r="AE148" s="32"/>
      <c r="AF148" s="33">
        <f t="shared" si="18"/>
        <v>0</v>
      </c>
      <c r="AG148" s="32"/>
      <c r="AH148" s="32"/>
      <c r="AI148" s="32"/>
      <c r="AJ148" s="33">
        <f t="shared" si="19"/>
        <v>0</v>
      </c>
      <c r="AK148" s="32"/>
      <c r="AL148" s="84">
        <f t="shared" si="20"/>
        <v>4</v>
      </c>
      <c r="AM148" s="84">
        <f t="shared" si="20"/>
        <v>4</v>
      </c>
      <c r="AN148" s="86">
        <f t="shared" si="20"/>
        <v>121068</v>
      </c>
    </row>
    <row r="149" spans="1:40" ht="96" customHeight="1">
      <c r="A149" s="26">
        <v>147</v>
      </c>
      <c r="B149" s="27" t="s">
        <v>327</v>
      </c>
      <c r="C149" s="27">
        <v>10000000</v>
      </c>
      <c r="D149" s="27">
        <v>10100000</v>
      </c>
      <c r="E149" s="27">
        <v>10101500</v>
      </c>
      <c r="F149" s="27" t="s">
        <v>334</v>
      </c>
      <c r="G149" s="28" t="s">
        <v>338</v>
      </c>
      <c r="H149" s="20" t="s">
        <v>375</v>
      </c>
      <c r="I149" s="29" t="s">
        <v>346</v>
      </c>
      <c r="J149" s="30" t="e" vm="78">
        <v>#VALUE!</v>
      </c>
      <c r="K149" s="31" t="s">
        <v>331</v>
      </c>
      <c r="L149" s="31" t="s">
        <v>33</v>
      </c>
      <c r="M149" s="10">
        <v>129153</v>
      </c>
      <c r="N149" s="32"/>
      <c r="O149" s="32"/>
      <c r="P149" s="33">
        <f t="shared" si="14"/>
        <v>0</v>
      </c>
      <c r="Q149" s="32"/>
      <c r="R149" s="32"/>
      <c r="S149" s="32"/>
      <c r="T149" s="33">
        <f t="shared" si="15"/>
        <v>0</v>
      </c>
      <c r="U149" s="32"/>
      <c r="V149" s="22">
        <v>10</v>
      </c>
      <c r="W149" s="22">
        <v>34</v>
      </c>
      <c r="X149" s="34">
        <f t="shared" si="16"/>
        <v>1291530</v>
      </c>
      <c r="Y149" s="32"/>
      <c r="Z149" s="32"/>
      <c r="AA149" s="32"/>
      <c r="AB149" s="33">
        <f t="shared" si="17"/>
        <v>0</v>
      </c>
      <c r="AC149" s="32"/>
      <c r="AD149" s="32"/>
      <c r="AE149" s="32"/>
      <c r="AF149" s="33">
        <f t="shared" si="18"/>
        <v>0</v>
      </c>
      <c r="AG149" s="32"/>
      <c r="AH149" s="32"/>
      <c r="AI149" s="32"/>
      <c r="AJ149" s="33">
        <f t="shared" si="19"/>
        <v>0</v>
      </c>
      <c r="AK149" s="32"/>
      <c r="AL149" s="84">
        <f t="shared" si="20"/>
        <v>10</v>
      </c>
      <c r="AM149" s="84">
        <f t="shared" si="20"/>
        <v>34</v>
      </c>
      <c r="AN149" s="86">
        <f t="shared" si="20"/>
        <v>1291530</v>
      </c>
    </row>
    <row r="150" spans="1:40" ht="96" customHeight="1">
      <c r="A150" s="26">
        <v>148</v>
      </c>
      <c r="B150" s="27" t="s">
        <v>27</v>
      </c>
      <c r="C150" s="27">
        <v>42000000</v>
      </c>
      <c r="D150" s="27">
        <v>42120000</v>
      </c>
      <c r="E150" s="27">
        <v>42121600</v>
      </c>
      <c r="F150" s="27" t="s">
        <v>376</v>
      </c>
      <c r="G150" s="28" t="s">
        <v>377</v>
      </c>
      <c r="H150" s="18" t="s">
        <v>378</v>
      </c>
      <c r="I150" s="29" t="s">
        <v>379</v>
      </c>
      <c r="J150" s="30" t="e" vm="79">
        <v>#VALUE!</v>
      </c>
      <c r="K150" s="31" t="s">
        <v>331</v>
      </c>
      <c r="L150" s="31" t="s">
        <v>33</v>
      </c>
      <c r="M150" s="10">
        <v>86734</v>
      </c>
      <c r="N150" s="32"/>
      <c r="O150" s="32"/>
      <c r="P150" s="33">
        <f t="shared" si="14"/>
        <v>0</v>
      </c>
      <c r="Q150" s="32"/>
      <c r="R150" s="32"/>
      <c r="S150" s="32"/>
      <c r="T150" s="33">
        <f t="shared" si="15"/>
        <v>0</v>
      </c>
      <c r="U150" s="32"/>
      <c r="V150" s="22">
        <v>3</v>
      </c>
      <c r="W150" s="22">
        <v>3</v>
      </c>
      <c r="X150" s="34">
        <f t="shared" si="16"/>
        <v>260202</v>
      </c>
      <c r="Y150" s="32"/>
      <c r="Z150" s="32"/>
      <c r="AA150" s="32"/>
      <c r="AB150" s="33">
        <f t="shared" si="17"/>
        <v>0</v>
      </c>
      <c r="AC150" s="32"/>
      <c r="AD150" s="32"/>
      <c r="AE150" s="32"/>
      <c r="AF150" s="33">
        <f t="shared" si="18"/>
        <v>0</v>
      </c>
      <c r="AG150" s="32"/>
      <c r="AH150" s="32"/>
      <c r="AI150" s="32"/>
      <c r="AJ150" s="33">
        <f t="shared" si="19"/>
        <v>0</v>
      </c>
      <c r="AK150" s="32"/>
      <c r="AL150" s="84">
        <f t="shared" si="20"/>
        <v>3</v>
      </c>
      <c r="AM150" s="84">
        <f t="shared" si="20"/>
        <v>3</v>
      </c>
      <c r="AN150" s="86">
        <f t="shared" si="20"/>
        <v>260202</v>
      </c>
    </row>
    <row r="151" spans="1:40" ht="96" customHeight="1">
      <c r="A151" s="26">
        <v>149</v>
      </c>
      <c r="B151" s="27" t="s">
        <v>350</v>
      </c>
      <c r="C151" s="27">
        <v>21000000</v>
      </c>
      <c r="D151" s="27">
        <v>21100000</v>
      </c>
      <c r="E151" s="27">
        <v>21102300</v>
      </c>
      <c r="F151" s="27" t="s">
        <v>380</v>
      </c>
      <c r="G151" s="28" t="s">
        <v>381</v>
      </c>
      <c r="H151" s="18" t="s">
        <v>382</v>
      </c>
      <c r="I151" s="29" t="s">
        <v>383</v>
      </c>
      <c r="J151" s="30" t="e" vm="80">
        <v>#VALUE!</v>
      </c>
      <c r="K151" s="31" t="s">
        <v>331</v>
      </c>
      <c r="L151" s="31" t="s">
        <v>33</v>
      </c>
      <c r="M151" s="10">
        <v>359739</v>
      </c>
      <c r="N151" s="32"/>
      <c r="O151" s="32"/>
      <c r="P151" s="33">
        <f t="shared" si="14"/>
        <v>0</v>
      </c>
      <c r="Q151" s="32"/>
      <c r="R151" s="32"/>
      <c r="S151" s="32"/>
      <c r="T151" s="33">
        <f t="shared" si="15"/>
        <v>0</v>
      </c>
      <c r="U151" s="32"/>
      <c r="V151" s="22">
        <v>1</v>
      </c>
      <c r="W151" s="22">
        <v>1</v>
      </c>
      <c r="X151" s="34">
        <f t="shared" si="16"/>
        <v>359739</v>
      </c>
      <c r="Y151" s="32"/>
      <c r="Z151" s="32"/>
      <c r="AA151" s="32"/>
      <c r="AB151" s="33">
        <f t="shared" si="17"/>
        <v>0</v>
      </c>
      <c r="AC151" s="32"/>
      <c r="AD151" s="32"/>
      <c r="AE151" s="32"/>
      <c r="AF151" s="33">
        <f t="shared" si="18"/>
        <v>0</v>
      </c>
      <c r="AG151" s="32"/>
      <c r="AH151" s="32"/>
      <c r="AI151" s="32"/>
      <c r="AJ151" s="33">
        <f t="shared" si="19"/>
        <v>0</v>
      </c>
      <c r="AK151" s="32"/>
      <c r="AL151" s="84">
        <f t="shared" si="20"/>
        <v>1</v>
      </c>
      <c r="AM151" s="84">
        <f t="shared" si="20"/>
        <v>1</v>
      </c>
      <c r="AN151" s="86">
        <f t="shared" si="20"/>
        <v>359739</v>
      </c>
    </row>
    <row r="152" spans="1:40" ht="96" customHeight="1">
      <c r="A152" s="26">
        <v>150</v>
      </c>
      <c r="B152" s="27" t="s">
        <v>40</v>
      </c>
      <c r="C152" s="27">
        <v>31000000</v>
      </c>
      <c r="D152" s="27">
        <v>31160000</v>
      </c>
      <c r="E152" s="27">
        <v>311628000</v>
      </c>
      <c r="F152" s="27" t="s">
        <v>41</v>
      </c>
      <c r="G152" s="28" t="s">
        <v>384</v>
      </c>
      <c r="H152" s="18" t="s">
        <v>385</v>
      </c>
      <c r="I152" s="29" t="s">
        <v>386</v>
      </c>
      <c r="J152" s="30" t="e" vm="81">
        <v>#VALUE!</v>
      </c>
      <c r="K152" s="31" t="s">
        <v>331</v>
      </c>
      <c r="L152" s="31" t="s">
        <v>33</v>
      </c>
      <c r="M152" s="10">
        <v>27407</v>
      </c>
      <c r="N152" s="32"/>
      <c r="O152" s="32"/>
      <c r="P152" s="33">
        <f t="shared" si="14"/>
        <v>0</v>
      </c>
      <c r="Q152" s="32"/>
      <c r="R152" s="32"/>
      <c r="S152" s="32"/>
      <c r="T152" s="33">
        <f t="shared" si="15"/>
        <v>0</v>
      </c>
      <c r="U152" s="32"/>
      <c r="V152" s="22">
        <v>1</v>
      </c>
      <c r="W152" s="22">
        <v>1</v>
      </c>
      <c r="X152" s="34">
        <f t="shared" si="16"/>
        <v>27407</v>
      </c>
      <c r="Y152" s="32"/>
      <c r="Z152" s="32"/>
      <c r="AA152" s="32"/>
      <c r="AB152" s="33">
        <f t="shared" si="17"/>
        <v>0</v>
      </c>
      <c r="AC152" s="32"/>
      <c r="AD152" s="32"/>
      <c r="AE152" s="32"/>
      <c r="AF152" s="33">
        <f t="shared" si="18"/>
        <v>0</v>
      </c>
      <c r="AG152" s="32"/>
      <c r="AH152" s="32"/>
      <c r="AI152" s="32"/>
      <c r="AJ152" s="33">
        <f t="shared" si="19"/>
        <v>0</v>
      </c>
      <c r="AK152" s="32"/>
      <c r="AL152" s="84">
        <f t="shared" si="20"/>
        <v>1</v>
      </c>
      <c r="AM152" s="84">
        <f t="shared" si="20"/>
        <v>1</v>
      </c>
      <c r="AN152" s="86">
        <f t="shared" si="20"/>
        <v>27407</v>
      </c>
    </row>
    <row r="153" spans="1:40" ht="96" customHeight="1">
      <c r="A153" s="26">
        <v>151</v>
      </c>
      <c r="B153" s="27" t="s">
        <v>350</v>
      </c>
      <c r="C153" s="27">
        <v>24000000</v>
      </c>
      <c r="D153" s="27">
        <v>24140000</v>
      </c>
      <c r="E153" s="27">
        <v>24141500</v>
      </c>
      <c r="F153" s="27" t="s">
        <v>387</v>
      </c>
      <c r="G153" s="28" t="s">
        <v>388</v>
      </c>
      <c r="H153" s="18" t="s">
        <v>389</v>
      </c>
      <c r="I153" s="29" t="s">
        <v>383</v>
      </c>
      <c r="J153" s="30" t="e" vm="82">
        <v>#VALUE!</v>
      </c>
      <c r="K153" s="31" t="s">
        <v>331</v>
      </c>
      <c r="L153" s="31" t="s">
        <v>33</v>
      </c>
      <c r="M153" s="10">
        <v>58002</v>
      </c>
      <c r="N153" s="32"/>
      <c r="O153" s="32"/>
      <c r="P153" s="33">
        <f t="shared" si="14"/>
        <v>0</v>
      </c>
      <c r="Q153" s="32"/>
      <c r="R153" s="32"/>
      <c r="S153" s="32"/>
      <c r="T153" s="33">
        <f t="shared" si="15"/>
        <v>0</v>
      </c>
      <c r="U153" s="32"/>
      <c r="V153" s="22">
        <v>5</v>
      </c>
      <c r="W153" s="22">
        <v>12</v>
      </c>
      <c r="X153" s="34">
        <f t="shared" si="16"/>
        <v>290010</v>
      </c>
      <c r="Y153" s="32"/>
      <c r="Z153" s="32"/>
      <c r="AA153" s="32"/>
      <c r="AB153" s="33">
        <f t="shared" si="17"/>
        <v>0</v>
      </c>
      <c r="AC153" s="32"/>
      <c r="AD153" s="32"/>
      <c r="AE153" s="32"/>
      <c r="AF153" s="33">
        <f t="shared" si="18"/>
        <v>0</v>
      </c>
      <c r="AG153" s="32"/>
      <c r="AH153" s="32"/>
      <c r="AI153" s="32"/>
      <c r="AJ153" s="33">
        <f t="shared" si="19"/>
        <v>0</v>
      </c>
      <c r="AK153" s="32"/>
      <c r="AL153" s="84">
        <f t="shared" si="20"/>
        <v>5</v>
      </c>
      <c r="AM153" s="84">
        <f t="shared" si="20"/>
        <v>12</v>
      </c>
      <c r="AN153" s="86">
        <f t="shared" si="20"/>
        <v>290010</v>
      </c>
    </row>
    <row r="154" spans="1:40" ht="96" customHeight="1">
      <c r="A154" s="26">
        <v>152</v>
      </c>
      <c r="B154" s="27" t="s">
        <v>40</v>
      </c>
      <c r="C154" s="27">
        <v>31000000</v>
      </c>
      <c r="D154" s="27">
        <v>31160000</v>
      </c>
      <c r="E154" s="27">
        <v>311628000</v>
      </c>
      <c r="F154" s="27" t="s">
        <v>41</v>
      </c>
      <c r="G154" s="28" t="s">
        <v>390</v>
      </c>
      <c r="H154" s="18" t="s">
        <v>391</v>
      </c>
      <c r="I154" s="29" t="s">
        <v>383</v>
      </c>
      <c r="J154" s="30" t="e" vm="83">
        <v>#VALUE!</v>
      </c>
      <c r="K154" s="31" t="s">
        <v>331</v>
      </c>
      <c r="L154" s="31" t="s">
        <v>33</v>
      </c>
      <c r="M154" s="10">
        <v>329306</v>
      </c>
      <c r="N154" s="32"/>
      <c r="O154" s="32"/>
      <c r="P154" s="33">
        <f t="shared" si="14"/>
        <v>0</v>
      </c>
      <c r="Q154" s="32"/>
      <c r="R154" s="32"/>
      <c r="S154" s="32"/>
      <c r="T154" s="33">
        <f t="shared" si="15"/>
        <v>0</v>
      </c>
      <c r="U154" s="32"/>
      <c r="V154" s="22">
        <v>3</v>
      </c>
      <c r="W154" s="22">
        <v>4</v>
      </c>
      <c r="X154" s="34">
        <f t="shared" si="16"/>
        <v>987918</v>
      </c>
      <c r="Y154" s="32"/>
      <c r="Z154" s="32"/>
      <c r="AA154" s="32"/>
      <c r="AB154" s="33">
        <f t="shared" si="17"/>
        <v>0</v>
      </c>
      <c r="AC154" s="32"/>
      <c r="AD154" s="32"/>
      <c r="AE154" s="32"/>
      <c r="AF154" s="33">
        <f t="shared" si="18"/>
        <v>0</v>
      </c>
      <c r="AG154" s="32"/>
      <c r="AH154" s="32"/>
      <c r="AI154" s="32"/>
      <c r="AJ154" s="33">
        <f t="shared" si="19"/>
        <v>0</v>
      </c>
      <c r="AK154" s="32"/>
      <c r="AL154" s="84">
        <f t="shared" si="20"/>
        <v>3</v>
      </c>
      <c r="AM154" s="84">
        <f t="shared" si="20"/>
        <v>4</v>
      </c>
      <c r="AN154" s="86">
        <f t="shared" si="20"/>
        <v>987918</v>
      </c>
    </row>
    <row r="155" spans="1:40" ht="96" customHeight="1">
      <c r="A155" s="26">
        <v>153</v>
      </c>
      <c r="B155" s="27" t="s">
        <v>40</v>
      </c>
      <c r="C155" s="27">
        <v>31000000</v>
      </c>
      <c r="D155" s="27">
        <v>31160000</v>
      </c>
      <c r="E155" s="27">
        <v>311628000</v>
      </c>
      <c r="F155" s="27" t="s">
        <v>41</v>
      </c>
      <c r="G155" s="28" t="s">
        <v>392</v>
      </c>
      <c r="H155" s="18" t="s">
        <v>393</v>
      </c>
      <c r="I155" s="29" t="s">
        <v>86</v>
      </c>
      <c r="J155" s="30" t="e" vm="84">
        <v>#VALUE!</v>
      </c>
      <c r="K155" s="31" t="s">
        <v>331</v>
      </c>
      <c r="L155" s="31" t="s">
        <v>33</v>
      </c>
      <c r="M155" s="10">
        <v>27633</v>
      </c>
      <c r="N155" s="32"/>
      <c r="O155" s="32"/>
      <c r="P155" s="33">
        <f t="shared" si="14"/>
        <v>0</v>
      </c>
      <c r="Q155" s="32"/>
      <c r="R155" s="32">
        <v>60</v>
      </c>
      <c r="S155" s="32">
        <v>80</v>
      </c>
      <c r="T155" s="33">
        <f t="shared" si="15"/>
        <v>1657980</v>
      </c>
      <c r="U155" s="32"/>
      <c r="V155" s="22">
        <v>15</v>
      </c>
      <c r="W155" s="22">
        <v>15</v>
      </c>
      <c r="X155" s="34">
        <f t="shared" si="16"/>
        <v>414495</v>
      </c>
      <c r="Y155" s="32"/>
      <c r="Z155" s="32"/>
      <c r="AA155" s="32"/>
      <c r="AB155" s="33">
        <f t="shared" si="17"/>
        <v>0</v>
      </c>
      <c r="AC155" s="32"/>
      <c r="AD155" s="32"/>
      <c r="AE155" s="32"/>
      <c r="AF155" s="33">
        <f t="shared" si="18"/>
        <v>0</v>
      </c>
      <c r="AG155" s="32"/>
      <c r="AH155" s="32"/>
      <c r="AI155" s="32"/>
      <c r="AJ155" s="33">
        <f t="shared" si="19"/>
        <v>0</v>
      </c>
      <c r="AK155" s="32"/>
      <c r="AL155" s="84">
        <f t="shared" si="20"/>
        <v>75</v>
      </c>
      <c r="AM155" s="84">
        <f t="shared" si="20"/>
        <v>95</v>
      </c>
      <c r="AN155" s="86">
        <f t="shared" si="20"/>
        <v>2072475</v>
      </c>
    </row>
    <row r="156" spans="1:40" ht="96" customHeight="1">
      <c r="A156" s="26">
        <v>154</v>
      </c>
      <c r="B156" s="27" t="s">
        <v>40</v>
      </c>
      <c r="C156" s="27">
        <v>31000000</v>
      </c>
      <c r="D156" s="27">
        <v>31160000</v>
      </c>
      <c r="E156" s="27">
        <v>311628000</v>
      </c>
      <c r="F156" s="27" t="s">
        <v>41</v>
      </c>
      <c r="G156" s="28" t="s">
        <v>392</v>
      </c>
      <c r="H156" s="18" t="s">
        <v>394</v>
      </c>
      <c r="I156" s="29" t="s">
        <v>86</v>
      </c>
      <c r="J156" s="30" t="e" vm="85">
        <v>#VALUE!</v>
      </c>
      <c r="K156" s="31" t="s">
        <v>331</v>
      </c>
      <c r="L156" s="31" t="s">
        <v>33</v>
      </c>
      <c r="M156" s="10">
        <v>10377</v>
      </c>
      <c r="N156" s="32"/>
      <c r="O156" s="32"/>
      <c r="P156" s="33">
        <f t="shared" si="14"/>
        <v>0</v>
      </c>
      <c r="Q156" s="32"/>
      <c r="R156" s="32">
        <v>100</v>
      </c>
      <c r="S156" s="32">
        <v>120</v>
      </c>
      <c r="T156" s="33">
        <f t="shared" si="15"/>
        <v>1037700</v>
      </c>
      <c r="U156" s="32"/>
      <c r="V156" s="22">
        <v>10</v>
      </c>
      <c r="W156" s="22">
        <v>10</v>
      </c>
      <c r="X156" s="34">
        <f t="shared" si="16"/>
        <v>103770</v>
      </c>
      <c r="Y156" s="32"/>
      <c r="Z156" s="32"/>
      <c r="AA156" s="32"/>
      <c r="AB156" s="33">
        <f t="shared" si="17"/>
        <v>0</v>
      </c>
      <c r="AC156" s="32"/>
      <c r="AD156" s="32"/>
      <c r="AE156" s="32"/>
      <c r="AF156" s="33">
        <f t="shared" si="18"/>
        <v>0</v>
      </c>
      <c r="AG156" s="32"/>
      <c r="AH156" s="32"/>
      <c r="AI156" s="32"/>
      <c r="AJ156" s="33">
        <f t="shared" si="19"/>
        <v>0</v>
      </c>
      <c r="AK156" s="32"/>
      <c r="AL156" s="84">
        <f t="shared" si="20"/>
        <v>110</v>
      </c>
      <c r="AM156" s="84">
        <f t="shared" si="20"/>
        <v>130</v>
      </c>
      <c r="AN156" s="86">
        <f t="shared" si="20"/>
        <v>1141470</v>
      </c>
    </row>
    <row r="157" spans="1:40" ht="96" customHeight="1">
      <c r="A157" s="26">
        <v>155</v>
      </c>
      <c r="B157" s="27" t="s">
        <v>40</v>
      </c>
      <c r="C157" s="27">
        <v>31000000</v>
      </c>
      <c r="D157" s="27">
        <v>31160000</v>
      </c>
      <c r="E157" s="27">
        <v>311628000</v>
      </c>
      <c r="F157" s="27" t="s">
        <v>41</v>
      </c>
      <c r="G157" s="28" t="s">
        <v>395</v>
      </c>
      <c r="H157" s="18" t="s">
        <v>396</v>
      </c>
      <c r="I157" s="29" t="s">
        <v>346</v>
      </c>
      <c r="J157" s="30" t="e" vm="86">
        <v>#VALUE!</v>
      </c>
      <c r="K157" s="31" t="s">
        <v>331</v>
      </c>
      <c r="L157" s="31" t="s">
        <v>33</v>
      </c>
      <c r="M157" s="10">
        <v>50753</v>
      </c>
      <c r="N157" s="32"/>
      <c r="O157" s="32"/>
      <c r="P157" s="33">
        <f t="shared" si="14"/>
        <v>0</v>
      </c>
      <c r="Q157" s="32"/>
      <c r="R157" s="32"/>
      <c r="S157" s="32"/>
      <c r="T157" s="33">
        <f t="shared" si="15"/>
        <v>0</v>
      </c>
      <c r="U157" s="32"/>
      <c r="V157" s="22">
        <v>70</v>
      </c>
      <c r="W157" s="22">
        <v>150</v>
      </c>
      <c r="X157" s="34">
        <f t="shared" si="16"/>
        <v>3552710</v>
      </c>
      <c r="Y157" s="37" t="s">
        <v>397</v>
      </c>
      <c r="Z157" s="32"/>
      <c r="AA157" s="32"/>
      <c r="AB157" s="33">
        <f t="shared" si="17"/>
        <v>0</v>
      </c>
      <c r="AC157" s="32"/>
      <c r="AD157" s="32"/>
      <c r="AE157" s="32"/>
      <c r="AF157" s="33">
        <f t="shared" si="18"/>
        <v>0</v>
      </c>
      <c r="AG157" s="32"/>
      <c r="AH157" s="32"/>
      <c r="AI157" s="32"/>
      <c r="AJ157" s="33">
        <f t="shared" si="19"/>
        <v>0</v>
      </c>
      <c r="AK157" s="32"/>
      <c r="AL157" s="84">
        <f t="shared" si="20"/>
        <v>70</v>
      </c>
      <c r="AM157" s="84">
        <f t="shared" si="20"/>
        <v>150</v>
      </c>
      <c r="AN157" s="86">
        <f t="shared" si="20"/>
        <v>3552710</v>
      </c>
    </row>
    <row r="158" spans="1:40" ht="96" customHeight="1">
      <c r="A158" s="26">
        <v>156</v>
      </c>
      <c r="B158" s="27" t="s">
        <v>40</v>
      </c>
      <c r="C158" s="27">
        <v>23000000</v>
      </c>
      <c r="D158" s="27">
        <v>23370000</v>
      </c>
      <c r="E158" s="27">
        <v>23271800</v>
      </c>
      <c r="F158" s="27" t="s">
        <v>398</v>
      </c>
      <c r="G158" s="28" t="s">
        <v>399</v>
      </c>
      <c r="H158" s="18" t="s">
        <v>400</v>
      </c>
      <c r="I158" s="29" t="s">
        <v>386</v>
      </c>
      <c r="J158" s="30" t="e" vm="87">
        <v>#VALUE!</v>
      </c>
      <c r="K158" s="31" t="s">
        <v>331</v>
      </c>
      <c r="L158" s="31" t="s">
        <v>33</v>
      </c>
      <c r="M158" s="10">
        <v>43715</v>
      </c>
      <c r="N158" s="32"/>
      <c r="O158" s="32"/>
      <c r="P158" s="33">
        <f t="shared" si="14"/>
        <v>0</v>
      </c>
      <c r="Q158" s="32"/>
      <c r="R158" s="32">
        <v>25</v>
      </c>
      <c r="S158" s="32">
        <v>30</v>
      </c>
      <c r="T158" s="33">
        <f t="shared" si="15"/>
        <v>1092875</v>
      </c>
      <c r="U158" s="32"/>
      <c r="V158" s="22">
        <v>4</v>
      </c>
      <c r="W158" s="22">
        <v>8</v>
      </c>
      <c r="X158" s="34">
        <f t="shared" si="16"/>
        <v>174860</v>
      </c>
      <c r="Y158" s="37" t="s">
        <v>397</v>
      </c>
      <c r="Z158" s="32"/>
      <c r="AA158" s="32"/>
      <c r="AB158" s="33">
        <f t="shared" si="17"/>
        <v>0</v>
      </c>
      <c r="AC158" s="32"/>
      <c r="AD158" s="32"/>
      <c r="AE158" s="32"/>
      <c r="AF158" s="33">
        <f t="shared" si="18"/>
        <v>0</v>
      </c>
      <c r="AG158" s="32"/>
      <c r="AH158" s="32"/>
      <c r="AI158" s="32"/>
      <c r="AJ158" s="33">
        <f t="shared" si="19"/>
        <v>0</v>
      </c>
      <c r="AK158" s="32"/>
      <c r="AL158" s="84">
        <f t="shared" si="20"/>
        <v>29</v>
      </c>
      <c r="AM158" s="84">
        <f t="shared" si="20"/>
        <v>38</v>
      </c>
      <c r="AN158" s="86">
        <f t="shared" si="20"/>
        <v>1267735</v>
      </c>
    </row>
    <row r="159" spans="1:40" ht="96" customHeight="1">
      <c r="A159" s="26">
        <v>157</v>
      </c>
      <c r="B159" s="27" t="s">
        <v>40</v>
      </c>
      <c r="C159" s="27">
        <v>31000000</v>
      </c>
      <c r="D159" s="27">
        <v>31160000</v>
      </c>
      <c r="E159" s="27">
        <v>311628000</v>
      </c>
      <c r="F159" s="27" t="s">
        <v>41</v>
      </c>
      <c r="G159" s="28" t="s">
        <v>401</v>
      </c>
      <c r="H159" s="18" t="s">
        <v>402</v>
      </c>
      <c r="I159" s="29" t="s">
        <v>346</v>
      </c>
      <c r="J159" s="30" t="e" vm="88">
        <v>#VALUE!</v>
      </c>
      <c r="K159" s="31" t="s">
        <v>331</v>
      </c>
      <c r="L159" s="31" t="s">
        <v>33</v>
      </c>
      <c r="M159" s="10">
        <v>95981</v>
      </c>
      <c r="N159" s="32"/>
      <c r="O159" s="32"/>
      <c r="P159" s="33">
        <f t="shared" si="14"/>
        <v>0</v>
      </c>
      <c r="Q159" s="32"/>
      <c r="R159" s="32"/>
      <c r="S159" s="32"/>
      <c r="T159" s="33">
        <f t="shared" si="15"/>
        <v>0</v>
      </c>
      <c r="U159" s="32"/>
      <c r="V159" s="22">
        <v>4</v>
      </c>
      <c r="W159" s="22">
        <v>4</v>
      </c>
      <c r="X159" s="34">
        <f t="shared" si="16"/>
        <v>383924</v>
      </c>
      <c r="Y159" s="32"/>
      <c r="Z159" s="32"/>
      <c r="AA159" s="32"/>
      <c r="AB159" s="33">
        <f t="shared" si="17"/>
        <v>0</v>
      </c>
      <c r="AC159" s="32"/>
      <c r="AD159" s="32"/>
      <c r="AE159" s="32"/>
      <c r="AF159" s="33">
        <f t="shared" si="18"/>
        <v>0</v>
      </c>
      <c r="AG159" s="32"/>
      <c r="AH159" s="32"/>
      <c r="AI159" s="32"/>
      <c r="AJ159" s="33">
        <f t="shared" si="19"/>
        <v>0</v>
      </c>
      <c r="AK159" s="32"/>
      <c r="AL159" s="84">
        <f t="shared" si="20"/>
        <v>4</v>
      </c>
      <c r="AM159" s="84">
        <f t="shared" si="20"/>
        <v>4</v>
      </c>
      <c r="AN159" s="86">
        <f t="shared" si="20"/>
        <v>383924</v>
      </c>
    </row>
    <row r="160" spans="1:40" ht="96" customHeight="1">
      <c r="A160" s="26">
        <v>158</v>
      </c>
      <c r="B160" s="27" t="s">
        <v>40</v>
      </c>
      <c r="C160" s="27">
        <v>31000000</v>
      </c>
      <c r="D160" s="27">
        <v>31160000</v>
      </c>
      <c r="E160" s="27">
        <v>311628000</v>
      </c>
      <c r="F160" s="27" t="s">
        <v>41</v>
      </c>
      <c r="G160" s="28" t="s">
        <v>401</v>
      </c>
      <c r="H160" s="18" t="s">
        <v>403</v>
      </c>
      <c r="I160" s="29" t="s">
        <v>404</v>
      </c>
      <c r="J160" s="30" t="e" vm="89">
        <v>#VALUE!</v>
      </c>
      <c r="K160" s="31" t="s">
        <v>331</v>
      </c>
      <c r="L160" s="31" t="s">
        <v>33</v>
      </c>
      <c r="M160" s="10">
        <v>30339</v>
      </c>
      <c r="N160" s="32"/>
      <c r="O160" s="32"/>
      <c r="P160" s="33">
        <f t="shared" si="14"/>
        <v>0</v>
      </c>
      <c r="Q160" s="32"/>
      <c r="R160" s="32"/>
      <c r="S160" s="32"/>
      <c r="T160" s="33">
        <f t="shared" si="15"/>
        <v>0</v>
      </c>
      <c r="U160" s="32"/>
      <c r="V160" s="22">
        <v>8</v>
      </c>
      <c r="W160" s="22">
        <v>8</v>
      </c>
      <c r="X160" s="34">
        <f t="shared" si="16"/>
        <v>242712</v>
      </c>
      <c r="Y160" s="32"/>
      <c r="Z160" s="32"/>
      <c r="AA160" s="32"/>
      <c r="AB160" s="33">
        <f t="shared" si="17"/>
        <v>0</v>
      </c>
      <c r="AC160" s="32"/>
      <c r="AD160" s="32"/>
      <c r="AE160" s="32"/>
      <c r="AF160" s="33">
        <f t="shared" si="18"/>
        <v>0</v>
      </c>
      <c r="AG160" s="32"/>
      <c r="AH160" s="32"/>
      <c r="AI160" s="32"/>
      <c r="AJ160" s="33">
        <f t="shared" si="19"/>
        <v>0</v>
      </c>
      <c r="AK160" s="32"/>
      <c r="AL160" s="84">
        <f t="shared" si="20"/>
        <v>8</v>
      </c>
      <c r="AM160" s="84">
        <f t="shared" si="20"/>
        <v>8</v>
      </c>
      <c r="AN160" s="86">
        <f t="shared" si="20"/>
        <v>242712</v>
      </c>
    </row>
    <row r="161" spans="1:40" ht="96" customHeight="1">
      <c r="A161" s="26">
        <v>159</v>
      </c>
      <c r="B161" s="27" t="s">
        <v>27</v>
      </c>
      <c r="C161" s="27">
        <v>47000000</v>
      </c>
      <c r="D161" s="27">
        <v>47130000</v>
      </c>
      <c r="E161" s="27">
        <v>47131700</v>
      </c>
      <c r="F161" s="27" t="s">
        <v>405</v>
      </c>
      <c r="G161" s="28" t="s">
        <v>406</v>
      </c>
      <c r="H161" s="18" t="s">
        <v>407</v>
      </c>
      <c r="I161" s="29" t="s">
        <v>86</v>
      </c>
      <c r="J161" s="30" t="e" vm="90">
        <v>#VALUE!</v>
      </c>
      <c r="K161" s="31" t="s">
        <v>331</v>
      </c>
      <c r="L161" s="31" t="s">
        <v>33</v>
      </c>
      <c r="M161" s="10">
        <v>14455</v>
      </c>
      <c r="N161" s="32"/>
      <c r="O161" s="32"/>
      <c r="P161" s="33">
        <f t="shared" si="14"/>
        <v>0</v>
      </c>
      <c r="Q161" s="32"/>
      <c r="R161" s="32"/>
      <c r="S161" s="32"/>
      <c r="T161" s="33">
        <f t="shared" si="15"/>
        <v>0</v>
      </c>
      <c r="U161" s="32"/>
      <c r="V161" s="22">
        <v>2</v>
      </c>
      <c r="W161" s="22">
        <v>3</v>
      </c>
      <c r="X161" s="34">
        <f t="shared" si="16"/>
        <v>28910</v>
      </c>
      <c r="Y161" s="32"/>
      <c r="Z161" s="32"/>
      <c r="AA161" s="32"/>
      <c r="AB161" s="33">
        <f t="shared" si="17"/>
        <v>0</v>
      </c>
      <c r="AC161" s="32"/>
      <c r="AD161" s="32"/>
      <c r="AE161" s="32"/>
      <c r="AF161" s="33">
        <f t="shared" si="18"/>
        <v>0</v>
      </c>
      <c r="AG161" s="32"/>
      <c r="AH161" s="32"/>
      <c r="AI161" s="32"/>
      <c r="AJ161" s="33">
        <f t="shared" si="19"/>
        <v>0</v>
      </c>
      <c r="AK161" s="32"/>
      <c r="AL161" s="84">
        <f t="shared" si="20"/>
        <v>2</v>
      </c>
      <c r="AM161" s="84">
        <f t="shared" si="20"/>
        <v>3</v>
      </c>
      <c r="AN161" s="86">
        <f t="shared" si="20"/>
        <v>28910</v>
      </c>
    </row>
    <row r="162" spans="1:40" ht="96" customHeight="1">
      <c r="A162" s="26">
        <v>160</v>
      </c>
      <c r="B162" s="27" t="s">
        <v>350</v>
      </c>
      <c r="C162" s="27">
        <v>20000000</v>
      </c>
      <c r="D162" s="27">
        <v>20140000</v>
      </c>
      <c r="E162" s="27">
        <v>20142900</v>
      </c>
      <c r="F162" s="27" t="s">
        <v>408</v>
      </c>
      <c r="G162" s="28" t="s">
        <v>358</v>
      </c>
      <c r="H162" s="18" t="s">
        <v>409</v>
      </c>
      <c r="I162" s="29" t="s">
        <v>86</v>
      </c>
      <c r="J162" s="30" t="e" vm="91">
        <v>#VALUE!</v>
      </c>
      <c r="K162" s="31" t="s">
        <v>331</v>
      </c>
      <c r="L162" s="31" t="s">
        <v>33</v>
      </c>
      <c r="M162" s="10">
        <v>875295</v>
      </c>
      <c r="N162" s="32"/>
      <c r="O162" s="32"/>
      <c r="P162" s="33">
        <f t="shared" si="14"/>
        <v>0</v>
      </c>
      <c r="Q162" s="32"/>
      <c r="R162" s="32"/>
      <c r="S162" s="32"/>
      <c r="T162" s="33">
        <f t="shared" si="15"/>
        <v>0</v>
      </c>
      <c r="U162" s="32"/>
      <c r="V162" s="22">
        <v>1</v>
      </c>
      <c r="W162" s="22">
        <v>2</v>
      </c>
      <c r="X162" s="34">
        <f t="shared" si="16"/>
        <v>875295</v>
      </c>
      <c r="Y162" s="32"/>
      <c r="Z162" s="32"/>
      <c r="AA162" s="32"/>
      <c r="AB162" s="33">
        <f t="shared" si="17"/>
        <v>0</v>
      </c>
      <c r="AC162" s="32"/>
      <c r="AD162" s="32"/>
      <c r="AE162" s="32"/>
      <c r="AF162" s="33">
        <f t="shared" si="18"/>
        <v>0</v>
      </c>
      <c r="AG162" s="32"/>
      <c r="AH162" s="32"/>
      <c r="AI162" s="32"/>
      <c r="AJ162" s="33">
        <f t="shared" si="19"/>
        <v>0</v>
      </c>
      <c r="AK162" s="32"/>
      <c r="AL162" s="84">
        <f t="shared" si="20"/>
        <v>1</v>
      </c>
      <c r="AM162" s="84">
        <f t="shared" si="20"/>
        <v>2</v>
      </c>
      <c r="AN162" s="86">
        <f t="shared" si="20"/>
        <v>875295</v>
      </c>
    </row>
    <row r="163" spans="1:40" ht="96" customHeight="1">
      <c r="A163" s="26">
        <v>161</v>
      </c>
      <c r="B163" s="27" t="s">
        <v>40</v>
      </c>
      <c r="C163" s="27">
        <v>41000000</v>
      </c>
      <c r="D163" s="27">
        <v>41110000</v>
      </c>
      <c r="E163" s="27">
        <v>41112100</v>
      </c>
      <c r="F163" s="27" t="s">
        <v>410</v>
      </c>
      <c r="G163" s="28" t="s">
        <v>411</v>
      </c>
      <c r="H163" s="18" t="s">
        <v>412</v>
      </c>
      <c r="I163" s="29" t="s">
        <v>86</v>
      </c>
      <c r="J163" s="30" t="e" vm="92">
        <v>#VALUE!</v>
      </c>
      <c r="K163" s="31" t="s">
        <v>331</v>
      </c>
      <c r="L163" s="31" t="s">
        <v>33</v>
      </c>
      <c r="M163" s="10">
        <v>1697463</v>
      </c>
      <c r="N163" s="32"/>
      <c r="O163" s="32"/>
      <c r="P163" s="33">
        <f t="shared" si="14"/>
        <v>0</v>
      </c>
      <c r="Q163" s="32"/>
      <c r="R163" s="32"/>
      <c r="S163" s="32"/>
      <c r="T163" s="33">
        <f t="shared" si="15"/>
        <v>0</v>
      </c>
      <c r="U163" s="32"/>
      <c r="V163" s="22">
        <v>1</v>
      </c>
      <c r="W163" s="22">
        <v>3</v>
      </c>
      <c r="X163" s="34">
        <f t="shared" si="16"/>
        <v>1697463</v>
      </c>
      <c r="Y163" s="32"/>
      <c r="Z163" s="32"/>
      <c r="AA163" s="32"/>
      <c r="AB163" s="33">
        <f t="shared" si="17"/>
        <v>0</v>
      </c>
      <c r="AC163" s="32"/>
      <c r="AD163" s="32"/>
      <c r="AE163" s="32"/>
      <c r="AF163" s="33">
        <f t="shared" si="18"/>
        <v>0</v>
      </c>
      <c r="AG163" s="32"/>
      <c r="AH163" s="32"/>
      <c r="AI163" s="32"/>
      <c r="AJ163" s="33">
        <f t="shared" si="19"/>
        <v>0</v>
      </c>
      <c r="AK163" s="32"/>
      <c r="AL163" s="84">
        <f t="shared" si="20"/>
        <v>1</v>
      </c>
      <c r="AM163" s="84">
        <f t="shared" si="20"/>
        <v>3</v>
      </c>
      <c r="AN163" s="86">
        <f t="shared" si="20"/>
        <v>1697463</v>
      </c>
    </row>
    <row r="164" spans="1:40" ht="96" customHeight="1">
      <c r="A164" s="26">
        <v>162</v>
      </c>
      <c r="B164" s="27" t="s">
        <v>40</v>
      </c>
      <c r="C164" s="27">
        <v>40000000</v>
      </c>
      <c r="D164" s="27">
        <v>40140000</v>
      </c>
      <c r="E164" s="27">
        <v>40141600</v>
      </c>
      <c r="F164" s="27" t="s">
        <v>413</v>
      </c>
      <c r="G164" s="28" t="s">
        <v>414</v>
      </c>
      <c r="H164" s="18" t="s">
        <v>415</v>
      </c>
      <c r="I164" s="29" t="s">
        <v>86</v>
      </c>
      <c r="J164" s="30" t="e" vm="93">
        <v>#VALUE!</v>
      </c>
      <c r="K164" s="31" t="s">
        <v>331</v>
      </c>
      <c r="L164" s="31" t="s">
        <v>33</v>
      </c>
      <c r="M164" s="10">
        <v>25302</v>
      </c>
      <c r="N164" s="32"/>
      <c r="O164" s="32"/>
      <c r="P164" s="33">
        <f t="shared" si="14"/>
        <v>0</v>
      </c>
      <c r="Q164" s="32"/>
      <c r="R164" s="32"/>
      <c r="S164" s="32"/>
      <c r="T164" s="33">
        <f t="shared" si="15"/>
        <v>0</v>
      </c>
      <c r="U164" s="32"/>
      <c r="V164" s="22">
        <v>1</v>
      </c>
      <c r="W164" s="22">
        <v>1</v>
      </c>
      <c r="X164" s="34">
        <f t="shared" si="16"/>
        <v>25302</v>
      </c>
      <c r="Y164" s="32"/>
      <c r="Z164" s="32"/>
      <c r="AA164" s="32"/>
      <c r="AB164" s="33">
        <f t="shared" si="17"/>
        <v>0</v>
      </c>
      <c r="AC164" s="32"/>
      <c r="AD164" s="32"/>
      <c r="AE164" s="32"/>
      <c r="AF164" s="33">
        <f t="shared" si="18"/>
        <v>0</v>
      </c>
      <c r="AG164" s="32"/>
      <c r="AH164" s="32"/>
      <c r="AI164" s="32"/>
      <c r="AJ164" s="33">
        <f t="shared" si="19"/>
        <v>0</v>
      </c>
      <c r="AK164" s="32"/>
      <c r="AL164" s="84">
        <f t="shared" si="20"/>
        <v>1</v>
      </c>
      <c r="AM164" s="84">
        <f t="shared" si="20"/>
        <v>1</v>
      </c>
      <c r="AN164" s="86">
        <f t="shared" si="20"/>
        <v>25302</v>
      </c>
    </row>
    <row r="165" spans="1:40" ht="96" customHeight="1">
      <c r="A165" s="26">
        <v>163</v>
      </c>
      <c r="B165" s="27" t="s">
        <v>40</v>
      </c>
      <c r="C165" s="27">
        <v>40000000</v>
      </c>
      <c r="D165" s="27">
        <v>40170000</v>
      </c>
      <c r="E165" s="27">
        <v>40171500</v>
      </c>
      <c r="F165" s="27" t="s">
        <v>416</v>
      </c>
      <c r="G165" s="28" t="s">
        <v>417</v>
      </c>
      <c r="H165" s="18" t="s">
        <v>418</v>
      </c>
      <c r="I165" s="29" t="s">
        <v>86</v>
      </c>
      <c r="J165" s="30" t="e" vm="94">
        <v>#VALUE!</v>
      </c>
      <c r="K165" s="31" t="s">
        <v>331</v>
      </c>
      <c r="L165" s="31" t="s">
        <v>33</v>
      </c>
      <c r="M165" s="10">
        <v>1021</v>
      </c>
      <c r="N165" s="32"/>
      <c r="O165" s="32"/>
      <c r="P165" s="33">
        <f t="shared" si="14"/>
        <v>0</v>
      </c>
      <c r="Q165" s="32"/>
      <c r="R165" s="32"/>
      <c r="S165" s="32"/>
      <c r="T165" s="33">
        <f t="shared" si="15"/>
        <v>0</v>
      </c>
      <c r="U165" s="32"/>
      <c r="V165" s="22">
        <v>12</v>
      </c>
      <c r="W165" s="22">
        <v>12</v>
      </c>
      <c r="X165" s="34">
        <f t="shared" si="16"/>
        <v>12252</v>
      </c>
      <c r="Y165" s="32"/>
      <c r="Z165" s="32"/>
      <c r="AA165" s="32"/>
      <c r="AB165" s="33">
        <f t="shared" si="17"/>
        <v>0</v>
      </c>
      <c r="AC165" s="32"/>
      <c r="AD165" s="32"/>
      <c r="AE165" s="32"/>
      <c r="AF165" s="33">
        <f t="shared" si="18"/>
        <v>0</v>
      </c>
      <c r="AG165" s="32"/>
      <c r="AH165" s="32"/>
      <c r="AI165" s="32"/>
      <c r="AJ165" s="33">
        <f t="shared" si="19"/>
        <v>0</v>
      </c>
      <c r="AK165" s="32"/>
      <c r="AL165" s="84">
        <f t="shared" si="20"/>
        <v>12</v>
      </c>
      <c r="AM165" s="84">
        <f t="shared" si="20"/>
        <v>12</v>
      </c>
      <c r="AN165" s="86">
        <f t="shared" si="20"/>
        <v>12252</v>
      </c>
    </row>
    <row r="166" spans="1:40" ht="96" customHeight="1">
      <c r="A166" s="26">
        <v>164</v>
      </c>
      <c r="B166" s="27" t="s">
        <v>40</v>
      </c>
      <c r="C166" s="27">
        <v>40000000</v>
      </c>
      <c r="D166" s="27">
        <v>40170000</v>
      </c>
      <c r="E166" s="27">
        <v>40171500</v>
      </c>
      <c r="F166" s="27" t="s">
        <v>416</v>
      </c>
      <c r="G166" s="28" t="s">
        <v>419</v>
      </c>
      <c r="H166" s="18" t="s">
        <v>420</v>
      </c>
      <c r="I166" s="29" t="s">
        <v>86</v>
      </c>
      <c r="J166" s="30" t="e" vm="95">
        <v>#VALUE!</v>
      </c>
      <c r="K166" s="31" t="s">
        <v>331</v>
      </c>
      <c r="L166" s="31" t="s">
        <v>33</v>
      </c>
      <c r="M166" s="10">
        <v>16603</v>
      </c>
      <c r="N166" s="32"/>
      <c r="O166" s="32"/>
      <c r="P166" s="33">
        <f t="shared" si="14"/>
        <v>0</v>
      </c>
      <c r="Q166" s="32"/>
      <c r="R166" s="32"/>
      <c r="S166" s="32"/>
      <c r="T166" s="33">
        <f t="shared" si="15"/>
        <v>0</v>
      </c>
      <c r="U166" s="32"/>
      <c r="V166" s="22">
        <v>12</v>
      </c>
      <c r="W166" s="22">
        <v>12</v>
      </c>
      <c r="X166" s="34">
        <f t="shared" si="16"/>
        <v>199236</v>
      </c>
      <c r="Y166" s="32"/>
      <c r="Z166" s="32"/>
      <c r="AA166" s="32"/>
      <c r="AB166" s="33">
        <f t="shared" si="17"/>
        <v>0</v>
      </c>
      <c r="AC166" s="32"/>
      <c r="AD166" s="32"/>
      <c r="AE166" s="32"/>
      <c r="AF166" s="33">
        <f t="shared" si="18"/>
        <v>0</v>
      </c>
      <c r="AG166" s="32"/>
      <c r="AH166" s="32"/>
      <c r="AI166" s="32"/>
      <c r="AJ166" s="33">
        <f t="shared" si="19"/>
        <v>0</v>
      </c>
      <c r="AK166" s="32"/>
      <c r="AL166" s="84">
        <f t="shared" si="20"/>
        <v>12</v>
      </c>
      <c r="AM166" s="84">
        <f t="shared" si="20"/>
        <v>12</v>
      </c>
      <c r="AN166" s="86">
        <f t="shared" si="20"/>
        <v>199236</v>
      </c>
    </row>
    <row r="167" spans="1:40" ht="96" customHeight="1">
      <c r="A167" s="26">
        <v>165</v>
      </c>
      <c r="B167" s="27" t="s">
        <v>40</v>
      </c>
      <c r="C167" s="27">
        <v>40000000</v>
      </c>
      <c r="D167" s="27">
        <v>40170000</v>
      </c>
      <c r="E167" s="27">
        <v>40171500</v>
      </c>
      <c r="F167" s="27" t="s">
        <v>416</v>
      </c>
      <c r="G167" s="28" t="s">
        <v>421</v>
      </c>
      <c r="H167" s="18" t="s">
        <v>422</v>
      </c>
      <c r="I167" s="29" t="s">
        <v>86</v>
      </c>
      <c r="J167" s="30" t="e" vm="96">
        <v>#VALUE!</v>
      </c>
      <c r="K167" s="31" t="s">
        <v>331</v>
      </c>
      <c r="L167" s="31" t="s">
        <v>33</v>
      </c>
      <c r="M167" s="10">
        <v>1106</v>
      </c>
      <c r="N167" s="32"/>
      <c r="O167" s="32"/>
      <c r="P167" s="33">
        <f t="shared" si="14"/>
        <v>0</v>
      </c>
      <c r="Q167" s="32"/>
      <c r="R167" s="32"/>
      <c r="S167" s="32"/>
      <c r="T167" s="33">
        <f t="shared" si="15"/>
        <v>0</v>
      </c>
      <c r="U167" s="32"/>
      <c r="V167" s="22">
        <v>12</v>
      </c>
      <c r="W167" s="22">
        <v>12</v>
      </c>
      <c r="X167" s="34">
        <f t="shared" si="16"/>
        <v>13272</v>
      </c>
      <c r="Y167" s="32"/>
      <c r="Z167" s="32"/>
      <c r="AA167" s="32"/>
      <c r="AB167" s="33">
        <f t="shared" si="17"/>
        <v>0</v>
      </c>
      <c r="AC167" s="32"/>
      <c r="AD167" s="32"/>
      <c r="AE167" s="32"/>
      <c r="AF167" s="33">
        <f t="shared" si="18"/>
        <v>0</v>
      </c>
      <c r="AG167" s="32"/>
      <c r="AH167" s="32"/>
      <c r="AI167" s="32"/>
      <c r="AJ167" s="33">
        <f t="shared" si="19"/>
        <v>0</v>
      </c>
      <c r="AK167" s="32"/>
      <c r="AL167" s="84">
        <f t="shared" si="20"/>
        <v>12</v>
      </c>
      <c r="AM167" s="84">
        <f t="shared" si="20"/>
        <v>12</v>
      </c>
      <c r="AN167" s="86">
        <f t="shared" si="20"/>
        <v>13272</v>
      </c>
    </row>
    <row r="168" spans="1:40" ht="96" customHeight="1">
      <c r="A168" s="26">
        <v>166</v>
      </c>
      <c r="B168" s="27" t="s">
        <v>40</v>
      </c>
      <c r="C168" s="27">
        <v>31000000</v>
      </c>
      <c r="D168" s="27">
        <v>31160000</v>
      </c>
      <c r="E168" s="27">
        <v>311628000</v>
      </c>
      <c r="F168" s="27" t="s">
        <v>41</v>
      </c>
      <c r="G168" s="28" t="s">
        <v>423</v>
      </c>
      <c r="H168" s="18" t="s">
        <v>424</v>
      </c>
      <c r="I168" s="29" t="s">
        <v>86</v>
      </c>
      <c r="J168" s="30" t="e" vm="97">
        <v>#VALUE!</v>
      </c>
      <c r="K168" s="31" t="s">
        <v>331</v>
      </c>
      <c r="L168" s="31" t="s">
        <v>33</v>
      </c>
      <c r="M168" s="10">
        <v>12610</v>
      </c>
      <c r="N168" s="32"/>
      <c r="O168" s="32"/>
      <c r="P168" s="33">
        <f t="shared" si="14"/>
        <v>0</v>
      </c>
      <c r="Q168" s="32"/>
      <c r="R168" s="32"/>
      <c r="S168" s="32"/>
      <c r="T168" s="33">
        <f t="shared" si="15"/>
        <v>0</v>
      </c>
      <c r="U168" s="32"/>
      <c r="V168" s="22">
        <v>1</v>
      </c>
      <c r="W168" s="22">
        <v>2</v>
      </c>
      <c r="X168" s="34">
        <f t="shared" si="16"/>
        <v>12610</v>
      </c>
      <c r="Y168" s="32"/>
      <c r="Z168" s="32"/>
      <c r="AA168" s="32"/>
      <c r="AB168" s="33">
        <f t="shared" si="17"/>
        <v>0</v>
      </c>
      <c r="AC168" s="32"/>
      <c r="AD168" s="32"/>
      <c r="AE168" s="32"/>
      <c r="AF168" s="33">
        <f t="shared" si="18"/>
        <v>0</v>
      </c>
      <c r="AG168" s="32"/>
      <c r="AH168" s="32"/>
      <c r="AI168" s="32"/>
      <c r="AJ168" s="33">
        <f t="shared" si="19"/>
        <v>0</v>
      </c>
      <c r="AK168" s="32"/>
      <c r="AL168" s="84">
        <f t="shared" si="20"/>
        <v>1</v>
      </c>
      <c r="AM168" s="84">
        <f t="shared" si="20"/>
        <v>2</v>
      </c>
      <c r="AN168" s="86">
        <f t="shared" si="20"/>
        <v>12610</v>
      </c>
    </row>
    <row r="169" spans="1:40" ht="96" customHeight="1">
      <c r="A169" s="26">
        <v>167</v>
      </c>
      <c r="B169" s="27" t="s">
        <v>40</v>
      </c>
      <c r="C169" s="27">
        <v>31000000</v>
      </c>
      <c r="D169" s="27">
        <v>31160000</v>
      </c>
      <c r="E169" s="27">
        <v>311628000</v>
      </c>
      <c r="F169" s="27" t="s">
        <v>41</v>
      </c>
      <c r="G169" s="28" t="s">
        <v>425</v>
      </c>
      <c r="H169" s="18" t="s">
        <v>426</v>
      </c>
      <c r="I169" s="29" t="s">
        <v>86</v>
      </c>
      <c r="J169" s="30" t="e" vm="98">
        <v>#VALUE!</v>
      </c>
      <c r="K169" s="31" t="s">
        <v>331</v>
      </c>
      <c r="L169" s="31" t="s">
        <v>33</v>
      </c>
      <c r="M169" s="10">
        <v>36584</v>
      </c>
      <c r="N169" s="32"/>
      <c r="O169" s="32"/>
      <c r="P169" s="33">
        <f t="shared" si="14"/>
        <v>0</v>
      </c>
      <c r="Q169" s="32"/>
      <c r="R169" s="32"/>
      <c r="S169" s="32"/>
      <c r="T169" s="33">
        <f t="shared" si="15"/>
        <v>0</v>
      </c>
      <c r="U169" s="32"/>
      <c r="V169" s="22">
        <v>2</v>
      </c>
      <c r="W169" s="22">
        <v>2</v>
      </c>
      <c r="X169" s="34">
        <f t="shared" si="16"/>
        <v>73168</v>
      </c>
      <c r="Y169" s="32"/>
      <c r="Z169" s="32"/>
      <c r="AA169" s="32"/>
      <c r="AB169" s="33">
        <f t="shared" si="17"/>
        <v>0</v>
      </c>
      <c r="AC169" s="32"/>
      <c r="AD169" s="32"/>
      <c r="AE169" s="32"/>
      <c r="AF169" s="33">
        <f t="shared" si="18"/>
        <v>0</v>
      </c>
      <c r="AG169" s="32"/>
      <c r="AH169" s="32"/>
      <c r="AI169" s="32"/>
      <c r="AJ169" s="33">
        <f t="shared" si="19"/>
        <v>0</v>
      </c>
      <c r="AK169" s="32"/>
      <c r="AL169" s="84">
        <f t="shared" si="20"/>
        <v>2</v>
      </c>
      <c r="AM169" s="84">
        <f t="shared" si="20"/>
        <v>2</v>
      </c>
      <c r="AN169" s="86">
        <f t="shared" si="20"/>
        <v>73168</v>
      </c>
    </row>
    <row r="170" spans="1:40" ht="96" customHeight="1">
      <c r="A170" s="26">
        <v>168</v>
      </c>
      <c r="B170" s="27" t="s">
        <v>350</v>
      </c>
      <c r="C170" s="27">
        <v>21000000</v>
      </c>
      <c r="D170" s="27">
        <v>21100000</v>
      </c>
      <c r="E170" s="27">
        <v>21101900</v>
      </c>
      <c r="F170" s="27" t="s">
        <v>365</v>
      </c>
      <c r="G170" s="28" t="s">
        <v>427</v>
      </c>
      <c r="H170" s="18" t="s">
        <v>428</v>
      </c>
      <c r="I170" s="29" t="s">
        <v>86</v>
      </c>
      <c r="J170" s="30" t="e" vm="99">
        <v>#VALUE!</v>
      </c>
      <c r="K170" s="31" t="s">
        <v>331</v>
      </c>
      <c r="L170" s="31" t="s">
        <v>33</v>
      </c>
      <c r="M170" s="10">
        <v>6344</v>
      </c>
      <c r="N170" s="32"/>
      <c r="O170" s="32"/>
      <c r="P170" s="33">
        <f t="shared" si="14"/>
        <v>0</v>
      </c>
      <c r="Q170" s="32"/>
      <c r="R170" s="32"/>
      <c r="S170" s="32"/>
      <c r="T170" s="33">
        <f t="shared" si="15"/>
        <v>0</v>
      </c>
      <c r="U170" s="32"/>
      <c r="V170" s="22">
        <v>50</v>
      </c>
      <c r="W170" s="22">
        <v>150</v>
      </c>
      <c r="X170" s="34">
        <f t="shared" si="16"/>
        <v>317200</v>
      </c>
      <c r="Y170" s="32" t="s">
        <v>429</v>
      </c>
      <c r="Z170" s="32"/>
      <c r="AA170" s="32"/>
      <c r="AB170" s="33">
        <f t="shared" si="17"/>
        <v>0</v>
      </c>
      <c r="AC170" s="32"/>
      <c r="AD170" s="32"/>
      <c r="AE170" s="32"/>
      <c r="AF170" s="33">
        <f t="shared" si="18"/>
        <v>0</v>
      </c>
      <c r="AG170" s="32"/>
      <c r="AH170" s="32"/>
      <c r="AI170" s="32"/>
      <c r="AJ170" s="33">
        <f t="shared" si="19"/>
        <v>0</v>
      </c>
      <c r="AK170" s="32"/>
      <c r="AL170" s="84">
        <f t="shared" si="20"/>
        <v>50</v>
      </c>
      <c r="AM170" s="84">
        <f t="shared" si="20"/>
        <v>150</v>
      </c>
      <c r="AN170" s="86">
        <f t="shared" si="20"/>
        <v>317200</v>
      </c>
    </row>
    <row r="171" spans="1:40" ht="96" customHeight="1">
      <c r="A171" s="26">
        <v>169</v>
      </c>
      <c r="B171" s="27" t="s">
        <v>27</v>
      </c>
      <c r="C171" s="27">
        <v>42000000</v>
      </c>
      <c r="D171" s="27">
        <v>42120000</v>
      </c>
      <c r="E171" s="27" t="s">
        <v>430</v>
      </c>
      <c r="F171" s="27" t="s">
        <v>376</v>
      </c>
      <c r="G171" s="28" t="s">
        <v>431</v>
      </c>
      <c r="H171" s="18" t="s">
        <v>432</v>
      </c>
      <c r="I171" s="29" t="s">
        <v>433</v>
      </c>
      <c r="J171" s="30" t="e" vm="100">
        <v>#VALUE!</v>
      </c>
      <c r="K171" s="31" t="s">
        <v>331</v>
      </c>
      <c r="L171" s="31" t="s">
        <v>33</v>
      </c>
      <c r="M171" s="10">
        <v>83021</v>
      </c>
      <c r="N171" s="32"/>
      <c r="O171" s="32"/>
      <c r="P171" s="33">
        <f t="shared" si="14"/>
        <v>0</v>
      </c>
      <c r="Q171" s="32"/>
      <c r="R171" s="32"/>
      <c r="S171" s="32"/>
      <c r="T171" s="33">
        <f t="shared" si="15"/>
        <v>0</v>
      </c>
      <c r="U171" s="32"/>
      <c r="V171" s="22">
        <v>2</v>
      </c>
      <c r="W171" s="22">
        <v>4</v>
      </c>
      <c r="X171" s="34">
        <f t="shared" si="16"/>
        <v>166042</v>
      </c>
      <c r="Y171" s="32" t="s">
        <v>429</v>
      </c>
      <c r="Z171" s="32"/>
      <c r="AA171" s="32"/>
      <c r="AB171" s="33">
        <f t="shared" si="17"/>
        <v>0</v>
      </c>
      <c r="AC171" s="32"/>
      <c r="AD171" s="32"/>
      <c r="AE171" s="32"/>
      <c r="AF171" s="33">
        <f t="shared" si="18"/>
        <v>0</v>
      </c>
      <c r="AG171" s="32"/>
      <c r="AH171" s="32"/>
      <c r="AI171" s="32"/>
      <c r="AJ171" s="33">
        <f t="shared" si="19"/>
        <v>0</v>
      </c>
      <c r="AK171" s="32"/>
      <c r="AL171" s="84">
        <f t="shared" si="20"/>
        <v>2</v>
      </c>
      <c r="AM171" s="84">
        <f t="shared" si="20"/>
        <v>4</v>
      </c>
      <c r="AN171" s="86">
        <f t="shared" si="20"/>
        <v>166042</v>
      </c>
    </row>
    <row r="172" spans="1:40" ht="96" customHeight="1">
      <c r="A172" s="26">
        <v>170</v>
      </c>
      <c r="B172" s="27" t="s">
        <v>27</v>
      </c>
      <c r="C172" s="27">
        <v>42000000</v>
      </c>
      <c r="D172" s="27">
        <v>42120000</v>
      </c>
      <c r="E172" s="27" t="s">
        <v>430</v>
      </c>
      <c r="F172" s="27" t="s">
        <v>376</v>
      </c>
      <c r="G172" s="28" t="s">
        <v>434</v>
      </c>
      <c r="H172" s="18" t="s">
        <v>435</v>
      </c>
      <c r="I172" s="29" t="s">
        <v>379</v>
      </c>
      <c r="J172" s="30" t="e" vm="101">
        <v>#VALUE!</v>
      </c>
      <c r="K172" s="31" t="s">
        <v>331</v>
      </c>
      <c r="L172" s="31" t="s">
        <v>33</v>
      </c>
      <c r="M172" s="10">
        <v>85130</v>
      </c>
      <c r="N172" s="32"/>
      <c r="O172" s="32"/>
      <c r="P172" s="33">
        <f t="shared" si="14"/>
        <v>0</v>
      </c>
      <c r="Q172" s="32"/>
      <c r="R172" s="32"/>
      <c r="S172" s="32"/>
      <c r="T172" s="33">
        <f t="shared" si="15"/>
        <v>0</v>
      </c>
      <c r="U172" s="32"/>
      <c r="V172" s="22">
        <v>2</v>
      </c>
      <c r="W172" s="22">
        <v>8</v>
      </c>
      <c r="X172" s="34">
        <f t="shared" si="16"/>
        <v>170260</v>
      </c>
      <c r="Y172" s="32" t="s">
        <v>429</v>
      </c>
      <c r="Z172" s="32"/>
      <c r="AA172" s="32"/>
      <c r="AB172" s="33">
        <f t="shared" si="17"/>
        <v>0</v>
      </c>
      <c r="AC172" s="32"/>
      <c r="AD172" s="32"/>
      <c r="AE172" s="32"/>
      <c r="AF172" s="33">
        <f t="shared" si="18"/>
        <v>0</v>
      </c>
      <c r="AG172" s="32"/>
      <c r="AH172" s="32"/>
      <c r="AI172" s="32"/>
      <c r="AJ172" s="33">
        <f t="shared" si="19"/>
        <v>0</v>
      </c>
      <c r="AK172" s="32"/>
      <c r="AL172" s="84">
        <f t="shared" si="20"/>
        <v>2</v>
      </c>
      <c r="AM172" s="84">
        <f t="shared" si="20"/>
        <v>8</v>
      </c>
      <c r="AN172" s="86">
        <f t="shared" si="20"/>
        <v>170260</v>
      </c>
    </row>
    <row r="173" spans="1:40" ht="96" customHeight="1">
      <c r="A173" s="26">
        <v>171</v>
      </c>
      <c r="B173" s="27" t="s">
        <v>27</v>
      </c>
      <c r="C173" s="27">
        <v>42000000</v>
      </c>
      <c r="D173" s="27">
        <v>42120000</v>
      </c>
      <c r="E173" s="27" t="s">
        <v>430</v>
      </c>
      <c r="F173" s="27" t="s">
        <v>376</v>
      </c>
      <c r="G173" s="28" t="s">
        <v>434</v>
      </c>
      <c r="H173" s="18" t="s">
        <v>436</v>
      </c>
      <c r="I173" s="29" t="s">
        <v>379</v>
      </c>
      <c r="J173" s="30" t="e" vm="102">
        <v>#VALUE!</v>
      </c>
      <c r="K173" s="31" t="s">
        <v>331</v>
      </c>
      <c r="L173" s="31" t="s">
        <v>33</v>
      </c>
      <c r="M173" s="10">
        <v>417927</v>
      </c>
      <c r="N173" s="32"/>
      <c r="O173" s="32"/>
      <c r="P173" s="33">
        <f t="shared" si="14"/>
        <v>0</v>
      </c>
      <c r="Q173" s="32"/>
      <c r="R173" s="32"/>
      <c r="S173" s="32"/>
      <c r="T173" s="33">
        <f t="shared" si="15"/>
        <v>0</v>
      </c>
      <c r="U173" s="32"/>
      <c r="V173" s="22">
        <v>2</v>
      </c>
      <c r="W173" s="22">
        <v>8</v>
      </c>
      <c r="X173" s="34">
        <f t="shared" si="16"/>
        <v>835854</v>
      </c>
      <c r="Y173" s="32" t="s">
        <v>429</v>
      </c>
      <c r="Z173" s="32"/>
      <c r="AA173" s="32"/>
      <c r="AB173" s="33">
        <f t="shared" si="17"/>
        <v>0</v>
      </c>
      <c r="AC173" s="32"/>
      <c r="AD173" s="32"/>
      <c r="AE173" s="32"/>
      <c r="AF173" s="33">
        <f t="shared" si="18"/>
        <v>0</v>
      </c>
      <c r="AG173" s="32"/>
      <c r="AH173" s="32"/>
      <c r="AI173" s="32"/>
      <c r="AJ173" s="33">
        <f t="shared" si="19"/>
        <v>0</v>
      </c>
      <c r="AK173" s="32"/>
      <c r="AL173" s="84">
        <f t="shared" si="20"/>
        <v>2</v>
      </c>
      <c r="AM173" s="84">
        <f t="shared" si="20"/>
        <v>8</v>
      </c>
      <c r="AN173" s="86">
        <f t="shared" si="20"/>
        <v>835854</v>
      </c>
    </row>
    <row r="174" spans="1:40" ht="96" customHeight="1">
      <c r="A174" s="26">
        <v>172</v>
      </c>
      <c r="B174" s="27" t="s">
        <v>27</v>
      </c>
      <c r="C174" s="27">
        <v>42000000</v>
      </c>
      <c r="D174" s="27">
        <v>42120000</v>
      </c>
      <c r="E174" s="27" t="s">
        <v>430</v>
      </c>
      <c r="F174" s="27" t="s">
        <v>376</v>
      </c>
      <c r="G174" s="28" t="s">
        <v>437</v>
      </c>
      <c r="H174" s="18" t="s">
        <v>438</v>
      </c>
      <c r="I174" s="29" t="s">
        <v>439</v>
      </c>
      <c r="J174" s="30" t="e" vm="103">
        <v>#VALUE!</v>
      </c>
      <c r="K174" s="31" t="s">
        <v>331</v>
      </c>
      <c r="L174" s="31" t="s">
        <v>33</v>
      </c>
      <c r="M174" s="10">
        <v>116477</v>
      </c>
      <c r="N174" s="32"/>
      <c r="O174" s="32"/>
      <c r="P174" s="33">
        <f t="shared" si="14"/>
        <v>0</v>
      </c>
      <c r="Q174" s="32"/>
      <c r="R174" s="32"/>
      <c r="S174" s="32"/>
      <c r="T174" s="33">
        <f t="shared" si="15"/>
        <v>0</v>
      </c>
      <c r="U174" s="32"/>
      <c r="V174" s="22">
        <v>1</v>
      </c>
      <c r="W174" s="22">
        <v>3</v>
      </c>
      <c r="X174" s="34">
        <f t="shared" si="16"/>
        <v>116477</v>
      </c>
      <c r="Y174" s="32" t="s">
        <v>429</v>
      </c>
      <c r="Z174" s="32"/>
      <c r="AA174" s="32"/>
      <c r="AB174" s="33">
        <f t="shared" si="17"/>
        <v>0</v>
      </c>
      <c r="AC174" s="32"/>
      <c r="AD174" s="32"/>
      <c r="AE174" s="32"/>
      <c r="AF174" s="33">
        <f t="shared" si="18"/>
        <v>0</v>
      </c>
      <c r="AG174" s="32"/>
      <c r="AH174" s="32"/>
      <c r="AI174" s="32"/>
      <c r="AJ174" s="33">
        <f t="shared" si="19"/>
        <v>0</v>
      </c>
      <c r="AK174" s="32"/>
      <c r="AL174" s="84">
        <f t="shared" si="20"/>
        <v>1</v>
      </c>
      <c r="AM174" s="84">
        <f t="shared" si="20"/>
        <v>3</v>
      </c>
      <c r="AN174" s="86">
        <f t="shared" si="20"/>
        <v>116477</v>
      </c>
    </row>
    <row r="175" spans="1:40" ht="96" customHeight="1">
      <c r="A175" s="26">
        <v>173</v>
      </c>
      <c r="B175" s="27" t="s">
        <v>27</v>
      </c>
      <c r="C175" s="27">
        <v>42000000</v>
      </c>
      <c r="D175" s="27">
        <v>42120000</v>
      </c>
      <c r="E175" s="27" t="s">
        <v>430</v>
      </c>
      <c r="F175" s="27" t="s">
        <v>376</v>
      </c>
      <c r="G175" s="28" t="s">
        <v>437</v>
      </c>
      <c r="H175" s="18" t="s">
        <v>440</v>
      </c>
      <c r="I175" s="29" t="s">
        <v>439</v>
      </c>
      <c r="J175" s="30" t="e" vm="104">
        <v>#VALUE!</v>
      </c>
      <c r="K175" s="31" t="s">
        <v>331</v>
      </c>
      <c r="L175" s="31" t="s">
        <v>33</v>
      </c>
      <c r="M175" s="10">
        <v>111752</v>
      </c>
      <c r="N175" s="32"/>
      <c r="O175" s="32"/>
      <c r="P175" s="33">
        <f t="shared" si="14"/>
        <v>0</v>
      </c>
      <c r="Q175" s="32"/>
      <c r="R175" s="32"/>
      <c r="S175" s="32"/>
      <c r="T175" s="33">
        <f t="shared" si="15"/>
        <v>0</v>
      </c>
      <c r="U175" s="32"/>
      <c r="V175" s="22">
        <v>1</v>
      </c>
      <c r="W175" s="22">
        <v>3</v>
      </c>
      <c r="X175" s="34">
        <f t="shared" si="16"/>
        <v>111752</v>
      </c>
      <c r="Y175" s="32" t="s">
        <v>429</v>
      </c>
      <c r="Z175" s="32"/>
      <c r="AA175" s="32"/>
      <c r="AB175" s="33">
        <f t="shared" si="17"/>
        <v>0</v>
      </c>
      <c r="AC175" s="32"/>
      <c r="AD175" s="32"/>
      <c r="AE175" s="32"/>
      <c r="AF175" s="33">
        <f t="shared" si="18"/>
        <v>0</v>
      </c>
      <c r="AG175" s="32"/>
      <c r="AH175" s="32"/>
      <c r="AI175" s="32"/>
      <c r="AJ175" s="33">
        <f t="shared" si="19"/>
        <v>0</v>
      </c>
      <c r="AK175" s="32"/>
      <c r="AL175" s="84">
        <f t="shared" si="20"/>
        <v>1</v>
      </c>
      <c r="AM175" s="84">
        <f t="shared" si="20"/>
        <v>3</v>
      </c>
      <c r="AN175" s="86">
        <f t="shared" si="20"/>
        <v>111752</v>
      </c>
    </row>
    <row r="176" spans="1:40" ht="96" customHeight="1">
      <c r="A176" s="26">
        <v>174</v>
      </c>
      <c r="B176" s="27" t="s">
        <v>27</v>
      </c>
      <c r="C176" s="27">
        <v>42000000</v>
      </c>
      <c r="D176" s="27">
        <v>42130000</v>
      </c>
      <c r="E176" s="27">
        <v>42132200</v>
      </c>
      <c r="F176" s="27" t="s">
        <v>441</v>
      </c>
      <c r="G176" s="28" t="s">
        <v>442</v>
      </c>
      <c r="H176" s="18" t="s">
        <v>443</v>
      </c>
      <c r="I176" s="29" t="s">
        <v>386</v>
      </c>
      <c r="J176" s="30" t="e" vm="105">
        <v>#VALUE!</v>
      </c>
      <c r="K176" s="31" t="s">
        <v>331</v>
      </c>
      <c r="L176" s="31" t="s">
        <v>33</v>
      </c>
      <c r="M176" s="10">
        <v>22702</v>
      </c>
      <c r="N176" s="32"/>
      <c r="O176" s="32"/>
      <c r="P176" s="33">
        <f t="shared" si="14"/>
        <v>0</v>
      </c>
      <c r="Q176" s="32"/>
      <c r="R176" s="32"/>
      <c r="S176" s="32"/>
      <c r="T176" s="33">
        <f t="shared" si="15"/>
        <v>0</v>
      </c>
      <c r="U176" s="32"/>
      <c r="V176" s="22">
        <v>3</v>
      </c>
      <c r="W176" s="22">
        <v>14</v>
      </c>
      <c r="X176" s="34">
        <f t="shared" si="16"/>
        <v>68106</v>
      </c>
      <c r="Y176" s="32" t="s">
        <v>429</v>
      </c>
      <c r="Z176" s="32">
        <v>1</v>
      </c>
      <c r="AA176" s="32">
        <v>5</v>
      </c>
      <c r="AB176" s="33">
        <f t="shared" si="17"/>
        <v>22702</v>
      </c>
      <c r="AC176" s="32" t="s">
        <v>361</v>
      </c>
      <c r="AD176" s="32"/>
      <c r="AE176" s="32"/>
      <c r="AF176" s="33">
        <f t="shared" si="18"/>
        <v>0</v>
      </c>
      <c r="AG176" s="32"/>
      <c r="AH176" s="32"/>
      <c r="AI176" s="32"/>
      <c r="AJ176" s="33">
        <f t="shared" si="19"/>
        <v>0</v>
      </c>
      <c r="AK176" s="32"/>
      <c r="AL176" s="84">
        <f t="shared" si="20"/>
        <v>4</v>
      </c>
      <c r="AM176" s="84">
        <f t="shared" si="20"/>
        <v>19</v>
      </c>
      <c r="AN176" s="86">
        <f t="shared" si="20"/>
        <v>90808</v>
      </c>
    </row>
    <row r="177" spans="1:40" ht="96" customHeight="1">
      <c r="A177" s="26">
        <v>175</v>
      </c>
      <c r="B177" s="27" t="s">
        <v>27</v>
      </c>
      <c r="C177" s="27">
        <v>42000000</v>
      </c>
      <c r="D177" s="27">
        <v>42120000</v>
      </c>
      <c r="E177" s="27" t="s">
        <v>430</v>
      </c>
      <c r="F177" s="27" t="s">
        <v>376</v>
      </c>
      <c r="G177" s="28" t="s">
        <v>444</v>
      </c>
      <c r="H177" s="18" t="s">
        <v>445</v>
      </c>
      <c r="I177" s="29" t="s">
        <v>386</v>
      </c>
      <c r="J177" s="30" t="e" vm="106">
        <v>#VALUE!</v>
      </c>
      <c r="K177" s="31" t="s">
        <v>331</v>
      </c>
      <c r="L177" s="31" t="s">
        <v>33</v>
      </c>
      <c r="M177" s="10">
        <v>25301</v>
      </c>
      <c r="N177" s="32"/>
      <c r="O177" s="32"/>
      <c r="P177" s="33">
        <f t="shared" si="14"/>
        <v>0</v>
      </c>
      <c r="Q177" s="32"/>
      <c r="R177" s="32"/>
      <c r="S177" s="32"/>
      <c r="T177" s="33">
        <f t="shared" si="15"/>
        <v>0</v>
      </c>
      <c r="U177" s="32"/>
      <c r="V177" s="22">
        <v>2</v>
      </c>
      <c r="W177" s="22">
        <v>4</v>
      </c>
      <c r="X177" s="34">
        <f t="shared" si="16"/>
        <v>50602</v>
      </c>
      <c r="Y177" s="32" t="s">
        <v>429</v>
      </c>
      <c r="Z177" s="32"/>
      <c r="AA177" s="32"/>
      <c r="AB177" s="33">
        <f t="shared" si="17"/>
        <v>0</v>
      </c>
      <c r="AC177" s="32"/>
      <c r="AD177" s="32"/>
      <c r="AE177" s="32"/>
      <c r="AF177" s="33">
        <f t="shared" si="18"/>
        <v>0</v>
      </c>
      <c r="AG177" s="32"/>
      <c r="AH177" s="32"/>
      <c r="AI177" s="32"/>
      <c r="AJ177" s="33">
        <f t="shared" si="19"/>
        <v>0</v>
      </c>
      <c r="AK177" s="32"/>
      <c r="AL177" s="84">
        <f t="shared" si="20"/>
        <v>2</v>
      </c>
      <c r="AM177" s="84">
        <f t="shared" si="20"/>
        <v>4</v>
      </c>
      <c r="AN177" s="86">
        <f t="shared" si="20"/>
        <v>50602</v>
      </c>
    </row>
    <row r="178" spans="1:40" ht="96" customHeight="1">
      <c r="A178" s="26">
        <v>176</v>
      </c>
      <c r="B178" s="27" t="s">
        <v>27</v>
      </c>
      <c r="C178" s="27">
        <v>42000000</v>
      </c>
      <c r="D178" s="27">
        <v>42120000</v>
      </c>
      <c r="E178" s="27" t="s">
        <v>430</v>
      </c>
      <c r="F178" s="27" t="s">
        <v>376</v>
      </c>
      <c r="G178" s="28" t="s">
        <v>444</v>
      </c>
      <c r="H178" s="18" t="s">
        <v>446</v>
      </c>
      <c r="I178" s="29" t="s">
        <v>386</v>
      </c>
      <c r="J178" s="30" t="e" vm="107">
        <v>#VALUE!</v>
      </c>
      <c r="K178" s="31" t="s">
        <v>331</v>
      </c>
      <c r="L178" s="31" t="s">
        <v>33</v>
      </c>
      <c r="M178" s="10">
        <v>17401</v>
      </c>
      <c r="N178" s="32"/>
      <c r="O178" s="32"/>
      <c r="P178" s="33">
        <f t="shared" si="14"/>
        <v>0</v>
      </c>
      <c r="Q178" s="32"/>
      <c r="R178" s="32"/>
      <c r="S178" s="32"/>
      <c r="T178" s="33">
        <f t="shared" si="15"/>
        <v>0</v>
      </c>
      <c r="U178" s="32"/>
      <c r="V178" s="22">
        <v>2</v>
      </c>
      <c r="W178" s="22">
        <v>4</v>
      </c>
      <c r="X178" s="34">
        <f t="shared" si="16"/>
        <v>34802</v>
      </c>
      <c r="Y178" s="32" t="s">
        <v>429</v>
      </c>
      <c r="Z178" s="32"/>
      <c r="AA178" s="32"/>
      <c r="AB178" s="33">
        <f t="shared" si="17"/>
        <v>0</v>
      </c>
      <c r="AC178" s="32"/>
      <c r="AD178" s="32"/>
      <c r="AE178" s="32"/>
      <c r="AF178" s="33">
        <f t="shared" si="18"/>
        <v>0</v>
      </c>
      <c r="AG178" s="32"/>
      <c r="AH178" s="32"/>
      <c r="AI178" s="32"/>
      <c r="AJ178" s="33">
        <f t="shared" si="19"/>
        <v>0</v>
      </c>
      <c r="AK178" s="32"/>
      <c r="AL178" s="84">
        <f t="shared" si="20"/>
        <v>2</v>
      </c>
      <c r="AM178" s="84">
        <f t="shared" si="20"/>
        <v>4</v>
      </c>
      <c r="AN178" s="86">
        <f t="shared" si="20"/>
        <v>34802</v>
      </c>
    </row>
    <row r="179" spans="1:40" ht="96" customHeight="1">
      <c r="A179" s="26">
        <v>177</v>
      </c>
      <c r="B179" s="27" t="s">
        <v>27</v>
      </c>
      <c r="C179" s="27">
        <v>42000000</v>
      </c>
      <c r="D179" s="27">
        <v>42120000</v>
      </c>
      <c r="E179" s="27" t="s">
        <v>430</v>
      </c>
      <c r="F179" s="27" t="s">
        <v>376</v>
      </c>
      <c r="G179" s="28" t="s">
        <v>447</v>
      </c>
      <c r="H179" s="18" t="s">
        <v>448</v>
      </c>
      <c r="I179" s="29" t="s">
        <v>386</v>
      </c>
      <c r="J179" s="30" t="e" vm="108">
        <v>#VALUE!</v>
      </c>
      <c r="K179" s="31" t="s">
        <v>331</v>
      </c>
      <c r="L179" s="31" t="s">
        <v>33</v>
      </c>
      <c r="M179" s="10">
        <v>25545</v>
      </c>
      <c r="N179" s="32"/>
      <c r="O179" s="32"/>
      <c r="P179" s="33">
        <f t="shared" si="14"/>
        <v>0</v>
      </c>
      <c r="Q179" s="32"/>
      <c r="R179" s="32"/>
      <c r="S179" s="32"/>
      <c r="T179" s="33">
        <f t="shared" si="15"/>
        <v>0</v>
      </c>
      <c r="U179" s="32"/>
      <c r="V179" s="22">
        <v>2</v>
      </c>
      <c r="W179" s="22">
        <v>4</v>
      </c>
      <c r="X179" s="34">
        <f t="shared" si="16"/>
        <v>51090</v>
      </c>
      <c r="Y179" s="32" t="s">
        <v>429</v>
      </c>
      <c r="Z179" s="32"/>
      <c r="AA179" s="32"/>
      <c r="AB179" s="33">
        <f t="shared" si="17"/>
        <v>0</v>
      </c>
      <c r="AC179" s="32"/>
      <c r="AD179" s="32"/>
      <c r="AE179" s="32"/>
      <c r="AF179" s="33">
        <f t="shared" si="18"/>
        <v>0</v>
      </c>
      <c r="AG179" s="32"/>
      <c r="AH179" s="32"/>
      <c r="AI179" s="32"/>
      <c r="AJ179" s="33">
        <f t="shared" si="19"/>
        <v>0</v>
      </c>
      <c r="AK179" s="32"/>
      <c r="AL179" s="84">
        <f t="shared" si="20"/>
        <v>2</v>
      </c>
      <c r="AM179" s="84">
        <f t="shared" si="20"/>
        <v>4</v>
      </c>
      <c r="AN179" s="86">
        <f t="shared" si="20"/>
        <v>51090</v>
      </c>
    </row>
    <row r="180" spans="1:40" ht="96" customHeight="1">
      <c r="A180" s="26">
        <v>178</v>
      </c>
      <c r="B180" s="27" t="s">
        <v>27</v>
      </c>
      <c r="C180" s="27">
        <v>42000000</v>
      </c>
      <c r="D180" s="27">
        <v>42120000</v>
      </c>
      <c r="E180" s="27" t="s">
        <v>430</v>
      </c>
      <c r="F180" s="27" t="s">
        <v>376</v>
      </c>
      <c r="G180" s="28" t="s">
        <v>447</v>
      </c>
      <c r="H180" s="18" t="s">
        <v>449</v>
      </c>
      <c r="I180" s="29" t="s">
        <v>386</v>
      </c>
      <c r="J180" s="30" t="e" vm="109">
        <v>#VALUE!</v>
      </c>
      <c r="K180" s="31" t="s">
        <v>331</v>
      </c>
      <c r="L180" s="31" t="s">
        <v>33</v>
      </c>
      <c r="M180" s="10">
        <v>35920</v>
      </c>
      <c r="N180" s="32"/>
      <c r="O180" s="32"/>
      <c r="P180" s="33">
        <f t="shared" si="14"/>
        <v>0</v>
      </c>
      <c r="Q180" s="32"/>
      <c r="R180" s="32"/>
      <c r="S180" s="32"/>
      <c r="T180" s="33">
        <f t="shared" si="15"/>
        <v>0</v>
      </c>
      <c r="U180" s="32"/>
      <c r="V180" s="22">
        <v>2</v>
      </c>
      <c r="W180" s="22">
        <v>4</v>
      </c>
      <c r="X180" s="34">
        <f t="shared" si="16"/>
        <v>71840</v>
      </c>
      <c r="Y180" s="32" t="s">
        <v>429</v>
      </c>
      <c r="Z180" s="32"/>
      <c r="AA180" s="32"/>
      <c r="AB180" s="33">
        <f t="shared" si="17"/>
        <v>0</v>
      </c>
      <c r="AC180" s="32"/>
      <c r="AD180" s="32"/>
      <c r="AE180" s="32"/>
      <c r="AF180" s="33">
        <f t="shared" si="18"/>
        <v>0</v>
      </c>
      <c r="AG180" s="32"/>
      <c r="AH180" s="32"/>
      <c r="AI180" s="32"/>
      <c r="AJ180" s="33">
        <f t="shared" si="19"/>
        <v>0</v>
      </c>
      <c r="AK180" s="32"/>
      <c r="AL180" s="84">
        <f t="shared" si="20"/>
        <v>2</v>
      </c>
      <c r="AM180" s="84">
        <f t="shared" si="20"/>
        <v>4</v>
      </c>
      <c r="AN180" s="86">
        <f t="shared" si="20"/>
        <v>71840</v>
      </c>
    </row>
    <row r="181" spans="1:40" ht="96" customHeight="1">
      <c r="A181" s="26">
        <v>179</v>
      </c>
      <c r="B181" s="27" t="s">
        <v>27</v>
      </c>
      <c r="C181" s="27">
        <v>42000000</v>
      </c>
      <c r="D181" s="27">
        <v>42120000</v>
      </c>
      <c r="E181" s="27" t="s">
        <v>430</v>
      </c>
      <c r="F181" s="27" t="s">
        <v>376</v>
      </c>
      <c r="G181" s="28" t="s">
        <v>447</v>
      </c>
      <c r="H181" s="18" t="s">
        <v>450</v>
      </c>
      <c r="I181" s="29" t="s">
        <v>386</v>
      </c>
      <c r="J181" s="30" t="e" vm="110">
        <v>#VALUE!</v>
      </c>
      <c r="K181" s="31" t="s">
        <v>331</v>
      </c>
      <c r="L181" s="31" t="s">
        <v>33</v>
      </c>
      <c r="M181" s="10">
        <v>35364</v>
      </c>
      <c r="N181" s="32"/>
      <c r="O181" s="32"/>
      <c r="P181" s="33">
        <f t="shared" si="14"/>
        <v>0</v>
      </c>
      <c r="Q181" s="32"/>
      <c r="R181" s="32"/>
      <c r="S181" s="32"/>
      <c r="T181" s="33">
        <f t="shared" si="15"/>
        <v>0</v>
      </c>
      <c r="U181" s="32"/>
      <c r="V181" s="22">
        <v>2</v>
      </c>
      <c r="W181" s="22">
        <v>8</v>
      </c>
      <c r="X181" s="34">
        <f t="shared" si="16"/>
        <v>70728</v>
      </c>
      <c r="Y181" s="32" t="s">
        <v>429</v>
      </c>
      <c r="Z181" s="32"/>
      <c r="AA181" s="32"/>
      <c r="AB181" s="33">
        <f t="shared" si="17"/>
        <v>0</v>
      </c>
      <c r="AC181" s="32"/>
      <c r="AD181" s="32"/>
      <c r="AE181" s="32"/>
      <c r="AF181" s="33">
        <f t="shared" si="18"/>
        <v>0</v>
      </c>
      <c r="AG181" s="32"/>
      <c r="AH181" s="32"/>
      <c r="AI181" s="32"/>
      <c r="AJ181" s="33">
        <f t="shared" si="19"/>
        <v>0</v>
      </c>
      <c r="AK181" s="32"/>
      <c r="AL181" s="84">
        <f t="shared" si="20"/>
        <v>2</v>
      </c>
      <c r="AM181" s="84">
        <f t="shared" si="20"/>
        <v>8</v>
      </c>
      <c r="AN181" s="86">
        <f t="shared" si="20"/>
        <v>70728</v>
      </c>
    </row>
    <row r="182" spans="1:40" ht="96" customHeight="1">
      <c r="A182" s="26">
        <v>180</v>
      </c>
      <c r="B182" s="27" t="s">
        <v>27</v>
      </c>
      <c r="C182" s="27">
        <v>42000000</v>
      </c>
      <c r="D182" s="27">
        <v>42120000</v>
      </c>
      <c r="E182" s="27" t="s">
        <v>430</v>
      </c>
      <c r="F182" s="27" t="s">
        <v>376</v>
      </c>
      <c r="G182" s="28" t="s">
        <v>447</v>
      </c>
      <c r="H182" s="18" t="s">
        <v>451</v>
      </c>
      <c r="I182" s="29" t="s">
        <v>386</v>
      </c>
      <c r="J182" s="30" t="e" vm="111">
        <v>#VALUE!</v>
      </c>
      <c r="K182" s="31" t="s">
        <v>331</v>
      </c>
      <c r="L182" s="31" t="s">
        <v>33</v>
      </c>
      <c r="M182" s="10">
        <v>34481</v>
      </c>
      <c r="N182" s="32"/>
      <c r="O182" s="32"/>
      <c r="P182" s="33">
        <f t="shared" si="14"/>
        <v>0</v>
      </c>
      <c r="Q182" s="32"/>
      <c r="R182" s="32"/>
      <c r="S182" s="32"/>
      <c r="T182" s="33">
        <f t="shared" si="15"/>
        <v>0</v>
      </c>
      <c r="U182" s="32"/>
      <c r="V182" s="22">
        <v>2</v>
      </c>
      <c r="W182" s="22">
        <v>8</v>
      </c>
      <c r="X182" s="34">
        <f t="shared" si="16"/>
        <v>68962</v>
      </c>
      <c r="Y182" s="32" t="s">
        <v>429</v>
      </c>
      <c r="Z182" s="32"/>
      <c r="AA182" s="32"/>
      <c r="AB182" s="33">
        <f t="shared" si="17"/>
        <v>0</v>
      </c>
      <c r="AC182" s="32"/>
      <c r="AD182" s="32"/>
      <c r="AE182" s="32"/>
      <c r="AF182" s="33">
        <f t="shared" si="18"/>
        <v>0</v>
      </c>
      <c r="AG182" s="32"/>
      <c r="AH182" s="32"/>
      <c r="AI182" s="32"/>
      <c r="AJ182" s="33">
        <f t="shared" si="19"/>
        <v>0</v>
      </c>
      <c r="AK182" s="32"/>
      <c r="AL182" s="84">
        <f t="shared" si="20"/>
        <v>2</v>
      </c>
      <c r="AM182" s="84">
        <f t="shared" si="20"/>
        <v>8</v>
      </c>
      <c r="AN182" s="86">
        <f t="shared" si="20"/>
        <v>68962</v>
      </c>
    </row>
    <row r="183" spans="1:40" ht="96" customHeight="1">
      <c r="A183" s="26">
        <v>181</v>
      </c>
      <c r="B183" s="27" t="s">
        <v>27</v>
      </c>
      <c r="C183" s="27">
        <v>42000000</v>
      </c>
      <c r="D183" s="27">
        <v>42120000</v>
      </c>
      <c r="E183" s="27" t="s">
        <v>430</v>
      </c>
      <c r="F183" s="27" t="s">
        <v>376</v>
      </c>
      <c r="G183" s="28" t="s">
        <v>434</v>
      </c>
      <c r="H183" s="18" t="s">
        <v>452</v>
      </c>
      <c r="I183" s="29" t="s">
        <v>379</v>
      </c>
      <c r="J183" s="30" t="e" vm="112">
        <v>#VALUE!</v>
      </c>
      <c r="K183" s="31" t="s">
        <v>331</v>
      </c>
      <c r="L183" s="31" t="s">
        <v>33</v>
      </c>
      <c r="M183" s="10">
        <v>59118</v>
      </c>
      <c r="N183" s="32"/>
      <c r="O183" s="32"/>
      <c r="P183" s="33">
        <f t="shared" si="14"/>
        <v>0</v>
      </c>
      <c r="Q183" s="32"/>
      <c r="R183" s="32"/>
      <c r="S183" s="32"/>
      <c r="T183" s="33">
        <f t="shared" si="15"/>
        <v>0</v>
      </c>
      <c r="U183" s="32"/>
      <c r="V183" s="22">
        <v>2</v>
      </c>
      <c r="W183" s="22">
        <v>8</v>
      </c>
      <c r="X183" s="34">
        <f t="shared" si="16"/>
        <v>118236</v>
      </c>
      <c r="Y183" s="32" t="s">
        <v>429</v>
      </c>
      <c r="Z183" s="32"/>
      <c r="AA183" s="32"/>
      <c r="AB183" s="33">
        <f t="shared" si="17"/>
        <v>0</v>
      </c>
      <c r="AC183" s="32"/>
      <c r="AD183" s="32"/>
      <c r="AE183" s="32"/>
      <c r="AF183" s="33">
        <f t="shared" si="18"/>
        <v>0</v>
      </c>
      <c r="AG183" s="32"/>
      <c r="AH183" s="32"/>
      <c r="AI183" s="32"/>
      <c r="AJ183" s="33">
        <f t="shared" si="19"/>
        <v>0</v>
      </c>
      <c r="AK183" s="32"/>
      <c r="AL183" s="84">
        <f t="shared" si="20"/>
        <v>2</v>
      </c>
      <c r="AM183" s="84">
        <f t="shared" si="20"/>
        <v>8</v>
      </c>
      <c r="AN183" s="86">
        <f t="shared" si="20"/>
        <v>118236</v>
      </c>
    </row>
    <row r="184" spans="1:40" ht="96" customHeight="1">
      <c r="A184" s="26">
        <v>182</v>
      </c>
      <c r="B184" s="27" t="s">
        <v>27</v>
      </c>
      <c r="C184" s="27">
        <v>42000000</v>
      </c>
      <c r="D184" s="27">
        <v>42120000</v>
      </c>
      <c r="E184" s="27" t="s">
        <v>430</v>
      </c>
      <c r="F184" s="27" t="s">
        <v>376</v>
      </c>
      <c r="G184" s="28" t="s">
        <v>434</v>
      </c>
      <c r="H184" s="18" t="s">
        <v>453</v>
      </c>
      <c r="I184" s="29" t="s">
        <v>433</v>
      </c>
      <c r="J184" s="30" t="e" vm="113">
        <v>#VALUE!</v>
      </c>
      <c r="K184" s="31" t="s">
        <v>331</v>
      </c>
      <c r="L184" s="31" t="s">
        <v>33</v>
      </c>
      <c r="M184" s="10">
        <v>309778</v>
      </c>
      <c r="N184" s="32"/>
      <c r="O184" s="32"/>
      <c r="P184" s="33">
        <f t="shared" si="14"/>
        <v>0</v>
      </c>
      <c r="Q184" s="32"/>
      <c r="R184" s="32"/>
      <c r="S184" s="32"/>
      <c r="T184" s="33">
        <f t="shared" si="15"/>
        <v>0</v>
      </c>
      <c r="U184" s="32"/>
      <c r="V184" s="22">
        <v>1</v>
      </c>
      <c r="W184" s="22">
        <v>2</v>
      </c>
      <c r="X184" s="34">
        <f t="shared" si="16"/>
        <v>309778</v>
      </c>
      <c r="Y184" s="32" t="s">
        <v>429</v>
      </c>
      <c r="Z184" s="32"/>
      <c r="AA184" s="32"/>
      <c r="AB184" s="33">
        <f t="shared" si="17"/>
        <v>0</v>
      </c>
      <c r="AC184" s="32"/>
      <c r="AD184" s="32"/>
      <c r="AE184" s="32"/>
      <c r="AF184" s="33">
        <f t="shared" si="18"/>
        <v>0</v>
      </c>
      <c r="AG184" s="32"/>
      <c r="AH184" s="32"/>
      <c r="AI184" s="32"/>
      <c r="AJ184" s="33">
        <f t="shared" si="19"/>
        <v>0</v>
      </c>
      <c r="AK184" s="32"/>
      <c r="AL184" s="84">
        <f t="shared" si="20"/>
        <v>1</v>
      </c>
      <c r="AM184" s="84">
        <f t="shared" si="20"/>
        <v>2</v>
      </c>
      <c r="AN184" s="86">
        <f t="shared" si="20"/>
        <v>309778</v>
      </c>
    </row>
    <row r="185" spans="1:40" ht="96" customHeight="1">
      <c r="A185" s="26">
        <v>183</v>
      </c>
      <c r="B185" s="27" t="s">
        <v>327</v>
      </c>
      <c r="C185" s="27">
        <v>10000000</v>
      </c>
      <c r="D185" s="27">
        <v>10120000</v>
      </c>
      <c r="E185" s="27">
        <v>10122100</v>
      </c>
      <c r="F185" s="27" t="s">
        <v>344</v>
      </c>
      <c r="G185" s="28" t="s">
        <v>454</v>
      </c>
      <c r="H185" s="18" t="s">
        <v>455</v>
      </c>
      <c r="I185" s="29" t="s">
        <v>86</v>
      </c>
      <c r="J185" s="30" t="e" vm="114">
        <v>#VALUE!</v>
      </c>
      <c r="K185" s="31" t="s">
        <v>331</v>
      </c>
      <c r="L185" s="31" t="s">
        <v>33</v>
      </c>
      <c r="M185" s="10">
        <v>21221</v>
      </c>
      <c r="N185" s="32"/>
      <c r="O185" s="32"/>
      <c r="P185" s="33">
        <f t="shared" si="14"/>
        <v>0</v>
      </c>
      <c r="Q185" s="32"/>
      <c r="R185" s="32"/>
      <c r="S185" s="32"/>
      <c r="T185" s="33">
        <f t="shared" si="15"/>
        <v>0</v>
      </c>
      <c r="U185" s="32"/>
      <c r="V185" s="22">
        <v>20</v>
      </c>
      <c r="W185" s="22">
        <v>50</v>
      </c>
      <c r="X185" s="34">
        <f t="shared" si="16"/>
        <v>424420</v>
      </c>
      <c r="Y185" s="32" t="s">
        <v>456</v>
      </c>
      <c r="Z185" s="32"/>
      <c r="AA185" s="32"/>
      <c r="AB185" s="33">
        <f t="shared" si="17"/>
        <v>0</v>
      </c>
      <c r="AC185" s="32"/>
      <c r="AD185" s="32"/>
      <c r="AE185" s="32"/>
      <c r="AF185" s="33">
        <f t="shared" si="18"/>
        <v>0</v>
      </c>
      <c r="AG185" s="32"/>
      <c r="AH185" s="32"/>
      <c r="AI185" s="32"/>
      <c r="AJ185" s="33">
        <f t="shared" si="19"/>
        <v>0</v>
      </c>
      <c r="AK185" s="32"/>
      <c r="AL185" s="84">
        <f t="shared" si="20"/>
        <v>20</v>
      </c>
      <c r="AM185" s="84">
        <f t="shared" si="20"/>
        <v>50</v>
      </c>
      <c r="AN185" s="86">
        <f t="shared" si="20"/>
        <v>424420</v>
      </c>
    </row>
    <row r="186" spans="1:40" ht="96" customHeight="1">
      <c r="A186" s="26">
        <v>184</v>
      </c>
      <c r="B186" s="27" t="s">
        <v>350</v>
      </c>
      <c r="C186" s="27">
        <v>24000000</v>
      </c>
      <c r="D186" s="27">
        <v>24110000</v>
      </c>
      <c r="E186" s="27">
        <v>24111500</v>
      </c>
      <c r="F186" s="27" t="s">
        <v>457</v>
      </c>
      <c r="G186" s="28" t="s">
        <v>458</v>
      </c>
      <c r="H186" s="18" t="s">
        <v>459</v>
      </c>
      <c r="I186" s="29" t="s">
        <v>460</v>
      </c>
      <c r="J186" s="30"/>
      <c r="K186" s="31" t="s">
        <v>331</v>
      </c>
      <c r="L186" s="31" t="s">
        <v>33</v>
      </c>
      <c r="M186" s="10">
        <v>136596</v>
      </c>
      <c r="N186" s="32"/>
      <c r="O186" s="32"/>
      <c r="P186" s="33">
        <f t="shared" si="14"/>
        <v>0</v>
      </c>
      <c r="Q186" s="32"/>
      <c r="R186" s="32"/>
      <c r="S186" s="32"/>
      <c r="T186" s="33">
        <f t="shared" si="15"/>
        <v>0</v>
      </c>
      <c r="U186" s="32"/>
      <c r="V186" s="22">
        <v>3</v>
      </c>
      <c r="W186" s="22">
        <v>8</v>
      </c>
      <c r="X186" s="34">
        <f t="shared" si="16"/>
        <v>409788</v>
      </c>
      <c r="Y186" s="32" t="s">
        <v>456</v>
      </c>
      <c r="Z186" s="32"/>
      <c r="AA186" s="32"/>
      <c r="AB186" s="33">
        <f t="shared" si="17"/>
        <v>0</v>
      </c>
      <c r="AC186" s="32"/>
      <c r="AD186" s="32"/>
      <c r="AE186" s="32"/>
      <c r="AF186" s="33">
        <f t="shared" si="18"/>
        <v>0</v>
      </c>
      <c r="AG186" s="32"/>
      <c r="AH186" s="32"/>
      <c r="AI186" s="32"/>
      <c r="AJ186" s="33">
        <f t="shared" si="19"/>
        <v>0</v>
      </c>
      <c r="AK186" s="32"/>
      <c r="AL186" s="84">
        <f t="shared" si="20"/>
        <v>3</v>
      </c>
      <c r="AM186" s="84">
        <f t="shared" si="20"/>
        <v>8</v>
      </c>
      <c r="AN186" s="86">
        <f t="shared" si="20"/>
        <v>409788</v>
      </c>
    </row>
    <row r="187" spans="1:40" ht="96" customHeight="1">
      <c r="A187" s="26">
        <v>185</v>
      </c>
      <c r="B187" s="27" t="s">
        <v>40</v>
      </c>
      <c r="C187" s="27">
        <v>31000000</v>
      </c>
      <c r="D187" s="27">
        <v>31160000</v>
      </c>
      <c r="E187" s="27">
        <v>311628000</v>
      </c>
      <c r="F187" s="27" t="s">
        <v>41</v>
      </c>
      <c r="G187" s="28" t="s">
        <v>461</v>
      </c>
      <c r="H187" s="18" t="s">
        <v>462</v>
      </c>
      <c r="I187" s="29" t="s">
        <v>86</v>
      </c>
      <c r="J187" s="30" t="e" vm="115">
        <v>#VALUE!</v>
      </c>
      <c r="K187" s="31" t="s">
        <v>331</v>
      </c>
      <c r="L187" s="31" t="s">
        <v>33</v>
      </c>
      <c r="M187" s="10">
        <v>34481</v>
      </c>
      <c r="N187" s="32"/>
      <c r="O187" s="32"/>
      <c r="P187" s="33">
        <f t="shared" si="14"/>
        <v>0</v>
      </c>
      <c r="Q187" s="32"/>
      <c r="R187" s="32"/>
      <c r="S187" s="32"/>
      <c r="T187" s="33">
        <f t="shared" si="15"/>
        <v>0</v>
      </c>
      <c r="U187" s="32"/>
      <c r="V187" s="22">
        <v>4</v>
      </c>
      <c r="W187" s="22">
        <v>4</v>
      </c>
      <c r="X187" s="34">
        <f t="shared" si="16"/>
        <v>137924</v>
      </c>
      <c r="Y187" s="32" t="s">
        <v>456</v>
      </c>
      <c r="Z187" s="32"/>
      <c r="AA187" s="32"/>
      <c r="AB187" s="33">
        <f t="shared" si="17"/>
        <v>0</v>
      </c>
      <c r="AC187" s="32"/>
      <c r="AD187" s="32"/>
      <c r="AE187" s="32"/>
      <c r="AF187" s="33">
        <f t="shared" si="18"/>
        <v>0</v>
      </c>
      <c r="AG187" s="32"/>
      <c r="AH187" s="32"/>
      <c r="AI187" s="32"/>
      <c r="AJ187" s="33">
        <f t="shared" si="19"/>
        <v>0</v>
      </c>
      <c r="AK187" s="32"/>
      <c r="AL187" s="84">
        <f t="shared" si="20"/>
        <v>4</v>
      </c>
      <c r="AM187" s="84">
        <f t="shared" si="20"/>
        <v>4</v>
      </c>
      <c r="AN187" s="86">
        <f t="shared" si="20"/>
        <v>137924</v>
      </c>
    </row>
    <row r="188" spans="1:40" ht="96" customHeight="1">
      <c r="A188" s="26">
        <v>186</v>
      </c>
      <c r="B188" s="27" t="s">
        <v>327</v>
      </c>
      <c r="C188" s="27">
        <v>10000000</v>
      </c>
      <c r="D188" s="27">
        <v>10120000</v>
      </c>
      <c r="E188" s="27">
        <v>10122100</v>
      </c>
      <c r="F188" s="27" t="s">
        <v>340</v>
      </c>
      <c r="G188" s="28" t="s">
        <v>463</v>
      </c>
      <c r="H188" s="18" t="s">
        <v>464</v>
      </c>
      <c r="I188" s="29" t="s">
        <v>86</v>
      </c>
      <c r="J188" s="30" t="e" vm="116">
        <v>#VALUE!</v>
      </c>
      <c r="K188" s="31" t="s">
        <v>331</v>
      </c>
      <c r="L188" s="31" t="s">
        <v>33</v>
      </c>
      <c r="M188" s="10">
        <v>35193</v>
      </c>
      <c r="N188" s="32"/>
      <c r="O188" s="32"/>
      <c r="P188" s="33">
        <f t="shared" si="14"/>
        <v>0</v>
      </c>
      <c r="Q188" s="32"/>
      <c r="R188" s="32"/>
      <c r="S188" s="32"/>
      <c r="T188" s="33">
        <f t="shared" si="15"/>
        <v>0</v>
      </c>
      <c r="U188" s="32"/>
      <c r="V188" s="22">
        <v>13</v>
      </c>
      <c r="W188" s="22">
        <v>30</v>
      </c>
      <c r="X188" s="34">
        <f>+V188*M188</f>
        <v>457509</v>
      </c>
      <c r="Y188" s="32" t="s">
        <v>456</v>
      </c>
      <c r="Z188" s="32"/>
      <c r="AA188" s="32"/>
      <c r="AB188" s="33">
        <f t="shared" si="17"/>
        <v>0</v>
      </c>
      <c r="AC188" s="32"/>
      <c r="AD188" s="32"/>
      <c r="AE188" s="32"/>
      <c r="AF188" s="33">
        <f t="shared" si="18"/>
        <v>0</v>
      </c>
      <c r="AG188" s="32"/>
      <c r="AH188" s="32"/>
      <c r="AI188" s="32"/>
      <c r="AJ188" s="33">
        <f t="shared" si="19"/>
        <v>0</v>
      </c>
      <c r="AK188" s="32"/>
      <c r="AL188" s="84">
        <f t="shared" si="20"/>
        <v>13</v>
      </c>
      <c r="AM188" s="84">
        <f t="shared" si="20"/>
        <v>30</v>
      </c>
      <c r="AN188" s="86">
        <f t="shared" si="20"/>
        <v>457509</v>
      </c>
    </row>
    <row r="189" spans="1:40" ht="96" customHeight="1">
      <c r="A189" s="26">
        <v>187</v>
      </c>
      <c r="B189" s="27" t="s">
        <v>40</v>
      </c>
      <c r="C189" s="27">
        <v>30000000</v>
      </c>
      <c r="D189" s="27">
        <v>30110000</v>
      </c>
      <c r="E189" s="27">
        <v>30111600</v>
      </c>
      <c r="F189" s="27" t="s">
        <v>465</v>
      </c>
      <c r="G189" s="28" t="s">
        <v>401</v>
      </c>
      <c r="H189" s="18" t="s">
        <v>466</v>
      </c>
      <c r="I189" s="29" t="s">
        <v>404</v>
      </c>
      <c r="J189" s="30" t="e" vm="117">
        <v>#VALUE!</v>
      </c>
      <c r="K189" s="31" t="s">
        <v>331</v>
      </c>
      <c r="L189" s="31" t="s">
        <v>33</v>
      </c>
      <c r="M189" s="10">
        <v>34698</v>
      </c>
      <c r="N189" s="32"/>
      <c r="O189" s="32"/>
      <c r="P189" s="33">
        <f t="shared" si="14"/>
        <v>0</v>
      </c>
      <c r="Q189" s="32"/>
      <c r="R189" s="32"/>
      <c r="S189" s="32"/>
      <c r="T189" s="33">
        <f t="shared" si="15"/>
        <v>0</v>
      </c>
      <c r="U189" s="32"/>
      <c r="V189" s="22">
        <v>10</v>
      </c>
      <c r="W189" s="22">
        <v>30</v>
      </c>
      <c r="X189" s="34">
        <f t="shared" si="16"/>
        <v>346980</v>
      </c>
      <c r="Y189" s="32" t="s">
        <v>456</v>
      </c>
      <c r="Z189" s="32"/>
      <c r="AA189" s="32"/>
      <c r="AB189" s="33">
        <f t="shared" si="17"/>
        <v>0</v>
      </c>
      <c r="AC189" s="32"/>
      <c r="AD189" s="32"/>
      <c r="AE189" s="32"/>
      <c r="AF189" s="33">
        <f t="shared" si="18"/>
        <v>0</v>
      </c>
      <c r="AG189" s="32"/>
      <c r="AH189" s="32"/>
      <c r="AI189" s="32"/>
      <c r="AJ189" s="33">
        <f t="shared" si="19"/>
        <v>0</v>
      </c>
      <c r="AK189" s="32"/>
      <c r="AL189" s="84">
        <f t="shared" si="20"/>
        <v>10</v>
      </c>
      <c r="AM189" s="84">
        <f t="shared" si="20"/>
        <v>30</v>
      </c>
      <c r="AN189" s="86">
        <f t="shared" si="20"/>
        <v>346980</v>
      </c>
    </row>
    <row r="190" spans="1:40" ht="96" customHeight="1">
      <c r="A190" s="26">
        <v>188</v>
      </c>
      <c r="B190" s="27" t="s">
        <v>327</v>
      </c>
      <c r="C190" s="27">
        <v>10000000</v>
      </c>
      <c r="D190" s="27">
        <v>10170000</v>
      </c>
      <c r="E190" s="27">
        <v>10171500</v>
      </c>
      <c r="F190" s="27" t="s">
        <v>467</v>
      </c>
      <c r="G190" s="28" t="s">
        <v>468</v>
      </c>
      <c r="H190" s="18" t="s">
        <v>469</v>
      </c>
      <c r="I190" s="29" t="s">
        <v>346</v>
      </c>
      <c r="J190" s="30" t="e" vm="118">
        <v>#VALUE!</v>
      </c>
      <c r="K190" s="31" t="s">
        <v>331</v>
      </c>
      <c r="L190" s="31" t="s">
        <v>33</v>
      </c>
      <c r="M190" s="10">
        <v>281290</v>
      </c>
      <c r="N190" s="32"/>
      <c r="O190" s="32"/>
      <c r="P190" s="33">
        <f t="shared" si="14"/>
        <v>0</v>
      </c>
      <c r="Q190" s="32"/>
      <c r="R190" s="32"/>
      <c r="S190" s="32"/>
      <c r="T190" s="33">
        <f t="shared" si="15"/>
        <v>0</v>
      </c>
      <c r="U190" s="32"/>
      <c r="V190" s="22">
        <v>2</v>
      </c>
      <c r="W190" s="22">
        <v>4</v>
      </c>
      <c r="X190" s="34">
        <f t="shared" si="16"/>
        <v>562580</v>
      </c>
      <c r="Y190" s="32" t="s">
        <v>456</v>
      </c>
      <c r="Z190" s="32"/>
      <c r="AA190" s="32"/>
      <c r="AB190" s="33">
        <f t="shared" si="17"/>
        <v>0</v>
      </c>
      <c r="AC190" s="32"/>
      <c r="AD190" s="32"/>
      <c r="AE190" s="32"/>
      <c r="AF190" s="33">
        <f t="shared" si="18"/>
        <v>0</v>
      </c>
      <c r="AG190" s="32"/>
      <c r="AH190" s="32"/>
      <c r="AI190" s="32"/>
      <c r="AJ190" s="33">
        <f t="shared" si="19"/>
        <v>0</v>
      </c>
      <c r="AK190" s="32"/>
      <c r="AL190" s="84">
        <f t="shared" si="20"/>
        <v>2</v>
      </c>
      <c r="AM190" s="84">
        <f t="shared" si="20"/>
        <v>4</v>
      </c>
      <c r="AN190" s="86">
        <f t="shared" si="20"/>
        <v>562580</v>
      </c>
    </row>
    <row r="191" spans="1:40" ht="96" customHeight="1">
      <c r="A191" s="26">
        <v>189</v>
      </c>
      <c r="B191" s="27" t="s">
        <v>327</v>
      </c>
      <c r="C191" s="27">
        <v>10000000</v>
      </c>
      <c r="D191" s="27">
        <v>10120000</v>
      </c>
      <c r="E191" s="27">
        <v>10122100</v>
      </c>
      <c r="F191" s="27" t="s">
        <v>344</v>
      </c>
      <c r="G191" s="28" t="s">
        <v>363</v>
      </c>
      <c r="H191" s="18" t="s">
        <v>470</v>
      </c>
      <c r="I191" s="29" t="s">
        <v>346</v>
      </c>
      <c r="J191" s="30" t="e" vm="119">
        <v>#VALUE!</v>
      </c>
      <c r="K191" s="31" t="s">
        <v>331</v>
      </c>
      <c r="L191" s="31" t="s">
        <v>33</v>
      </c>
      <c r="M191" s="10">
        <v>179863</v>
      </c>
      <c r="N191" s="32"/>
      <c r="O191" s="32"/>
      <c r="P191" s="33">
        <f t="shared" si="14"/>
        <v>0</v>
      </c>
      <c r="Q191" s="32"/>
      <c r="R191" s="32"/>
      <c r="S191" s="32"/>
      <c r="T191" s="33">
        <f t="shared" si="15"/>
        <v>0</v>
      </c>
      <c r="U191" s="32"/>
      <c r="V191" s="22">
        <v>3</v>
      </c>
      <c r="W191" s="22">
        <v>10</v>
      </c>
      <c r="X191" s="34">
        <f t="shared" si="16"/>
        <v>539589</v>
      </c>
      <c r="Y191" s="32" t="s">
        <v>456</v>
      </c>
      <c r="Z191" s="32"/>
      <c r="AA191" s="32"/>
      <c r="AB191" s="33">
        <f t="shared" si="17"/>
        <v>0</v>
      </c>
      <c r="AC191" s="32"/>
      <c r="AD191" s="32"/>
      <c r="AE191" s="32"/>
      <c r="AF191" s="33">
        <f t="shared" si="18"/>
        <v>0</v>
      </c>
      <c r="AG191" s="32"/>
      <c r="AH191" s="32"/>
      <c r="AI191" s="32"/>
      <c r="AJ191" s="33">
        <f t="shared" si="19"/>
        <v>0</v>
      </c>
      <c r="AK191" s="32"/>
      <c r="AL191" s="84">
        <f t="shared" si="20"/>
        <v>3</v>
      </c>
      <c r="AM191" s="84">
        <f t="shared" si="20"/>
        <v>10</v>
      </c>
      <c r="AN191" s="86">
        <f t="shared" si="20"/>
        <v>539589</v>
      </c>
    </row>
    <row r="192" spans="1:40" ht="96" customHeight="1">
      <c r="A192" s="26">
        <v>190</v>
      </c>
      <c r="B192" s="27" t="s">
        <v>27</v>
      </c>
      <c r="C192" s="27">
        <v>50000000</v>
      </c>
      <c r="D192" s="27">
        <v>50220000</v>
      </c>
      <c r="E192" s="27">
        <v>50221300</v>
      </c>
      <c r="F192" s="27" t="s">
        <v>219</v>
      </c>
      <c r="G192" s="28" t="s">
        <v>471</v>
      </c>
      <c r="H192" s="18" t="s">
        <v>472</v>
      </c>
      <c r="I192" s="29" t="s">
        <v>346</v>
      </c>
      <c r="J192" s="30" t="e" vm="120">
        <v>#VALUE!</v>
      </c>
      <c r="K192" s="31" t="s">
        <v>331</v>
      </c>
      <c r="L192" s="31" t="s">
        <v>33</v>
      </c>
      <c r="M192" s="10">
        <v>292987</v>
      </c>
      <c r="N192" s="32"/>
      <c r="O192" s="32"/>
      <c r="P192" s="33">
        <f t="shared" si="14"/>
        <v>0</v>
      </c>
      <c r="Q192" s="32"/>
      <c r="R192" s="32"/>
      <c r="S192" s="32"/>
      <c r="T192" s="33">
        <f t="shared" si="15"/>
        <v>0</v>
      </c>
      <c r="U192" s="32"/>
      <c r="V192" s="22">
        <v>2</v>
      </c>
      <c r="W192" s="22">
        <v>6</v>
      </c>
      <c r="X192" s="34">
        <f t="shared" si="16"/>
        <v>585974</v>
      </c>
      <c r="Y192" s="32" t="s">
        <v>456</v>
      </c>
      <c r="Z192" s="32"/>
      <c r="AA192" s="32"/>
      <c r="AB192" s="33">
        <f t="shared" si="17"/>
        <v>0</v>
      </c>
      <c r="AC192" s="32"/>
      <c r="AD192" s="32"/>
      <c r="AE192" s="32"/>
      <c r="AF192" s="33">
        <f t="shared" si="18"/>
        <v>0</v>
      </c>
      <c r="AG192" s="32"/>
      <c r="AH192" s="32"/>
      <c r="AI192" s="32"/>
      <c r="AJ192" s="33">
        <f t="shared" si="19"/>
        <v>0</v>
      </c>
      <c r="AK192" s="32"/>
      <c r="AL192" s="84">
        <f t="shared" si="20"/>
        <v>2</v>
      </c>
      <c r="AM192" s="84">
        <f t="shared" si="20"/>
        <v>6</v>
      </c>
      <c r="AN192" s="86">
        <f t="shared" si="20"/>
        <v>585974</v>
      </c>
    </row>
    <row r="193" spans="1:40" ht="96" customHeight="1">
      <c r="A193" s="26">
        <v>191</v>
      </c>
      <c r="B193" s="27" t="s">
        <v>327</v>
      </c>
      <c r="C193" s="27">
        <v>10000000</v>
      </c>
      <c r="D193" s="27">
        <v>10120000</v>
      </c>
      <c r="E193" s="27">
        <v>10122100</v>
      </c>
      <c r="F193" s="27" t="s">
        <v>344</v>
      </c>
      <c r="G193" s="28" t="s">
        <v>473</v>
      </c>
      <c r="H193" s="18" t="s">
        <v>474</v>
      </c>
      <c r="I193" s="29" t="s">
        <v>346</v>
      </c>
      <c r="J193" s="30" t="e" vm="121">
        <v>#VALUE!</v>
      </c>
      <c r="K193" s="31" t="s">
        <v>331</v>
      </c>
      <c r="L193" s="31" t="s">
        <v>33</v>
      </c>
      <c r="M193" s="10">
        <v>125173</v>
      </c>
      <c r="N193" s="32"/>
      <c r="O193" s="32"/>
      <c r="P193" s="33">
        <f t="shared" ref="P193:P242" si="21">+N193*M193</f>
        <v>0</v>
      </c>
      <c r="Q193" s="32"/>
      <c r="R193" s="32"/>
      <c r="S193" s="32"/>
      <c r="T193" s="33">
        <f t="shared" ref="T193:T242" si="22">+R193*M193</f>
        <v>0</v>
      </c>
      <c r="U193" s="32"/>
      <c r="V193" s="22">
        <v>2</v>
      </c>
      <c r="W193" s="22">
        <v>8</v>
      </c>
      <c r="X193" s="34">
        <f t="shared" ref="X193:X242" si="23">+V193*M193</f>
        <v>250346</v>
      </c>
      <c r="Y193" s="32" t="s">
        <v>456</v>
      </c>
      <c r="Z193" s="32"/>
      <c r="AA193" s="32"/>
      <c r="AB193" s="33">
        <f t="shared" ref="AB193:AB242" si="24">+Z193*M193</f>
        <v>0</v>
      </c>
      <c r="AC193" s="32"/>
      <c r="AD193" s="32"/>
      <c r="AE193" s="32"/>
      <c r="AF193" s="33">
        <f t="shared" ref="AF193:AF242" si="25">+AD193*M193</f>
        <v>0</v>
      </c>
      <c r="AG193" s="32"/>
      <c r="AH193" s="32"/>
      <c r="AI193" s="32"/>
      <c r="AJ193" s="33">
        <f t="shared" ref="AJ193:AJ242" si="26">+AH193*M193</f>
        <v>0</v>
      </c>
      <c r="AK193" s="32"/>
      <c r="AL193" s="84">
        <f t="shared" ref="AL193:AN242" si="27">+N193+R193+V193+Z193+AD193+AH193</f>
        <v>2</v>
      </c>
      <c r="AM193" s="84">
        <f t="shared" si="27"/>
        <v>8</v>
      </c>
      <c r="AN193" s="86">
        <f t="shared" si="27"/>
        <v>250346</v>
      </c>
    </row>
    <row r="194" spans="1:40" ht="96" customHeight="1">
      <c r="A194" s="26">
        <v>192</v>
      </c>
      <c r="B194" s="27" t="s">
        <v>327</v>
      </c>
      <c r="C194" s="27">
        <v>10000000</v>
      </c>
      <c r="D194" s="27">
        <v>10120000</v>
      </c>
      <c r="E194" s="27">
        <v>10122100</v>
      </c>
      <c r="F194" s="27" t="s">
        <v>344</v>
      </c>
      <c r="G194" s="28" t="s">
        <v>475</v>
      </c>
      <c r="H194" s="18" t="s">
        <v>476</v>
      </c>
      <c r="I194" s="29" t="s">
        <v>346</v>
      </c>
      <c r="J194" s="30" t="e" vm="122">
        <v>#VALUE!</v>
      </c>
      <c r="K194" s="31" t="s">
        <v>331</v>
      </c>
      <c r="L194" s="31" t="s">
        <v>33</v>
      </c>
      <c r="M194" s="10">
        <v>124235</v>
      </c>
      <c r="N194" s="32"/>
      <c r="O194" s="32"/>
      <c r="P194" s="33">
        <f t="shared" si="21"/>
        <v>0</v>
      </c>
      <c r="Q194" s="32"/>
      <c r="R194" s="32"/>
      <c r="S194" s="32"/>
      <c r="T194" s="33">
        <f t="shared" si="22"/>
        <v>0</v>
      </c>
      <c r="U194" s="32"/>
      <c r="V194" s="22">
        <v>3</v>
      </c>
      <c r="W194" s="22">
        <v>8</v>
      </c>
      <c r="X194" s="34">
        <f t="shared" si="23"/>
        <v>372705</v>
      </c>
      <c r="Y194" s="32" t="s">
        <v>456</v>
      </c>
      <c r="Z194" s="32"/>
      <c r="AA194" s="32"/>
      <c r="AB194" s="33">
        <f t="shared" si="24"/>
        <v>0</v>
      </c>
      <c r="AC194" s="32"/>
      <c r="AD194" s="32"/>
      <c r="AE194" s="32"/>
      <c r="AF194" s="33">
        <f t="shared" si="25"/>
        <v>0</v>
      </c>
      <c r="AG194" s="32"/>
      <c r="AH194" s="32"/>
      <c r="AI194" s="32"/>
      <c r="AJ194" s="33">
        <f t="shared" si="26"/>
        <v>0</v>
      </c>
      <c r="AK194" s="32"/>
      <c r="AL194" s="84">
        <f t="shared" si="27"/>
        <v>3</v>
      </c>
      <c r="AM194" s="84">
        <f t="shared" si="27"/>
        <v>8</v>
      </c>
      <c r="AN194" s="86">
        <f t="shared" si="27"/>
        <v>372705</v>
      </c>
    </row>
    <row r="195" spans="1:40" ht="96" customHeight="1">
      <c r="A195" s="26">
        <v>193</v>
      </c>
      <c r="B195" s="27" t="s">
        <v>327</v>
      </c>
      <c r="C195" s="27">
        <v>10000000</v>
      </c>
      <c r="D195" s="27">
        <v>10120000</v>
      </c>
      <c r="E195" s="27">
        <v>10122100</v>
      </c>
      <c r="F195" s="27" t="s">
        <v>340</v>
      </c>
      <c r="G195" s="28" t="s">
        <v>477</v>
      </c>
      <c r="H195" s="18" t="s">
        <v>478</v>
      </c>
      <c r="I195" s="29" t="s">
        <v>346</v>
      </c>
      <c r="J195" s="30" t="e" vm="123">
        <v>#VALUE!</v>
      </c>
      <c r="K195" s="31" t="s">
        <v>331</v>
      </c>
      <c r="L195" s="31" t="s">
        <v>33</v>
      </c>
      <c r="M195" s="10">
        <v>272120</v>
      </c>
      <c r="N195" s="32"/>
      <c r="O195" s="32"/>
      <c r="P195" s="33">
        <f t="shared" si="21"/>
        <v>0</v>
      </c>
      <c r="Q195" s="32"/>
      <c r="R195" s="32"/>
      <c r="S195" s="32"/>
      <c r="T195" s="33">
        <f t="shared" si="22"/>
        <v>0</v>
      </c>
      <c r="U195" s="32"/>
      <c r="V195" s="22">
        <v>3</v>
      </c>
      <c r="W195" s="22">
        <v>8</v>
      </c>
      <c r="X195" s="34">
        <f t="shared" si="23"/>
        <v>816360</v>
      </c>
      <c r="Y195" s="32" t="s">
        <v>456</v>
      </c>
      <c r="Z195" s="32"/>
      <c r="AA195" s="32"/>
      <c r="AB195" s="33">
        <f t="shared" si="24"/>
        <v>0</v>
      </c>
      <c r="AC195" s="32"/>
      <c r="AD195" s="32"/>
      <c r="AE195" s="32"/>
      <c r="AF195" s="33">
        <f t="shared" si="25"/>
        <v>0</v>
      </c>
      <c r="AG195" s="32"/>
      <c r="AH195" s="32"/>
      <c r="AI195" s="32"/>
      <c r="AJ195" s="33">
        <f t="shared" si="26"/>
        <v>0</v>
      </c>
      <c r="AK195" s="32"/>
      <c r="AL195" s="84">
        <f t="shared" si="27"/>
        <v>3</v>
      </c>
      <c r="AM195" s="84">
        <f t="shared" si="27"/>
        <v>8</v>
      </c>
      <c r="AN195" s="86">
        <f t="shared" si="27"/>
        <v>816360</v>
      </c>
    </row>
    <row r="196" spans="1:40" ht="96" customHeight="1">
      <c r="A196" s="26">
        <v>194</v>
      </c>
      <c r="B196" s="27" t="s">
        <v>327</v>
      </c>
      <c r="C196" s="27">
        <v>10000000</v>
      </c>
      <c r="D196" s="27">
        <v>10170000</v>
      </c>
      <c r="E196" s="27">
        <v>10171500</v>
      </c>
      <c r="F196" s="27" t="s">
        <v>467</v>
      </c>
      <c r="G196" s="28" t="s">
        <v>479</v>
      </c>
      <c r="H196" s="18" t="s">
        <v>480</v>
      </c>
      <c r="I196" s="29" t="s">
        <v>346</v>
      </c>
      <c r="J196" s="30" t="e" vm="124">
        <v>#VALUE!</v>
      </c>
      <c r="K196" s="31" t="s">
        <v>331</v>
      </c>
      <c r="L196" s="31" t="s">
        <v>33</v>
      </c>
      <c r="M196" s="10">
        <v>416685</v>
      </c>
      <c r="N196" s="32"/>
      <c r="O196" s="32"/>
      <c r="P196" s="33">
        <f t="shared" si="21"/>
        <v>0</v>
      </c>
      <c r="Q196" s="32"/>
      <c r="R196" s="32"/>
      <c r="S196" s="32"/>
      <c r="T196" s="33">
        <f t="shared" si="22"/>
        <v>0</v>
      </c>
      <c r="U196" s="32"/>
      <c r="V196" s="22">
        <v>1</v>
      </c>
      <c r="W196" s="22">
        <v>1</v>
      </c>
      <c r="X196" s="34">
        <f t="shared" si="23"/>
        <v>416685</v>
      </c>
      <c r="Y196" s="32" t="s">
        <v>456</v>
      </c>
      <c r="Z196" s="32"/>
      <c r="AA196" s="32"/>
      <c r="AB196" s="33">
        <f t="shared" si="24"/>
        <v>0</v>
      </c>
      <c r="AC196" s="32"/>
      <c r="AD196" s="32"/>
      <c r="AE196" s="32"/>
      <c r="AF196" s="33">
        <f t="shared" si="25"/>
        <v>0</v>
      </c>
      <c r="AG196" s="32"/>
      <c r="AH196" s="32"/>
      <c r="AI196" s="32"/>
      <c r="AJ196" s="33">
        <f t="shared" si="26"/>
        <v>0</v>
      </c>
      <c r="AK196" s="32"/>
      <c r="AL196" s="84">
        <f t="shared" si="27"/>
        <v>1</v>
      </c>
      <c r="AM196" s="84">
        <f t="shared" si="27"/>
        <v>1</v>
      </c>
      <c r="AN196" s="86">
        <f t="shared" si="27"/>
        <v>416685</v>
      </c>
    </row>
    <row r="197" spans="1:40" ht="96" customHeight="1">
      <c r="A197" s="26">
        <v>195</v>
      </c>
      <c r="B197" s="27" t="s">
        <v>35</v>
      </c>
      <c r="C197" s="27">
        <v>12000000</v>
      </c>
      <c r="D197" s="27">
        <v>12350000</v>
      </c>
      <c r="E197" s="27">
        <v>12352200</v>
      </c>
      <c r="F197" s="27" t="s">
        <v>481</v>
      </c>
      <c r="G197" s="28" t="s">
        <v>482</v>
      </c>
      <c r="H197" s="18" t="s">
        <v>483</v>
      </c>
      <c r="I197" s="29" t="s">
        <v>404</v>
      </c>
      <c r="J197" s="30" t="e" vm="125">
        <v>#VALUE!</v>
      </c>
      <c r="K197" s="31" t="s">
        <v>331</v>
      </c>
      <c r="L197" s="31" t="s">
        <v>33</v>
      </c>
      <c r="M197" s="10">
        <v>47650</v>
      </c>
      <c r="N197" s="32"/>
      <c r="O197" s="32"/>
      <c r="P197" s="33">
        <f t="shared" si="21"/>
        <v>0</v>
      </c>
      <c r="Q197" s="32"/>
      <c r="R197" s="32"/>
      <c r="S197" s="32"/>
      <c r="T197" s="33">
        <f t="shared" si="22"/>
        <v>0</v>
      </c>
      <c r="U197" s="32"/>
      <c r="V197" s="22">
        <v>3</v>
      </c>
      <c r="W197" s="22">
        <v>8</v>
      </c>
      <c r="X197" s="34">
        <f t="shared" si="23"/>
        <v>142950</v>
      </c>
      <c r="Y197" s="32" t="s">
        <v>456</v>
      </c>
      <c r="Z197" s="32"/>
      <c r="AA197" s="32"/>
      <c r="AB197" s="33">
        <f t="shared" si="24"/>
        <v>0</v>
      </c>
      <c r="AC197" s="32"/>
      <c r="AD197" s="32"/>
      <c r="AE197" s="32"/>
      <c r="AF197" s="33">
        <f t="shared" si="25"/>
        <v>0</v>
      </c>
      <c r="AG197" s="32"/>
      <c r="AH197" s="32"/>
      <c r="AI197" s="32"/>
      <c r="AJ197" s="33">
        <f t="shared" si="26"/>
        <v>0</v>
      </c>
      <c r="AK197" s="32"/>
      <c r="AL197" s="84">
        <f t="shared" si="27"/>
        <v>3</v>
      </c>
      <c r="AM197" s="84">
        <f t="shared" si="27"/>
        <v>8</v>
      </c>
      <c r="AN197" s="86">
        <f t="shared" si="27"/>
        <v>142950</v>
      </c>
    </row>
    <row r="198" spans="1:40" ht="96" customHeight="1">
      <c r="A198" s="26">
        <v>196</v>
      </c>
      <c r="B198" s="27" t="s">
        <v>327</v>
      </c>
      <c r="C198" s="27">
        <v>10000000</v>
      </c>
      <c r="D198" s="27">
        <v>10120000</v>
      </c>
      <c r="E198" s="27">
        <v>10122100</v>
      </c>
      <c r="F198" s="27" t="s">
        <v>344</v>
      </c>
      <c r="G198" s="28" t="s">
        <v>363</v>
      </c>
      <c r="H198" s="18" t="s">
        <v>484</v>
      </c>
      <c r="I198" s="29" t="s">
        <v>346</v>
      </c>
      <c r="J198" s="30" t="e" vm="126">
        <v>#VALUE!</v>
      </c>
      <c r="K198" s="31" t="s">
        <v>331</v>
      </c>
      <c r="L198" s="31" t="s">
        <v>33</v>
      </c>
      <c r="M198" s="10">
        <v>334522</v>
      </c>
      <c r="N198" s="32"/>
      <c r="O198" s="32"/>
      <c r="P198" s="33">
        <f t="shared" si="21"/>
        <v>0</v>
      </c>
      <c r="Q198" s="32"/>
      <c r="R198" s="32"/>
      <c r="S198" s="32"/>
      <c r="T198" s="33">
        <f t="shared" si="22"/>
        <v>0</v>
      </c>
      <c r="U198" s="32"/>
      <c r="V198" s="22">
        <v>2</v>
      </c>
      <c r="W198" s="22">
        <v>8</v>
      </c>
      <c r="X198" s="34">
        <f t="shared" si="23"/>
        <v>669044</v>
      </c>
      <c r="Y198" s="32" t="s">
        <v>456</v>
      </c>
      <c r="Z198" s="32"/>
      <c r="AA198" s="32"/>
      <c r="AB198" s="33">
        <f t="shared" si="24"/>
        <v>0</v>
      </c>
      <c r="AC198" s="32"/>
      <c r="AD198" s="32"/>
      <c r="AE198" s="32"/>
      <c r="AF198" s="33">
        <f t="shared" si="25"/>
        <v>0</v>
      </c>
      <c r="AG198" s="32"/>
      <c r="AH198" s="32"/>
      <c r="AI198" s="32"/>
      <c r="AJ198" s="33">
        <f t="shared" si="26"/>
        <v>0</v>
      </c>
      <c r="AK198" s="32"/>
      <c r="AL198" s="84">
        <f t="shared" si="27"/>
        <v>2</v>
      </c>
      <c r="AM198" s="84">
        <f t="shared" si="27"/>
        <v>8</v>
      </c>
      <c r="AN198" s="86">
        <f t="shared" si="27"/>
        <v>669044</v>
      </c>
    </row>
    <row r="199" spans="1:40" ht="96" customHeight="1">
      <c r="A199" s="26">
        <v>197</v>
      </c>
      <c r="B199" s="27" t="s">
        <v>327</v>
      </c>
      <c r="C199" s="27">
        <v>10000000</v>
      </c>
      <c r="D199" s="27">
        <v>10170000</v>
      </c>
      <c r="E199" s="27">
        <v>10171500</v>
      </c>
      <c r="F199" s="27" t="s">
        <v>467</v>
      </c>
      <c r="G199" s="28" t="s">
        <v>363</v>
      </c>
      <c r="H199" s="18" t="s">
        <v>485</v>
      </c>
      <c r="I199" s="29" t="s">
        <v>346</v>
      </c>
      <c r="J199" s="30" t="e" vm="127">
        <v>#VALUE!</v>
      </c>
      <c r="K199" s="31" t="s">
        <v>331</v>
      </c>
      <c r="L199" s="31" t="s">
        <v>33</v>
      </c>
      <c r="M199" s="10">
        <v>155142</v>
      </c>
      <c r="N199" s="32"/>
      <c r="O199" s="32"/>
      <c r="P199" s="33">
        <f t="shared" si="21"/>
        <v>0</v>
      </c>
      <c r="Q199" s="32"/>
      <c r="R199" s="32"/>
      <c r="S199" s="32"/>
      <c r="T199" s="33">
        <f t="shared" si="22"/>
        <v>0</v>
      </c>
      <c r="U199" s="32"/>
      <c r="V199" s="22">
        <v>2</v>
      </c>
      <c r="W199" s="22">
        <v>6</v>
      </c>
      <c r="X199" s="34">
        <f t="shared" si="23"/>
        <v>310284</v>
      </c>
      <c r="Y199" s="32" t="s">
        <v>456</v>
      </c>
      <c r="Z199" s="32"/>
      <c r="AA199" s="32"/>
      <c r="AB199" s="33">
        <f t="shared" si="24"/>
        <v>0</v>
      </c>
      <c r="AC199" s="32"/>
      <c r="AD199" s="32"/>
      <c r="AE199" s="32"/>
      <c r="AF199" s="33">
        <f t="shared" si="25"/>
        <v>0</v>
      </c>
      <c r="AG199" s="32"/>
      <c r="AH199" s="32"/>
      <c r="AI199" s="32"/>
      <c r="AJ199" s="33">
        <f t="shared" si="26"/>
        <v>0</v>
      </c>
      <c r="AK199" s="32"/>
      <c r="AL199" s="84">
        <f t="shared" si="27"/>
        <v>2</v>
      </c>
      <c r="AM199" s="84">
        <f t="shared" si="27"/>
        <v>6</v>
      </c>
      <c r="AN199" s="86">
        <f t="shared" si="27"/>
        <v>310284</v>
      </c>
    </row>
    <row r="200" spans="1:40" ht="96" customHeight="1">
      <c r="A200" s="26">
        <v>198</v>
      </c>
      <c r="B200" s="27" t="s">
        <v>327</v>
      </c>
      <c r="C200" s="27">
        <v>10000000</v>
      </c>
      <c r="D200" s="27">
        <v>10120000</v>
      </c>
      <c r="E200" s="27">
        <v>10122100</v>
      </c>
      <c r="F200" s="27" t="s">
        <v>344</v>
      </c>
      <c r="G200" s="28" t="s">
        <v>486</v>
      </c>
      <c r="H200" s="18" t="s">
        <v>487</v>
      </c>
      <c r="I200" s="29" t="s">
        <v>346</v>
      </c>
      <c r="J200" s="30" t="e" vm="128">
        <v>#VALUE!</v>
      </c>
      <c r="K200" s="31" t="s">
        <v>331</v>
      </c>
      <c r="L200" s="31" t="s">
        <v>33</v>
      </c>
      <c r="M200" s="10">
        <v>168680</v>
      </c>
      <c r="N200" s="32"/>
      <c r="O200" s="32"/>
      <c r="P200" s="33">
        <f t="shared" si="21"/>
        <v>0</v>
      </c>
      <c r="Q200" s="32"/>
      <c r="R200" s="32"/>
      <c r="S200" s="32"/>
      <c r="T200" s="33">
        <f t="shared" si="22"/>
        <v>0</v>
      </c>
      <c r="U200" s="32"/>
      <c r="V200" s="22">
        <v>3</v>
      </c>
      <c r="W200" s="22">
        <v>6</v>
      </c>
      <c r="X200" s="34">
        <f t="shared" si="23"/>
        <v>506040</v>
      </c>
      <c r="Y200" s="32" t="s">
        <v>456</v>
      </c>
      <c r="Z200" s="32"/>
      <c r="AA200" s="32"/>
      <c r="AB200" s="33">
        <f t="shared" si="24"/>
        <v>0</v>
      </c>
      <c r="AC200" s="32"/>
      <c r="AD200" s="32"/>
      <c r="AE200" s="32"/>
      <c r="AF200" s="33">
        <f t="shared" si="25"/>
        <v>0</v>
      </c>
      <c r="AG200" s="32"/>
      <c r="AH200" s="32"/>
      <c r="AI200" s="32"/>
      <c r="AJ200" s="33">
        <f t="shared" si="26"/>
        <v>0</v>
      </c>
      <c r="AK200" s="32"/>
      <c r="AL200" s="84">
        <f t="shared" si="27"/>
        <v>3</v>
      </c>
      <c r="AM200" s="84">
        <f t="shared" si="27"/>
        <v>6</v>
      </c>
      <c r="AN200" s="86">
        <f t="shared" si="27"/>
        <v>506040</v>
      </c>
    </row>
    <row r="201" spans="1:40" ht="96" customHeight="1">
      <c r="A201" s="26">
        <v>199</v>
      </c>
      <c r="B201" s="27" t="s">
        <v>327</v>
      </c>
      <c r="C201" s="27">
        <v>10000000</v>
      </c>
      <c r="D201" s="27">
        <v>10120000</v>
      </c>
      <c r="E201" s="27">
        <v>10122100</v>
      </c>
      <c r="F201" s="27" t="s">
        <v>344</v>
      </c>
      <c r="G201" s="28" t="s">
        <v>488</v>
      </c>
      <c r="H201" s="18" t="s">
        <v>489</v>
      </c>
      <c r="I201" s="29" t="s">
        <v>346</v>
      </c>
      <c r="J201" s="30" t="e" vm="129">
        <v>#VALUE!</v>
      </c>
      <c r="K201" s="31" t="s">
        <v>331</v>
      </c>
      <c r="L201" s="31" t="s">
        <v>33</v>
      </c>
      <c r="M201" s="10">
        <v>257825</v>
      </c>
      <c r="N201" s="32"/>
      <c r="O201" s="32"/>
      <c r="P201" s="33">
        <f t="shared" si="21"/>
        <v>0</v>
      </c>
      <c r="Q201" s="32"/>
      <c r="R201" s="32"/>
      <c r="S201" s="32"/>
      <c r="T201" s="33">
        <f t="shared" si="22"/>
        <v>0</v>
      </c>
      <c r="U201" s="32"/>
      <c r="V201" s="22">
        <v>3</v>
      </c>
      <c r="W201" s="22">
        <v>6</v>
      </c>
      <c r="X201" s="34">
        <f t="shared" si="23"/>
        <v>773475</v>
      </c>
      <c r="Y201" s="32" t="s">
        <v>456</v>
      </c>
      <c r="Z201" s="32"/>
      <c r="AA201" s="32"/>
      <c r="AB201" s="33">
        <f t="shared" si="24"/>
        <v>0</v>
      </c>
      <c r="AC201" s="32"/>
      <c r="AD201" s="32"/>
      <c r="AE201" s="32"/>
      <c r="AF201" s="33">
        <f t="shared" si="25"/>
        <v>0</v>
      </c>
      <c r="AG201" s="32"/>
      <c r="AH201" s="32"/>
      <c r="AI201" s="32"/>
      <c r="AJ201" s="33">
        <f t="shared" si="26"/>
        <v>0</v>
      </c>
      <c r="AK201" s="32"/>
      <c r="AL201" s="84">
        <f t="shared" si="27"/>
        <v>3</v>
      </c>
      <c r="AM201" s="84">
        <f t="shared" si="27"/>
        <v>6</v>
      </c>
      <c r="AN201" s="86">
        <f t="shared" si="27"/>
        <v>773475</v>
      </c>
    </row>
    <row r="202" spans="1:40" ht="96" customHeight="1">
      <c r="A202" s="26">
        <v>200</v>
      </c>
      <c r="B202" s="27" t="s">
        <v>327</v>
      </c>
      <c r="C202" s="27">
        <v>10000000</v>
      </c>
      <c r="D202" s="27">
        <v>10120000</v>
      </c>
      <c r="E202" s="27">
        <v>10122100</v>
      </c>
      <c r="F202" s="27" t="s">
        <v>344</v>
      </c>
      <c r="G202" s="28" t="s">
        <v>490</v>
      </c>
      <c r="H202" s="18" t="s">
        <v>491</v>
      </c>
      <c r="I202" s="29" t="s">
        <v>346</v>
      </c>
      <c r="J202" s="30" t="e" vm="130">
        <v>#VALUE!</v>
      </c>
      <c r="K202" s="31" t="s">
        <v>331</v>
      </c>
      <c r="L202" s="31" t="s">
        <v>33</v>
      </c>
      <c r="M202" s="10">
        <v>224938</v>
      </c>
      <c r="N202" s="32"/>
      <c r="O202" s="32"/>
      <c r="P202" s="33">
        <f t="shared" si="21"/>
        <v>0</v>
      </c>
      <c r="Q202" s="32"/>
      <c r="R202" s="32"/>
      <c r="S202" s="32"/>
      <c r="T202" s="33">
        <f t="shared" si="22"/>
        <v>0</v>
      </c>
      <c r="U202" s="32"/>
      <c r="V202" s="22">
        <v>2</v>
      </c>
      <c r="W202" s="22">
        <v>6</v>
      </c>
      <c r="X202" s="34">
        <f t="shared" si="23"/>
        <v>449876</v>
      </c>
      <c r="Y202" s="32" t="s">
        <v>456</v>
      </c>
      <c r="Z202" s="32"/>
      <c r="AA202" s="32"/>
      <c r="AB202" s="33">
        <f t="shared" si="24"/>
        <v>0</v>
      </c>
      <c r="AC202" s="32"/>
      <c r="AD202" s="32"/>
      <c r="AE202" s="32"/>
      <c r="AF202" s="33">
        <f t="shared" si="25"/>
        <v>0</v>
      </c>
      <c r="AG202" s="32"/>
      <c r="AH202" s="32"/>
      <c r="AI202" s="32"/>
      <c r="AJ202" s="33">
        <f t="shared" si="26"/>
        <v>0</v>
      </c>
      <c r="AK202" s="32"/>
      <c r="AL202" s="84">
        <f t="shared" si="27"/>
        <v>2</v>
      </c>
      <c r="AM202" s="84">
        <f t="shared" si="27"/>
        <v>6</v>
      </c>
      <c r="AN202" s="86">
        <f t="shared" si="27"/>
        <v>449876</v>
      </c>
    </row>
    <row r="203" spans="1:40" ht="96" customHeight="1">
      <c r="A203" s="26">
        <v>201</v>
      </c>
      <c r="B203" s="27" t="s">
        <v>327</v>
      </c>
      <c r="C203" s="27">
        <v>10000000</v>
      </c>
      <c r="D203" s="27">
        <v>10170000</v>
      </c>
      <c r="E203" s="27">
        <v>10171500</v>
      </c>
      <c r="F203" s="27" t="s">
        <v>467</v>
      </c>
      <c r="G203" s="28" t="s">
        <v>492</v>
      </c>
      <c r="H203" s="18" t="s">
        <v>493</v>
      </c>
      <c r="I203" s="29" t="s">
        <v>346</v>
      </c>
      <c r="J203" s="30" t="e" vm="131">
        <v>#VALUE!</v>
      </c>
      <c r="K203" s="31" t="s">
        <v>331</v>
      </c>
      <c r="L203" s="31" t="s">
        <v>33</v>
      </c>
      <c r="M203" s="10">
        <v>48737</v>
      </c>
      <c r="N203" s="32"/>
      <c r="O203" s="32"/>
      <c r="P203" s="33">
        <f t="shared" si="21"/>
        <v>0</v>
      </c>
      <c r="Q203" s="32"/>
      <c r="R203" s="32"/>
      <c r="S203" s="32"/>
      <c r="T203" s="33">
        <f t="shared" si="22"/>
        <v>0</v>
      </c>
      <c r="U203" s="32"/>
      <c r="V203" s="22">
        <v>1</v>
      </c>
      <c r="W203" s="22">
        <v>1</v>
      </c>
      <c r="X203" s="34">
        <f t="shared" si="23"/>
        <v>48737</v>
      </c>
      <c r="Y203" s="32" t="s">
        <v>456</v>
      </c>
      <c r="Z203" s="32"/>
      <c r="AA203" s="32"/>
      <c r="AB203" s="33">
        <f t="shared" si="24"/>
        <v>0</v>
      </c>
      <c r="AC203" s="32"/>
      <c r="AD203" s="32"/>
      <c r="AE203" s="32"/>
      <c r="AF203" s="33">
        <f t="shared" si="25"/>
        <v>0</v>
      </c>
      <c r="AG203" s="32"/>
      <c r="AH203" s="32"/>
      <c r="AI203" s="32"/>
      <c r="AJ203" s="33">
        <f t="shared" si="26"/>
        <v>0</v>
      </c>
      <c r="AK203" s="32"/>
      <c r="AL203" s="84">
        <f t="shared" si="27"/>
        <v>1</v>
      </c>
      <c r="AM203" s="84">
        <f t="shared" si="27"/>
        <v>1</v>
      </c>
      <c r="AN203" s="86">
        <f t="shared" si="27"/>
        <v>48737</v>
      </c>
    </row>
    <row r="204" spans="1:40" ht="96" customHeight="1">
      <c r="A204" s="26">
        <v>202</v>
      </c>
      <c r="B204" s="27" t="s">
        <v>327</v>
      </c>
      <c r="C204" s="27">
        <v>10000000</v>
      </c>
      <c r="D204" s="27">
        <v>10170000</v>
      </c>
      <c r="E204" s="27">
        <v>10171500</v>
      </c>
      <c r="F204" s="27" t="s">
        <v>467</v>
      </c>
      <c r="G204" s="28" t="s">
        <v>494</v>
      </c>
      <c r="H204" s="18" t="s">
        <v>495</v>
      </c>
      <c r="I204" s="29" t="s">
        <v>346</v>
      </c>
      <c r="J204" s="30" t="e" vm="132">
        <v>#VALUE!</v>
      </c>
      <c r="K204" s="31" t="s">
        <v>331</v>
      </c>
      <c r="L204" s="31" t="s">
        <v>33</v>
      </c>
      <c r="M204" s="10">
        <v>209547</v>
      </c>
      <c r="N204" s="32"/>
      <c r="O204" s="32"/>
      <c r="P204" s="33">
        <f t="shared" si="21"/>
        <v>0</v>
      </c>
      <c r="Q204" s="32"/>
      <c r="R204" s="32"/>
      <c r="S204" s="32"/>
      <c r="T204" s="33">
        <f t="shared" si="22"/>
        <v>0</v>
      </c>
      <c r="U204" s="32"/>
      <c r="V204" s="22">
        <v>1</v>
      </c>
      <c r="W204" s="22">
        <v>1</v>
      </c>
      <c r="X204" s="34">
        <f t="shared" si="23"/>
        <v>209547</v>
      </c>
      <c r="Y204" s="32" t="s">
        <v>456</v>
      </c>
      <c r="Z204" s="32"/>
      <c r="AA204" s="32"/>
      <c r="AB204" s="33">
        <f t="shared" si="24"/>
        <v>0</v>
      </c>
      <c r="AC204" s="32"/>
      <c r="AD204" s="32"/>
      <c r="AE204" s="32"/>
      <c r="AF204" s="33">
        <f t="shared" si="25"/>
        <v>0</v>
      </c>
      <c r="AG204" s="32"/>
      <c r="AH204" s="32"/>
      <c r="AI204" s="32"/>
      <c r="AJ204" s="33">
        <f t="shared" si="26"/>
        <v>0</v>
      </c>
      <c r="AK204" s="32"/>
      <c r="AL204" s="84">
        <f t="shared" si="27"/>
        <v>1</v>
      </c>
      <c r="AM204" s="84">
        <f t="shared" si="27"/>
        <v>1</v>
      </c>
      <c r="AN204" s="86">
        <f t="shared" si="27"/>
        <v>209547</v>
      </c>
    </row>
    <row r="205" spans="1:40" ht="96" customHeight="1">
      <c r="A205" s="26">
        <v>203</v>
      </c>
      <c r="B205" s="27" t="s">
        <v>27</v>
      </c>
      <c r="C205" s="27">
        <v>46000000</v>
      </c>
      <c r="D205" s="27">
        <v>46180000</v>
      </c>
      <c r="E205" s="27">
        <v>46182000</v>
      </c>
      <c r="F205" s="27" t="s">
        <v>496</v>
      </c>
      <c r="G205" s="28" t="s">
        <v>497</v>
      </c>
      <c r="H205" s="18" t="s">
        <v>498</v>
      </c>
      <c r="I205" s="29" t="s">
        <v>386</v>
      </c>
      <c r="J205" s="30" t="e" vm="133">
        <v>#VALUE!</v>
      </c>
      <c r="K205" s="31" t="s">
        <v>331</v>
      </c>
      <c r="L205" s="31" t="s">
        <v>33</v>
      </c>
      <c r="M205" s="10">
        <v>75856</v>
      </c>
      <c r="N205" s="32"/>
      <c r="O205" s="32"/>
      <c r="P205" s="33">
        <f t="shared" si="21"/>
        <v>0</v>
      </c>
      <c r="Q205" s="32"/>
      <c r="R205" s="32"/>
      <c r="S205" s="32"/>
      <c r="T205" s="33">
        <f t="shared" si="22"/>
        <v>0</v>
      </c>
      <c r="U205" s="32"/>
      <c r="V205" s="22">
        <v>5</v>
      </c>
      <c r="W205" s="22">
        <v>8</v>
      </c>
      <c r="X205" s="34">
        <f t="shared" si="23"/>
        <v>379280</v>
      </c>
      <c r="Y205" s="32" t="s">
        <v>456</v>
      </c>
      <c r="Z205" s="32"/>
      <c r="AA205" s="32"/>
      <c r="AB205" s="33">
        <f t="shared" si="24"/>
        <v>0</v>
      </c>
      <c r="AC205" s="32"/>
      <c r="AD205" s="32"/>
      <c r="AE205" s="32"/>
      <c r="AF205" s="33">
        <f t="shared" si="25"/>
        <v>0</v>
      </c>
      <c r="AG205" s="32"/>
      <c r="AH205" s="32"/>
      <c r="AI205" s="32"/>
      <c r="AJ205" s="33">
        <f t="shared" si="26"/>
        <v>0</v>
      </c>
      <c r="AK205" s="32"/>
      <c r="AL205" s="84">
        <f t="shared" si="27"/>
        <v>5</v>
      </c>
      <c r="AM205" s="84">
        <f t="shared" si="27"/>
        <v>8</v>
      </c>
      <c r="AN205" s="86">
        <f t="shared" si="27"/>
        <v>379280</v>
      </c>
    </row>
    <row r="206" spans="1:40" ht="96" customHeight="1">
      <c r="A206" s="26">
        <v>204</v>
      </c>
      <c r="B206" s="27" t="s">
        <v>27</v>
      </c>
      <c r="C206" s="27">
        <v>46000000</v>
      </c>
      <c r="D206" s="27">
        <v>46180000</v>
      </c>
      <c r="E206" s="27">
        <v>46182000</v>
      </c>
      <c r="F206" s="27" t="s">
        <v>496</v>
      </c>
      <c r="G206" s="28" t="s">
        <v>499</v>
      </c>
      <c r="H206" s="18" t="s">
        <v>500</v>
      </c>
      <c r="I206" s="29" t="s">
        <v>501</v>
      </c>
      <c r="J206" s="30" t="e" vm="134">
        <v>#VALUE!</v>
      </c>
      <c r="K206" s="31" t="s">
        <v>331</v>
      </c>
      <c r="L206" s="31" t="s">
        <v>33</v>
      </c>
      <c r="M206" s="10">
        <v>35815</v>
      </c>
      <c r="N206" s="32"/>
      <c r="O206" s="32"/>
      <c r="P206" s="33">
        <f t="shared" si="21"/>
        <v>0</v>
      </c>
      <c r="Q206" s="32"/>
      <c r="R206" s="32"/>
      <c r="S206" s="32"/>
      <c r="T206" s="33">
        <f t="shared" si="22"/>
        <v>0</v>
      </c>
      <c r="U206" s="32"/>
      <c r="V206" s="22">
        <v>6</v>
      </c>
      <c r="W206" s="22">
        <v>15</v>
      </c>
      <c r="X206" s="34">
        <f t="shared" si="23"/>
        <v>214890</v>
      </c>
      <c r="Y206" s="32" t="s">
        <v>456</v>
      </c>
      <c r="Z206" s="32">
        <v>2</v>
      </c>
      <c r="AA206" s="32">
        <v>8</v>
      </c>
      <c r="AB206" s="33">
        <f t="shared" si="24"/>
        <v>71630</v>
      </c>
      <c r="AC206" s="32" t="s">
        <v>361</v>
      </c>
      <c r="AD206" s="32"/>
      <c r="AE206" s="32"/>
      <c r="AF206" s="33">
        <f t="shared" si="25"/>
        <v>0</v>
      </c>
      <c r="AG206" s="32"/>
      <c r="AH206" s="32"/>
      <c r="AI206" s="32"/>
      <c r="AJ206" s="33">
        <f t="shared" si="26"/>
        <v>0</v>
      </c>
      <c r="AK206" s="32"/>
      <c r="AL206" s="84">
        <f t="shared" si="27"/>
        <v>8</v>
      </c>
      <c r="AM206" s="84">
        <f t="shared" si="27"/>
        <v>23</v>
      </c>
      <c r="AN206" s="86">
        <f t="shared" si="27"/>
        <v>286520</v>
      </c>
    </row>
    <row r="207" spans="1:40" ht="96" customHeight="1">
      <c r="A207" s="26">
        <v>205</v>
      </c>
      <c r="B207" s="27" t="s">
        <v>350</v>
      </c>
      <c r="C207" s="27">
        <v>21000000</v>
      </c>
      <c r="D207" s="27">
        <v>21100000</v>
      </c>
      <c r="E207" s="27">
        <v>21101900</v>
      </c>
      <c r="F207" s="27" t="s">
        <v>365</v>
      </c>
      <c r="G207" s="28" t="s">
        <v>502</v>
      </c>
      <c r="H207" s="18" t="s">
        <v>503</v>
      </c>
      <c r="I207" s="29" t="s">
        <v>174</v>
      </c>
      <c r="J207" s="30" t="e" vm="135">
        <v>#VALUE!</v>
      </c>
      <c r="K207" s="31" t="s">
        <v>331</v>
      </c>
      <c r="L207" s="31" t="s">
        <v>33</v>
      </c>
      <c r="M207" s="10">
        <v>197420</v>
      </c>
      <c r="N207" s="32"/>
      <c r="O207" s="32"/>
      <c r="P207" s="33">
        <f t="shared" si="21"/>
        <v>0</v>
      </c>
      <c r="Q207" s="32"/>
      <c r="R207" s="32"/>
      <c r="S207" s="32"/>
      <c r="T207" s="33">
        <f t="shared" si="22"/>
        <v>0</v>
      </c>
      <c r="U207" s="32"/>
      <c r="V207" s="22">
        <v>2</v>
      </c>
      <c r="W207" s="22">
        <v>4</v>
      </c>
      <c r="X207" s="34">
        <f t="shared" si="23"/>
        <v>394840</v>
      </c>
      <c r="Y207" s="32" t="s">
        <v>456</v>
      </c>
      <c r="Z207" s="32"/>
      <c r="AA207" s="32"/>
      <c r="AB207" s="33">
        <f t="shared" si="24"/>
        <v>0</v>
      </c>
      <c r="AC207" s="32"/>
      <c r="AD207" s="32"/>
      <c r="AE207" s="32"/>
      <c r="AF207" s="33">
        <f t="shared" si="25"/>
        <v>0</v>
      </c>
      <c r="AG207" s="32"/>
      <c r="AH207" s="32"/>
      <c r="AI207" s="32"/>
      <c r="AJ207" s="33">
        <f t="shared" si="26"/>
        <v>0</v>
      </c>
      <c r="AK207" s="32"/>
      <c r="AL207" s="84">
        <f t="shared" si="27"/>
        <v>2</v>
      </c>
      <c r="AM207" s="84">
        <f t="shared" si="27"/>
        <v>4</v>
      </c>
      <c r="AN207" s="86">
        <f t="shared" si="27"/>
        <v>394840</v>
      </c>
    </row>
    <row r="208" spans="1:40" ht="96" customHeight="1">
      <c r="A208" s="26">
        <v>206</v>
      </c>
      <c r="B208" s="27" t="s">
        <v>350</v>
      </c>
      <c r="C208" s="27">
        <v>24000000</v>
      </c>
      <c r="D208" s="27">
        <v>24110000</v>
      </c>
      <c r="E208" s="27">
        <v>24111800</v>
      </c>
      <c r="F208" s="27" t="s">
        <v>504</v>
      </c>
      <c r="G208" s="28" t="s">
        <v>499</v>
      </c>
      <c r="H208" s="18" t="s">
        <v>505</v>
      </c>
      <c r="I208" s="29" t="s">
        <v>174</v>
      </c>
      <c r="J208" s="30" t="e" vm="136">
        <v>#VALUE!</v>
      </c>
      <c r="K208" s="31" t="s">
        <v>331</v>
      </c>
      <c r="L208" s="31" t="s">
        <v>33</v>
      </c>
      <c r="M208" s="10">
        <v>223381</v>
      </c>
      <c r="N208" s="32"/>
      <c r="O208" s="32"/>
      <c r="P208" s="33">
        <f t="shared" si="21"/>
        <v>0</v>
      </c>
      <c r="Q208" s="32"/>
      <c r="R208" s="32"/>
      <c r="S208" s="32"/>
      <c r="T208" s="33">
        <f t="shared" si="22"/>
        <v>0</v>
      </c>
      <c r="U208" s="32"/>
      <c r="V208" s="22">
        <v>3</v>
      </c>
      <c r="W208" s="22">
        <v>6</v>
      </c>
      <c r="X208" s="34">
        <f t="shared" si="23"/>
        <v>670143</v>
      </c>
      <c r="Y208" s="32" t="s">
        <v>429</v>
      </c>
      <c r="Z208" s="32"/>
      <c r="AA208" s="32"/>
      <c r="AB208" s="33">
        <f t="shared" si="24"/>
        <v>0</v>
      </c>
      <c r="AC208" s="32"/>
      <c r="AD208" s="32"/>
      <c r="AE208" s="32"/>
      <c r="AF208" s="33">
        <f t="shared" si="25"/>
        <v>0</v>
      </c>
      <c r="AG208" s="32"/>
      <c r="AH208" s="32"/>
      <c r="AI208" s="32"/>
      <c r="AJ208" s="33">
        <f t="shared" si="26"/>
        <v>0</v>
      </c>
      <c r="AK208" s="32"/>
      <c r="AL208" s="84">
        <f t="shared" si="27"/>
        <v>3</v>
      </c>
      <c r="AM208" s="84">
        <f t="shared" si="27"/>
        <v>6</v>
      </c>
      <c r="AN208" s="86">
        <f t="shared" si="27"/>
        <v>670143</v>
      </c>
    </row>
    <row r="209" spans="1:40" ht="96" customHeight="1">
      <c r="A209" s="26">
        <v>207</v>
      </c>
      <c r="B209" s="27" t="s">
        <v>350</v>
      </c>
      <c r="C209" s="27">
        <v>44000000</v>
      </c>
      <c r="D209" s="27">
        <v>44120000</v>
      </c>
      <c r="E209" s="27">
        <v>44121708</v>
      </c>
      <c r="F209" s="27" t="s">
        <v>506</v>
      </c>
      <c r="G209" s="28" t="s">
        <v>507</v>
      </c>
      <c r="H209" s="18" t="s">
        <v>508</v>
      </c>
      <c r="I209" s="29" t="s">
        <v>386</v>
      </c>
      <c r="J209" s="30" t="e" vm="137">
        <v>#VALUE!</v>
      </c>
      <c r="K209" s="31" t="s">
        <v>331</v>
      </c>
      <c r="L209" s="31" t="s">
        <v>33</v>
      </c>
      <c r="M209" s="10">
        <v>63453</v>
      </c>
      <c r="N209" s="32"/>
      <c r="O209" s="32"/>
      <c r="P209" s="33">
        <f t="shared" si="21"/>
        <v>0</v>
      </c>
      <c r="Q209" s="32"/>
      <c r="R209" s="32"/>
      <c r="S209" s="32"/>
      <c r="T209" s="33">
        <f t="shared" si="22"/>
        <v>0</v>
      </c>
      <c r="U209" s="32"/>
      <c r="V209" s="22">
        <v>2</v>
      </c>
      <c r="W209" s="22">
        <v>4</v>
      </c>
      <c r="X209" s="34">
        <f t="shared" si="23"/>
        <v>126906</v>
      </c>
      <c r="Y209" s="32" t="s">
        <v>456</v>
      </c>
      <c r="Z209" s="32"/>
      <c r="AA209" s="32"/>
      <c r="AB209" s="33">
        <f t="shared" si="24"/>
        <v>0</v>
      </c>
      <c r="AC209" s="32"/>
      <c r="AD209" s="32"/>
      <c r="AE209" s="32"/>
      <c r="AF209" s="33">
        <f t="shared" si="25"/>
        <v>0</v>
      </c>
      <c r="AG209" s="32"/>
      <c r="AH209" s="32"/>
      <c r="AI209" s="32"/>
      <c r="AJ209" s="33">
        <f t="shared" si="26"/>
        <v>0</v>
      </c>
      <c r="AK209" s="32"/>
      <c r="AL209" s="84">
        <f t="shared" si="27"/>
        <v>2</v>
      </c>
      <c r="AM209" s="84">
        <f t="shared" si="27"/>
        <v>4</v>
      </c>
      <c r="AN209" s="86">
        <f t="shared" si="27"/>
        <v>126906</v>
      </c>
    </row>
    <row r="210" spans="1:40" ht="96" customHeight="1">
      <c r="A210" s="26">
        <v>208</v>
      </c>
      <c r="B210" s="27" t="s">
        <v>27</v>
      </c>
      <c r="C210" s="27">
        <v>44000000</v>
      </c>
      <c r="D210" s="27">
        <v>44120000</v>
      </c>
      <c r="E210" s="27">
        <v>44121706</v>
      </c>
      <c r="F210" s="27" t="s">
        <v>509</v>
      </c>
      <c r="G210" s="28" t="s">
        <v>510</v>
      </c>
      <c r="H210" s="18" t="s">
        <v>511</v>
      </c>
      <c r="I210" s="29" t="s">
        <v>386</v>
      </c>
      <c r="J210" s="30" t="e" vm="138">
        <v>#VALUE!</v>
      </c>
      <c r="K210" s="31" t="s">
        <v>331</v>
      </c>
      <c r="L210" s="31" t="s">
        <v>33</v>
      </c>
      <c r="M210" s="10">
        <v>17463</v>
      </c>
      <c r="N210" s="32"/>
      <c r="O210" s="32"/>
      <c r="P210" s="33">
        <f t="shared" si="21"/>
        <v>0</v>
      </c>
      <c r="Q210" s="32"/>
      <c r="R210" s="32"/>
      <c r="S210" s="32"/>
      <c r="T210" s="33">
        <f t="shared" si="22"/>
        <v>0</v>
      </c>
      <c r="U210" s="32"/>
      <c r="V210" s="22">
        <v>2</v>
      </c>
      <c r="W210" s="22">
        <v>3</v>
      </c>
      <c r="X210" s="34">
        <f t="shared" si="23"/>
        <v>34926</v>
      </c>
      <c r="Y210" s="32" t="s">
        <v>456</v>
      </c>
      <c r="Z210" s="32"/>
      <c r="AA210" s="32"/>
      <c r="AB210" s="33">
        <f t="shared" si="24"/>
        <v>0</v>
      </c>
      <c r="AC210" s="32"/>
      <c r="AD210" s="32"/>
      <c r="AE210" s="32"/>
      <c r="AF210" s="33">
        <f t="shared" si="25"/>
        <v>0</v>
      </c>
      <c r="AG210" s="32"/>
      <c r="AH210" s="32"/>
      <c r="AI210" s="32"/>
      <c r="AJ210" s="33">
        <f t="shared" si="26"/>
        <v>0</v>
      </c>
      <c r="AK210" s="32"/>
      <c r="AL210" s="84">
        <f t="shared" si="27"/>
        <v>2</v>
      </c>
      <c r="AM210" s="84">
        <f t="shared" si="27"/>
        <v>3</v>
      </c>
      <c r="AN210" s="86">
        <f t="shared" si="27"/>
        <v>34926</v>
      </c>
    </row>
    <row r="211" spans="1:40" ht="96" customHeight="1">
      <c r="A211" s="26">
        <v>209</v>
      </c>
      <c r="B211" s="27" t="s">
        <v>27</v>
      </c>
      <c r="C211" s="27">
        <v>44000000</v>
      </c>
      <c r="D211" s="27">
        <v>44100000</v>
      </c>
      <c r="E211" s="27">
        <v>44101800</v>
      </c>
      <c r="F211" s="27" t="s">
        <v>512</v>
      </c>
      <c r="G211" s="28" t="s">
        <v>513</v>
      </c>
      <c r="H211" s="18" t="s">
        <v>514</v>
      </c>
      <c r="I211" s="29" t="s">
        <v>86</v>
      </c>
      <c r="J211" s="30" t="e" vm="139">
        <v>#VALUE!</v>
      </c>
      <c r="K211" s="31" t="s">
        <v>331</v>
      </c>
      <c r="L211" s="31" t="s">
        <v>33</v>
      </c>
      <c r="M211" s="10">
        <v>17460</v>
      </c>
      <c r="N211" s="32"/>
      <c r="O211" s="32"/>
      <c r="P211" s="33">
        <f t="shared" si="21"/>
        <v>0</v>
      </c>
      <c r="Q211" s="32"/>
      <c r="R211" s="32"/>
      <c r="S211" s="32"/>
      <c r="T211" s="33">
        <f t="shared" si="22"/>
        <v>0</v>
      </c>
      <c r="U211" s="32"/>
      <c r="V211" s="22">
        <v>5</v>
      </c>
      <c r="W211" s="22">
        <v>14</v>
      </c>
      <c r="X211" s="34">
        <f t="shared" si="23"/>
        <v>87300</v>
      </c>
      <c r="Y211" s="32" t="s">
        <v>456</v>
      </c>
      <c r="Z211" s="32"/>
      <c r="AA211" s="32"/>
      <c r="AB211" s="33">
        <f t="shared" si="24"/>
        <v>0</v>
      </c>
      <c r="AC211" s="32"/>
      <c r="AD211" s="32"/>
      <c r="AE211" s="32"/>
      <c r="AF211" s="33">
        <f t="shared" si="25"/>
        <v>0</v>
      </c>
      <c r="AG211" s="32"/>
      <c r="AH211" s="32"/>
      <c r="AI211" s="32"/>
      <c r="AJ211" s="33">
        <f t="shared" si="26"/>
        <v>0</v>
      </c>
      <c r="AK211" s="32"/>
      <c r="AL211" s="84">
        <f t="shared" si="27"/>
        <v>5</v>
      </c>
      <c r="AM211" s="84">
        <f t="shared" si="27"/>
        <v>14</v>
      </c>
      <c r="AN211" s="86">
        <f t="shared" si="27"/>
        <v>87300</v>
      </c>
    </row>
    <row r="212" spans="1:40" ht="96" customHeight="1">
      <c r="A212" s="26">
        <v>210</v>
      </c>
      <c r="B212" s="27" t="s">
        <v>35</v>
      </c>
      <c r="C212" s="27">
        <v>24000000</v>
      </c>
      <c r="D212" s="27">
        <v>24110000</v>
      </c>
      <c r="E212" s="27">
        <v>24112300</v>
      </c>
      <c r="F212" s="27" t="s">
        <v>515</v>
      </c>
      <c r="G212" s="28" t="s">
        <v>516</v>
      </c>
      <c r="H212" s="18" t="s">
        <v>517</v>
      </c>
      <c r="I212" s="29" t="s">
        <v>86</v>
      </c>
      <c r="J212" s="30" t="e" vm="140">
        <v>#VALUE!</v>
      </c>
      <c r="K212" s="31" t="s">
        <v>331</v>
      </c>
      <c r="L212" s="31" t="s">
        <v>33</v>
      </c>
      <c r="M212" s="10">
        <v>172375</v>
      </c>
      <c r="N212" s="32"/>
      <c r="O212" s="32"/>
      <c r="P212" s="33">
        <f t="shared" si="21"/>
        <v>0</v>
      </c>
      <c r="Q212" s="32"/>
      <c r="R212" s="32"/>
      <c r="S212" s="32"/>
      <c r="T212" s="33">
        <f t="shared" si="22"/>
        <v>0</v>
      </c>
      <c r="U212" s="32"/>
      <c r="V212" s="22">
        <v>3</v>
      </c>
      <c r="W212" s="22">
        <v>10</v>
      </c>
      <c r="X212" s="34">
        <f t="shared" si="23"/>
        <v>517125</v>
      </c>
      <c r="Y212" s="32" t="s">
        <v>456</v>
      </c>
      <c r="Z212" s="32"/>
      <c r="AA212" s="32"/>
      <c r="AB212" s="33">
        <f t="shared" si="24"/>
        <v>0</v>
      </c>
      <c r="AC212" s="32"/>
      <c r="AD212" s="32"/>
      <c r="AE212" s="32"/>
      <c r="AF212" s="33">
        <f t="shared" si="25"/>
        <v>0</v>
      </c>
      <c r="AG212" s="32"/>
      <c r="AH212" s="32"/>
      <c r="AI212" s="32"/>
      <c r="AJ212" s="33">
        <f t="shared" si="26"/>
        <v>0</v>
      </c>
      <c r="AK212" s="32"/>
      <c r="AL212" s="84">
        <f t="shared" si="27"/>
        <v>3</v>
      </c>
      <c r="AM212" s="84">
        <f t="shared" si="27"/>
        <v>10</v>
      </c>
      <c r="AN212" s="86">
        <f t="shared" si="27"/>
        <v>517125</v>
      </c>
    </row>
    <row r="213" spans="1:40" ht="96" customHeight="1">
      <c r="A213" s="26">
        <v>211</v>
      </c>
      <c r="B213" s="27" t="s">
        <v>350</v>
      </c>
      <c r="C213" s="27">
        <v>27000000</v>
      </c>
      <c r="D213" s="27">
        <v>27110000</v>
      </c>
      <c r="E213" s="27">
        <v>27112000</v>
      </c>
      <c r="F213" s="27" t="s">
        <v>518</v>
      </c>
      <c r="G213" s="28" t="s">
        <v>519</v>
      </c>
      <c r="H213" s="18" t="s">
        <v>520</v>
      </c>
      <c r="I213" s="29" t="s">
        <v>86</v>
      </c>
      <c r="J213" s="30" t="e" vm="141">
        <v>#VALUE!</v>
      </c>
      <c r="K213" s="31" t="s">
        <v>331</v>
      </c>
      <c r="L213" s="31" t="s">
        <v>33</v>
      </c>
      <c r="M213" s="10">
        <v>49519</v>
      </c>
      <c r="N213" s="32"/>
      <c r="O213" s="32"/>
      <c r="P213" s="33">
        <f t="shared" si="21"/>
        <v>0</v>
      </c>
      <c r="Q213" s="32"/>
      <c r="R213" s="32"/>
      <c r="S213" s="32"/>
      <c r="T213" s="33">
        <f t="shared" si="22"/>
        <v>0</v>
      </c>
      <c r="U213" s="32"/>
      <c r="V213" s="22">
        <v>3</v>
      </c>
      <c r="W213" s="22">
        <v>4</v>
      </c>
      <c r="X213" s="34">
        <f t="shared" si="23"/>
        <v>148557</v>
      </c>
      <c r="Y213" s="32" t="s">
        <v>456</v>
      </c>
      <c r="Z213" s="32"/>
      <c r="AA213" s="32"/>
      <c r="AB213" s="33">
        <f t="shared" si="24"/>
        <v>0</v>
      </c>
      <c r="AC213" s="32"/>
      <c r="AD213" s="32"/>
      <c r="AE213" s="32"/>
      <c r="AF213" s="33">
        <f t="shared" si="25"/>
        <v>0</v>
      </c>
      <c r="AG213" s="32"/>
      <c r="AH213" s="32"/>
      <c r="AI213" s="32"/>
      <c r="AJ213" s="33">
        <f t="shared" si="26"/>
        <v>0</v>
      </c>
      <c r="AK213" s="32"/>
      <c r="AL213" s="84">
        <f t="shared" si="27"/>
        <v>3</v>
      </c>
      <c r="AM213" s="84">
        <f t="shared" si="27"/>
        <v>4</v>
      </c>
      <c r="AN213" s="86">
        <f t="shared" si="27"/>
        <v>148557</v>
      </c>
    </row>
    <row r="214" spans="1:40" ht="96" customHeight="1">
      <c r="A214" s="26">
        <v>212</v>
      </c>
      <c r="B214" s="27" t="s">
        <v>350</v>
      </c>
      <c r="C214" s="27">
        <v>26000000</v>
      </c>
      <c r="D214" s="27">
        <v>26120000</v>
      </c>
      <c r="E214" s="27">
        <v>26121600</v>
      </c>
      <c r="F214" s="27" t="s">
        <v>521</v>
      </c>
      <c r="G214" s="28" t="s">
        <v>522</v>
      </c>
      <c r="H214" s="18" t="s">
        <v>523</v>
      </c>
      <c r="I214" s="29" t="s">
        <v>284</v>
      </c>
      <c r="J214" s="30" t="e" vm="142">
        <v>#VALUE!</v>
      </c>
      <c r="K214" s="31" t="s">
        <v>331</v>
      </c>
      <c r="L214" s="31" t="s">
        <v>33</v>
      </c>
      <c r="M214" s="10">
        <v>864485</v>
      </c>
      <c r="N214" s="32"/>
      <c r="O214" s="32"/>
      <c r="P214" s="33">
        <f t="shared" si="21"/>
        <v>0</v>
      </c>
      <c r="Q214" s="32"/>
      <c r="R214" s="32"/>
      <c r="S214" s="32"/>
      <c r="T214" s="33">
        <f t="shared" si="22"/>
        <v>0</v>
      </c>
      <c r="U214" s="32"/>
      <c r="V214" s="22">
        <v>3</v>
      </c>
      <c r="W214" s="22">
        <v>60</v>
      </c>
      <c r="X214" s="34">
        <f t="shared" si="23"/>
        <v>2593455</v>
      </c>
      <c r="Y214" s="32" t="s">
        <v>456</v>
      </c>
      <c r="Z214" s="32"/>
      <c r="AA214" s="32"/>
      <c r="AB214" s="33">
        <f t="shared" si="24"/>
        <v>0</v>
      </c>
      <c r="AC214" s="32"/>
      <c r="AD214" s="32"/>
      <c r="AE214" s="32"/>
      <c r="AF214" s="33">
        <f t="shared" si="25"/>
        <v>0</v>
      </c>
      <c r="AG214" s="32"/>
      <c r="AH214" s="32"/>
      <c r="AI214" s="32"/>
      <c r="AJ214" s="33">
        <f t="shared" si="26"/>
        <v>0</v>
      </c>
      <c r="AK214" s="32"/>
      <c r="AL214" s="84">
        <f t="shared" si="27"/>
        <v>3</v>
      </c>
      <c r="AM214" s="84">
        <f t="shared" si="27"/>
        <v>60</v>
      </c>
      <c r="AN214" s="86">
        <f t="shared" si="27"/>
        <v>2593455</v>
      </c>
    </row>
    <row r="215" spans="1:40" ht="96" customHeight="1">
      <c r="A215" s="26">
        <v>213</v>
      </c>
      <c r="B215" s="27" t="s">
        <v>350</v>
      </c>
      <c r="C215" s="27">
        <v>24000000</v>
      </c>
      <c r="D215" s="27">
        <v>24100000</v>
      </c>
      <c r="E215" s="27">
        <v>24101500</v>
      </c>
      <c r="F215" s="27" t="s">
        <v>524</v>
      </c>
      <c r="G215" s="28" t="s">
        <v>525</v>
      </c>
      <c r="H215" s="18" t="s">
        <v>526</v>
      </c>
      <c r="I215" s="29" t="s">
        <v>86</v>
      </c>
      <c r="J215" s="30" t="e" vm="143">
        <v>#VALUE!</v>
      </c>
      <c r="K215" s="31" t="s">
        <v>331</v>
      </c>
      <c r="L215" s="31" t="s">
        <v>33</v>
      </c>
      <c r="M215" s="10">
        <v>519472</v>
      </c>
      <c r="N215" s="32"/>
      <c r="O215" s="32"/>
      <c r="P215" s="33">
        <f t="shared" si="21"/>
        <v>0</v>
      </c>
      <c r="Q215" s="32"/>
      <c r="R215" s="32"/>
      <c r="S215" s="32"/>
      <c r="T215" s="33">
        <f t="shared" si="22"/>
        <v>0</v>
      </c>
      <c r="U215" s="32"/>
      <c r="V215" s="22">
        <v>1</v>
      </c>
      <c r="W215" s="22">
        <v>4</v>
      </c>
      <c r="X215" s="34">
        <f t="shared" si="23"/>
        <v>519472</v>
      </c>
      <c r="Y215" s="32" t="s">
        <v>456</v>
      </c>
      <c r="Z215" s="32"/>
      <c r="AA215" s="32"/>
      <c r="AB215" s="33">
        <f t="shared" si="24"/>
        <v>0</v>
      </c>
      <c r="AC215" s="32"/>
      <c r="AD215" s="32"/>
      <c r="AE215" s="32"/>
      <c r="AF215" s="33">
        <f t="shared" si="25"/>
        <v>0</v>
      </c>
      <c r="AG215" s="32"/>
      <c r="AH215" s="32"/>
      <c r="AI215" s="32"/>
      <c r="AJ215" s="33">
        <f t="shared" si="26"/>
        <v>0</v>
      </c>
      <c r="AK215" s="32"/>
      <c r="AL215" s="84">
        <f t="shared" si="27"/>
        <v>1</v>
      </c>
      <c r="AM215" s="84">
        <f t="shared" si="27"/>
        <v>4</v>
      </c>
      <c r="AN215" s="86">
        <f t="shared" si="27"/>
        <v>519472</v>
      </c>
    </row>
    <row r="216" spans="1:40" ht="96" customHeight="1">
      <c r="A216" s="26">
        <v>214</v>
      </c>
      <c r="B216" s="27" t="s">
        <v>40</v>
      </c>
      <c r="C216" s="27">
        <v>42000000</v>
      </c>
      <c r="D216" s="27">
        <v>42120000</v>
      </c>
      <c r="E216" s="27">
        <v>42121800</v>
      </c>
      <c r="F216" s="27" t="s">
        <v>527</v>
      </c>
      <c r="G216" s="28" t="s">
        <v>528</v>
      </c>
      <c r="H216" s="18" t="s">
        <v>529</v>
      </c>
      <c r="I216" s="29" t="s">
        <v>404</v>
      </c>
      <c r="J216" s="30" t="e" vm="144">
        <v>#VALUE!</v>
      </c>
      <c r="K216" s="31" t="s">
        <v>331</v>
      </c>
      <c r="L216" s="31" t="s">
        <v>33</v>
      </c>
      <c r="M216" s="10">
        <v>45974</v>
      </c>
      <c r="N216" s="32"/>
      <c r="O216" s="32"/>
      <c r="P216" s="33">
        <f t="shared" si="21"/>
        <v>0</v>
      </c>
      <c r="Q216" s="32"/>
      <c r="R216" s="32"/>
      <c r="S216" s="32"/>
      <c r="T216" s="33">
        <f t="shared" si="22"/>
        <v>0</v>
      </c>
      <c r="U216" s="32"/>
      <c r="V216" s="22">
        <v>2</v>
      </c>
      <c r="W216" s="22">
        <v>5</v>
      </c>
      <c r="X216" s="34">
        <f t="shared" si="23"/>
        <v>91948</v>
      </c>
      <c r="Y216" s="32" t="s">
        <v>530</v>
      </c>
      <c r="Z216" s="32"/>
      <c r="AA216" s="32"/>
      <c r="AB216" s="33">
        <f t="shared" si="24"/>
        <v>0</v>
      </c>
      <c r="AC216" s="32"/>
      <c r="AD216" s="32"/>
      <c r="AE216" s="32"/>
      <c r="AF216" s="33">
        <f t="shared" si="25"/>
        <v>0</v>
      </c>
      <c r="AG216" s="32"/>
      <c r="AH216" s="32"/>
      <c r="AI216" s="32"/>
      <c r="AJ216" s="33">
        <f t="shared" si="26"/>
        <v>0</v>
      </c>
      <c r="AK216" s="32"/>
      <c r="AL216" s="84">
        <f t="shared" si="27"/>
        <v>2</v>
      </c>
      <c r="AM216" s="84">
        <f t="shared" si="27"/>
        <v>5</v>
      </c>
      <c r="AN216" s="86">
        <f t="shared" si="27"/>
        <v>91948</v>
      </c>
    </row>
    <row r="217" spans="1:40" ht="96" customHeight="1">
      <c r="A217" s="26">
        <v>215</v>
      </c>
      <c r="B217" s="27" t="s">
        <v>27</v>
      </c>
      <c r="C217" s="27">
        <v>42000000</v>
      </c>
      <c r="D217" s="27">
        <v>42120000</v>
      </c>
      <c r="E217" s="27">
        <v>42121800</v>
      </c>
      <c r="F217" s="27" t="s">
        <v>527</v>
      </c>
      <c r="G217" s="28" t="s">
        <v>531</v>
      </c>
      <c r="H217" s="18" t="s">
        <v>532</v>
      </c>
      <c r="I217" s="29" t="s">
        <v>86</v>
      </c>
      <c r="J217" s="30" t="e" vm="145">
        <v>#VALUE!</v>
      </c>
      <c r="K217" s="31" t="s">
        <v>331</v>
      </c>
      <c r="L217" s="31" t="s">
        <v>33</v>
      </c>
      <c r="M217" s="10">
        <v>36094</v>
      </c>
      <c r="N217" s="32"/>
      <c r="O217" s="32"/>
      <c r="P217" s="33">
        <f t="shared" si="21"/>
        <v>0</v>
      </c>
      <c r="Q217" s="32"/>
      <c r="R217" s="32"/>
      <c r="S217" s="32"/>
      <c r="T217" s="33">
        <f t="shared" si="22"/>
        <v>0</v>
      </c>
      <c r="U217" s="32"/>
      <c r="V217" s="22">
        <v>2</v>
      </c>
      <c r="W217" s="22">
        <v>5</v>
      </c>
      <c r="X217" s="34">
        <f t="shared" si="23"/>
        <v>72188</v>
      </c>
      <c r="Y217" s="32" t="s">
        <v>530</v>
      </c>
      <c r="Z217" s="32"/>
      <c r="AA217" s="32"/>
      <c r="AB217" s="33">
        <f t="shared" si="24"/>
        <v>0</v>
      </c>
      <c r="AC217" s="32"/>
      <c r="AD217" s="32"/>
      <c r="AE217" s="32"/>
      <c r="AF217" s="33">
        <f t="shared" si="25"/>
        <v>0</v>
      </c>
      <c r="AG217" s="32"/>
      <c r="AH217" s="32"/>
      <c r="AI217" s="32"/>
      <c r="AJ217" s="33">
        <f t="shared" si="26"/>
        <v>0</v>
      </c>
      <c r="AK217" s="32"/>
      <c r="AL217" s="84">
        <f t="shared" si="27"/>
        <v>2</v>
      </c>
      <c r="AM217" s="84">
        <f t="shared" si="27"/>
        <v>5</v>
      </c>
      <c r="AN217" s="86">
        <f t="shared" si="27"/>
        <v>72188</v>
      </c>
    </row>
    <row r="218" spans="1:40" ht="96" customHeight="1">
      <c r="A218" s="26">
        <v>216</v>
      </c>
      <c r="B218" s="27" t="s">
        <v>27</v>
      </c>
      <c r="C218" s="27">
        <v>42000000</v>
      </c>
      <c r="D218" s="27">
        <v>42120000</v>
      </c>
      <c r="E218" s="27">
        <v>42121600</v>
      </c>
      <c r="F218" s="27" t="s">
        <v>376</v>
      </c>
      <c r="G218" s="28" t="s">
        <v>442</v>
      </c>
      <c r="H218" s="18" t="s">
        <v>533</v>
      </c>
      <c r="I218" s="29" t="s">
        <v>534</v>
      </c>
      <c r="J218" s="30" t="e" vm="146">
        <v>#VALUE!</v>
      </c>
      <c r="K218" s="31" t="s">
        <v>331</v>
      </c>
      <c r="L218" s="31" t="s">
        <v>33</v>
      </c>
      <c r="M218" s="10">
        <v>78784</v>
      </c>
      <c r="N218" s="32"/>
      <c r="O218" s="32"/>
      <c r="P218" s="33">
        <f t="shared" si="21"/>
        <v>0</v>
      </c>
      <c r="Q218" s="32"/>
      <c r="R218" s="32"/>
      <c r="S218" s="32"/>
      <c r="T218" s="33">
        <f t="shared" si="22"/>
        <v>0</v>
      </c>
      <c r="U218" s="32"/>
      <c r="V218" s="22">
        <v>3</v>
      </c>
      <c r="W218" s="22">
        <v>5</v>
      </c>
      <c r="X218" s="34">
        <f t="shared" si="23"/>
        <v>236352</v>
      </c>
      <c r="Y218" s="32" t="s">
        <v>530</v>
      </c>
      <c r="Z218" s="32"/>
      <c r="AA218" s="32"/>
      <c r="AB218" s="33">
        <f t="shared" si="24"/>
        <v>0</v>
      </c>
      <c r="AC218" s="32"/>
      <c r="AD218" s="32"/>
      <c r="AE218" s="32"/>
      <c r="AF218" s="33">
        <f t="shared" si="25"/>
        <v>0</v>
      </c>
      <c r="AG218" s="32"/>
      <c r="AH218" s="32"/>
      <c r="AI218" s="32"/>
      <c r="AJ218" s="33">
        <f t="shared" si="26"/>
        <v>0</v>
      </c>
      <c r="AK218" s="32"/>
      <c r="AL218" s="84">
        <f t="shared" si="27"/>
        <v>3</v>
      </c>
      <c r="AM218" s="84">
        <f t="shared" si="27"/>
        <v>5</v>
      </c>
      <c r="AN218" s="86">
        <f t="shared" si="27"/>
        <v>236352</v>
      </c>
    </row>
    <row r="219" spans="1:40" ht="96" customHeight="1">
      <c r="A219" s="26">
        <v>217</v>
      </c>
      <c r="B219" s="27" t="s">
        <v>35</v>
      </c>
      <c r="C219" s="27">
        <v>14000000</v>
      </c>
      <c r="D219" s="27">
        <v>14110000</v>
      </c>
      <c r="E219" s="27">
        <v>14111500</v>
      </c>
      <c r="F219" s="27" t="s">
        <v>124</v>
      </c>
      <c r="G219" s="28" t="s">
        <v>535</v>
      </c>
      <c r="H219" s="18" t="s">
        <v>536</v>
      </c>
      <c r="I219" s="29" t="s">
        <v>383</v>
      </c>
      <c r="J219" s="30" t="e" vm="147">
        <v>#VALUE!</v>
      </c>
      <c r="K219" s="31" t="s">
        <v>331</v>
      </c>
      <c r="L219" s="31" t="s">
        <v>33</v>
      </c>
      <c r="M219" s="10">
        <v>30533</v>
      </c>
      <c r="N219" s="32"/>
      <c r="O219" s="32"/>
      <c r="P219" s="33">
        <f t="shared" si="21"/>
        <v>0</v>
      </c>
      <c r="Q219" s="32"/>
      <c r="R219" s="32"/>
      <c r="S219" s="32"/>
      <c r="T219" s="33">
        <f t="shared" si="22"/>
        <v>0</v>
      </c>
      <c r="U219" s="32"/>
      <c r="V219" s="22">
        <v>3</v>
      </c>
      <c r="W219" s="22">
        <v>8</v>
      </c>
      <c r="X219" s="34">
        <f t="shared" si="23"/>
        <v>91599</v>
      </c>
      <c r="Y219" s="22" t="s">
        <v>537</v>
      </c>
      <c r="Z219" s="32"/>
      <c r="AA219" s="32"/>
      <c r="AB219" s="33">
        <f t="shared" si="24"/>
        <v>0</v>
      </c>
      <c r="AC219" s="32"/>
      <c r="AD219" s="32"/>
      <c r="AE219" s="32"/>
      <c r="AF219" s="33">
        <f t="shared" si="25"/>
        <v>0</v>
      </c>
      <c r="AG219" s="32"/>
      <c r="AH219" s="32"/>
      <c r="AI219" s="32"/>
      <c r="AJ219" s="33">
        <f t="shared" si="26"/>
        <v>0</v>
      </c>
      <c r="AK219" s="32"/>
      <c r="AL219" s="84">
        <f t="shared" si="27"/>
        <v>3</v>
      </c>
      <c r="AM219" s="84">
        <f t="shared" si="27"/>
        <v>8</v>
      </c>
      <c r="AN219" s="86">
        <f t="shared" si="27"/>
        <v>91599</v>
      </c>
    </row>
    <row r="220" spans="1:40" ht="96" customHeight="1">
      <c r="A220" s="26">
        <v>218</v>
      </c>
      <c r="B220" s="27" t="s">
        <v>35</v>
      </c>
      <c r="C220" s="27">
        <v>42000000</v>
      </c>
      <c r="D220" s="27">
        <v>42180000</v>
      </c>
      <c r="E220" s="27">
        <v>42181500</v>
      </c>
      <c r="F220" s="27" t="s">
        <v>538</v>
      </c>
      <c r="G220" s="28" t="s">
        <v>539</v>
      </c>
      <c r="H220" s="18" t="s">
        <v>540</v>
      </c>
      <c r="I220" s="29" t="s">
        <v>541</v>
      </c>
      <c r="J220" s="30" t="e" vm="148">
        <v>#VALUE!</v>
      </c>
      <c r="K220" s="31" t="s">
        <v>331</v>
      </c>
      <c r="L220" s="31" t="s">
        <v>33</v>
      </c>
      <c r="M220" s="10">
        <v>157555</v>
      </c>
      <c r="N220" s="32"/>
      <c r="O220" s="32"/>
      <c r="P220" s="33">
        <f t="shared" si="21"/>
        <v>0</v>
      </c>
      <c r="Q220" s="32"/>
      <c r="R220" s="32"/>
      <c r="S220" s="32"/>
      <c r="T220" s="33">
        <f t="shared" si="22"/>
        <v>0</v>
      </c>
      <c r="U220" s="32"/>
      <c r="V220" s="22">
        <v>1</v>
      </c>
      <c r="W220" s="22">
        <v>1</v>
      </c>
      <c r="X220" s="34">
        <f t="shared" si="23"/>
        <v>157555</v>
      </c>
      <c r="Y220" s="32" t="s">
        <v>530</v>
      </c>
      <c r="Z220" s="32"/>
      <c r="AA220" s="32"/>
      <c r="AB220" s="33">
        <f t="shared" si="24"/>
        <v>0</v>
      </c>
      <c r="AC220" s="32"/>
      <c r="AD220" s="32"/>
      <c r="AE220" s="32"/>
      <c r="AF220" s="33">
        <f t="shared" si="25"/>
        <v>0</v>
      </c>
      <c r="AG220" s="32"/>
      <c r="AH220" s="32"/>
      <c r="AI220" s="32"/>
      <c r="AJ220" s="33">
        <f t="shared" si="26"/>
        <v>0</v>
      </c>
      <c r="AK220" s="32"/>
      <c r="AL220" s="84">
        <f t="shared" si="27"/>
        <v>1</v>
      </c>
      <c r="AM220" s="84">
        <f t="shared" si="27"/>
        <v>1</v>
      </c>
      <c r="AN220" s="86">
        <f t="shared" si="27"/>
        <v>157555</v>
      </c>
    </row>
    <row r="221" spans="1:40" ht="96" customHeight="1">
      <c r="A221" s="26">
        <v>219</v>
      </c>
      <c r="B221" s="27" t="s">
        <v>27</v>
      </c>
      <c r="C221" s="27">
        <v>42000000</v>
      </c>
      <c r="D221" s="27">
        <v>42120000</v>
      </c>
      <c r="E221" s="27">
        <v>42121800</v>
      </c>
      <c r="F221" s="27" t="s">
        <v>527</v>
      </c>
      <c r="G221" s="28" t="s">
        <v>542</v>
      </c>
      <c r="H221" s="18" t="s">
        <v>543</v>
      </c>
      <c r="I221" s="29" t="s">
        <v>460</v>
      </c>
      <c r="J221" s="30" t="e" vm="149">
        <v>#VALUE!</v>
      </c>
      <c r="K221" s="31" t="s">
        <v>331</v>
      </c>
      <c r="L221" s="31" t="s">
        <v>33</v>
      </c>
      <c r="M221" s="10">
        <v>76147</v>
      </c>
      <c r="N221" s="32"/>
      <c r="O221" s="32"/>
      <c r="P221" s="33">
        <f t="shared" si="21"/>
        <v>0</v>
      </c>
      <c r="Q221" s="32"/>
      <c r="R221" s="32"/>
      <c r="S221" s="32"/>
      <c r="T221" s="33">
        <f t="shared" si="22"/>
        <v>0</v>
      </c>
      <c r="U221" s="32"/>
      <c r="V221" s="22">
        <v>2</v>
      </c>
      <c r="W221" s="22">
        <v>4</v>
      </c>
      <c r="X221" s="34">
        <f t="shared" si="23"/>
        <v>152294</v>
      </c>
      <c r="Y221" s="32" t="s">
        <v>530</v>
      </c>
      <c r="Z221" s="32"/>
      <c r="AA221" s="32"/>
      <c r="AB221" s="33">
        <f t="shared" si="24"/>
        <v>0</v>
      </c>
      <c r="AC221" s="32"/>
      <c r="AD221" s="32"/>
      <c r="AE221" s="32"/>
      <c r="AF221" s="33">
        <f t="shared" si="25"/>
        <v>0</v>
      </c>
      <c r="AG221" s="32"/>
      <c r="AH221" s="32"/>
      <c r="AI221" s="32"/>
      <c r="AJ221" s="33">
        <f t="shared" si="26"/>
        <v>0</v>
      </c>
      <c r="AK221" s="32"/>
      <c r="AL221" s="84">
        <f t="shared" si="27"/>
        <v>2</v>
      </c>
      <c r="AM221" s="84">
        <f t="shared" si="27"/>
        <v>4</v>
      </c>
      <c r="AN221" s="86">
        <f t="shared" si="27"/>
        <v>152294</v>
      </c>
    </row>
    <row r="222" spans="1:40" ht="96" customHeight="1">
      <c r="A222" s="26">
        <v>220</v>
      </c>
      <c r="B222" s="27" t="s">
        <v>40</v>
      </c>
      <c r="C222" s="27">
        <v>48000000</v>
      </c>
      <c r="D222" s="27">
        <v>48100000</v>
      </c>
      <c r="E222" s="27">
        <v>48101800</v>
      </c>
      <c r="F222" s="27" t="s">
        <v>544</v>
      </c>
      <c r="G222" s="28" t="s">
        <v>545</v>
      </c>
      <c r="H222" s="18" t="s">
        <v>546</v>
      </c>
      <c r="I222" s="29" t="s">
        <v>86</v>
      </c>
      <c r="J222" s="30" t="e" vm="150">
        <v>#VALUE!</v>
      </c>
      <c r="K222" s="31" t="s">
        <v>331</v>
      </c>
      <c r="L222" s="31" t="s">
        <v>33</v>
      </c>
      <c r="M222" s="10">
        <v>36365</v>
      </c>
      <c r="N222" s="32"/>
      <c r="O222" s="32"/>
      <c r="P222" s="33">
        <f t="shared" si="21"/>
        <v>0</v>
      </c>
      <c r="Q222" s="32"/>
      <c r="R222" s="32"/>
      <c r="S222" s="32"/>
      <c r="T222" s="33">
        <f t="shared" si="22"/>
        <v>0</v>
      </c>
      <c r="U222" s="32"/>
      <c r="V222" s="22">
        <v>3</v>
      </c>
      <c r="W222" s="22">
        <v>4</v>
      </c>
      <c r="X222" s="34">
        <f t="shared" si="23"/>
        <v>109095</v>
      </c>
      <c r="Y222" s="32" t="s">
        <v>456</v>
      </c>
      <c r="Z222" s="32"/>
      <c r="AA222" s="32"/>
      <c r="AB222" s="33">
        <f t="shared" si="24"/>
        <v>0</v>
      </c>
      <c r="AC222" s="32"/>
      <c r="AD222" s="32"/>
      <c r="AE222" s="32"/>
      <c r="AF222" s="33">
        <f t="shared" si="25"/>
        <v>0</v>
      </c>
      <c r="AG222" s="32"/>
      <c r="AH222" s="32"/>
      <c r="AI222" s="32"/>
      <c r="AJ222" s="33">
        <f t="shared" si="26"/>
        <v>0</v>
      </c>
      <c r="AK222" s="32"/>
      <c r="AL222" s="84">
        <f t="shared" si="27"/>
        <v>3</v>
      </c>
      <c r="AM222" s="84">
        <f t="shared" si="27"/>
        <v>4</v>
      </c>
      <c r="AN222" s="86">
        <f t="shared" si="27"/>
        <v>109095</v>
      </c>
    </row>
    <row r="223" spans="1:40" ht="96" customHeight="1">
      <c r="A223" s="26">
        <v>221</v>
      </c>
      <c r="B223" s="27" t="s">
        <v>27</v>
      </c>
      <c r="C223" s="27">
        <v>42000000</v>
      </c>
      <c r="D223" s="27">
        <v>42120000</v>
      </c>
      <c r="E223" s="27">
        <v>42121800</v>
      </c>
      <c r="F223" s="27" t="s">
        <v>527</v>
      </c>
      <c r="G223" s="28" t="s">
        <v>547</v>
      </c>
      <c r="H223" s="18" t="s">
        <v>548</v>
      </c>
      <c r="I223" s="29" t="s">
        <v>379</v>
      </c>
      <c r="J223" s="30" t="e" vm="151">
        <v>#VALUE!</v>
      </c>
      <c r="K223" s="31" t="s">
        <v>331</v>
      </c>
      <c r="L223" s="31" t="s">
        <v>33</v>
      </c>
      <c r="M223" s="10">
        <v>131591</v>
      </c>
      <c r="N223" s="32"/>
      <c r="O223" s="32"/>
      <c r="P223" s="33">
        <f t="shared" si="21"/>
        <v>0</v>
      </c>
      <c r="Q223" s="32"/>
      <c r="R223" s="32"/>
      <c r="S223" s="32"/>
      <c r="T223" s="33">
        <f t="shared" si="22"/>
        <v>0</v>
      </c>
      <c r="U223" s="32"/>
      <c r="V223" s="22">
        <v>2</v>
      </c>
      <c r="W223" s="22">
        <v>2</v>
      </c>
      <c r="X223" s="34">
        <f t="shared" si="23"/>
        <v>263182</v>
      </c>
      <c r="Y223" s="32" t="s">
        <v>530</v>
      </c>
      <c r="Z223" s="32"/>
      <c r="AA223" s="32"/>
      <c r="AB223" s="33">
        <f t="shared" si="24"/>
        <v>0</v>
      </c>
      <c r="AC223" s="32"/>
      <c r="AD223" s="32"/>
      <c r="AE223" s="32"/>
      <c r="AF223" s="33">
        <f t="shared" si="25"/>
        <v>0</v>
      </c>
      <c r="AG223" s="32"/>
      <c r="AH223" s="32"/>
      <c r="AI223" s="32"/>
      <c r="AJ223" s="33">
        <f t="shared" si="26"/>
        <v>0</v>
      </c>
      <c r="AK223" s="32"/>
      <c r="AL223" s="84">
        <f t="shared" si="27"/>
        <v>2</v>
      </c>
      <c r="AM223" s="84">
        <f t="shared" si="27"/>
        <v>2</v>
      </c>
      <c r="AN223" s="86">
        <f t="shared" si="27"/>
        <v>263182</v>
      </c>
    </row>
    <row r="224" spans="1:40" ht="96" customHeight="1">
      <c r="A224" s="26">
        <v>222</v>
      </c>
      <c r="B224" s="27" t="s">
        <v>27</v>
      </c>
      <c r="C224" s="27">
        <v>42000000</v>
      </c>
      <c r="D224" s="27">
        <v>42120000</v>
      </c>
      <c r="E224" s="27">
        <v>42121800</v>
      </c>
      <c r="F224" s="27" t="s">
        <v>527</v>
      </c>
      <c r="G224" s="28" t="s">
        <v>547</v>
      </c>
      <c r="H224" s="18" t="s">
        <v>549</v>
      </c>
      <c r="I224" s="29" t="s">
        <v>379</v>
      </c>
      <c r="J224" s="30" t="e" vm="152">
        <v>#VALUE!</v>
      </c>
      <c r="K224" s="31" t="s">
        <v>331</v>
      </c>
      <c r="L224" s="31" t="s">
        <v>33</v>
      </c>
      <c r="M224" s="10">
        <v>165495</v>
      </c>
      <c r="N224" s="32"/>
      <c r="O224" s="32"/>
      <c r="P224" s="33">
        <f t="shared" si="21"/>
        <v>0</v>
      </c>
      <c r="Q224" s="32"/>
      <c r="R224" s="32"/>
      <c r="S224" s="32"/>
      <c r="T224" s="33">
        <f t="shared" si="22"/>
        <v>0</v>
      </c>
      <c r="U224" s="32"/>
      <c r="V224" s="22">
        <v>3</v>
      </c>
      <c r="W224" s="22">
        <v>3</v>
      </c>
      <c r="X224" s="34">
        <f t="shared" si="23"/>
        <v>496485</v>
      </c>
      <c r="Y224" s="32" t="s">
        <v>530</v>
      </c>
      <c r="Z224" s="32"/>
      <c r="AA224" s="32"/>
      <c r="AB224" s="33">
        <f t="shared" si="24"/>
        <v>0</v>
      </c>
      <c r="AC224" s="32"/>
      <c r="AD224" s="32"/>
      <c r="AE224" s="32"/>
      <c r="AF224" s="33">
        <f t="shared" si="25"/>
        <v>0</v>
      </c>
      <c r="AG224" s="32"/>
      <c r="AH224" s="32"/>
      <c r="AI224" s="32"/>
      <c r="AJ224" s="33">
        <f t="shared" si="26"/>
        <v>0</v>
      </c>
      <c r="AK224" s="32"/>
      <c r="AL224" s="84">
        <f t="shared" si="27"/>
        <v>3</v>
      </c>
      <c r="AM224" s="84">
        <f t="shared" si="27"/>
        <v>3</v>
      </c>
      <c r="AN224" s="86">
        <f t="shared" si="27"/>
        <v>496485</v>
      </c>
    </row>
    <row r="225" spans="1:40" ht="96" customHeight="1">
      <c r="A225" s="26">
        <v>223</v>
      </c>
      <c r="B225" s="27" t="s">
        <v>27</v>
      </c>
      <c r="C225" s="27">
        <v>42000000</v>
      </c>
      <c r="D225" s="27">
        <v>42120000</v>
      </c>
      <c r="E225" s="27">
        <v>42121800</v>
      </c>
      <c r="F225" s="27" t="s">
        <v>527</v>
      </c>
      <c r="G225" s="28" t="s">
        <v>550</v>
      </c>
      <c r="H225" s="18" t="s">
        <v>551</v>
      </c>
      <c r="I225" s="29" t="s">
        <v>404</v>
      </c>
      <c r="J225" s="30" t="e" vm="153">
        <v>#VALUE!</v>
      </c>
      <c r="K225" s="31" t="s">
        <v>331</v>
      </c>
      <c r="L225" s="31" t="s">
        <v>33</v>
      </c>
      <c r="M225" s="10">
        <v>366405</v>
      </c>
      <c r="N225" s="32"/>
      <c r="O225" s="32"/>
      <c r="P225" s="33">
        <f t="shared" si="21"/>
        <v>0</v>
      </c>
      <c r="Q225" s="32"/>
      <c r="R225" s="32"/>
      <c r="S225" s="32"/>
      <c r="T225" s="33">
        <f t="shared" si="22"/>
        <v>0</v>
      </c>
      <c r="U225" s="32"/>
      <c r="V225" s="22">
        <v>2</v>
      </c>
      <c r="W225" s="22">
        <v>3</v>
      </c>
      <c r="X225" s="34">
        <f t="shared" si="23"/>
        <v>732810</v>
      </c>
      <c r="Y225" s="32" t="s">
        <v>530</v>
      </c>
      <c r="Z225" s="32"/>
      <c r="AA225" s="32"/>
      <c r="AB225" s="33">
        <f t="shared" si="24"/>
        <v>0</v>
      </c>
      <c r="AC225" s="32"/>
      <c r="AD225" s="32"/>
      <c r="AE225" s="32"/>
      <c r="AF225" s="33">
        <f t="shared" si="25"/>
        <v>0</v>
      </c>
      <c r="AG225" s="32"/>
      <c r="AH225" s="32"/>
      <c r="AI225" s="32"/>
      <c r="AJ225" s="33">
        <f t="shared" si="26"/>
        <v>0</v>
      </c>
      <c r="AK225" s="32"/>
      <c r="AL225" s="84">
        <f t="shared" si="27"/>
        <v>2</v>
      </c>
      <c r="AM225" s="84">
        <f t="shared" si="27"/>
        <v>3</v>
      </c>
      <c r="AN225" s="86">
        <f t="shared" si="27"/>
        <v>732810</v>
      </c>
    </row>
    <row r="226" spans="1:40" ht="96" customHeight="1">
      <c r="A226" s="26">
        <v>224</v>
      </c>
      <c r="B226" s="27" t="s">
        <v>27</v>
      </c>
      <c r="C226" s="27">
        <v>42000000</v>
      </c>
      <c r="D226" s="27">
        <v>42120000</v>
      </c>
      <c r="E226" s="27">
        <v>42121800</v>
      </c>
      <c r="F226" s="27" t="s">
        <v>527</v>
      </c>
      <c r="G226" s="28" t="s">
        <v>550</v>
      </c>
      <c r="H226" s="18" t="s">
        <v>552</v>
      </c>
      <c r="I226" s="29" t="s">
        <v>404</v>
      </c>
      <c r="J226" s="30" t="e" vm="154">
        <v>#VALUE!</v>
      </c>
      <c r="K226" s="31" t="s">
        <v>331</v>
      </c>
      <c r="L226" s="31" t="s">
        <v>33</v>
      </c>
      <c r="M226" s="10">
        <v>443716</v>
      </c>
      <c r="N226" s="32"/>
      <c r="O226" s="32"/>
      <c r="P226" s="33">
        <f t="shared" si="21"/>
        <v>0</v>
      </c>
      <c r="Q226" s="32"/>
      <c r="R226" s="32"/>
      <c r="S226" s="32"/>
      <c r="T226" s="33">
        <f t="shared" si="22"/>
        <v>0</v>
      </c>
      <c r="U226" s="32"/>
      <c r="V226" s="22">
        <v>1</v>
      </c>
      <c r="W226" s="22">
        <v>3</v>
      </c>
      <c r="X226" s="34">
        <f t="shared" si="23"/>
        <v>443716</v>
      </c>
      <c r="Y226" s="32" t="s">
        <v>530</v>
      </c>
      <c r="Z226" s="32"/>
      <c r="AA226" s="32"/>
      <c r="AB226" s="33">
        <f t="shared" si="24"/>
        <v>0</v>
      </c>
      <c r="AC226" s="32"/>
      <c r="AD226" s="32"/>
      <c r="AE226" s="32"/>
      <c r="AF226" s="33">
        <f t="shared" si="25"/>
        <v>0</v>
      </c>
      <c r="AG226" s="32"/>
      <c r="AH226" s="32"/>
      <c r="AI226" s="32"/>
      <c r="AJ226" s="33">
        <f t="shared" si="26"/>
        <v>0</v>
      </c>
      <c r="AK226" s="32"/>
      <c r="AL226" s="84">
        <f t="shared" si="27"/>
        <v>1</v>
      </c>
      <c r="AM226" s="84">
        <f t="shared" si="27"/>
        <v>3</v>
      </c>
      <c r="AN226" s="86">
        <f t="shared" si="27"/>
        <v>443716</v>
      </c>
    </row>
    <row r="227" spans="1:40" ht="96" customHeight="1">
      <c r="A227" s="26">
        <v>225</v>
      </c>
      <c r="B227" s="27" t="s">
        <v>27</v>
      </c>
      <c r="C227" s="27">
        <v>42000000</v>
      </c>
      <c r="D227" s="27">
        <v>42120000</v>
      </c>
      <c r="E227" s="27">
        <v>42121800</v>
      </c>
      <c r="F227" s="27" t="s">
        <v>527</v>
      </c>
      <c r="G227" s="28" t="s">
        <v>547</v>
      </c>
      <c r="H227" s="18" t="s">
        <v>553</v>
      </c>
      <c r="I227" s="29" t="s">
        <v>379</v>
      </c>
      <c r="J227" s="30" t="e" vm="155">
        <v>#VALUE!</v>
      </c>
      <c r="K227" s="31" t="s">
        <v>331</v>
      </c>
      <c r="L227" s="31" t="s">
        <v>33</v>
      </c>
      <c r="M227" s="10">
        <v>312742</v>
      </c>
      <c r="N227" s="32"/>
      <c r="O227" s="32"/>
      <c r="P227" s="33">
        <f t="shared" si="21"/>
        <v>0</v>
      </c>
      <c r="Q227" s="32"/>
      <c r="R227" s="32"/>
      <c r="S227" s="32"/>
      <c r="T227" s="33">
        <f t="shared" si="22"/>
        <v>0</v>
      </c>
      <c r="U227" s="32"/>
      <c r="V227" s="22">
        <v>2</v>
      </c>
      <c r="W227" s="22">
        <v>3</v>
      </c>
      <c r="X227" s="34">
        <f t="shared" si="23"/>
        <v>625484</v>
      </c>
      <c r="Y227" s="32" t="s">
        <v>530</v>
      </c>
      <c r="Z227" s="32"/>
      <c r="AA227" s="32"/>
      <c r="AB227" s="33">
        <f t="shared" si="24"/>
        <v>0</v>
      </c>
      <c r="AC227" s="32"/>
      <c r="AD227" s="32"/>
      <c r="AE227" s="32"/>
      <c r="AF227" s="33">
        <f t="shared" si="25"/>
        <v>0</v>
      </c>
      <c r="AG227" s="32"/>
      <c r="AH227" s="32"/>
      <c r="AI227" s="32"/>
      <c r="AJ227" s="33">
        <f t="shared" si="26"/>
        <v>0</v>
      </c>
      <c r="AK227" s="32"/>
      <c r="AL227" s="84">
        <f t="shared" si="27"/>
        <v>2</v>
      </c>
      <c r="AM227" s="84">
        <f t="shared" si="27"/>
        <v>3</v>
      </c>
      <c r="AN227" s="86">
        <f t="shared" si="27"/>
        <v>625484</v>
      </c>
    </row>
    <row r="228" spans="1:40" ht="96" customHeight="1">
      <c r="A228" s="26">
        <v>226</v>
      </c>
      <c r="B228" s="27" t="s">
        <v>27</v>
      </c>
      <c r="C228" s="27">
        <v>42000000</v>
      </c>
      <c r="D228" s="27">
        <v>42120000</v>
      </c>
      <c r="E228" s="27">
        <v>42121800</v>
      </c>
      <c r="F228" s="27" t="s">
        <v>527</v>
      </c>
      <c r="G228" s="28" t="s">
        <v>542</v>
      </c>
      <c r="H228" s="18" t="s">
        <v>554</v>
      </c>
      <c r="I228" s="29" t="s">
        <v>86</v>
      </c>
      <c r="J228" s="30" t="e" vm="156">
        <v>#VALUE!</v>
      </c>
      <c r="K228" s="31" t="s">
        <v>331</v>
      </c>
      <c r="L228" s="31" t="s">
        <v>33</v>
      </c>
      <c r="M228" s="10">
        <v>99657</v>
      </c>
      <c r="N228" s="32"/>
      <c r="O228" s="32"/>
      <c r="P228" s="33">
        <f t="shared" si="21"/>
        <v>0</v>
      </c>
      <c r="Q228" s="32"/>
      <c r="R228" s="32"/>
      <c r="S228" s="32"/>
      <c r="T228" s="33">
        <f t="shared" si="22"/>
        <v>0</v>
      </c>
      <c r="U228" s="32"/>
      <c r="V228" s="22">
        <v>7</v>
      </c>
      <c r="W228" s="22">
        <v>50</v>
      </c>
      <c r="X228" s="34">
        <f t="shared" si="23"/>
        <v>697599</v>
      </c>
      <c r="Y228" s="32" t="s">
        <v>530</v>
      </c>
      <c r="Z228" s="32"/>
      <c r="AA228" s="32"/>
      <c r="AB228" s="33">
        <f t="shared" si="24"/>
        <v>0</v>
      </c>
      <c r="AC228" s="32"/>
      <c r="AD228" s="32"/>
      <c r="AE228" s="32"/>
      <c r="AF228" s="33">
        <f t="shared" si="25"/>
        <v>0</v>
      </c>
      <c r="AG228" s="32"/>
      <c r="AH228" s="32"/>
      <c r="AI228" s="32"/>
      <c r="AJ228" s="33">
        <f t="shared" si="26"/>
        <v>0</v>
      </c>
      <c r="AK228" s="32"/>
      <c r="AL228" s="84">
        <f t="shared" si="27"/>
        <v>7</v>
      </c>
      <c r="AM228" s="84">
        <f t="shared" si="27"/>
        <v>50</v>
      </c>
      <c r="AN228" s="86">
        <f t="shared" si="27"/>
        <v>697599</v>
      </c>
    </row>
    <row r="229" spans="1:40" ht="96" customHeight="1">
      <c r="A229" s="26">
        <v>227</v>
      </c>
      <c r="B229" s="27" t="s">
        <v>27</v>
      </c>
      <c r="C229" s="27">
        <v>42000000</v>
      </c>
      <c r="D229" s="27">
        <v>42120000</v>
      </c>
      <c r="E229" s="27">
        <v>42121800</v>
      </c>
      <c r="F229" s="27" t="s">
        <v>527</v>
      </c>
      <c r="G229" s="28" t="s">
        <v>542</v>
      </c>
      <c r="H229" s="18" t="s">
        <v>555</v>
      </c>
      <c r="I229" s="29" t="s">
        <v>86</v>
      </c>
      <c r="J229" s="30" t="e" vm="157">
        <v>#VALUE!</v>
      </c>
      <c r="K229" s="31" t="s">
        <v>331</v>
      </c>
      <c r="L229" s="31" t="s">
        <v>33</v>
      </c>
      <c r="M229" s="10">
        <v>124114</v>
      </c>
      <c r="N229" s="32"/>
      <c r="O229" s="32"/>
      <c r="P229" s="33">
        <f t="shared" si="21"/>
        <v>0</v>
      </c>
      <c r="Q229" s="32"/>
      <c r="R229" s="32"/>
      <c r="S229" s="32"/>
      <c r="T229" s="33">
        <f t="shared" si="22"/>
        <v>0</v>
      </c>
      <c r="U229" s="32"/>
      <c r="V229" s="22">
        <v>5</v>
      </c>
      <c r="W229" s="22">
        <v>50</v>
      </c>
      <c r="X229" s="34">
        <f t="shared" si="23"/>
        <v>620570</v>
      </c>
      <c r="Y229" s="32" t="s">
        <v>530</v>
      </c>
      <c r="Z229" s="32"/>
      <c r="AA229" s="32"/>
      <c r="AB229" s="33">
        <f t="shared" si="24"/>
        <v>0</v>
      </c>
      <c r="AC229" s="32"/>
      <c r="AD229" s="32"/>
      <c r="AE229" s="32"/>
      <c r="AF229" s="33">
        <f t="shared" si="25"/>
        <v>0</v>
      </c>
      <c r="AG229" s="32"/>
      <c r="AH229" s="32"/>
      <c r="AI229" s="32"/>
      <c r="AJ229" s="33">
        <f t="shared" si="26"/>
        <v>0</v>
      </c>
      <c r="AK229" s="32"/>
      <c r="AL229" s="84">
        <f t="shared" si="27"/>
        <v>5</v>
      </c>
      <c r="AM229" s="84">
        <f t="shared" si="27"/>
        <v>50</v>
      </c>
      <c r="AN229" s="86">
        <f t="shared" si="27"/>
        <v>620570</v>
      </c>
    </row>
    <row r="230" spans="1:40" ht="96" customHeight="1">
      <c r="A230" s="26">
        <v>228</v>
      </c>
      <c r="B230" s="27" t="s">
        <v>27</v>
      </c>
      <c r="C230" s="27">
        <v>42000000</v>
      </c>
      <c r="D230" s="27">
        <v>42120000</v>
      </c>
      <c r="E230" s="27">
        <v>42121800</v>
      </c>
      <c r="F230" s="27" t="s">
        <v>527</v>
      </c>
      <c r="G230" s="28" t="s">
        <v>542</v>
      </c>
      <c r="H230" s="18" t="s">
        <v>556</v>
      </c>
      <c r="I230" s="29" t="s">
        <v>86</v>
      </c>
      <c r="J230" s="30" t="e" vm="158">
        <v>#VALUE!</v>
      </c>
      <c r="K230" s="31" t="s">
        <v>331</v>
      </c>
      <c r="L230" s="31" t="s">
        <v>33</v>
      </c>
      <c r="M230" s="10">
        <v>329</v>
      </c>
      <c r="N230" s="32"/>
      <c r="O230" s="32"/>
      <c r="P230" s="33">
        <f t="shared" si="21"/>
        <v>0</v>
      </c>
      <c r="Q230" s="32"/>
      <c r="R230" s="32"/>
      <c r="S230" s="32"/>
      <c r="T230" s="33">
        <f t="shared" si="22"/>
        <v>0</v>
      </c>
      <c r="U230" s="32"/>
      <c r="V230" s="22">
        <v>5</v>
      </c>
      <c r="W230" s="22">
        <v>70</v>
      </c>
      <c r="X230" s="34">
        <f t="shared" si="23"/>
        <v>1645</v>
      </c>
      <c r="Y230" s="32" t="s">
        <v>530</v>
      </c>
      <c r="Z230" s="32"/>
      <c r="AA230" s="32"/>
      <c r="AB230" s="33">
        <f t="shared" si="24"/>
        <v>0</v>
      </c>
      <c r="AC230" s="32"/>
      <c r="AD230" s="32"/>
      <c r="AE230" s="32"/>
      <c r="AF230" s="33">
        <f t="shared" si="25"/>
        <v>0</v>
      </c>
      <c r="AG230" s="32"/>
      <c r="AH230" s="32"/>
      <c r="AI230" s="32"/>
      <c r="AJ230" s="33">
        <f t="shared" si="26"/>
        <v>0</v>
      </c>
      <c r="AK230" s="32"/>
      <c r="AL230" s="84">
        <f t="shared" si="27"/>
        <v>5</v>
      </c>
      <c r="AM230" s="84">
        <f t="shared" si="27"/>
        <v>70</v>
      </c>
      <c r="AN230" s="86">
        <f t="shared" si="27"/>
        <v>1645</v>
      </c>
    </row>
    <row r="231" spans="1:40" ht="96" customHeight="1">
      <c r="A231" s="26">
        <v>229</v>
      </c>
      <c r="B231" s="27" t="s">
        <v>27</v>
      </c>
      <c r="C231" s="27">
        <v>42000000</v>
      </c>
      <c r="D231" s="27">
        <v>42120000</v>
      </c>
      <c r="E231" s="27">
        <v>42121800</v>
      </c>
      <c r="F231" s="27" t="s">
        <v>527</v>
      </c>
      <c r="G231" s="28" t="s">
        <v>542</v>
      </c>
      <c r="H231" s="18" t="s">
        <v>557</v>
      </c>
      <c r="I231" s="29" t="s">
        <v>86</v>
      </c>
      <c r="J231" s="30" t="e" vm="159">
        <v>#VALUE!</v>
      </c>
      <c r="K231" s="31" t="s">
        <v>331</v>
      </c>
      <c r="L231" s="31" t="s">
        <v>33</v>
      </c>
      <c r="M231" s="10">
        <v>131301</v>
      </c>
      <c r="N231" s="32"/>
      <c r="O231" s="32"/>
      <c r="P231" s="33">
        <f t="shared" si="21"/>
        <v>0</v>
      </c>
      <c r="Q231" s="32"/>
      <c r="R231" s="32"/>
      <c r="S231" s="32"/>
      <c r="T231" s="33">
        <f t="shared" si="22"/>
        <v>0</v>
      </c>
      <c r="U231" s="32"/>
      <c r="V231" s="22">
        <v>7</v>
      </c>
      <c r="W231" s="22">
        <v>40</v>
      </c>
      <c r="X231" s="34">
        <f t="shared" si="23"/>
        <v>919107</v>
      </c>
      <c r="Y231" s="32" t="s">
        <v>530</v>
      </c>
      <c r="Z231" s="32"/>
      <c r="AA231" s="32"/>
      <c r="AB231" s="33">
        <f t="shared" si="24"/>
        <v>0</v>
      </c>
      <c r="AC231" s="32"/>
      <c r="AD231" s="32"/>
      <c r="AE231" s="32"/>
      <c r="AF231" s="33">
        <f t="shared" si="25"/>
        <v>0</v>
      </c>
      <c r="AG231" s="32"/>
      <c r="AH231" s="32"/>
      <c r="AI231" s="32"/>
      <c r="AJ231" s="33">
        <f t="shared" si="26"/>
        <v>0</v>
      </c>
      <c r="AK231" s="32"/>
      <c r="AL231" s="84">
        <f t="shared" si="27"/>
        <v>7</v>
      </c>
      <c r="AM231" s="84">
        <f t="shared" si="27"/>
        <v>40</v>
      </c>
      <c r="AN231" s="86">
        <f t="shared" si="27"/>
        <v>919107</v>
      </c>
    </row>
    <row r="232" spans="1:40" ht="96" customHeight="1">
      <c r="A232" s="26">
        <v>230</v>
      </c>
      <c r="B232" s="27" t="s">
        <v>27</v>
      </c>
      <c r="C232" s="27">
        <v>42000000</v>
      </c>
      <c r="D232" s="27">
        <v>42120000</v>
      </c>
      <c r="E232" s="27">
        <v>42121800</v>
      </c>
      <c r="F232" s="27" t="s">
        <v>527</v>
      </c>
      <c r="G232" s="28" t="s">
        <v>542</v>
      </c>
      <c r="H232" s="18" t="s">
        <v>558</v>
      </c>
      <c r="I232" s="29" t="s">
        <v>86</v>
      </c>
      <c r="J232" s="30" t="e" vm="160">
        <v>#VALUE!</v>
      </c>
      <c r="K232" s="31" t="s">
        <v>331</v>
      </c>
      <c r="L232" s="31" t="s">
        <v>33</v>
      </c>
      <c r="M232" s="10">
        <v>560442</v>
      </c>
      <c r="N232" s="32"/>
      <c r="O232" s="32"/>
      <c r="P232" s="33">
        <f t="shared" si="21"/>
        <v>0</v>
      </c>
      <c r="Q232" s="32"/>
      <c r="R232" s="32"/>
      <c r="S232" s="32"/>
      <c r="T232" s="33">
        <f t="shared" si="22"/>
        <v>0</v>
      </c>
      <c r="U232" s="32"/>
      <c r="V232" s="22">
        <v>5</v>
      </c>
      <c r="W232" s="22">
        <v>15</v>
      </c>
      <c r="X232" s="34">
        <f t="shared" si="23"/>
        <v>2802210</v>
      </c>
      <c r="Y232" s="32" t="s">
        <v>530</v>
      </c>
      <c r="Z232" s="32"/>
      <c r="AA232" s="32"/>
      <c r="AB232" s="33">
        <f t="shared" si="24"/>
        <v>0</v>
      </c>
      <c r="AC232" s="32"/>
      <c r="AD232" s="32"/>
      <c r="AE232" s="32"/>
      <c r="AF232" s="33">
        <f t="shared" si="25"/>
        <v>0</v>
      </c>
      <c r="AG232" s="32"/>
      <c r="AH232" s="32"/>
      <c r="AI232" s="32"/>
      <c r="AJ232" s="33">
        <f t="shared" si="26"/>
        <v>0</v>
      </c>
      <c r="AK232" s="32"/>
      <c r="AL232" s="84">
        <f t="shared" si="27"/>
        <v>5</v>
      </c>
      <c r="AM232" s="84">
        <f t="shared" si="27"/>
        <v>15</v>
      </c>
      <c r="AN232" s="86">
        <f t="shared" si="27"/>
        <v>2802210</v>
      </c>
    </row>
    <row r="233" spans="1:40" ht="96" customHeight="1">
      <c r="A233" s="26">
        <v>231</v>
      </c>
      <c r="B233" s="27" t="s">
        <v>27</v>
      </c>
      <c r="C233" s="27">
        <v>42000000</v>
      </c>
      <c r="D233" s="27">
        <v>42120000</v>
      </c>
      <c r="E233" s="27">
        <v>42121800</v>
      </c>
      <c r="F233" s="27" t="s">
        <v>527</v>
      </c>
      <c r="G233" s="28" t="s">
        <v>542</v>
      </c>
      <c r="H233" s="18" t="s">
        <v>559</v>
      </c>
      <c r="I233" s="29" t="s">
        <v>86</v>
      </c>
      <c r="J233" s="30" t="e" vm="161">
        <v>#VALUE!</v>
      </c>
      <c r="K233" s="31" t="s">
        <v>331</v>
      </c>
      <c r="L233" s="31" t="s">
        <v>33</v>
      </c>
      <c r="M233" s="10">
        <v>95957</v>
      </c>
      <c r="N233" s="32"/>
      <c r="O233" s="32"/>
      <c r="P233" s="33">
        <f t="shared" si="21"/>
        <v>0</v>
      </c>
      <c r="Q233" s="32"/>
      <c r="R233" s="32"/>
      <c r="S233" s="32"/>
      <c r="T233" s="33">
        <f t="shared" si="22"/>
        <v>0</v>
      </c>
      <c r="U233" s="32"/>
      <c r="V233" s="22">
        <v>5</v>
      </c>
      <c r="W233" s="22">
        <v>40</v>
      </c>
      <c r="X233" s="34">
        <f t="shared" si="23"/>
        <v>479785</v>
      </c>
      <c r="Y233" s="32" t="s">
        <v>530</v>
      </c>
      <c r="Z233" s="32"/>
      <c r="AA233" s="32"/>
      <c r="AB233" s="33">
        <f t="shared" si="24"/>
        <v>0</v>
      </c>
      <c r="AC233" s="32"/>
      <c r="AD233" s="32"/>
      <c r="AE233" s="32"/>
      <c r="AF233" s="33">
        <f t="shared" si="25"/>
        <v>0</v>
      </c>
      <c r="AG233" s="32"/>
      <c r="AH233" s="32"/>
      <c r="AI233" s="32"/>
      <c r="AJ233" s="33">
        <f t="shared" si="26"/>
        <v>0</v>
      </c>
      <c r="AK233" s="32"/>
      <c r="AL233" s="84">
        <f t="shared" si="27"/>
        <v>5</v>
      </c>
      <c r="AM233" s="84">
        <f t="shared" si="27"/>
        <v>40</v>
      </c>
      <c r="AN233" s="86">
        <f t="shared" si="27"/>
        <v>479785</v>
      </c>
    </row>
    <row r="234" spans="1:40" ht="96" customHeight="1">
      <c r="A234" s="26">
        <v>232</v>
      </c>
      <c r="B234" s="27" t="s">
        <v>35</v>
      </c>
      <c r="C234" s="27">
        <v>12000000</v>
      </c>
      <c r="D234" s="27">
        <v>12140000</v>
      </c>
      <c r="E234" s="27">
        <v>12141500</v>
      </c>
      <c r="F234" s="27" t="s">
        <v>560</v>
      </c>
      <c r="G234" s="28" t="s">
        <v>561</v>
      </c>
      <c r="H234" s="18" t="s">
        <v>562</v>
      </c>
      <c r="I234" s="29" t="s">
        <v>563</v>
      </c>
      <c r="J234" s="30" t="e" vm="162">
        <v>#VALUE!</v>
      </c>
      <c r="K234" s="31" t="s">
        <v>331</v>
      </c>
      <c r="L234" s="31" t="s">
        <v>33</v>
      </c>
      <c r="M234" s="10">
        <v>23056</v>
      </c>
      <c r="N234" s="32"/>
      <c r="O234" s="32"/>
      <c r="P234" s="33">
        <f t="shared" si="21"/>
        <v>0</v>
      </c>
      <c r="Q234" s="32"/>
      <c r="R234" s="32"/>
      <c r="S234" s="32"/>
      <c r="T234" s="33">
        <f t="shared" si="22"/>
        <v>0</v>
      </c>
      <c r="U234" s="32"/>
      <c r="V234" s="22">
        <v>85</v>
      </c>
      <c r="W234" s="22">
        <v>200</v>
      </c>
      <c r="X234" s="34">
        <f t="shared" si="23"/>
        <v>1959760</v>
      </c>
      <c r="Y234" s="32" t="s">
        <v>530</v>
      </c>
      <c r="Z234" s="32"/>
      <c r="AA234" s="32"/>
      <c r="AB234" s="33">
        <f t="shared" si="24"/>
        <v>0</v>
      </c>
      <c r="AC234" s="32"/>
      <c r="AD234" s="32"/>
      <c r="AE234" s="32"/>
      <c r="AF234" s="33">
        <f t="shared" si="25"/>
        <v>0</v>
      </c>
      <c r="AG234" s="32"/>
      <c r="AH234" s="32"/>
      <c r="AI234" s="32"/>
      <c r="AJ234" s="33">
        <f t="shared" si="26"/>
        <v>0</v>
      </c>
      <c r="AK234" s="32"/>
      <c r="AL234" s="84">
        <f t="shared" si="27"/>
        <v>85</v>
      </c>
      <c r="AM234" s="84">
        <f t="shared" si="27"/>
        <v>200</v>
      </c>
      <c r="AN234" s="86">
        <f t="shared" si="27"/>
        <v>1959760</v>
      </c>
    </row>
    <row r="235" spans="1:40" ht="96" customHeight="1">
      <c r="A235" s="26">
        <v>233</v>
      </c>
      <c r="B235" s="27" t="s">
        <v>40</v>
      </c>
      <c r="C235" s="27">
        <v>31000000</v>
      </c>
      <c r="D235" s="27">
        <v>31160000</v>
      </c>
      <c r="E235" s="27">
        <v>311628000</v>
      </c>
      <c r="F235" s="27" t="s">
        <v>41</v>
      </c>
      <c r="G235" s="28" t="s">
        <v>564</v>
      </c>
      <c r="H235" s="18" t="s">
        <v>565</v>
      </c>
      <c r="I235" s="29" t="s">
        <v>86</v>
      </c>
      <c r="J235" s="30" t="e" vm="163">
        <v>#VALUE!</v>
      </c>
      <c r="K235" s="31" t="s">
        <v>331</v>
      </c>
      <c r="L235" s="31" t="s">
        <v>33</v>
      </c>
      <c r="M235" s="10">
        <v>69318</v>
      </c>
      <c r="N235" s="32"/>
      <c r="O235" s="32"/>
      <c r="P235" s="33">
        <f t="shared" si="21"/>
        <v>0</v>
      </c>
      <c r="Q235" s="32"/>
      <c r="R235" s="32"/>
      <c r="S235" s="32"/>
      <c r="T235" s="33">
        <f t="shared" si="22"/>
        <v>0</v>
      </c>
      <c r="U235" s="32"/>
      <c r="V235" s="22">
        <v>6</v>
      </c>
      <c r="W235" s="22">
        <v>15</v>
      </c>
      <c r="X235" s="34">
        <f t="shared" si="23"/>
        <v>415908</v>
      </c>
      <c r="Y235" s="32" t="s">
        <v>566</v>
      </c>
      <c r="Z235" s="32"/>
      <c r="AA235" s="32"/>
      <c r="AB235" s="33">
        <f t="shared" si="24"/>
        <v>0</v>
      </c>
      <c r="AC235" s="32"/>
      <c r="AD235" s="32"/>
      <c r="AE235" s="32"/>
      <c r="AF235" s="33">
        <f t="shared" si="25"/>
        <v>0</v>
      </c>
      <c r="AG235" s="32"/>
      <c r="AH235" s="32"/>
      <c r="AI235" s="32"/>
      <c r="AJ235" s="33">
        <f t="shared" si="26"/>
        <v>0</v>
      </c>
      <c r="AK235" s="32"/>
      <c r="AL235" s="84">
        <f t="shared" si="27"/>
        <v>6</v>
      </c>
      <c r="AM235" s="84">
        <f t="shared" si="27"/>
        <v>15</v>
      </c>
      <c r="AN235" s="86">
        <f t="shared" si="27"/>
        <v>415908</v>
      </c>
    </row>
    <row r="236" spans="1:40" ht="96" customHeight="1">
      <c r="A236" s="26">
        <v>234</v>
      </c>
      <c r="B236" s="27" t="s">
        <v>27</v>
      </c>
      <c r="C236" s="27">
        <v>21000000</v>
      </c>
      <c r="D236" s="27">
        <v>21100000</v>
      </c>
      <c r="E236" s="27">
        <v>21101900</v>
      </c>
      <c r="F236" s="27" t="s">
        <v>365</v>
      </c>
      <c r="G236" s="28" t="s">
        <v>353</v>
      </c>
      <c r="H236" s="18" t="s">
        <v>567</v>
      </c>
      <c r="I236" s="29" t="s">
        <v>86</v>
      </c>
      <c r="J236" s="30"/>
      <c r="K236" s="31" t="s">
        <v>331</v>
      </c>
      <c r="L236" s="31" t="s">
        <v>33</v>
      </c>
      <c r="M236" s="10">
        <v>948318</v>
      </c>
      <c r="N236" s="32"/>
      <c r="O236" s="32"/>
      <c r="P236" s="33">
        <f t="shared" si="21"/>
        <v>0</v>
      </c>
      <c r="Q236" s="32"/>
      <c r="R236" s="32"/>
      <c r="S236" s="32"/>
      <c r="T236" s="33">
        <f t="shared" si="22"/>
        <v>0</v>
      </c>
      <c r="U236" s="32"/>
      <c r="V236" s="22">
        <v>1</v>
      </c>
      <c r="W236" s="22">
        <v>5</v>
      </c>
      <c r="X236" s="34">
        <f t="shared" si="23"/>
        <v>948318</v>
      </c>
      <c r="Y236" s="32" t="s">
        <v>566</v>
      </c>
      <c r="Z236" s="32"/>
      <c r="AA236" s="32"/>
      <c r="AB236" s="33">
        <f t="shared" si="24"/>
        <v>0</v>
      </c>
      <c r="AC236" s="32"/>
      <c r="AD236" s="32"/>
      <c r="AE236" s="32"/>
      <c r="AF236" s="33">
        <f t="shared" si="25"/>
        <v>0</v>
      </c>
      <c r="AG236" s="32"/>
      <c r="AH236" s="32"/>
      <c r="AI236" s="32"/>
      <c r="AJ236" s="33">
        <f t="shared" si="26"/>
        <v>0</v>
      </c>
      <c r="AK236" s="32"/>
      <c r="AL236" s="84">
        <f t="shared" si="27"/>
        <v>1</v>
      </c>
      <c r="AM236" s="84">
        <f t="shared" si="27"/>
        <v>5</v>
      </c>
      <c r="AN236" s="86">
        <f t="shared" si="27"/>
        <v>948318</v>
      </c>
    </row>
    <row r="237" spans="1:40" ht="96" customHeight="1">
      <c r="A237" s="26">
        <v>235</v>
      </c>
      <c r="B237" s="27" t="s">
        <v>40</v>
      </c>
      <c r="C237" s="27">
        <v>26000000</v>
      </c>
      <c r="D237" s="27">
        <v>26120000</v>
      </c>
      <c r="E237" s="27">
        <v>26121500</v>
      </c>
      <c r="F237" s="27" t="s">
        <v>568</v>
      </c>
      <c r="G237" s="28" t="s">
        <v>522</v>
      </c>
      <c r="H237" s="18" t="s">
        <v>569</v>
      </c>
      <c r="I237" s="29" t="s">
        <v>383</v>
      </c>
      <c r="J237" s="30" t="e" vm="164">
        <v>#VALUE!</v>
      </c>
      <c r="K237" s="31" t="s">
        <v>331</v>
      </c>
      <c r="L237" s="31" t="s">
        <v>33</v>
      </c>
      <c r="M237" s="10">
        <v>754412</v>
      </c>
      <c r="N237" s="32"/>
      <c r="O237" s="32"/>
      <c r="P237" s="33">
        <f t="shared" si="21"/>
        <v>0</v>
      </c>
      <c r="Q237" s="32"/>
      <c r="R237" s="32"/>
      <c r="S237" s="32"/>
      <c r="T237" s="33">
        <f t="shared" si="22"/>
        <v>0</v>
      </c>
      <c r="U237" s="32"/>
      <c r="V237" s="22">
        <v>1</v>
      </c>
      <c r="W237" s="22">
        <v>1</v>
      </c>
      <c r="X237" s="34">
        <f t="shared" si="23"/>
        <v>754412</v>
      </c>
      <c r="Y237" s="32" t="s">
        <v>566</v>
      </c>
      <c r="Z237" s="32"/>
      <c r="AA237" s="32"/>
      <c r="AB237" s="33">
        <f t="shared" si="24"/>
        <v>0</v>
      </c>
      <c r="AC237" s="32"/>
      <c r="AD237" s="32"/>
      <c r="AE237" s="32"/>
      <c r="AF237" s="33">
        <f t="shared" si="25"/>
        <v>0</v>
      </c>
      <c r="AG237" s="32"/>
      <c r="AH237" s="32"/>
      <c r="AI237" s="32"/>
      <c r="AJ237" s="33">
        <f t="shared" si="26"/>
        <v>0</v>
      </c>
      <c r="AK237" s="32"/>
      <c r="AL237" s="84">
        <f t="shared" si="27"/>
        <v>1</v>
      </c>
      <c r="AM237" s="84">
        <f t="shared" si="27"/>
        <v>1</v>
      </c>
      <c r="AN237" s="86">
        <f t="shared" si="27"/>
        <v>754412</v>
      </c>
    </row>
    <row r="238" spans="1:40" ht="96" customHeight="1">
      <c r="A238" s="26">
        <v>236</v>
      </c>
      <c r="B238" s="27" t="s">
        <v>40</v>
      </c>
      <c r="C238" s="27">
        <v>31000000</v>
      </c>
      <c r="D238" s="27">
        <v>31160000</v>
      </c>
      <c r="E238" s="27">
        <v>311628000</v>
      </c>
      <c r="F238" s="27" t="s">
        <v>41</v>
      </c>
      <c r="G238" s="28" t="s">
        <v>570</v>
      </c>
      <c r="H238" s="18" t="s">
        <v>571</v>
      </c>
      <c r="I238" s="29" t="s">
        <v>86</v>
      </c>
      <c r="J238" s="30" t="e" vm="165">
        <v>#VALUE!</v>
      </c>
      <c r="K238" s="31" t="s">
        <v>331</v>
      </c>
      <c r="L238" s="31" t="s">
        <v>33</v>
      </c>
      <c r="M238" s="10">
        <v>40227</v>
      </c>
      <c r="N238" s="32"/>
      <c r="O238" s="32"/>
      <c r="P238" s="33">
        <f t="shared" si="21"/>
        <v>0</v>
      </c>
      <c r="Q238" s="32"/>
      <c r="R238" s="32"/>
      <c r="S238" s="32"/>
      <c r="T238" s="33">
        <f t="shared" si="22"/>
        <v>0</v>
      </c>
      <c r="U238" s="32"/>
      <c r="V238" s="22">
        <v>7</v>
      </c>
      <c r="W238" s="22">
        <v>9</v>
      </c>
      <c r="X238" s="34">
        <f t="shared" si="23"/>
        <v>281589</v>
      </c>
      <c r="Y238" s="32" t="s">
        <v>566</v>
      </c>
      <c r="Z238" s="32"/>
      <c r="AA238" s="32"/>
      <c r="AB238" s="33">
        <f t="shared" si="24"/>
        <v>0</v>
      </c>
      <c r="AC238" s="32"/>
      <c r="AD238" s="32"/>
      <c r="AE238" s="32"/>
      <c r="AF238" s="33">
        <f t="shared" si="25"/>
        <v>0</v>
      </c>
      <c r="AG238" s="32"/>
      <c r="AH238" s="32"/>
      <c r="AI238" s="32"/>
      <c r="AJ238" s="33">
        <f t="shared" si="26"/>
        <v>0</v>
      </c>
      <c r="AK238" s="32"/>
      <c r="AL238" s="84">
        <f t="shared" si="27"/>
        <v>7</v>
      </c>
      <c r="AM238" s="84">
        <f t="shared" si="27"/>
        <v>9</v>
      </c>
      <c r="AN238" s="86">
        <f t="shared" si="27"/>
        <v>281589</v>
      </c>
    </row>
    <row r="239" spans="1:40" ht="96" customHeight="1">
      <c r="A239" s="26">
        <v>237</v>
      </c>
      <c r="B239" s="27" t="s">
        <v>40</v>
      </c>
      <c r="C239" s="27">
        <v>31000000</v>
      </c>
      <c r="D239" s="27">
        <v>31160000</v>
      </c>
      <c r="E239" s="27">
        <v>31162800</v>
      </c>
      <c r="F239" s="27" t="s">
        <v>41</v>
      </c>
      <c r="G239" s="28" t="s">
        <v>572</v>
      </c>
      <c r="H239" s="18" t="s">
        <v>573</v>
      </c>
      <c r="I239" s="29" t="s">
        <v>404</v>
      </c>
      <c r="J239" s="30" t="e" vm="166">
        <v>#VALUE!</v>
      </c>
      <c r="K239" s="31" t="s">
        <v>331</v>
      </c>
      <c r="L239" s="31" t="s">
        <v>33</v>
      </c>
      <c r="M239" s="10">
        <v>71407</v>
      </c>
      <c r="N239" s="32"/>
      <c r="O239" s="32"/>
      <c r="P239" s="33">
        <f t="shared" si="21"/>
        <v>0</v>
      </c>
      <c r="Q239" s="32"/>
      <c r="R239" s="32"/>
      <c r="S239" s="32"/>
      <c r="T239" s="33">
        <f t="shared" si="22"/>
        <v>0</v>
      </c>
      <c r="U239" s="32"/>
      <c r="V239" s="22">
        <v>10</v>
      </c>
      <c r="W239" s="22">
        <v>12</v>
      </c>
      <c r="X239" s="34">
        <f t="shared" si="23"/>
        <v>714070</v>
      </c>
      <c r="Y239" s="32" t="s">
        <v>566</v>
      </c>
      <c r="Z239" s="32"/>
      <c r="AA239" s="32"/>
      <c r="AB239" s="33">
        <f t="shared" si="24"/>
        <v>0</v>
      </c>
      <c r="AC239" s="32"/>
      <c r="AD239" s="32"/>
      <c r="AE239" s="32"/>
      <c r="AF239" s="33">
        <f t="shared" si="25"/>
        <v>0</v>
      </c>
      <c r="AG239" s="32"/>
      <c r="AH239" s="32"/>
      <c r="AI239" s="32"/>
      <c r="AJ239" s="33">
        <f t="shared" si="26"/>
        <v>0</v>
      </c>
      <c r="AK239" s="32"/>
      <c r="AL239" s="84">
        <f t="shared" si="27"/>
        <v>10</v>
      </c>
      <c r="AM239" s="84">
        <f t="shared" si="27"/>
        <v>12</v>
      </c>
      <c r="AN239" s="86">
        <f t="shared" si="27"/>
        <v>714070</v>
      </c>
    </row>
    <row r="240" spans="1:40" ht="96" customHeight="1">
      <c r="A240" s="26">
        <v>238</v>
      </c>
      <c r="B240" s="27" t="s">
        <v>40</v>
      </c>
      <c r="C240" s="27">
        <v>31000000</v>
      </c>
      <c r="D240" s="27">
        <v>31160000</v>
      </c>
      <c r="E240" s="27">
        <v>311628000</v>
      </c>
      <c r="F240" s="27" t="s">
        <v>41</v>
      </c>
      <c r="G240" s="28" t="s">
        <v>574</v>
      </c>
      <c r="H240" s="18" t="s">
        <v>575</v>
      </c>
      <c r="I240" s="29" t="s">
        <v>404</v>
      </c>
      <c r="J240" s="30" t="e" vm="167">
        <v>#VALUE!</v>
      </c>
      <c r="K240" s="31" t="s">
        <v>331</v>
      </c>
      <c r="L240" s="31" t="s">
        <v>33</v>
      </c>
      <c r="M240" s="10">
        <v>144140</v>
      </c>
      <c r="N240" s="32"/>
      <c r="O240" s="32"/>
      <c r="P240" s="33">
        <f t="shared" si="21"/>
        <v>0</v>
      </c>
      <c r="Q240" s="32"/>
      <c r="R240" s="32"/>
      <c r="S240" s="32"/>
      <c r="T240" s="33">
        <f t="shared" si="22"/>
        <v>0</v>
      </c>
      <c r="U240" s="32"/>
      <c r="V240" s="22">
        <v>10</v>
      </c>
      <c r="W240" s="22">
        <v>10</v>
      </c>
      <c r="X240" s="34">
        <f t="shared" si="23"/>
        <v>1441400</v>
      </c>
      <c r="Y240" s="32" t="s">
        <v>566</v>
      </c>
      <c r="Z240" s="32"/>
      <c r="AA240" s="32"/>
      <c r="AB240" s="33">
        <f t="shared" si="24"/>
        <v>0</v>
      </c>
      <c r="AC240" s="32"/>
      <c r="AD240" s="32"/>
      <c r="AE240" s="32"/>
      <c r="AF240" s="33">
        <f t="shared" si="25"/>
        <v>0</v>
      </c>
      <c r="AG240" s="32"/>
      <c r="AH240" s="32"/>
      <c r="AI240" s="32"/>
      <c r="AJ240" s="33">
        <f t="shared" si="26"/>
        <v>0</v>
      </c>
      <c r="AK240" s="32"/>
      <c r="AL240" s="84">
        <f t="shared" si="27"/>
        <v>10</v>
      </c>
      <c r="AM240" s="84">
        <f t="shared" si="27"/>
        <v>10</v>
      </c>
      <c r="AN240" s="86">
        <f t="shared" si="27"/>
        <v>1441400</v>
      </c>
    </row>
    <row r="241" spans="1:40" ht="96" customHeight="1">
      <c r="A241" s="26">
        <v>239</v>
      </c>
      <c r="B241" s="27" t="s">
        <v>40</v>
      </c>
      <c r="C241" s="27">
        <v>31000000</v>
      </c>
      <c r="D241" s="27">
        <v>31160000</v>
      </c>
      <c r="E241" s="27">
        <v>311628000</v>
      </c>
      <c r="F241" s="27" t="s">
        <v>41</v>
      </c>
      <c r="G241" s="28" t="s">
        <v>576</v>
      </c>
      <c r="H241" s="18" t="s">
        <v>577</v>
      </c>
      <c r="I241" s="29" t="s">
        <v>383</v>
      </c>
      <c r="J241" s="30" t="e" vm="168">
        <v>#VALUE!</v>
      </c>
      <c r="K241" s="31" t="s">
        <v>331</v>
      </c>
      <c r="L241" s="31" t="s">
        <v>33</v>
      </c>
      <c r="M241" s="10">
        <v>445000</v>
      </c>
      <c r="N241" s="32"/>
      <c r="O241" s="32"/>
      <c r="P241" s="33">
        <f t="shared" si="21"/>
        <v>0</v>
      </c>
      <c r="Q241" s="32"/>
      <c r="R241" s="32"/>
      <c r="S241" s="32"/>
      <c r="T241" s="33">
        <f t="shared" si="22"/>
        <v>0</v>
      </c>
      <c r="U241" s="32"/>
      <c r="V241" s="22">
        <v>4</v>
      </c>
      <c r="W241" s="22">
        <v>6</v>
      </c>
      <c r="X241" s="34">
        <f t="shared" si="23"/>
        <v>1780000</v>
      </c>
      <c r="Y241" s="32" t="s">
        <v>566</v>
      </c>
      <c r="Z241" s="32"/>
      <c r="AA241" s="32"/>
      <c r="AB241" s="33">
        <f t="shared" si="24"/>
        <v>0</v>
      </c>
      <c r="AC241" s="32"/>
      <c r="AD241" s="32"/>
      <c r="AE241" s="32"/>
      <c r="AF241" s="33">
        <f t="shared" si="25"/>
        <v>0</v>
      </c>
      <c r="AG241" s="32"/>
      <c r="AH241" s="32"/>
      <c r="AI241" s="32"/>
      <c r="AJ241" s="33">
        <f t="shared" si="26"/>
        <v>0</v>
      </c>
      <c r="AK241" s="32"/>
      <c r="AL241" s="84">
        <f t="shared" si="27"/>
        <v>4</v>
      </c>
      <c r="AM241" s="84">
        <f t="shared" si="27"/>
        <v>6</v>
      </c>
      <c r="AN241" s="86">
        <f t="shared" si="27"/>
        <v>1780000</v>
      </c>
    </row>
    <row r="242" spans="1:40" ht="96" customHeight="1">
      <c r="A242" s="26">
        <v>240</v>
      </c>
      <c r="B242" s="27" t="s">
        <v>40</v>
      </c>
      <c r="C242" s="27">
        <v>31000000</v>
      </c>
      <c r="D242" s="27">
        <v>31160000</v>
      </c>
      <c r="E242" s="27">
        <v>31162800</v>
      </c>
      <c r="F242" s="27" t="s">
        <v>41</v>
      </c>
      <c r="G242" s="28" t="s">
        <v>578</v>
      </c>
      <c r="H242" s="18" t="s">
        <v>579</v>
      </c>
      <c r="I242" s="29" t="s">
        <v>386</v>
      </c>
      <c r="J242" s="30" t="e" vm="169">
        <v>#VALUE!</v>
      </c>
      <c r="K242" s="31" t="s">
        <v>331</v>
      </c>
      <c r="L242" s="31" t="s">
        <v>33</v>
      </c>
      <c r="M242" s="10">
        <v>14366</v>
      </c>
      <c r="N242" s="32"/>
      <c r="O242" s="32"/>
      <c r="P242" s="33">
        <f t="shared" si="21"/>
        <v>0</v>
      </c>
      <c r="Q242" s="32"/>
      <c r="R242" s="32"/>
      <c r="S242" s="32"/>
      <c r="T242" s="33">
        <f t="shared" si="22"/>
        <v>0</v>
      </c>
      <c r="U242" s="32"/>
      <c r="V242" s="22">
        <v>4</v>
      </c>
      <c r="W242" s="22">
        <v>4</v>
      </c>
      <c r="X242" s="34">
        <f t="shared" si="23"/>
        <v>57464</v>
      </c>
      <c r="Y242" s="32" t="s">
        <v>566</v>
      </c>
      <c r="Z242" s="32"/>
      <c r="AA242" s="32"/>
      <c r="AB242" s="33">
        <f t="shared" si="24"/>
        <v>0</v>
      </c>
      <c r="AC242" s="32"/>
      <c r="AD242" s="32"/>
      <c r="AE242" s="32"/>
      <c r="AF242" s="33">
        <f t="shared" si="25"/>
        <v>0</v>
      </c>
      <c r="AG242" s="32"/>
      <c r="AH242" s="32"/>
      <c r="AI242" s="32"/>
      <c r="AJ242" s="33">
        <f t="shared" si="26"/>
        <v>0</v>
      </c>
      <c r="AK242" s="32"/>
      <c r="AL242" s="84">
        <f t="shared" si="27"/>
        <v>4</v>
      </c>
      <c r="AM242" s="84">
        <f t="shared" si="27"/>
        <v>4</v>
      </c>
      <c r="AN242" s="86">
        <f t="shared" si="27"/>
        <v>57464</v>
      </c>
    </row>
    <row r="243" spans="1:40" ht="96" customHeight="1">
      <c r="A243" s="26">
        <v>241</v>
      </c>
      <c r="B243" s="27" t="s">
        <v>40</v>
      </c>
      <c r="C243" s="27">
        <v>31000000</v>
      </c>
      <c r="D243" s="27">
        <v>31160000</v>
      </c>
      <c r="E243" s="27">
        <v>311628000</v>
      </c>
      <c r="F243" s="27" t="s">
        <v>41</v>
      </c>
      <c r="G243" s="28" t="s">
        <v>580</v>
      </c>
      <c r="H243" s="18" t="s">
        <v>581</v>
      </c>
      <c r="I243" s="29" t="s">
        <v>386</v>
      </c>
      <c r="J243" s="30"/>
      <c r="K243" s="31" t="s">
        <v>331</v>
      </c>
      <c r="L243" s="31" t="s">
        <v>33</v>
      </c>
      <c r="M243" s="10">
        <v>21882</v>
      </c>
      <c r="N243" s="32"/>
      <c r="O243" s="32"/>
      <c r="P243" s="33">
        <f t="shared" ref="P243:P287" si="28">+N243*M243</f>
        <v>0</v>
      </c>
      <c r="Q243" s="32"/>
      <c r="R243" s="32"/>
      <c r="S243" s="32"/>
      <c r="T243" s="33">
        <f t="shared" ref="T243:T287" si="29">+R243*M243</f>
        <v>0</v>
      </c>
      <c r="U243" s="32"/>
      <c r="V243" s="22">
        <v>3</v>
      </c>
      <c r="W243" s="22">
        <v>7</v>
      </c>
      <c r="X243" s="34">
        <f t="shared" ref="X243:X287" si="30">+V243*M243</f>
        <v>65646</v>
      </c>
      <c r="Y243" s="32" t="s">
        <v>566</v>
      </c>
      <c r="Z243" s="32"/>
      <c r="AA243" s="32"/>
      <c r="AB243" s="33">
        <f t="shared" ref="AB243:AB287" si="31">+Z243*M243</f>
        <v>0</v>
      </c>
      <c r="AC243" s="32"/>
      <c r="AD243" s="32"/>
      <c r="AE243" s="32"/>
      <c r="AF243" s="33">
        <f t="shared" ref="AF243:AF287" si="32">+AD243*M243</f>
        <v>0</v>
      </c>
      <c r="AG243" s="32"/>
      <c r="AH243" s="32"/>
      <c r="AI243" s="32"/>
      <c r="AJ243" s="33">
        <f t="shared" ref="AJ243:AJ287" si="33">+AH243*M243</f>
        <v>0</v>
      </c>
      <c r="AK243" s="32"/>
      <c r="AL243" s="84">
        <f t="shared" ref="AL243:AN287" si="34">+N243+R243+V243+Z243+AD243+AH243</f>
        <v>3</v>
      </c>
      <c r="AM243" s="84">
        <f t="shared" si="34"/>
        <v>7</v>
      </c>
      <c r="AN243" s="86">
        <f t="shared" si="34"/>
        <v>65646</v>
      </c>
    </row>
    <row r="244" spans="1:40" ht="96" customHeight="1">
      <c r="A244" s="26">
        <v>242</v>
      </c>
      <c r="B244" s="27" t="s">
        <v>40</v>
      </c>
      <c r="C244" s="27">
        <v>27000000</v>
      </c>
      <c r="D244" s="27">
        <v>27110000</v>
      </c>
      <c r="E244" s="27">
        <v>27112000</v>
      </c>
      <c r="F244" s="27" t="s">
        <v>518</v>
      </c>
      <c r="G244" s="28" t="s">
        <v>519</v>
      </c>
      <c r="H244" s="18" t="s">
        <v>582</v>
      </c>
      <c r="I244" s="29" t="s">
        <v>86</v>
      </c>
      <c r="J244" s="30" t="e" vm="170">
        <v>#VALUE!</v>
      </c>
      <c r="K244" s="31" t="s">
        <v>331</v>
      </c>
      <c r="L244" s="31" t="s">
        <v>33</v>
      </c>
      <c r="M244" s="10">
        <v>141907</v>
      </c>
      <c r="N244" s="32"/>
      <c r="O244" s="32"/>
      <c r="P244" s="33">
        <f t="shared" si="28"/>
        <v>0</v>
      </c>
      <c r="Q244" s="32"/>
      <c r="R244" s="32"/>
      <c r="S244" s="32"/>
      <c r="T244" s="33">
        <f t="shared" si="29"/>
        <v>0</v>
      </c>
      <c r="U244" s="32"/>
      <c r="V244" s="22">
        <v>3</v>
      </c>
      <c r="W244" s="22">
        <v>8</v>
      </c>
      <c r="X244" s="34">
        <f t="shared" si="30"/>
        <v>425721</v>
      </c>
      <c r="Y244" s="32" t="s">
        <v>566</v>
      </c>
      <c r="Z244" s="32"/>
      <c r="AA244" s="32"/>
      <c r="AB244" s="33">
        <f t="shared" si="31"/>
        <v>0</v>
      </c>
      <c r="AC244" s="32"/>
      <c r="AD244" s="32"/>
      <c r="AE244" s="32"/>
      <c r="AF244" s="33">
        <f t="shared" si="32"/>
        <v>0</v>
      </c>
      <c r="AG244" s="32"/>
      <c r="AH244" s="32"/>
      <c r="AI244" s="32"/>
      <c r="AJ244" s="33">
        <f t="shared" si="33"/>
        <v>0</v>
      </c>
      <c r="AK244" s="32"/>
      <c r="AL244" s="84">
        <f t="shared" si="34"/>
        <v>3</v>
      </c>
      <c r="AM244" s="84">
        <f t="shared" si="34"/>
        <v>8</v>
      </c>
      <c r="AN244" s="86">
        <f t="shared" si="34"/>
        <v>425721</v>
      </c>
    </row>
    <row r="245" spans="1:40" ht="96" customHeight="1">
      <c r="A245" s="26">
        <v>243</v>
      </c>
      <c r="B245" s="27" t="s">
        <v>350</v>
      </c>
      <c r="C245" s="27">
        <v>27000000</v>
      </c>
      <c r="D245" s="27">
        <v>27110000</v>
      </c>
      <c r="E245" s="27">
        <v>27111500</v>
      </c>
      <c r="F245" s="27" t="s">
        <v>583</v>
      </c>
      <c r="G245" s="28" t="s">
        <v>584</v>
      </c>
      <c r="H245" s="18" t="s">
        <v>585</v>
      </c>
      <c r="I245" s="29" t="s">
        <v>86</v>
      </c>
      <c r="J245" s="30" t="e" vm="171">
        <v>#VALUE!</v>
      </c>
      <c r="K245" s="31" t="s">
        <v>331</v>
      </c>
      <c r="L245" s="31" t="s">
        <v>33</v>
      </c>
      <c r="M245" s="10">
        <v>83288</v>
      </c>
      <c r="N245" s="32"/>
      <c r="O245" s="32"/>
      <c r="P245" s="33">
        <f t="shared" si="28"/>
        <v>0</v>
      </c>
      <c r="Q245" s="32"/>
      <c r="R245" s="32"/>
      <c r="S245" s="32"/>
      <c r="T245" s="33">
        <f t="shared" si="29"/>
        <v>0</v>
      </c>
      <c r="U245" s="32"/>
      <c r="V245" s="22">
        <v>3</v>
      </c>
      <c r="W245" s="22">
        <v>10</v>
      </c>
      <c r="X245" s="34">
        <f t="shared" si="30"/>
        <v>249864</v>
      </c>
      <c r="Y245" s="32" t="s">
        <v>566</v>
      </c>
      <c r="Z245" s="32"/>
      <c r="AA245" s="32"/>
      <c r="AB245" s="33">
        <f t="shared" si="31"/>
        <v>0</v>
      </c>
      <c r="AC245" s="32"/>
      <c r="AD245" s="32"/>
      <c r="AE245" s="32"/>
      <c r="AF245" s="33">
        <f t="shared" si="32"/>
        <v>0</v>
      </c>
      <c r="AG245" s="32"/>
      <c r="AH245" s="32"/>
      <c r="AI245" s="32"/>
      <c r="AJ245" s="33">
        <f t="shared" si="33"/>
        <v>0</v>
      </c>
      <c r="AK245" s="32"/>
      <c r="AL245" s="84">
        <f t="shared" si="34"/>
        <v>3</v>
      </c>
      <c r="AM245" s="84">
        <f t="shared" si="34"/>
        <v>10</v>
      </c>
      <c r="AN245" s="86">
        <f t="shared" si="34"/>
        <v>249864</v>
      </c>
    </row>
    <row r="246" spans="1:40" ht="96" customHeight="1">
      <c r="A246" s="26">
        <v>244</v>
      </c>
      <c r="B246" s="27" t="s">
        <v>350</v>
      </c>
      <c r="C246" s="27">
        <v>27000000</v>
      </c>
      <c r="D246" s="27">
        <v>27110000</v>
      </c>
      <c r="E246" s="27">
        <v>27111600</v>
      </c>
      <c r="F246" s="27" t="s">
        <v>586</v>
      </c>
      <c r="G246" s="28" t="s">
        <v>587</v>
      </c>
      <c r="H246" s="18" t="s">
        <v>588</v>
      </c>
      <c r="I246" s="29" t="s">
        <v>86</v>
      </c>
      <c r="J246" s="30" t="e" vm="172">
        <v>#VALUE!</v>
      </c>
      <c r="K246" s="31" t="s">
        <v>331</v>
      </c>
      <c r="L246" s="31" t="s">
        <v>33</v>
      </c>
      <c r="M246" s="10">
        <v>56055</v>
      </c>
      <c r="N246" s="32"/>
      <c r="O246" s="32"/>
      <c r="P246" s="33">
        <f t="shared" si="28"/>
        <v>0</v>
      </c>
      <c r="Q246" s="32"/>
      <c r="R246" s="32"/>
      <c r="S246" s="32"/>
      <c r="T246" s="33">
        <f t="shared" si="29"/>
        <v>0</v>
      </c>
      <c r="U246" s="32"/>
      <c r="V246" s="22">
        <v>4</v>
      </c>
      <c r="W246" s="22">
        <v>6</v>
      </c>
      <c r="X246" s="34">
        <f t="shared" si="30"/>
        <v>224220</v>
      </c>
      <c r="Y246" s="32" t="s">
        <v>566</v>
      </c>
      <c r="Z246" s="32"/>
      <c r="AA246" s="32"/>
      <c r="AB246" s="33">
        <f t="shared" si="31"/>
        <v>0</v>
      </c>
      <c r="AC246" s="32"/>
      <c r="AD246" s="32"/>
      <c r="AE246" s="32"/>
      <c r="AF246" s="33">
        <f t="shared" si="32"/>
        <v>0</v>
      </c>
      <c r="AG246" s="32"/>
      <c r="AH246" s="32"/>
      <c r="AI246" s="32"/>
      <c r="AJ246" s="33">
        <f t="shared" si="33"/>
        <v>0</v>
      </c>
      <c r="AK246" s="32"/>
      <c r="AL246" s="84">
        <f t="shared" si="34"/>
        <v>4</v>
      </c>
      <c r="AM246" s="84">
        <f t="shared" si="34"/>
        <v>6</v>
      </c>
      <c r="AN246" s="86">
        <f t="shared" si="34"/>
        <v>224220</v>
      </c>
    </row>
    <row r="247" spans="1:40" ht="96" customHeight="1">
      <c r="A247" s="26">
        <v>245</v>
      </c>
      <c r="B247" s="27" t="s">
        <v>350</v>
      </c>
      <c r="C247" s="27">
        <v>27000000</v>
      </c>
      <c r="D247" s="27">
        <v>27110000</v>
      </c>
      <c r="E247" s="27">
        <v>27112000</v>
      </c>
      <c r="F247" s="27" t="s">
        <v>518</v>
      </c>
      <c r="G247" s="28" t="s">
        <v>519</v>
      </c>
      <c r="H247" s="18" t="s">
        <v>589</v>
      </c>
      <c r="I247" s="29" t="s">
        <v>86</v>
      </c>
      <c r="J247" s="30" t="e" vm="173">
        <v>#VALUE!</v>
      </c>
      <c r="K247" s="31" t="s">
        <v>331</v>
      </c>
      <c r="L247" s="31" t="s">
        <v>33</v>
      </c>
      <c r="M247" s="10">
        <v>131105</v>
      </c>
      <c r="N247" s="32"/>
      <c r="O247" s="32"/>
      <c r="P247" s="33">
        <f t="shared" si="28"/>
        <v>0</v>
      </c>
      <c r="Q247" s="32"/>
      <c r="R247" s="32"/>
      <c r="S247" s="32"/>
      <c r="T247" s="33">
        <f t="shared" si="29"/>
        <v>0</v>
      </c>
      <c r="U247" s="32"/>
      <c r="V247" s="22">
        <v>2</v>
      </c>
      <c r="W247" s="22">
        <v>8</v>
      </c>
      <c r="X247" s="34">
        <f t="shared" si="30"/>
        <v>262210</v>
      </c>
      <c r="Y247" s="32" t="s">
        <v>566</v>
      </c>
      <c r="Z247" s="32"/>
      <c r="AA247" s="32"/>
      <c r="AB247" s="33">
        <f t="shared" si="31"/>
        <v>0</v>
      </c>
      <c r="AC247" s="32"/>
      <c r="AD247" s="32"/>
      <c r="AE247" s="32"/>
      <c r="AF247" s="33">
        <f t="shared" si="32"/>
        <v>0</v>
      </c>
      <c r="AG247" s="32"/>
      <c r="AH247" s="32"/>
      <c r="AI247" s="32"/>
      <c r="AJ247" s="33">
        <f t="shared" si="33"/>
        <v>0</v>
      </c>
      <c r="AK247" s="32"/>
      <c r="AL247" s="84">
        <f t="shared" si="34"/>
        <v>2</v>
      </c>
      <c r="AM247" s="84">
        <f t="shared" si="34"/>
        <v>8</v>
      </c>
      <c r="AN247" s="86">
        <f t="shared" si="34"/>
        <v>262210</v>
      </c>
    </row>
    <row r="248" spans="1:40" ht="96" customHeight="1">
      <c r="A248" s="26">
        <v>246</v>
      </c>
      <c r="B248" s="27" t="s">
        <v>350</v>
      </c>
      <c r="C248" s="27">
        <v>27000000</v>
      </c>
      <c r="D248" s="27">
        <v>27110000</v>
      </c>
      <c r="E248" s="27">
        <v>27112000</v>
      </c>
      <c r="F248" s="27" t="s">
        <v>518</v>
      </c>
      <c r="G248" s="28" t="s">
        <v>519</v>
      </c>
      <c r="H248" s="18" t="s">
        <v>590</v>
      </c>
      <c r="I248" s="29" t="s">
        <v>86</v>
      </c>
      <c r="J248" s="30" t="e" vm="174">
        <v>#VALUE!</v>
      </c>
      <c r="K248" s="31" t="s">
        <v>331</v>
      </c>
      <c r="L248" s="31" t="s">
        <v>33</v>
      </c>
      <c r="M248" s="10">
        <v>88002</v>
      </c>
      <c r="N248" s="32"/>
      <c r="O248" s="32"/>
      <c r="P248" s="33">
        <f t="shared" si="28"/>
        <v>0</v>
      </c>
      <c r="Q248" s="32"/>
      <c r="R248" s="32"/>
      <c r="S248" s="32"/>
      <c r="T248" s="33">
        <f t="shared" si="29"/>
        <v>0</v>
      </c>
      <c r="U248" s="32"/>
      <c r="V248" s="22">
        <v>2</v>
      </c>
      <c r="W248" s="22">
        <v>8</v>
      </c>
      <c r="X248" s="34">
        <f t="shared" si="30"/>
        <v>176004</v>
      </c>
      <c r="Y248" s="32" t="s">
        <v>566</v>
      </c>
      <c r="Z248" s="32"/>
      <c r="AA248" s="32"/>
      <c r="AB248" s="33">
        <f t="shared" si="31"/>
        <v>0</v>
      </c>
      <c r="AC248" s="32"/>
      <c r="AD248" s="32"/>
      <c r="AE248" s="32"/>
      <c r="AF248" s="33">
        <f t="shared" si="32"/>
        <v>0</v>
      </c>
      <c r="AG248" s="32"/>
      <c r="AH248" s="32"/>
      <c r="AI248" s="32"/>
      <c r="AJ248" s="33">
        <f t="shared" si="33"/>
        <v>0</v>
      </c>
      <c r="AK248" s="32"/>
      <c r="AL248" s="84">
        <f t="shared" si="34"/>
        <v>2</v>
      </c>
      <c r="AM248" s="84">
        <f t="shared" si="34"/>
        <v>8</v>
      </c>
      <c r="AN248" s="86">
        <f t="shared" si="34"/>
        <v>176004</v>
      </c>
    </row>
    <row r="249" spans="1:40" ht="96" customHeight="1">
      <c r="A249" s="26">
        <v>247</v>
      </c>
      <c r="B249" s="27" t="s">
        <v>350</v>
      </c>
      <c r="C249" s="27">
        <v>30000000</v>
      </c>
      <c r="D249" s="27">
        <v>30100000</v>
      </c>
      <c r="E249" s="27" t="s">
        <v>591</v>
      </c>
      <c r="F249" s="27" t="s">
        <v>592</v>
      </c>
      <c r="G249" s="28" t="s">
        <v>593</v>
      </c>
      <c r="H249" s="18" t="s">
        <v>594</v>
      </c>
      <c r="I249" s="29" t="s">
        <v>86</v>
      </c>
      <c r="J249" s="30" t="e" vm="175">
        <v>#VALUE!</v>
      </c>
      <c r="K249" s="31" t="s">
        <v>331</v>
      </c>
      <c r="L249" s="31" t="s">
        <v>33</v>
      </c>
      <c r="M249" s="10">
        <v>78293</v>
      </c>
      <c r="N249" s="32"/>
      <c r="O249" s="32"/>
      <c r="P249" s="33">
        <f t="shared" si="28"/>
        <v>0</v>
      </c>
      <c r="Q249" s="32"/>
      <c r="R249" s="32"/>
      <c r="S249" s="32"/>
      <c r="T249" s="33">
        <f t="shared" si="29"/>
        <v>0</v>
      </c>
      <c r="U249" s="32"/>
      <c r="V249" s="22">
        <v>40</v>
      </c>
      <c r="W249" s="22">
        <v>250</v>
      </c>
      <c r="X249" s="34">
        <f t="shared" si="30"/>
        <v>3131720</v>
      </c>
      <c r="Y249" s="32" t="s">
        <v>566</v>
      </c>
      <c r="Z249" s="32"/>
      <c r="AA249" s="32"/>
      <c r="AB249" s="33">
        <f t="shared" si="31"/>
        <v>0</v>
      </c>
      <c r="AC249" s="32"/>
      <c r="AD249" s="32"/>
      <c r="AE249" s="32"/>
      <c r="AF249" s="33">
        <f t="shared" si="32"/>
        <v>0</v>
      </c>
      <c r="AG249" s="32"/>
      <c r="AH249" s="32"/>
      <c r="AI249" s="32"/>
      <c r="AJ249" s="33">
        <f t="shared" si="33"/>
        <v>0</v>
      </c>
      <c r="AK249" s="32"/>
      <c r="AL249" s="84">
        <f t="shared" si="34"/>
        <v>40</v>
      </c>
      <c r="AM249" s="84">
        <f t="shared" si="34"/>
        <v>250</v>
      </c>
      <c r="AN249" s="86">
        <f t="shared" si="34"/>
        <v>3131720</v>
      </c>
    </row>
    <row r="250" spans="1:40" ht="96" customHeight="1">
      <c r="A250" s="26">
        <v>248</v>
      </c>
      <c r="B250" s="27" t="s">
        <v>40</v>
      </c>
      <c r="C250" s="27">
        <v>31000000</v>
      </c>
      <c r="D250" s="27">
        <v>31160000</v>
      </c>
      <c r="E250" s="27">
        <v>31162800</v>
      </c>
      <c r="F250" s="27" t="s">
        <v>41</v>
      </c>
      <c r="G250" s="28" t="s">
        <v>595</v>
      </c>
      <c r="H250" s="18" t="s">
        <v>596</v>
      </c>
      <c r="I250" s="29" t="s">
        <v>86</v>
      </c>
      <c r="J250" s="30" t="e" vm="176">
        <v>#VALUE!</v>
      </c>
      <c r="K250" s="31" t="s">
        <v>331</v>
      </c>
      <c r="L250" s="31" t="s">
        <v>33</v>
      </c>
      <c r="M250" s="10">
        <v>23521</v>
      </c>
      <c r="N250" s="32"/>
      <c r="O250" s="32"/>
      <c r="P250" s="33">
        <f t="shared" si="28"/>
        <v>0</v>
      </c>
      <c r="Q250" s="32"/>
      <c r="R250" s="32"/>
      <c r="S250" s="32"/>
      <c r="T250" s="33">
        <f t="shared" si="29"/>
        <v>0</v>
      </c>
      <c r="U250" s="32"/>
      <c r="V250" s="22">
        <v>10</v>
      </c>
      <c r="W250" s="22">
        <v>40</v>
      </c>
      <c r="X250" s="34">
        <f t="shared" si="30"/>
        <v>235210</v>
      </c>
      <c r="Y250" s="32" t="s">
        <v>566</v>
      </c>
      <c r="Z250" s="32"/>
      <c r="AA250" s="32"/>
      <c r="AB250" s="33">
        <f t="shared" si="31"/>
        <v>0</v>
      </c>
      <c r="AC250" s="32"/>
      <c r="AD250" s="32"/>
      <c r="AE250" s="32"/>
      <c r="AF250" s="33">
        <f t="shared" si="32"/>
        <v>0</v>
      </c>
      <c r="AG250" s="32"/>
      <c r="AH250" s="32"/>
      <c r="AI250" s="32"/>
      <c r="AJ250" s="33">
        <f t="shared" si="33"/>
        <v>0</v>
      </c>
      <c r="AK250" s="32"/>
      <c r="AL250" s="84">
        <f t="shared" si="34"/>
        <v>10</v>
      </c>
      <c r="AM250" s="84">
        <f t="shared" si="34"/>
        <v>40</v>
      </c>
      <c r="AN250" s="86">
        <f t="shared" si="34"/>
        <v>235210</v>
      </c>
    </row>
    <row r="251" spans="1:40" ht="96" customHeight="1">
      <c r="A251" s="26">
        <v>249</v>
      </c>
      <c r="B251" s="27" t="s">
        <v>40</v>
      </c>
      <c r="C251" s="27">
        <v>27000000</v>
      </c>
      <c r="D251" s="27">
        <v>27110000</v>
      </c>
      <c r="E251" s="27">
        <v>27111800</v>
      </c>
      <c r="F251" s="27" t="s">
        <v>597</v>
      </c>
      <c r="G251" s="28" t="s">
        <v>39</v>
      </c>
      <c r="H251" s="18" t="s">
        <v>598</v>
      </c>
      <c r="I251" s="29" t="s">
        <v>86</v>
      </c>
      <c r="J251" s="30" t="e" vm="177">
        <v>#VALUE!</v>
      </c>
      <c r="K251" s="31" t="s">
        <v>331</v>
      </c>
      <c r="L251" s="31" t="s">
        <v>33</v>
      </c>
      <c r="M251" s="10">
        <v>35586</v>
      </c>
      <c r="N251" s="32"/>
      <c r="O251" s="32"/>
      <c r="P251" s="33">
        <f t="shared" si="28"/>
        <v>0</v>
      </c>
      <c r="Q251" s="32"/>
      <c r="R251" s="32">
        <v>4</v>
      </c>
      <c r="S251" s="32">
        <v>6</v>
      </c>
      <c r="T251" s="33">
        <f t="shared" si="29"/>
        <v>142344</v>
      </c>
      <c r="U251" s="32"/>
      <c r="V251" s="22"/>
      <c r="W251" s="22"/>
      <c r="X251" s="34">
        <f t="shared" si="30"/>
        <v>0</v>
      </c>
      <c r="Y251" s="32"/>
      <c r="Z251" s="32"/>
      <c r="AA251" s="32"/>
      <c r="AB251" s="33">
        <f t="shared" si="31"/>
        <v>0</v>
      </c>
      <c r="AC251" s="32"/>
      <c r="AD251" s="32"/>
      <c r="AE251" s="32"/>
      <c r="AF251" s="33">
        <f t="shared" si="32"/>
        <v>0</v>
      </c>
      <c r="AG251" s="32"/>
      <c r="AH251" s="32"/>
      <c r="AI251" s="32"/>
      <c r="AJ251" s="33">
        <f t="shared" si="33"/>
        <v>0</v>
      </c>
      <c r="AK251" s="32"/>
      <c r="AL251" s="84">
        <f t="shared" si="34"/>
        <v>4</v>
      </c>
      <c r="AM251" s="84">
        <f t="shared" si="34"/>
        <v>6</v>
      </c>
      <c r="AN251" s="86">
        <f t="shared" si="34"/>
        <v>142344</v>
      </c>
    </row>
    <row r="252" spans="1:40" ht="96" customHeight="1">
      <c r="A252" s="26">
        <v>250</v>
      </c>
      <c r="B252" s="27" t="s">
        <v>350</v>
      </c>
      <c r="C252" s="27">
        <v>27000000</v>
      </c>
      <c r="D252" s="27">
        <v>27110000</v>
      </c>
      <c r="E252" s="27" t="s">
        <v>599</v>
      </c>
      <c r="F252" s="27" t="s">
        <v>583</v>
      </c>
      <c r="G252" s="28" t="s">
        <v>600</v>
      </c>
      <c r="H252" s="18" t="s">
        <v>601</v>
      </c>
      <c r="I252" s="29" t="s">
        <v>86</v>
      </c>
      <c r="J252" s="30" t="e" vm="178">
        <v>#VALUE!</v>
      </c>
      <c r="K252" s="31" t="s">
        <v>331</v>
      </c>
      <c r="L252" s="31" t="s">
        <v>33</v>
      </c>
      <c r="M252" s="10">
        <v>283767</v>
      </c>
      <c r="N252" s="32"/>
      <c r="O252" s="32"/>
      <c r="P252" s="33">
        <f t="shared" si="28"/>
        <v>0</v>
      </c>
      <c r="Q252" s="32"/>
      <c r="R252" s="32"/>
      <c r="S252" s="32"/>
      <c r="T252" s="33">
        <f t="shared" si="29"/>
        <v>0</v>
      </c>
      <c r="U252" s="32"/>
      <c r="V252" s="22">
        <v>2</v>
      </c>
      <c r="W252" s="22">
        <v>2</v>
      </c>
      <c r="X252" s="34">
        <f t="shared" si="30"/>
        <v>567534</v>
      </c>
      <c r="Y252" s="32" t="s">
        <v>566</v>
      </c>
      <c r="Z252" s="32"/>
      <c r="AA252" s="32"/>
      <c r="AB252" s="33">
        <f t="shared" si="31"/>
        <v>0</v>
      </c>
      <c r="AC252" s="32"/>
      <c r="AD252" s="32"/>
      <c r="AE252" s="32"/>
      <c r="AF252" s="33">
        <f t="shared" si="32"/>
        <v>0</v>
      </c>
      <c r="AG252" s="32"/>
      <c r="AH252" s="32"/>
      <c r="AI252" s="32"/>
      <c r="AJ252" s="33">
        <f t="shared" si="33"/>
        <v>0</v>
      </c>
      <c r="AK252" s="32"/>
      <c r="AL252" s="84">
        <f t="shared" si="34"/>
        <v>2</v>
      </c>
      <c r="AM252" s="84">
        <f t="shared" si="34"/>
        <v>2</v>
      </c>
      <c r="AN252" s="86">
        <f t="shared" si="34"/>
        <v>567534</v>
      </c>
    </row>
    <row r="253" spans="1:40" ht="96" customHeight="1">
      <c r="A253" s="26">
        <v>251</v>
      </c>
      <c r="B253" s="27" t="s">
        <v>350</v>
      </c>
      <c r="C253" s="27">
        <v>46000000</v>
      </c>
      <c r="D253" s="27">
        <v>46180000</v>
      </c>
      <c r="E253" s="27">
        <v>46181500</v>
      </c>
      <c r="F253" s="27" t="s">
        <v>602</v>
      </c>
      <c r="G253" s="28" t="s">
        <v>442</v>
      </c>
      <c r="H253" s="18" t="s">
        <v>603</v>
      </c>
      <c r="I253" s="29" t="s">
        <v>604</v>
      </c>
      <c r="J253" s="30" t="e" vm="179">
        <v>#VALUE!</v>
      </c>
      <c r="K253" s="31" t="s">
        <v>331</v>
      </c>
      <c r="L253" s="31" t="s">
        <v>33</v>
      </c>
      <c r="M253" s="10">
        <v>18677</v>
      </c>
      <c r="N253" s="32"/>
      <c r="O253" s="32"/>
      <c r="P253" s="33">
        <f t="shared" si="28"/>
        <v>0</v>
      </c>
      <c r="Q253" s="32"/>
      <c r="R253" s="32"/>
      <c r="S253" s="32"/>
      <c r="T253" s="33">
        <f t="shared" si="29"/>
        <v>0</v>
      </c>
      <c r="U253" s="32"/>
      <c r="V253" s="22">
        <v>10</v>
      </c>
      <c r="W253" s="22">
        <v>30</v>
      </c>
      <c r="X253" s="34">
        <f t="shared" si="30"/>
        <v>186770</v>
      </c>
      <c r="Y253" s="32" t="s">
        <v>566</v>
      </c>
      <c r="Z253" s="32"/>
      <c r="AA253" s="32"/>
      <c r="AB253" s="33">
        <f t="shared" si="31"/>
        <v>0</v>
      </c>
      <c r="AC253" s="32"/>
      <c r="AD253" s="32"/>
      <c r="AE253" s="32"/>
      <c r="AF253" s="33">
        <f t="shared" si="32"/>
        <v>0</v>
      </c>
      <c r="AG253" s="32"/>
      <c r="AH253" s="32"/>
      <c r="AI253" s="32"/>
      <c r="AJ253" s="33">
        <f t="shared" si="33"/>
        <v>0</v>
      </c>
      <c r="AK253" s="32"/>
      <c r="AL253" s="84">
        <f t="shared" si="34"/>
        <v>10</v>
      </c>
      <c r="AM253" s="84">
        <f t="shared" si="34"/>
        <v>30</v>
      </c>
      <c r="AN253" s="86">
        <f t="shared" si="34"/>
        <v>186770</v>
      </c>
    </row>
    <row r="254" spans="1:40" ht="96" customHeight="1">
      <c r="A254" s="26">
        <v>252</v>
      </c>
      <c r="B254" s="27" t="s">
        <v>27</v>
      </c>
      <c r="C254" s="27">
        <v>46000000</v>
      </c>
      <c r="D254" s="27">
        <v>46180000</v>
      </c>
      <c r="E254" s="27">
        <v>46181500</v>
      </c>
      <c r="F254" s="27" t="s">
        <v>602</v>
      </c>
      <c r="G254" s="28" t="s">
        <v>605</v>
      </c>
      <c r="H254" s="18" t="s">
        <v>606</v>
      </c>
      <c r="I254" s="29" t="s">
        <v>86</v>
      </c>
      <c r="J254" s="30" t="e" vm="180">
        <v>#VALUE!</v>
      </c>
      <c r="K254" s="31" t="s">
        <v>331</v>
      </c>
      <c r="L254" s="31" t="s">
        <v>33</v>
      </c>
      <c r="M254" s="10">
        <v>24981</v>
      </c>
      <c r="N254" s="32"/>
      <c r="O254" s="32"/>
      <c r="P254" s="33">
        <f t="shared" si="28"/>
        <v>0</v>
      </c>
      <c r="Q254" s="32"/>
      <c r="R254" s="32"/>
      <c r="S254" s="32"/>
      <c r="T254" s="33">
        <f t="shared" si="29"/>
        <v>0</v>
      </c>
      <c r="U254" s="32"/>
      <c r="V254" s="22">
        <v>10</v>
      </c>
      <c r="W254" s="22">
        <v>30</v>
      </c>
      <c r="X254" s="34">
        <f t="shared" si="30"/>
        <v>249810</v>
      </c>
      <c r="Y254" s="32" t="s">
        <v>566</v>
      </c>
      <c r="Z254" s="32"/>
      <c r="AA254" s="32"/>
      <c r="AB254" s="33">
        <f t="shared" si="31"/>
        <v>0</v>
      </c>
      <c r="AC254" s="32"/>
      <c r="AD254" s="32"/>
      <c r="AE254" s="32"/>
      <c r="AF254" s="33">
        <f t="shared" si="32"/>
        <v>0</v>
      </c>
      <c r="AG254" s="32"/>
      <c r="AH254" s="32"/>
      <c r="AI254" s="32"/>
      <c r="AJ254" s="33">
        <f t="shared" si="33"/>
        <v>0</v>
      </c>
      <c r="AK254" s="32"/>
      <c r="AL254" s="84">
        <f t="shared" si="34"/>
        <v>10</v>
      </c>
      <c r="AM254" s="84">
        <f t="shared" si="34"/>
        <v>30</v>
      </c>
      <c r="AN254" s="86">
        <f t="shared" si="34"/>
        <v>249810</v>
      </c>
    </row>
    <row r="255" spans="1:40" ht="96" customHeight="1">
      <c r="A255" s="26">
        <v>253</v>
      </c>
      <c r="B255" s="27" t="s">
        <v>27</v>
      </c>
      <c r="C255" s="27">
        <v>46000000</v>
      </c>
      <c r="D255" s="27">
        <v>46180000</v>
      </c>
      <c r="E255" s="27">
        <v>46181500</v>
      </c>
      <c r="F255" s="27" t="s">
        <v>602</v>
      </c>
      <c r="G255" s="28" t="s">
        <v>98</v>
      </c>
      <c r="H255" s="18" t="s">
        <v>607</v>
      </c>
      <c r="I255" s="29" t="s">
        <v>604</v>
      </c>
      <c r="J255" s="30" t="e" vm="181">
        <v>#VALUE!</v>
      </c>
      <c r="K255" s="31" t="s">
        <v>331</v>
      </c>
      <c r="L255" s="31" t="s">
        <v>33</v>
      </c>
      <c r="M255" s="10">
        <v>90798</v>
      </c>
      <c r="N255" s="32"/>
      <c r="O255" s="32"/>
      <c r="P255" s="33">
        <f t="shared" si="28"/>
        <v>0</v>
      </c>
      <c r="Q255" s="32"/>
      <c r="R255" s="32"/>
      <c r="S255" s="32"/>
      <c r="T255" s="33">
        <f t="shared" si="29"/>
        <v>0</v>
      </c>
      <c r="U255" s="32"/>
      <c r="V255" s="22">
        <v>10</v>
      </c>
      <c r="W255" s="22">
        <v>30</v>
      </c>
      <c r="X255" s="34">
        <f t="shared" si="30"/>
        <v>907980</v>
      </c>
      <c r="Y255" s="32" t="s">
        <v>566</v>
      </c>
      <c r="Z255" s="32"/>
      <c r="AA255" s="32"/>
      <c r="AB255" s="33">
        <f t="shared" si="31"/>
        <v>0</v>
      </c>
      <c r="AC255" s="32"/>
      <c r="AD255" s="32"/>
      <c r="AE255" s="32"/>
      <c r="AF255" s="33">
        <f t="shared" si="32"/>
        <v>0</v>
      </c>
      <c r="AG255" s="32"/>
      <c r="AH255" s="32"/>
      <c r="AI255" s="32"/>
      <c r="AJ255" s="33">
        <f t="shared" si="33"/>
        <v>0</v>
      </c>
      <c r="AK255" s="32"/>
      <c r="AL255" s="84">
        <f t="shared" si="34"/>
        <v>10</v>
      </c>
      <c r="AM255" s="84">
        <f t="shared" si="34"/>
        <v>30</v>
      </c>
      <c r="AN255" s="86">
        <f t="shared" si="34"/>
        <v>907980</v>
      </c>
    </row>
    <row r="256" spans="1:40" ht="96" customHeight="1">
      <c r="A256" s="26">
        <v>254</v>
      </c>
      <c r="B256" s="27" t="s">
        <v>27</v>
      </c>
      <c r="C256" s="27">
        <v>46000000</v>
      </c>
      <c r="D256" s="27">
        <v>46180000</v>
      </c>
      <c r="E256" s="27">
        <v>46181500</v>
      </c>
      <c r="F256" s="27" t="s">
        <v>602</v>
      </c>
      <c r="G256" s="28" t="s">
        <v>608</v>
      </c>
      <c r="H256" s="18" t="s">
        <v>609</v>
      </c>
      <c r="I256" s="29" t="s">
        <v>604</v>
      </c>
      <c r="J256" s="30" t="e" vm="182">
        <v>#VALUE!</v>
      </c>
      <c r="K256" s="31" t="s">
        <v>331</v>
      </c>
      <c r="L256" s="31" t="s">
        <v>33</v>
      </c>
      <c r="M256" s="10">
        <v>49506</v>
      </c>
      <c r="N256" s="32"/>
      <c r="O256" s="32"/>
      <c r="P256" s="33">
        <f t="shared" si="28"/>
        <v>0</v>
      </c>
      <c r="Q256" s="32"/>
      <c r="R256" s="32"/>
      <c r="S256" s="32"/>
      <c r="T256" s="33">
        <f t="shared" si="29"/>
        <v>0</v>
      </c>
      <c r="U256" s="32"/>
      <c r="V256" s="22">
        <v>4</v>
      </c>
      <c r="W256" s="22">
        <v>12</v>
      </c>
      <c r="X256" s="34">
        <f t="shared" si="30"/>
        <v>198024</v>
      </c>
      <c r="Y256" s="32" t="s">
        <v>456</v>
      </c>
      <c r="Z256" s="32"/>
      <c r="AA256" s="32"/>
      <c r="AB256" s="33">
        <f t="shared" si="31"/>
        <v>0</v>
      </c>
      <c r="AC256" s="32"/>
      <c r="AD256" s="32"/>
      <c r="AE256" s="32"/>
      <c r="AF256" s="33">
        <f t="shared" si="32"/>
        <v>0</v>
      </c>
      <c r="AG256" s="32"/>
      <c r="AH256" s="32"/>
      <c r="AI256" s="32"/>
      <c r="AJ256" s="33">
        <f t="shared" si="33"/>
        <v>0</v>
      </c>
      <c r="AK256" s="32"/>
      <c r="AL256" s="84">
        <f t="shared" si="34"/>
        <v>4</v>
      </c>
      <c r="AM256" s="84">
        <f t="shared" si="34"/>
        <v>12</v>
      </c>
      <c r="AN256" s="86">
        <f t="shared" si="34"/>
        <v>198024</v>
      </c>
    </row>
    <row r="257" spans="1:40" ht="96" customHeight="1">
      <c r="A257" s="26">
        <v>255</v>
      </c>
      <c r="B257" s="27" t="s">
        <v>27</v>
      </c>
      <c r="C257" s="27">
        <v>46000000</v>
      </c>
      <c r="D257" s="27">
        <v>46180000</v>
      </c>
      <c r="E257" s="27">
        <v>46181500</v>
      </c>
      <c r="F257" s="27" t="s">
        <v>602</v>
      </c>
      <c r="G257" s="28" t="s">
        <v>442</v>
      </c>
      <c r="H257" s="18" t="s">
        <v>610</v>
      </c>
      <c r="I257" s="29" t="s">
        <v>604</v>
      </c>
      <c r="J257" s="30" t="e" vm="183">
        <v>#VALUE!</v>
      </c>
      <c r="K257" s="31" t="s">
        <v>331</v>
      </c>
      <c r="L257" s="31" t="s">
        <v>33</v>
      </c>
      <c r="M257" s="10">
        <v>25141</v>
      </c>
      <c r="N257" s="32"/>
      <c r="O257" s="32"/>
      <c r="P257" s="33">
        <f t="shared" si="28"/>
        <v>0</v>
      </c>
      <c r="Q257" s="32"/>
      <c r="R257" s="32"/>
      <c r="S257" s="32"/>
      <c r="T257" s="33">
        <f t="shared" si="29"/>
        <v>0</v>
      </c>
      <c r="U257" s="32"/>
      <c r="V257" s="22">
        <v>20</v>
      </c>
      <c r="W257" s="22">
        <v>30</v>
      </c>
      <c r="X257" s="34">
        <f t="shared" si="30"/>
        <v>502820</v>
      </c>
      <c r="Y257" s="32" t="s">
        <v>456</v>
      </c>
      <c r="Z257" s="32"/>
      <c r="AA257" s="32"/>
      <c r="AB257" s="33">
        <f t="shared" si="31"/>
        <v>0</v>
      </c>
      <c r="AC257" s="32"/>
      <c r="AD257" s="32"/>
      <c r="AE257" s="32"/>
      <c r="AF257" s="33">
        <f t="shared" si="32"/>
        <v>0</v>
      </c>
      <c r="AG257" s="32"/>
      <c r="AH257" s="32"/>
      <c r="AI257" s="32"/>
      <c r="AJ257" s="33">
        <f t="shared" si="33"/>
        <v>0</v>
      </c>
      <c r="AK257" s="32"/>
      <c r="AL257" s="84">
        <f t="shared" si="34"/>
        <v>20</v>
      </c>
      <c r="AM257" s="84">
        <f t="shared" si="34"/>
        <v>30</v>
      </c>
      <c r="AN257" s="86">
        <f t="shared" si="34"/>
        <v>502820</v>
      </c>
    </row>
    <row r="258" spans="1:40" ht="96" customHeight="1">
      <c r="A258" s="26">
        <v>256</v>
      </c>
      <c r="B258" s="27" t="s">
        <v>27</v>
      </c>
      <c r="C258" s="27">
        <v>10000000</v>
      </c>
      <c r="D258" s="27">
        <v>10150000</v>
      </c>
      <c r="E258" s="27">
        <v>10151700</v>
      </c>
      <c r="F258" s="27" t="s">
        <v>611</v>
      </c>
      <c r="G258" s="28" t="s">
        <v>612</v>
      </c>
      <c r="H258" s="18" t="s">
        <v>613</v>
      </c>
      <c r="I258" s="29" t="s">
        <v>404</v>
      </c>
      <c r="J258" s="30" t="e" vm="184">
        <v>#VALUE!</v>
      </c>
      <c r="K258" s="31" t="s">
        <v>331</v>
      </c>
      <c r="L258" s="31" t="s">
        <v>33</v>
      </c>
      <c r="M258" s="10">
        <v>45690</v>
      </c>
      <c r="N258" s="32"/>
      <c r="O258" s="32"/>
      <c r="P258" s="33">
        <f t="shared" si="28"/>
        <v>0</v>
      </c>
      <c r="Q258" s="32"/>
      <c r="R258" s="32"/>
      <c r="S258" s="32"/>
      <c r="T258" s="33">
        <f t="shared" si="29"/>
        <v>0</v>
      </c>
      <c r="U258" s="32"/>
      <c r="V258" s="22">
        <v>20</v>
      </c>
      <c r="W258" s="22">
        <v>25</v>
      </c>
      <c r="X258" s="34">
        <f t="shared" si="30"/>
        <v>913800</v>
      </c>
      <c r="Y258" s="32" t="s">
        <v>566</v>
      </c>
      <c r="Z258" s="32"/>
      <c r="AA258" s="32"/>
      <c r="AB258" s="33">
        <f t="shared" si="31"/>
        <v>0</v>
      </c>
      <c r="AC258" s="32"/>
      <c r="AD258" s="32"/>
      <c r="AE258" s="32"/>
      <c r="AF258" s="33">
        <f t="shared" si="32"/>
        <v>0</v>
      </c>
      <c r="AG258" s="32"/>
      <c r="AH258" s="32"/>
      <c r="AI258" s="32"/>
      <c r="AJ258" s="33">
        <f t="shared" si="33"/>
        <v>0</v>
      </c>
      <c r="AK258" s="32"/>
      <c r="AL258" s="84">
        <f t="shared" si="34"/>
        <v>20</v>
      </c>
      <c r="AM258" s="84">
        <f t="shared" si="34"/>
        <v>25</v>
      </c>
      <c r="AN258" s="86">
        <f t="shared" si="34"/>
        <v>913800</v>
      </c>
    </row>
    <row r="259" spans="1:40" ht="96" customHeight="1">
      <c r="A259" s="26">
        <v>257</v>
      </c>
      <c r="B259" s="27" t="s">
        <v>327</v>
      </c>
      <c r="C259" s="27">
        <v>10000000</v>
      </c>
      <c r="D259" s="27">
        <v>10150000</v>
      </c>
      <c r="E259" s="27">
        <v>10151700</v>
      </c>
      <c r="F259" s="27" t="s">
        <v>611</v>
      </c>
      <c r="G259" s="28" t="s">
        <v>612</v>
      </c>
      <c r="H259" s="18" t="s">
        <v>614</v>
      </c>
      <c r="I259" s="29" t="s">
        <v>404</v>
      </c>
      <c r="J259" s="30" t="e" vm="185">
        <v>#VALUE!</v>
      </c>
      <c r="K259" s="31" t="s">
        <v>331</v>
      </c>
      <c r="L259" s="31" t="s">
        <v>33</v>
      </c>
      <c r="M259" s="10">
        <v>50769</v>
      </c>
      <c r="N259" s="32"/>
      <c r="O259" s="32"/>
      <c r="P259" s="33">
        <f t="shared" si="28"/>
        <v>0</v>
      </c>
      <c r="Q259" s="32"/>
      <c r="R259" s="32"/>
      <c r="S259" s="32"/>
      <c r="T259" s="33">
        <f t="shared" si="29"/>
        <v>0</v>
      </c>
      <c r="U259" s="32"/>
      <c r="V259" s="22">
        <v>10</v>
      </c>
      <c r="W259" s="22">
        <v>15</v>
      </c>
      <c r="X259" s="34">
        <f t="shared" si="30"/>
        <v>507690</v>
      </c>
      <c r="Y259" s="32" t="s">
        <v>566</v>
      </c>
      <c r="Z259" s="32"/>
      <c r="AA259" s="32"/>
      <c r="AB259" s="33">
        <f t="shared" si="31"/>
        <v>0</v>
      </c>
      <c r="AC259" s="32"/>
      <c r="AD259" s="32"/>
      <c r="AE259" s="32"/>
      <c r="AF259" s="33">
        <f t="shared" si="32"/>
        <v>0</v>
      </c>
      <c r="AG259" s="32"/>
      <c r="AH259" s="32"/>
      <c r="AI259" s="32"/>
      <c r="AJ259" s="33">
        <f t="shared" si="33"/>
        <v>0</v>
      </c>
      <c r="AK259" s="32"/>
      <c r="AL259" s="84">
        <f t="shared" si="34"/>
        <v>10</v>
      </c>
      <c r="AM259" s="84">
        <f t="shared" si="34"/>
        <v>15</v>
      </c>
      <c r="AN259" s="86">
        <f t="shared" si="34"/>
        <v>507690</v>
      </c>
    </row>
    <row r="260" spans="1:40" ht="96" customHeight="1">
      <c r="A260" s="26">
        <v>258</v>
      </c>
      <c r="B260" s="27" t="s">
        <v>40</v>
      </c>
      <c r="C260" s="27">
        <v>31000000</v>
      </c>
      <c r="D260" s="27">
        <v>31160000</v>
      </c>
      <c r="E260" s="27">
        <v>311628000</v>
      </c>
      <c r="F260" s="27" t="s">
        <v>41</v>
      </c>
      <c r="G260" s="28" t="s">
        <v>615</v>
      </c>
      <c r="H260" s="18" t="s">
        <v>616</v>
      </c>
      <c r="I260" s="29" t="s">
        <v>383</v>
      </c>
      <c r="J260" s="30" t="e" vm="186">
        <v>#VALUE!</v>
      </c>
      <c r="K260" s="31" t="s">
        <v>331</v>
      </c>
      <c r="L260" s="31" t="s">
        <v>33</v>
      </c>
      <c r="M260" s="10">
        <v>649596</v>
      </c>
      <c r="N260" s="32"/>
      <c r="O260" s="32"/>
      <c r="P260" s="33">
        <f t="shared" si="28"/>
        <v>0</v>
      </c>
      <c r="Q260" s="32"/>
      <c r="R260" s="32"/>
      <c r="S260" s="32"/>
      <c r="T260" s="33">
        <f t="shared" si="29"/>
        <v>0</v>
      </c>
      <c r="U260" s="32"/>
      <c r="V260" s="22">
        <v>1</v>
      </c>
      <c r="W260" s="22">
        <v>1</v>
      </c>
      <c r="X260" s="34">
        <f t="shared" si="30"/>
        <v>649596</v>
      </c>
      <c r="Y260" s="32" t="s">
        <v>429</v>
      </c>
      <c r="Z260" s="32"/>
      <c r="AA260" s="32"/>
      <c r="AB260" s="33">
        <f t="shared" si="31"/>
        <v>0</v>
      </c>
      <c r="AC260" s="32"/>
      <c r="AD260" s="32"/>
      <c r="AE260" s="32"/>
      <c r="AF260" s="33">
        <f t="shared" si="32"/>
        <v>0</v>
      </c>
      <c r="AG260" s="32"/>
      <c r="AH260" s="32"/>
      <c r="AI260" s="32"/>
      <c r="AJ260" s="33">
        <f t="shared" si="33"/>
        <v>0</v>
      </c>
      <c r="AK260" s="32"/>
      <c r="AL260" s="84">
        <f t="shared" si="34"/>
        <v>1</v>
      </c>
      <c r="AM260" s="84">
        <f t="shared" si="34"/>
        <v>1</v>
      </c>
      <c r="AN260" s="86">
        <f t="shared" si="34"/>
        <v>649596</v>
      </c>
    </row>
    <row r="261" spans="1:40" ht="96" customHeight="1">
      <c r="A261" s="26">
        <v>259</v>
      </c>
      <c r="B261" s="27" t="s">
        <v>40</v>
      </c>
      <c r="C261" s="27">
        <v>27000000</v>
      </c>
      <c r="D261" s="27">
        <v>27110000</v>
      </c>
      <c r="E261" s="27">
        <v>27112300</v>
      </c>
      <c r="F261" s="27" t="s">
        <v>617</v>
      </c>
      <c r="G261" s="28" t="s">
        <v>618</v>
      </c>
      <c r="H261" s="18" t="s">
        <v>619</v>
      </c>
      <c r="I261" s="29" t="s">
        <v>86</v>
      </c>
      <c r="J261" s="30" t="e" vm="187">
        <v>#VALUE!</v>
      </c>
      <c r="K261" s="31" t="s">
        <v>331</v>
      </c>
      <c r="L261" s="31" t="s">
        <v>33</v>
      </c>
      <c r="M261" s="10">
        <v>493621</v>
      </c>
      <c r="N261" s="32"/>
      <c r="O261" s="32"/>
      <c r="P261" s="33">
        <f t="shared" si="28"/>
        <v>0</v>
      </c>
      <c r="Q261" s="32"/>
      <c r="R261" s="32"/>
      <c r="S261" s="32"/>
      <c r="T261" s="33">
        <f t="shared" si="29"/>
        <v>0</v>
      </c>
      <c r="U261" s="32"/>
      <c r="V261" s="22">
        <v>1</v>
      </c>
      <c r="W261" s="22">
        <v>1</v>
      </c>
      <c r="X261" s="34">
        <f t="shared" si="30"/>
        <v>493621</v>
      </c>
      <c r="Y261" s="32" t="s">
        <v>429</v>
      </c>
      <c r="Z261" s="32"/>
      <c r="AA261" s="32"/>
      <c r="AB261" s="33">
        <f t="shared" si="31"/>
        <v>0</v>
      </c>
      <c r="AC261" s="32"/>
      <c r="AD261" s="32"/>
      <c r="AE261" s="32"/>
      <c r="AF261" s="33">
        <f t="shared" si="32"/>
        <v>0</v>
      </c>
      <c r="AG261" s="32"/>
      <c r="AH261" s="32"/>
      <c r="AI261" s="32"/>
      <c r="AJ261" s="33">
        <f t="shared" si="33"/>
        <v>0</v>
      </c>
      <c r="AK261" s="32"/>
      <c r="AL261" s="84">
        <f t="shared" si="34"/>
        <v>1</v>
      </c>
      <c r="AM261" s="84">
        <f t="shared" si="34"/>
        <v>1</v>
      </c>
      <c r="AN261" s="86">
        <f t="shared" si="34"/>
        <v>493621</v>
      </c>
    </row>
    <row r="262" spans="1:40" ht="96" customHeight="1">
      <c r="A262" s="26">
        <v>260</v>
      </c>
      <c r="B262" s="27" t="s">
        <v>350</v>
      </c>
      <c r="C262" s="27">
        <v>27000000</v>
      </c>
      <c r="D262" s="27">
        <v>27110000</v>
      </c>
      <c r="E262" s="27">
        <v>27112300</v>
      </c>
      <c r="F262" s="27" t="s">
        <v>617</v>
      </c>
      <c r="G262" s="28" t="s">
        <v>618</v>
      </c>
      <c r="H262" s="18" t="s">
        <v>620</v>
      </c>
      <c r="I262" s="29" t="s">
        <v>86</v>
      </c>
      <c r="J262" s="30" t="e" vm="188">
        <v>#VALUE!</v>
      </c>
      <c r="K262" s="31" t="s">
        <v>331</v>
      </c>
      <c r="L262" s="31" t="s">
        <v>33</v>
      </c>
      <c r="M262" s="10">
        <v>603583</v>
      </c>
      <c r="N262" s="32"/>
      <c r="O262" s="32"/>
      <c r="P262" s="33">
        <f t="shared" si="28"/>
        <v>0</v>
      </c>
      <c r="Q262" s="32"/>
      <c r="R262" s="32"/>
      <c r="S262" s="32"/>
      <c r="T262" s="33">
        <f t="shared" si="29"/>
        <v>0</v>
      </c>
      <c r="U262" s="32"/>
      <c r="V262" s="22">
        <v>1</v>
      </c>
      <c r="W262" s="22">
        <v>1</v>
      </c>
      <c r="X262" s="34">
        <f t="shared" si="30"/>
        <v>603583</v>
      </c>
      <c r="Y262" s="32" t="s">
        <v>429</v>
      </c>
      <c r="Z262" s="32"/>
      <c r="AA262" s="32"/>
      <c r="AB262" s="33">
        <f t="shared" si="31"/>
        <v>0</v>
      </c>
      <c r="AC262" s="32"/>
      <c r="AD262" s="32"/>
      <c r="AE262" s="32"/>
      <c r="AF262" s="33">
        <f t="shared" si="32"/>
        <v>0</v>
      </c>
      <c r="AG262" s="32"/>
      <c r="AH262" s="32"/>
      <c r="AI262" s="32"/>
      <c r="AJ262" s="33">
        <f t="shared" si="33"/>
        <v>0</v>
      </c>
      <c r="AK262" s="32"/>
      <c r="AL262" s="84">
        <f t="shared" si="34"/>
        <v>1</v>
      </c>
      <c r="AM262" s="84">
        <f t="shared" si="34"/>
        <v>1</v>
      </c>
      <c r="AN262" s="86">
        <f t="shared" si="34"/>
        <v>603583</v>
      </c>
    </row>
    <row r="263" spans="1:40" ht="96" customHeight="1">
      <c r="A263" s="26">
        <v>261</v>
      </c>
      <c r="B263" s="27" t="s">
        <v>350</v>
      </c>
      <c r="C263" s="27">
        <v>42000000</v>
      </c>
      <c r="D263" s="27">
        <v>42120000</v>
      </c>
      <c r="E263" s="27" t="s">
        <v>430</v>
      </c>
      <c r="F263" s="27" t="s">
        <v>376</v>
      </c>
      <c r="G263" s="28" t="s">
        <v>621</v>
      </c>
      <c r="H263" s="18" t="s">
        <v>622</v>
      </c>
      <c r="I263" s="29" t="s">
        <v>86</v>
      </c>
      <c r="J263" s="30" t="e" vm="189">
        <v>#VALUE!</v>
      </c>
      <c r="K263" s="31" t="s">
        <v>331</v>
      </c>
      <c r="L263" s="31" t="s">
        <v>33</v>
      </c>
      <c r="M263" s="10">
        <v>106541</v>
      </c>
      <c r="N263" s="32"/>
      <c r="O263" s="32"/>
      <c r="P263" s="33">
        <f t="shared" si="28"/>
        <v>0</v>
      </c>
      <c r="Q263" s="32"/>
      <c r="R263" s="32"/>
      <c r="S263" s="32"/>
      <c r="T263" s="33">
        <f t="shared" si="29"/>
        <v>0</v>
      </c>
      <c r="U263" s="32"/>
      <c r="V263" s="22">
        <v>1</v>
      </c>
      <c r="W263" s="22">
        <v>1</v>
      </c>
      <c r="X263" s="34">
        <f t="shared" si="30"/>
        <v>106541</v>
      </c>
      <c r="Y263" s="32" t="s">
        <v>429</v>
      </c>
      <c r="Z263" s="32"/>
      <c r="AA263" s="32"/>
      <c r="AB263" s="33">
        <f t="shared" si="31"/>
        <v>0</v>
      </c>
      <c r="AC263" s="32"/>
      <c r="AD263" s="32"/>
      <c r="AE263" s="32"/>
      <c r="AF263" s="33">
        <f t="shared" si="32"/>
        <v>0</v>
      </c>
      <c r="AG263" s="32"/>
      <c r="AH263" s="32"/>
      <c r="AI263" s="32"/>
      <c r="AJ263" s="33">
        <f t="shared" si="33"/>
        <v>0</v>
      </c>
      <c r="AK263" s="32"/>
      <c r="AL263" s="84">
        <f t="shared" si="34"/>
        <v>1</v>
      </c>
      <c r="AM263" s="84">
        <f t="shared" si="34"/>
        <v>1</v>
      </c>
      <c r="AN263" s="86">
        <f t="shared" si="34"/>
        <v>106541</v>
      </c>
    </row>
    <row r="264" spans="1:40" ht="96" customHeight="1">
      <c r="A264" s="26">
        <v>262</v>
      </c>
      <c r="B264" s="27" t="s">
        <v>27</v>
      </c>
      <c r="C264" s="27">
        <v>42000000</v>
      </c>
      <c r="D264" s="27">
        <v>42290000</v>
      </c>
      <c r="E264" s="27" t="s">
        <v>623</v>
      </c>
      <c r="F264" s="27" t="s">
        <v>624</v>
      </c>
      <c r="G264" s="28" t="s">
        <v>625</v>
      </c>
      <c r="H264" s="18" t="s">
        <v>626</v>
      </c>
      <c r="I264" s="29" t="s">
        <v>86</v>
      </c>
      <c r="J264" s="30" t="e" vm="190">
        <v>#VALUE!</v>
      </c>
      <c r="K264" s="31" t="s">
        <v>331</v>
      </c>
      <c r="L264" s="31" t="s">
        <v>33</v>
      </c>
      <c r="M264" s="10">
        <v>46895</v>
      </c>
      <c r="N264" s="32"/>
      <c r="O264" s="32"/>
      <c r="P264" s="33">
        <f t="shared" si="28"/>
        <v>0</v>
      </c>
      <c r="Q264" s="32"/>
      <c r="R264" s="32"/>
      <c r="S264" s="32"/>
      <c r="T264" s="33">
        <f t="shared" si="29"/>
        <v>0</v>
      </c>
      <c r="U264" s="32"/>
      <c r="V264" s="22">
        <v>1</v>
      </c>
      <c r="W264" s="22">
        <v>2</v>
      </c>
      <c r="X264" s="34">
        <f t="shared" si="30"/>
        <v>46895</v>
      </c>
      <c r="Y264" s="32" t="s">
        <v>429</v>
      </c>
      <c r="Z264" s="32"/>
      <c r="AA264" s="32"/>
      <c r="AB264" s="33">
        <f t="shared" si="31"/>
        <v>0</v>
      </c>
      <c r="AC264" s="32"/>
      <c r="AD264" s="32"/>
      <c r="AE264" s="32"/>
      <c r="AF264" s="33">
        <f t="shared" si="32"/>
        <v>0</v>
      </c>
      <c r="AG264" s="32"/>
      <c r="AH264" s="32"/>
      <c r="AI264" s="32"/>
      <c r="AJ264" s="33">
        <f t="shared" si="33"/>
        <v>0</v>
      </c>
      <c r="AK264" s="32"/>
      <c r="AL264" s="84">
        <f t="shared" si="34"/>
        <v>1</v>
      </c>
      <c r="AM264" s="84">
        <f t="shared" si="34"/>
        <v>2</v>
      </c>
      <c r="AN264" s="86">
        <f t="shared" si="34"/>
        <v>46895</v>
      </c>
    </row>
    <row r="265" spans="1:40" ht="96" customHeight="1">
      <c r="A265" s="26">
        <v>263</v>
      </c>
      <c r="B265" s="27" t="s">
        <v>27</v>
      </c>
      <c r="C265" s="27">
        <v>27000000</v>
      </c>
      <c r="D265" s="27">
        <v>27110000</v>
      </c>
      <c r="E265" s="27">
        <v>27112300</v>
      </c>
      <c r="F265" s="27" t="s">
        <v>617</v>
      </c>
      <c r="G265" s="28" t="s">
        <v>627</v>
      </c>
      <c r="H265" s="18" t="s">
        <v>628</v>
      </c>
      <c r="I265" s="29" t="s">
        <v>86</v>
      </c>
      <c r="J265" s="30" t="e" vm="191">
        <v>#VALUE!</v>
      </c>
      <c r="K265" s="31" t="s">
        <v>331</v>
      </c>
      <c r="L265" s="31" t="s">
        <v>33</v>
      </c>
      <c r="M265" s="10">
        <v>130897</v>
      </c>
      <c r="N265" s="32"/>
      <c r="O265" s="32"/>
      <c r="P265" s="33">
        <f t="shared" si="28"/>
        <v>0</v>
      </c>
      <c r="Q265" s="32"/>
      <c r="R265" s="32"/>
      <c r="S265" s="32"/>
      <c r="T265" s="33">
        <f t="shared" si="29"/>
        <v>0</v>
      </c>
      <c r="U265" s="32"/>
      <c r="V265" s="22">
        <v>1</v>
      </c>
      <c r="W265" s="22">
        <v>3</v>
      </c>
      <c r="X265" s="34">
        <f t="shared" si="30"/>
        <v>130897</v>
      </c>
      <c r="Y265" s="32" t="s">
        <v>429</v>
      </c>
      <c r="Z265" s="32"/>
      <c r="AA265" s="32"/>
      <c r="AB265" s="33">
        <f t="shared" si="31"/>
        <v>0</v>
      </c>
      <c r="AC265" s="32"/>
      <c r="AD265" s="32"/>
      <c r="AE265" s="32"/>
      <c r="AF265" s="33">
        <f t="shared" si="32"/>
        <v>0</v>
      </c>
      <c r="AG265" s="32"/>
      <c r="AH265" s="32"/>
      <c r="AI265" s="32"/>
      <c r="AJ265" s="33">
        <f t="shared" si="33"/>
        <v>0</v>
      </c>
      <c r="AK265" s="32"/>
      <c r="AL265" s="84">
        <f t="shared" si="34"/>
        <v>1</v>
      </c>
      <c r="AM265" s="84">
        <f t="shared" si="34"/>
        <v>3</v>
      </c>
      <c r="AN265" s="86">
        <f t="shared" si="34"/>
        <v>130897</v>
      </c>
    </row>
    <row r="266" spans="1:40" ht="96" customHeight="1">
      <c r="A266" s="26">
        <v>264</v>
      </c>
      <c r="B266" s="27" t="s">
        <v>350</v>
      </c>
      <c r="C266" s="27">
        <v>27000000</v>
      </c>
      <c r="D266" s="27">
        <v>27110000</v>
      </c>
      <c r="E266" s="27">
        <v>27112300</v>
      </c>
      <c r="F266" s="27" t="s">
        <v>617</v>
      </c>
      <c r="G266" s="28" t="s">
        <v>629</v>
      </c>
      <c r="H266" s="18" t="s">
        <v>630</v>
      </c>
      <c r="I266" s="29" t="s">
        <v>86</v>
      </c>
      <c r="J266" s="30" t="e" vm="192">
        <v>#VALUE!</v>
      </c>
      <c r="K266" s="31" t="s">
        <v>331</v>
      </c>
      <c r="L266" s="31" t="s">
        <v>33</v>
      </c>
      <c r="M266" s="10">
        <v>638583</v>
      </c>
      <c r="N266" s="32"/>
      <c r="O266" s="32"/>
      <c r="P266" s="33">
        <f t="shared" si="28"/>
        <v>0</v>
      </c>
      <c r="Q266" s="32"/>
      <c r="R266" s="32"/>
      <c r="S266" s="32"/>
      <c r="T266" s="33">
        <f t="shared" si="29"/>
        <v>0</v>
      </c>
      <c r="U266" s="32"/>
      <c r="V266" s="22">
        <v>1</v>
      </c>
      <c r="W266" s="22">
        <v>2</v>
      </c>
      <c r="X266" s="34">
        <f t="shared" si="30"/>
        <v>638583</v>
      </c>
      <c r="Y266" s="32" t="s">
        <v>429</v>
      </c>
      <c r="Z266" s="32"/>
      <c r="AA266" s="32"/>
      <c r="AB266" s="33">
        <f t="shared" si="31"/>
        <v>0</v>
      </c>
      <c r="AC266" s="32"/>
      <c r="AD266" s="32"/>
      <c r="AE266" s="32"/>
      <c r="AF266" s="33">
        <f t="shared" si="32"/>
        <v>0</v>
      </c>
      <c r="AG266" s="32"/>
      <c r="AH266" s="32"/>
      <c r="AI266" s="32"/>
      <c r="AJ266" s="33">
        <f t="shared" si="33"/>
        <v>0</v>
      </c>
      <c r="AK266" s="32"/>
      <c r="AL266" s="84">
        <f t="shared" si="34"/>
        <v>1</v>
      </c>
      <c r="AM266" s="84">
        <f t="shared" si="34"/>
        <v>2</v>
      </c>
      <c r="AN266" s="86">
        <f t="shared" si="34"/>
        <v>638583</v>
      </c>
    </row>
    <row r="267" spans="1:40" ht="96" customHeight="1">
      <c r="A267" s="26">
        <v>265</v>
      </c>
      <c r="B267" s="27" t="s">
        <v>350</v>
      </c>
      <c r="C267" s="27">
        <v>27000000</v>
      </c>
      <c r="D267" s="27">
        <v>27110000</v>
      </c>
      <c r="E267" s="27">
        <v>27111800</v>
      </c>
      <c r="F267" s="27" t="s">
        <v>597</v>
      </c>
      <c r="G267" s="28" t="s">
        <v>631</v>
      </c>
      <c r="H267" s="18" t="s">
        <v>632</v>
      </c>
      <c r="I267" s="29" t="s">
        <v>86</v>
      </c>
      <c r="J267" s="30" t="e" vm="193">
        <v>#VALUE!</v>
      </c>
      <c r="K267" s="31" t="s">
        <v>331</v>
      </c>
      <c r="L267" s="31" t="s">
        <v>33</v>
      </c>
      <c r="M267" s="10">
        <v>54633</v>
      </c>
      <c r="N267" s="32"/>
      <c r="O267" s="32"/>
      <c r="P267" s="33">
        <f t="shared" si="28"/>
        <v>0</v>
      </c>
      <c r="Q267" s="32"/>
      <c r="R267" s="32"/>
      <c r="S267" s="32"/>
      <c r="T267" s="33">
        <f t="shared" si="29"/>
        <v>0</v>
      </c>
      <c r="U267" s="32"/>
      <c r="V267" s="22">
        <v>3</v>
      </c>
      <c r="W267" s="22">
        <v>4</v>
      </c>
      <c r="X267" s="34">
        <f t="shared" si="30"/>
        <v>163899</v>
      </c>
      <c r="Y267" s="32" t="s">
        <v>429</v>
      </c>
      <c r="Z267" s="32"/>
      <c r="AA267" s="32"/>
      <c r="AB267" s="33">
        <f t="shared" si="31"/>
        <v>0</v>
      </c>
      <c r="AC267" s="32"/>
      <c r="AD267" s="32"/>
      <c r="AE267" s="32"/>
      <c r="AF267" s="33">
        <f t="shared" si="32"/>
        <v>0</v>
      </c>
      <c r="AG267" s="32"/>
      <c r="AH267" s="32"/>
      <c r="AI267" s="32"/>
      <c r="AJ267" s="33">
        <f t="shared" si="33"/>
        <v>0</v>
      </c>
      <c r="AK267" s="32"/>
      <c r="AL267" s="84">
        <f t="shared" si="34"/>
        <v>3</v>
      </c>
      <c r="AM267" s="84">
        <f t="shared" si="34"/>
        <v>4</v>
      </c>
      <c r="AN267" s="86">
        <f t="shared" si="34"/>
        <v>163899</v>
      </c>
    </row>
    <row r="268" spans="1:40" ht="96" customHeight="1">
      <c r="A268" s="26">
        <v>266</v>
      </c>
      <c r="B268" s="27" t="s">
        <v>350</v>
      </c>
      <c r="C268" s="27">
        <v>42000000</v>
      </c>
      <c r="D268" s="27">
        <v>42140000</v>
      </c>
      <c r="E268" s="27" t="s">
        <v>633</v>
      </c>
      <c r="F268" s="27" t="s">
        <v>634</v>
      </c>
      <c r="G268" s="28" t="s">
        <v>444</v>
      </c>
      <c r="H268" s="18" t="s">
        <v>635</v>
      </c>
      <c r="I268" s="29" t="s">
        <v>86</v>
      </c>
      <c r="J268" s="30" t="e" vm="194">
        <v>#VALUE!</v>
      </c>
      <c r="K268" s="31" t="s">
        <v>331</v>
      </c>
      <c r="L268" s="31" t="s">
        <v>33</v>
      </c>
      <c r="M268" s="10">
        <v>90793</v>
      </c>
      <c r="N268" s="32"/>
      <c r="O268" s="32"/>
      <c r="P268" s="33">
        <f t="shared" si="28"/>
        <v>0</v>
      </c>
      <c r="Q268" s="32"/>
      <c r="R268" s="32"/>
      <c r="S268" s="32"/>
      <c r="T268" s="33">
        <f t="shared" si="29"/>
        <v>0</v>
      </c>
      <c r="U268" s="32"/>
      <c r="V268" s="22">
        <v>2</v>
      </c>
      <c r="W268" s="22">
        <v>4</v>
      </c>
      <c r="X268" s="34">
        <f t="shared" si="30"/>
        <v>181586</v>
      </c>
      <c r="Y268" s="32" t="s">
        <v>429</v>
      </c>
      <c r="Z268" s="32"/>
      <c r="AA268" s="32"/>
      <c r="AB268" s="33">
        <f t="shared" si="31"/>
        <v>0</v>
      </c>
      <c r="AC268" s="32"/>
      <c r="AD268" s="32"/>
      <c r="AE268" s="32"/>
      <c r="AF268" s="33">
        <f t="shared" si="32"/>
        <v>0</v>
      </c>
      <c r="AG268" s="32"/>
      <c r="AH268" s="32"/>
      <c r="AI268" s="32"/>
      <c r="AJ268" s="33">
        <f t="shared" si="33"/>
        <v>0</v>
      </c>
      <c r="AK268" s="32"/>
      <c r="AL268" s="84">
        <f t="shared" si="34"/>
        <v>2</v>
      </c>
      <c r="AM268" s="84">
        <f t="shared" si="34"/>
        <v>4</v>
      </c>
      <c r="AN268" s="86">
        <f t="shared" si="34"/>
        <v>181586</v>
      </c>
    </row>
    <row r="269" spans="1:40" ht="96" customHeight="1">
      <c r="A269" s="26">
        <v>267</v>
      </c>
      <c r="B269" s="27" t="s">
        <v>27</v>
      </c>
      <c r="C269" s="27">
        <v>42000000</v>
      </c>
      <c r="D269" s="27">
        <v>42290000</v>
      </c>
      <c r="E269" s="27">
        <v>42295100</v>
      </c>
      <c r="F269" s="27" t="s">
        <v>636</v>
      </c>
      <c r="G269" s="28" t="s">
        <v>637</v>
      </c>
      <c r="H269" s="18" t="s">
        <v>638</v>
      </c>
      <c r="I269" s="29" t="s">
        <v>86</v>
      </c>
      <c r="J269" s="30" t="e" vm="195">
        <v>#VALUE!</v>
      </c>
      <c r="K269" s="31" t="s">
        <v>331</v>
      </c>
      <c r="L269" s="31" t="s">
        <v>33</v>
      </c>
      <c r="M269" s="10">
        <v>247251</v>
      </c>
      <c r="N269" s="32"/>
      <c r="O269" s="32"/>
      <c r="P269" s="33">
        <f t="shared" si="28"/>
        <v>0</v>
      </c>
      <c r="Q269" s="32"/>
      <c r="R269" s="32"/>
      <c r="S269" s="32"/>
      <c r="T269" s="33">
        <f t="shared" si="29"/>
        <v>0</v>
      </c>
      <c r="U269" s="32"/>
      <c r="V269" s="22">
        <v>1</v>
      </c>
      <c r="W269" s="22">
        <v>1</v>
      </c>
      <c r="X269" s="34">
        <f t="shared" si="30"/>
        <v>247251</v>
      </c>
      <c r="Y269" s="32" t="s">
        <v>429</v>
      </c>
      <c r="Z269" s="32"/>
      <c r="AA269" s="32"/>
      <c r="AB269" s="33">
        <f t="shared" si="31"/>
        <v>0</v>
      </c>
      <c r="AC269" s="32"/>
      <c r="AD269" s="32"/>
      <c r="AE269" s="32"/>
      <c r="AF269" s="33">
        <f t="shared" si="32"/>
        <v>0</v>
      </c>
      <c r="AG269" s="32"/>
      <c r="AH269" s="32"/>
      <c r="AI269" s="32"/>
      <c r="AJ269" s="33">
        <f t="shared" si="33"/>
        <v>0</v>
      </c>
      <c r="AK269" s="32"/>
      <c r="AL269" s="84">
        <f t="shared" si="34"/>
        <v>1</v>
      </c>
      <c r="AM269" s="84">
        <f t="shared" si="34"/>
        <v>1</v>
      </c>
      <c r="AN269" s="86">
        <f t="shared" si="34"/>
        <v>247251</v>
      </c>
    </row>
    <row r="270" spans="1:40" ht="96" customHeight="1">
      <c r="A270" s="26">
        <v>268</v>
      </c>
      <c r="B270" s="27" t="s">
        <v>27</v>
      </c>
      <c r="C270" s="27">
        <v>51000000</v>
      </c>
      <c r="D270" s="27">
        <v>51100000</v>
      </c>
      <c r="E270" s="27">
        <v>51102700</v>
      </c>
      <c r="F270" s="27" t="s">
        <v>639</v>
      </c>
      <c r="G270" s="28" t="s">
        <v>434</v>
      </c>
      <c r="H270" s="18" t="s">
        <v>640</v>
      </c>
      <c r="I270" s="29" t="s">
        <v>86</v>
      </c>
      <c r="J270" s="30" t="e" vm="196">
        <v>#VALUE!</v>
      </c>
      <c r="K270" s="31" t="s">
        <v>331</v>
      </c>
      <c r="L270" s="31" t="s">
        <v>33</v>
      </c>
      <c r="M270" s="10">
        <v>62062</v>
      </c>
      <c r="N270" s="32"/>
      <c r="O270" s="32"/>
      <c r="P270" s="33">
        <f t="shared" si="28"/>
        <v>0</v>
      </c>
      <c r="Q270" s="32"/>
      <c r="R270" s="32"/>
      <c r="S270" s="32"/>
      <c r="T270" s="33">
        <f t="shared" si="29"/>
        <v>0</v>
      </c>
      <c r="U270" s="32"/>
      <c r="V270" s="22">
        <v>2</v>
      </c>
      <c r="W270" s="22">
        <v>4</v>
      </c>
      <c r="X270" s="34">
        <f t="shared" si="30"/>
        <v>124124</v>
      </c>
      <c r="Y270" s="32" t="s">
        <v>429</v>
      </c>
      <c r="Z270" s="32"/>
      <c r="AA270" s="32"/>
      <c r="AB270" s="33">
        <f t="shared" si="31"/>
        <v>0</v>
      </c>
      <c r="AC270" s="32"/>
      <c r="AD270" s="32"/>
      <c r="AE270" s="32"/>
      <c r="AF270" s="33">
        <f t="shared" si="32"/>
        <v>0</v>
      </c>
      <c r="AG270" s="32"/>
      <c r="AH270" s="32"/>
      <c r="AI270" s="32"/>
      <c r="AJ270" s="33">
        <f t="shared" si="33"/>
        <v>0</v>
      </c>
      <c r="AK270" s="32"/>
      <c r="AL270" s="84">
        <f t="shared" si="34"/>
        <v>2</v>
      </c>
      <c r="AM270" s="84">
        <f t="shared" si="34"/>
        <v>4</v>
      </c>
      <c r="AN270" s="86">
        <f t="shared" si="34"/>
        <v>124124</v>
      </c>
    </row>
    <row r="271" spans="1:40" ht="96" customHeight="1">
      <c r="A271" s="26">
        <v>269</v>
      </c>
      <c r="B271" s="27" t="s">
        <v>27</v>
      </c>
      <c r="C271" s="27">
        <v>51000000</v>
      </c>
      <c r="D271" s="27">
        <v>51100000</v>
      </c>
      <c r="E271" s="27">
        <v>51102700</v>
      </c>
      <c r="F271" s="27" t="s">
        <v>639</v>
      </c>
      <c r="G271" s="28" t="s">
        <v>434</v>
      </c>
      <c r="H271" s="18" t="s">
        <v>641</v>
      </c>
      <c r="I271" s="29" t="s">
        <v>433</v>
      </c>
      <c r="J271" s="30" t="e" vm="197">
        <v>#VALUE!</v>
      </c>
      <c r="K271" s="31" t="s">
        <v>331</v>
      </c>
      <c r="L271" s="31" t="s">
        <v>33</v>
      </c>
      <c r="M271" s="10">
        <v>189651</v>
      </c>
      <c r="N271" s="32"/>
      <c r="O271" s="32"/>
      <c r="P271" s="33">
        <f t="shared" si="28"/>
        <v>0</v>
      </c>
      <c r="Q271" s="32"/>
      <c r="R271" s="32"/>
      <c r="S271" s="32"/>
      <c r="T271" s="33">
        <f t="shared" si="29"/>
        <v>0</v>
      </c>
      <c r="U271" s="32"/>
      <c r="V271" s="22">
        <v>1</v>
      </c>
      <c r="W271" s="22">
        <v>2</v>
      </c>
      <c r="X271" s="34">
        <f t="shared" si="30"/>
        <v>189651</v>
      </c>
      <c r="Y271" s="32" t="s">
        <v>429</v>
      </c>
      <c r="Z271" s="32"/>
      <c r="AA271" s="32"/>
      <c r="AB271" s="33">
        <f t="shared" si="31"/>
        <v>0</v>
      </c>
      <c r="AC271" s="32"/>
      <c r="AD271" s="32"/>
      <c r="AE271" s="32"/>
      <c r="AF271" s="33">
        <f t="shared" si="32"/>
        <v>0</v>
      </c>
      <c r="AG271" s="32"/>
      <c r="AH271" s="32"/>
      <c r="AI271" s="32"/>
      <c r="AJ271" s="33">
        <f t="shared" si="33"/>
        <v>0</v>
      </c>
      <c r="AK271" s="32"/>
      <c r="AL271" s="84">
        <f t="shared" si="34"/>
        <v>1</v>
      </c>
      <c r="AM271" s="84">
        <f t="shared" si="34"/>
        <v>2</v>
      </c>
      <c r="AN271" s="86">
        <f t="shared" si="34"/>
        <v>189651</v>
      </c>
    </row>
    <row r="272" spans="1:40" ht="96" customHeight="1">
      <c r="A272" s="26">
        <v>270</v>
      </c>
      <c r="B272" s="27" t="s">
        <v>27</v>
      </c>
      <c r="C272" s="27">
        <v>51000000</v>
      </c>
      <c r="D272" s="27">
        <v>51100000</v>
      </c>
      <c r="E272" s="27">
        <v>51102700</v>
      </c>
      <c r="F272" s="27" t="s">
        <v>639</v>
      </c>
      <c r="G272" s="28" t="s">
        <v>434</v>
      </c>
      <c r="H272" s="18" t="s">
        <v>642</v>
      </c>
      <c r="I272" s="29" t="s">
        <v>379</v>
      </c>
      <c r="J272" s="30" t="e" vm="198">
        <v>#VALUE!</v>
      </c>
      <c r="K272" s="31" t="s">
        <v>331</v>
      </c>
      <c r="L272" s="31" t="s">
        <v>33</v>
      </c>
      <c r="M272" s="10">
        <v>111041</v>
      </c>
      <c r="N272" s="32"/>
      <c r="O272" s="32"/>
      <c r="P272" s="33">
        <f t="shared" si="28"/>
        <v>0</v>
      </c>
      <c r="Q272" s="32"/>
      <c r="R272" s="32"/>
      <c r="S272" s="32"/>
      <c r="T272" s="33">
        <f t="shared" si="29"/>
        <v>0</v>
      </c>
      <c r="U272" s="32"/>
      <c r="V272" s="22">
        <v>2</v>
      </c>
      <c r="W272" s="22">
        <v>4</v>
      </c>
      <c r="X272" s="34">
        <f t="shared" si="30"/>
        <v>222082</v>
      </c>
      <c r="Y272" s="32" t="s">
        <v>429</v>
      </c>
      <c r="Z272" s="32"/>
      <c r="AA272" s="32"/>
      <c r="AB272" s="33">
        <f t="shared" si="31"/>
        <v>0</v>
      </c>
      <c r="AC272" s="32"/>
      <c r="AD272" s="32"/>
      <c r="AE272" s="32"/>
      <c r="AF272" s="33">
        <f t="shared" si="32"/>
        <v>0</v>
      </c>
      <c r="AG272" s="32"/>
      <c r="AH272" s="32"/>
      <c r="AI272" s="32"/>
      <c r="AJ272" s="33">
        <f t="shared" si="33"/>
        <v>0</v>
      </c>
      <c r="AK272" s="32"/>
      <c r="AL272" s="84">
        <f t="shared" si="34"/>
        <v>2</v>
      </c>
      <c r="AM272" s="84">
        <f t="shared" si="34"/>
        <v>4</v>
      </c>
      <c r="AN272" s="86">
        <f t="shared" si="34"/>
        <v>222082</v>
      </c>
    </row>
    <row r="273" spans="1:40" ht="96" customHeight="1">
      <c r="A273" s="26">
        <v>271</v>
      </c>
      <c r="B273" s="27" t="s">
        <v>27</v>
      </c>
      <c r="C273" s="27">
        <v>51000000</v>
      </c>
      <c r="D273" s="27">
        <v>51100000</v>
      </c>
      <c r="E273" s="27">
        <v>51102700</v>
      </c>
      <c r="F273" s="27" t="s">
        <v>639</v>
      </c>
      <c r="G273" s="28" t="s">
        <v>434</v>
      </c>
      <c r="H273" s="18" t="s">
        <v>643</v>
      </c>
      <c r="I273" s="29" t="s">
        <v>644</v>
      </c>
      <c r="J273" s="30" t="e" vm="199">
        <v>#VALUE!</v>
      </c>
      <c r="K273" s="31" t="s">
        <v>331</v>
      </c>
      <c r="L273" s="31" t="s">
        <v>33</v>
      </c>
      <c r="M273" s="10">
        <v>130119</v>
      </c>
      <c r="N273" s="32"/>
      <c r="O273" s="32"/>
      <c r="P273" s="33">
        <f t="shared" si="28"/>
        <v>0</v>
      </c>
      <c r="Q273" s="32"/>
      <c r="R273" s="32"/>
      <c r="S273" s="32"/>
      <c r="T273" s="33">
        <f t="shared" si="29"/>
        <v>0</v>
      </c>
      <c r="U273" s="32"/>
      <c r="V273" s="22">
        <v>2</v>
      </c>
      <c r="W273" s="22">
        <v>4</v>
      </c>
      <c r="X273" s="34">
        <f t="shared" si="30"/>
        <v>260238</v>
      </c>
      <c r="Y273" s="32" t="s">
        <v>429</v>
      </c>
      <c r="Z273" s="32"/>
      <c r="AA273" s="32"/>
      <c r="AB273" s="33">
        <f t="shared" si="31"/>
        <v>0</v>
      </c>
      <c r="AC273" s="32"/>
      <c r="AD273" s="32"/>
      <c r="AE273" s="32"/>
      <c r="AF273" s="33">
        <f t="shared" si="32"/>
        <v>0</v>
      </c>
      <c r="AG273" s="32"/>
      <c r="AH273" s="32"/>
      <c r="AI273" s="32"/>
      <c r="AJ273" s="33">
        <f t="shared" si="33"/>
        <v>0</v>
      </c>
      <c r="AK273" s="32"/>
      <c r="AL273" s="84">
        <f t="shared" si="34"/>
        <v>2</v>
      </c>
      <c r="AM273" s="84">
        <f t="shared" si="34"/>
        <v>4</v>
      </c>
      <c r="AN273" s="86">
        <f t="shared" si="34"/>
        <v>260238</v>
      </c>
    </row>
    <row r="274" spans="1:40" ht="96" customHeight="1">
      <c r="A274" s="26">
        <v>272</v>
      </c>
      <c r="B274" s="27" t="s">
        <v>27</v>
      </c>
      <c r="C274" s="27">
        <v>51000000</v>
      </c>
      <c r="D274" s="27">
        <v>51100000</v>
      </c>
      <c r="E274" s="27">
        <v>51102700</v>
      </c>
      <c r="F274" s="27" t="s">
        <v>639</v>
      </c>
      <c r="G274" s="28" t="s">
        <v>434</v>
      </c>
      <c r="H274" s="18" t="s">
        <v>645</v>
      </c>
      <c r="I274" s="29" t="s">
        <v>646</v>
      </c>
      <c r="J274" s="30" t="e" vm="200">
        <v>#VALUE!</v>
      </c>
      <c r="K274" s="31" t="s">
        <v>331</v>
      </c>
      <c r="L274" s="31" t="s">
        <v>33</v>
      </c>
      <c r="M274" s="10">
        <v>126530</v>
      </c>
      <c r="N274" s="32"/>
      <c r="O274" s="32"/>
      <c r="P274" s="33">
        <f t="shared" si="28"/>
        <v>0</v>
      </c>
      <c r="Q274" s="32"/>
      <c r="R274" s="32"/>
      <c r="S274" s="32"/>
      <c r="T274" s="33">
        <f t="shared" si="29"/>
        <v>0</v>
      </c>
      <c r="U274" s="32"/>
      <c r="V274" s="22">
        <v>2</v>
      </c>
      <c r="W274" s="22">
        <v>2</v>
      </c>
      <c r="X274" s="34">
        <f t="shared" si="30"/>
        <v>253060</v>
      </c>
      <c r="Y274" s="32" t="s">
        <v>429</v>
      </c>
      <c r="Z274" s="32"/>
      <c r="AA274" s="32"/>
      <c r="AB274" s="33">
        <f t="shared" si="31"/>
        <v>0</v>
      </c>
      <c r="AC274" s="32"/>
      <c r="AD274" s="32"/>
      <c r="AE274" s="32"/>
      <c r="AF274" s="33">
        <f t="shared" si="32"/>
        <v>0</v>
      </c>
      <c r="AG274" s="32"/>
      <c r="AH274" s="32"/>
      <c r="AI274" s="32"/>
      <c r="AJ274" s="33">
        <f t="shared" si="33"/>
        <v>0</v>
      </c>
      <c r="AK274" s="32"/>
      <c r="AL274" s="84">
        <f t="shared" si="34"/>
        <v>2</v>
      </c>
      <c r="AM274" s="84">
        <f t="shared" si="34"/>
        <v>2</v>
      </c>
      <c r="AN274" s="86">
        <f t="shared" si="34"/>
        <v>253060</v>
      </c>
    </row>
    <row r="275" spans="1:40" ht="96" customHeight="1">
      <c r="A275" s="26">
        <v>273</v>
      </c>
      <c r="B275" s="27" t="s">
        <v>27</v>
      </c>
      <c r="C275" s="27">
        <v>42000000</v>
      </c>
      <c r="D275" s="27">
        <v>42120000</v>
      </c>
      <c r="E275" s="27">
        <v>42121500</v>
      </c>
      <c r="F275" s="27" t="s">
        <v>647</v>
      </c>
      <c r="G275" s="28" t="s">
        <v>648</v>
      </c>
      <c r="H275" s="18" t="s">
        <v>649</v>
      </c>
      <c r="I275" s="29" t="s">
        <v>86</v>
      </c>
      <c r="J275" s="30" t="e" vm="201">
        <v>#VALUE!</v>
      </c>
      <c r="K275" s="31" t="s">
        <v>331</v>
      </c>
      <c r="L275" s="31" t="s">
        <v>33</v>
      </c>
      <c r="M275" s="10">
        <v>20822</v>
      </c>
      <c r="N275" s="32"/>
      <c r="O275" s="32"/>
      <c r="P275" s="33">
        <f t="shared" si="28"/>
        <v>0</v>
      </c>
      <c r="Q275" s="32"/>
      <c r="R275" s="32"/>
      <c r="S275" s="32"/>
      <c r="T275" s="33">
        <f t="shared" si="29"/>
        <v>0</v>
      </c>
      <c r="U275" s="32"/>
      <c r="V275" s="22">
        <v>3</v>
      </c>
      <c r="W275" s="22">
        <v>3</v>
      </c>
      <c r="X275" s="34">
        <f t="shared" si="30"/>
        <v>62466</v>
      </c>
      <c r="Y275" s="32" t="s">
        <v>429</v>
      </c>
      <c r="Z275" s="32"/>
      <c r="AA275" s="32"/>
      <c r="AB275" s="33">
        <f t="shared" si="31"/>
        <v>0</v>
      </c>
      <c r="AC275" s="32"/>
      <c r="AD275" s="32"/>
      <c r="AE275" s="32"/>
      <c r="AF275" s="33">
        <f t="shared" si="32"/>
        <v>0</v>
      </c>
      <c r="AG275" s="32"/>
      <c r="AH275" s="32"/>
      <c r="AI275" s="32"/>
      <c r="AJ275" s="33">
        <f t="shared" si="33"/>
        <v>0</v>
      </c>
      <c r="AK275" s="32"/>
      <c r="AL275" s="84">
        <f t="shared" si="34"/>
        <v>3</v>
      </c>
      <c r="AM275" s="84">
        <f t="shared" si="34"/>
        <v>3</v>
      </c>
      <c r="AN275" s="86">
        <f t="shared" si="34"/>
        <v>62466</v>
      </c>
    </row>
    <row r="276" spans="1:40" ht="96" customHeight="1">
      <c r="A276" s="26">
        <v>274</v>
      </c>
      <c r="B276" s="27" t="s">
        <v>27</v>
      </c>
      <c r="C276" s="27">
        <v>42000000</v>
      </c>
      <c r="D276" s="27">
        <v>42140000</v>
      </c>
      <c r="E276" s="27">
        <v>42142600</v>
      </c>
      <c r="F276" s="27" t="s">
        <v>634</v>
      </c>
      <c r="G276" s="28" t="s">
        <v>444</v>
      </c>
      <c r="H276" s="18" t="s">
        <v>650</v>
      </c>
      <c r="I276" s="29" t="s">
        <v>386</v>
      </c>
      <c r="J276" s="30" t="e" vm="202">
        <v>#VALUE!</v>
      </c>
      <c r="K276" s="31" t="s">
        <v>331</v>
      </c>
      <c r="L276" s="31" t="s">
        <v>33</v>
      </c>
      <c r="M276" s="10">
        <v>37245</v>
      </c>
      <c r="N276" s="32"/>
      <c r="O276" s="32"/>
      <c r="P276" s="33">
        <f t="shared" si="28"/>
        <v>0</v>
      </c>
      <c r="Q276" s="32"/>
      <c r="R276" s="32"/>
      <c r="S276" s="32"/>
      <c r="T276" s="33">
        <f t="shared" si="29"/>
        <v>0</v>
      </c>
      <c r="U276" s="32"/>
      <c r="V276" s="22">
        <v>2</v>
      </c>
      <c r="W276" s="22">
        <v>2</v>
      </c>
      <c r="X276" s="34">
        <f t="shared" si="30"/>
        <v>74490</v>
      </c>
      <c r="Y276" s="32" t="s">
        <v>429</v>
      </c>
      <c r="Z276" s="32"/>
      <c r="AA276" s="32"/>
      <c r="AB276" s="33">
        <f t="shared" si="31"/>
        <v>0</v>
      </c>
      <c r="AC276" s="32"/>
      <c r="AD276" s="32"/>
      <c r="AE276" s="32"/>
      <c r="AF276" s="33">
        <f t="shared" si="32"/>
        <v>0</v>
      </c>
      <c r="AG276" s="32"/>
      <c r="AH276" s="32"/>
      <c r="AI276" s="32"/>
      <c r="AJ276" s="33">
        <f t="shared" si="33"/>
        <v>0</v>
      </c>
      <c r="AK276" s="32"/>
      <c r="AL276" s="84">
        <f t="shared" si="34"/>
        <v>2</v>
      </c>
      <c r="AM276" s="84">
        <f t="shared" si="34"/>
        <v>2</v>
      </c>
      <c r="AN276" s="86">
        <f t="shared" si="34"/>
        <v>74490</v>
      </c>
    </row>
    <row r="277" spans="1:40" ht="96" customHeight="1">
      <c r="A277" s="26">
        <v>275</v>
      </c>
      <c r="B277" s="27" t="s">
        <v>27</v>
      </c>
      <c r="C277" s="27">
        <v>51000000</v>
      </c>
      <c r="D277" s="27">
        <v>51100000</v>
      </c>
      <c r="E277" s="27" t="s">
        <v>651</v>
      </c>
      <c r="F277" s="27" t="s">
        <v>652</v>
      </c>
      <c r="G277" s="28" t="s">
        <v>434</v>
      </c>
      <c r="H277" s="18" t="s">
        <v>653</v>
      </c>
      <c r="I277" s="29" t="s">
        <v>379</v>
      </c>
      <c r="J277" s="30" t="e" vm="203">
        <v>#VALUE!</v>
      </c>
      <c r="K277" s="31" t="s">
        <v>331</v>
      </c>
      <c r="L277" s="31" t="s">
        <v>33</v>
      </c>
      <c r="M277" s="10">
        <v>78537</v>
      </c>
      <c r="N277" s="32"/>
      <c r="O277" s="32"/>
      <c r="P277" s="33">
        <f t="shared" si="28"/>
        <v>0</v>
      </c>
      <c r="Q277" s="32"/>
      <c r="R277" s="32"/>
      <c r="S277" s="32"/>
      <c r="T277" s="33">
        <f t="shared" si="29"/>
        <v>0</v>
      </c>
      <c r="U277" s="32"/>
      <c r="V277" s="22">
        <v>1</v>
      </c>
      <c r="W277" s="22">
        <v>1</v>
      </c>
      <c r="X277" s="34">
        <f t="shared" si="30"/>
        <v>78537</v>
      </c>
      <c r="Y277" s="32" t="s">
        <v>429</v>
      </c>
      <c r="Z277" s="32"/>
      <c r="AA277" s="32"/>
      <c r="AB277" s="33">
        <f t="shared" si="31"/>
        <v>0</v>
      </c>
      <c r="AC277" s="32"/>
      <c r="AD277" s="32"/>
      <c r="AE277" s="32"/>
      <c r="AF277" s="33">
        <f t="shared" si="32"/>
        <v>0</v>
      </c>
      <c r="AG277" s="32"/>
      <c r="AH277" s="32"/>
      <c r="AI277" s="32"/>
      <c r="AJ277" s="33">
        <f t="shared" si="33"/>
        <v>0</v>
      </c>
      <c r="AK277" s="32"/>
      <c r="AL277" s="84">
        <f t="shared" si="34"/>
        <v>1</v>
      </c>
      <c r="AM277" s="84">
        <f t="shared" si="34"/>
        <v>1</v>
      </c>
      <c r="AN277" s="86">
        <f t="shared" si="34"/>
        <v>78537</v>
      </c>
    </row>
    <row r="278" spans="1:40" ht="96" customHeight="1">
      <c r="A278" s="26">
        <v>276</v>
      </c>
      <c r="B278" s="27" t="s">
        <v>40</v>
      </c>
      <c r="C278" s="27">
        <v>51000000</v>
      </c>
      <c r="D278" s="27">
        <v>51100000</v>
      </c>
      <c r="E278" s="27" t="s">
        <v>651</v>
      </c>
      <c r="F278" s="27" t="s">
        <v>652</v>
      </c>
      <c r="G278" s="28" t="s">
        <v>434</v>
      </c>
      <c r="H278" s="18" t="s">
        <v>654</v>
      </c>
      <c r="I278" s="29" t="s">
        <v>644</v>
      </c>
      <c r="J278" s="30" t="e" vm="204">
        <v>#VALUE!</v>
      </c>
      <c r="K278" s="31" t="s">
        <v>331</v>
      </c>
      <c r="L278" s="31" t="s">
        <v>33</v>
      </c>
      <c r="M278" s="10">
        <v>201245</v>
      </c>
      <c r="N278" s="32"/>
      <c r="O278" s="32"/>
      <c r="P278" s="33">
        <f t="shared" si="28"/>
        <v>0</v>
      </c>
      <c r="Q278" s="32"/>
      <c r="R278" s="32"/>
      <c r="S278" s="32"/>
      <c r="T278" s="33">
        <f t="shared" si="29"/>
        <v>0</v>
      </c>
      <c r="U278" s="32"/>
      <c r="V278" s="22">
        <v>1</v>
      </c>
      <c r="W278" s="22">
        <v>1</v>
      </c>
      <c r="X278" s="34">
        <f t="shared" si="30"/>
        <v>201245</v>
      </c>
      <c r="Y278" s="32" t="s">
        <v>429</v>
      </c>
      <c r="Z278" s="32"/>
      <c r="AA278" s="32"/>
      <c r="AB278" s="33">
        <f t="shared" si="31"/>
        <v>0</v>
      </c>
      <c r="AC278" s="32"/>
      <c r="AD278" s="32"/>
      <c r="AE278" s="32"/>
      <c r="AF278" s="33">
        <f t="shared" si="32"/>
        <v>0</v>
      </c>
      <c r="AG278" s="32"/>
      <c r="AH278" s="32"/>
      <c r="AI278" s="32"/>
      <c r="AJ278" s="33">
        <f t="shared" si="33"/>
        <v>0</v>
      </c>
      <c r="AK278" s="32"/>
      <c r="AL278" s="84">
        <f t="shared" si="34"/>
        <v>1</v>
      </c>
      <c r="AM278" s="84">
        <f t="shared" si="34"/>
        <v>1</v>
      </c>
      <c r="AN278" s="86">
        <f t="shared" si="34"/>
        <v>201245</v>
      </c>
    </row>
    <row r="279" spans="1:40" ht="96" customHeight="1">
      <c r="A279" s="26">
        <v>277</v>
      </c>
      <c r="B279" s="27" t="s">
        <v>40</v>
      </c>
      <c r="C279" s="27">
        <v>42000000</v>
      </c>
      <c r="D279" s="27">
        <v>42120000</v>
      </c>
      <c r="E279" s="27" t="s">
        <v>655</v>
      </c>
      <c r="F279" s="27" t="s">
        <v>647</v>
      </c>
      <c r="G279" s="28" t="s">
        <v>656</v>
      </c>
      <c r="H279" s="18" t="s">
        <v>657</v>
      </c>
      <c r="I279" s="29" t="s">
        <v>658</v>
      </c>
      <c r="J279" s="30" t="e" vm="205">
        <v>#VALUE!</v>
      </c>
      <c r="K279" s="31" t="s">
        <v>331</v>
      </c>
      <c r="L279" s="31" t="s">
        <v>33</v>
      </c>
      <c r="M279" s="10">
        <v>170298</v>
      </c>
      <c r="N279" s="32"/>
      <c r="O279" s="32"/>
      <c r="P279" s="33">
        <f t="shared" si="28"/>
        <v>0</v>
      </c>
      <c r="Q279" s="32"/>
      <c r="R279" s="32"/>
      <c r="S279" s="32"/>
      <c r="T279" s="33">
        <f t="shared" si="29"/>
        <v>0</v>
      </c>
      <c r="U279" s="32"/>
      <c r="V279" s="22">
        <v>1</v>
      </c>
      <c r="W279" s="22">
        <v>2</v>
      </c>
      <c r="X279" s="34">
        <f t="shared" si="30"/>
        <v>170298</v>
      </c>
      <c r="Y279" s="32" t="s">
        <v>429</v>
      </c>
      <c r="Z279" s="32"/>
      <c r="AA279" s="32"/>
      <c r="AB279" s="33">
        <f t="shared" si="31"/>
        <v>0</v>
      </c>
      <c r="AC279" s="32"/>
      <c r="AD279" s="32"/>
      <c r="AE279" s="32"/>
      <c r="AF279" s="33">
        <f t="shared" si="32"/>
        <v>0</v>
      </c>
      <c r="AG279" s="32"/>
      <c r="AH279" s="32"/>
      <c r="AI279" s="32"/>
      <c r="AJ279" s="33">
        <f t="shared" si="33"/>
        <v>0</v>
      </c>
      <c r="AK279" s="32"/>
      <c r="AL279" s="84">
        <f t="shared" si="34"/>
        <v>1</v>
      </c>
      <c r="AM279" s="84">
        <f t="shared" si="34"/>
        <v>2</v>
      </c>
      <c r="AN279" s="86">
        <f t="shared" si="34"/>
        <v>170298</v>
      </c>
    </row>
    <row r="280" spans="1:40" ht="96" customHeight="1">
      <c r="A280" s="26">
        <v>278</v>
      </c>
      <c r="B280" s="27" t="s">
        <v>27</v>
      </c>
      <c r="C280" s="27">
        <v>42000000</v>
      </c>
      <c r="D280" s="27">
        <v>42140000</v>
      </c>
      <c r="E280" s="27">
        <v>42142500</v>
      </c>
      <c r="F280" s="27" t="s">
        <v>659</v>
      </c>
      <c r="G280" s="28" t="s">
        <v>660</v>
      </c>
      <c r="H280" s="18" t="s">
        <v>661</v>
      </c>
      <c r="I280" s="29" t="s">
        <v>86</v>
      </c>
      <c r="J280" s="30" t="e" vm="206">
        <v>#VALUE!</v>
      </c>
      <c r="K280" s="31" t="s">
        <v>331</v>
      </c>
      <c r="L280" s="31" t="s">
        <v>33</v>
      </c>
      <c r="M280" s="10">
        <v>49513</v>
      </c>
      <c r="N280" s="32"/>
      <c r="O280" s="32"/>
      <c r="P280" s="33">
        <f t="shared" si="28"/>
        <v>0</v>
      </c>
      <c r="Q280" s="32"/>
      <c r="R280" s="32"/>
      <c r="S280" s="32"/>
      <c r="T280" s="33">
        <f t="shared" si="29"/>
        <v>0</v>
      </c>
      <c r="U280" s="32"/>
      <c r="V280" s="22">
        <v>2</v>
      </c>
      <c r="W280" s="22">
        <v>4</v>
      </c>
      <c r="X280" s="34">
        <f t="shared" si="30"/>
        <v>99026</v>
      </c>
      <c r="Y280" s="32" t="s">
        <v>429</v>
      </c>
      <c r="Z280" s="32"/>
      <c r="AA280" s="32"/>
      <c r="AB280" s="33">
        <f t="shared" si="31"/>
        <v>0</v>
      </c>
      <c r="AC280" s="32"/>
      <c r="AD280" s="32"/>
      <c r="AE280" s="32"/>
      <c r="AF280" s="33">
        <f t="shared" si="32"/>
        <v>0</v>
      </c>
      <c r="AG280" s="32"/>
      <c r="AH280" s="32"/>
      <c r="AI280" s="32"/>
      <c r="AJ280" s="33">
        <f t="shared" si="33"/>
        <v>0</v>
      </c>
      <c r="AK280" s="32"/>
      <c r="AL280" s="84">
        <f t="shared" si="34"/>
        <v>2</v>
      </c>
      <c r="AM280" s="84">
        <f t="shared" si="34"/>
        <v>4</v>
      </c>
      <c r="AN280" s="86">
        <f t="shared" si="34"/>
        <v>99026</v>
      </c>
    </row>
    <row r="281" spans="1:40" ht="96" customHeight="1">
      <c r="A281" s="26">
        <v>279</v>
      </c>
      <c r="B281" s="27" t="s">
        <v>27</v>
      </c>
      <c r="C281" s="27">
        <v>15000000</v>
      </c>
      <c r="D281" s="27">
        <v>15110000</v>
      </c>
      <c r="E281" s="27">
        <v>15111500</v>
      </c>
      <c r="F281" s="27" t="s">
        <v>662</v>
      </c>
      <c r="G281" s="28" t="s">
        <v>663</v>
      </c>
      <c r="H281" s="18" t="s">
        <v>664</v>
      </c>
      <c r="I281" s="29" t="s">
        <v>86</v>
      </c>
      <c r="J281" s="30" t="e" vm="207">
        <v>#VALUE!</v>
      </c>
      <c r="K281" s="31" t="s">
        <v>331</v>
      </c>
      <c r="L281" s="31" t="s">
        <v>33</v>
      </c>
      <c r="M281" s="10">
        <v>412442</v>
      </c>
      <c r="N281" s="32"/>
      <c r="O281" s="32"/>
      <c r="P281" s="33">
        <f t="shared" si="28"/>
        <v>0</v>
      </c>
      <c r="Q281" s="32"/>
      <c r="R281" s="32"/>
      <c r="S281" s="32"/>
      <c r="T281" s="33">
        <f t="shared" si="29"/>
        <v>0</v>
      </c>
      <c r="U281" s="32"/>
      <c r="V281" s="22">
        <v>1</v>
      </c>
      <c r="W281" s="22">
        <v>2</v>
      </c>
      <c r="X281" s="34">
        <f t="shared" si="30"/>
        <v>412442</v>
      </c>
      <c r="Y281" s="32" t="s">
        <v>429</v>
      </c>
      <c r="Z281" s="32"/>
      <c r="AA281" s="32"/>
      <c r="AB281" s="33">
        <f t="shared" si="31"/>
        <v>0</v>
      </c>
      <c r="AC281" s="32"/>
      <c r="AD281" s="32"/>
      <c r="AE281" s="32"/>
      <c r="AF281" s="33">
        <f t="shared" si="32"/>
        <v>0</v>
      </c>
      <c r="AG281" s="32"/>
      <c r="AH281" s="32"/>
      <c r="AI281" s="32"/>
      <c r="AJ281" s="33">
        <f t="shared" si="33"/>
        <v>0</v>
      </c>
      <c r="AK281" s="32"/>
      <c r="AL281" s="84">
        <f t="shared" si="34"/>
        <v>1</v>
      </c>
      <c r="AM281" s="84">
        <f t="shared" si="34"/>
        <v>2</v>
      </c>
      <c r="AN281" s="86">
        <f t="shared" si="34"/>
        <v>412442</v>
      </c>
    </row>
    <row r="282" spans="1:40" ht="96" customHeight="1">
      <c r="A282" s="26">
        <v>280</v>
      </c>
      <c r="B282" s="27" t="s">
        <v>27</v>
      </c>
      <c r="C282" s="27">
        <v>50000000</v>
      </c>
      <c r="D282" s="27">
        <v>50150000</v>
      </c>
      <c r="E282" s="27">
        <v>50151500</v>
      </c>
      <c r="F282" s="27" t="s">
        <v>262</v>
      </c>
      <c r="G282" s="28" t="s">
        <v>665</v>
      </c>
      <c r="H282" s="18" t="s">
        <v>666</v>
      </c>
      <c r="I282" s="29" t="s">
        <v>667</v>
      </c>
      <c r="J282" s="30" t="e" vm="208">
        <v>#VALUE!</v>
      </c>
      <c r="K282" s="31" t="s">
        <v>331</v>
      </c>
      <c r="L282" s="31" t="s">
        <v>33</v>
      </c>
      <c r="M282" s="10">
        <v>618681</v>
      </c>
      <c r="N282" s="32"/>
      <c r="O282" s="32"/>
      <c r="P282" s="33">
        <f t="shared" si="28"/>
        <v>0</v>
      </c>
      <c r="Q282" s="32"/>
      <c r="R282" s="32"/>
      <c r="S282" s="32"/>
      <c r="T282" s="33">
        <f t="shared" si="29"/>
        <v>0</v>
      </c>
      <c r="U282" s="32"/>
      <c r="V282" s="22">
        <v>1</v>
      </c>
      <c r="W282" s="22">
        <v>1</v>
      </c>
      <c r="X282" s="34">
        <f t="shared" si="30"/>
        <v>618681</v>
      </c>
      <c r="Y282" s="32" t="s">
        <v>456</v>
      </c>
      <c r="Z282" s="32"/>
      <c r="AA282" s="32"/>
      <c r="AB282" s="33">
        <f t="shared" si="31"/>
        <v>0</v>
      </c>
      <c r="AC282" s="32"/>
      <c r="AD282" s="32"/>
      <c r="AE282" s="32"/>
      <c r="AF282" s="33">
        <f t="shared" si="32"/>
        <v>0</v>
      </c>
      <c r="AG282" s="32"/>
      <c r="AH282" s="32"/>
      <c r="AI282" s="32"/>
      <c r="AJ282" s="33">
        <f t="shared" si="33"/>
        <v>0</v>
      </c>
      <c r="AK282" s="32"/>
      <c r="AL282" s="84">
        <f t="shared" si="34"/>
        <v>1</v>
      </c>
      <c r="AM282" s="84">
        <f t="shared" si="34"/>
        <v>1</v>
      </c>
      <c r="AN282" s="86">
        <f t="shared" si="34"/>
        <v>618681</v>
      </c>
    </row>
    <row r="283" spans="1:40" ht="96" customHeight="1">
      <c r="A283" s="26">
        <v>281</v>
      </c>
      <c r="B283" s="27" t="s">
        <v>40</v>
      </c>
      <c r="C283" s="27">
        <v>31000000</v>
      </c>
      <c r="D283" s="27">
        <v>31160000</v>
      </c>
      <c r="E283" s="27">
        <v>311628000</v>
      </c>
      <c r="F283" s="27" t="s">
        <v>41</v>
      </c>
      <c r="G283" s="28" t="s">
        <v>668</v>
      </c>
      <c r="H283" s="18" t="s">
        <v>669</v>
      </c>
      <c r="I283" s="29" t="s">
        <v>383</v>
      </c>
      <c r="J283" s="30" t="e" vm="209">
        <v>#VALUE!</v>
      </c>
      <c r="K283" s="31" t="s">
        <v>331</v>
      </c>
      <c r="L283" s="31" t="s">
        <v>33</v>
      </c>
      <c r="M283" s="10">
        <v>160618</v>
      </c>
      <c r="N283" s="32"/>
      <c r="O283" s="32"/>
      <c r="P283" s="33">
        <f t="shared" si="28"/>
        <v>0</v>
      </c>
      <c r="Q283" s="32"/>
      <c r="R283" s="32"/>
      <c r="S283" s="32"/>
      <c r="T283" s="33">
        <f t="shared" si="29"/>
        <v>0</v>
      </c>
      <c r="U283" s="32"/>
      <c r="V283" s="22">
        <v>1</v>
      </c>
      <c r="W283" s="22">
        <v>2</v>
      </c>
      <c r="X283" s="34">
        <f t="shared" si="30"/>
        <v>160618</v>
      </c>
      <c r="Y283" s="32" t="s">
        <v>456</v>
      </c>
      <c r="Z283" s="32"/>
      <c r="AA283" s="32"/>
      <c r="AB283" s="33">
        <f t="shared" si="31"/>
        <v>0</v>
      </c>
      <c r="AC283" s="32"/>
      <c r="AD283" s="32"/>
      <c r="AE283" s="32"/>
      <c r="AF283" s="33">
        <f t="shared" si="32"/>
        <v>0</v>
      </c>
      <c r="AG283" s="32"/>
      <c r="AH283" s="32"/>
      <c r="AI283" s="32"/>
      <c r="AJ283" s="33">
        <f t="shared" si="33"/>
        <v>0</v>
      </c>
      <c r="AK283" s="32"/>
      <c r="AL283" s="84">
        <f t="shared" si="34"/>
        <v>1</v>
      </c>
      <c r="AM283" s="84">
        <f t="shared" si="34"/>
        <v>2</v>
      </c>
      <c r="AN283" s="86">
        <f t="shared" si="34"/>
        <v>160618</v>
      </c>
    </row>
    <row r="284" spans="1:40" ht="96" customHeight="1">
      <c r="A284" s="26">
        <v>282</v>
      </c>
      <c r="B284" s="27" t="s">
        <v>27</v>
      </c>
      <c r="C284" s="27">
        <v>55000000</v>
      </c>
      <c r="D284" s="27">
        <v>55120000</v>
      </c>
      <c r="E284" s="27">
        <v>55121600</v>
      </c>
      <c r="F284" s="27" t="s">
        <v>670</v>
      </c>
      <c r="G284" s="28" t="s">
        <v>671</v>
      </c>
      <c r="H284" s="18" t="s">
        <v>672</v>
      </c>
      <c r="I284" s="29" t="s">
        <v>289</v>
      </c>
      <c r="J284" s="30" t="e" vm="210">
        <v>#VALUE!</v>
      </c>
      <c r="K284" s="31" t="s">
        <v>331</v>
      </c>
      <c r="L284" s="31" t="s">
        <v>33</v>
      </c>
      <c r="M284" s="10">
        <v>140076</v>
      </c>
      <c r="N284" s="32"/>
      <c r="O284" s="32"/>
      <c r="P284" s="33">
        <f t="shared" si="28"/>
        <v>0</v>
      </c>
      <c r="Q284" s="32"/>
      <c r="R284" s="32"/>
      <c r="S284" s="32"/>
      <c r="T284" s="33">
        <f t="shared" si="29"/>
        <v>0</v>
      </c>
      <c r="U284" s="32"/>
      <c r="V284" s="22">
        <v>2</v>
      </c>
      <c r="W284" s="22">
        <v>4</v>
      </c>
      <c r="X284" s="34">
        <f t="shared" si="30"/>
        <v>280152</v>
      </c>
      <c r="Y284" s="32" t="s">
        <v>456</v>
      </c>
      <c r="Z284" s="32"/>
      <c r="AA284" s="32"/>
      <c r="AB284" s="33">
        <f t="shared" si="31"/>
        <v>0</v>
      </c>
      <c r="AC284" s="32"/>
      <c r="AD284" s="32"/>
      <c r="AE284" s="32"/>
      <c r="AF284" s="33">
        <f t="shared" si="32"/>
        <v>0</v>
      </c>
      <c r="AG284" s="32"/>
      <c r="AH284" s="32"/>
      <c r="AI284" s="32"/>
      <c r="AJ284" s="33">
        <f t="shared" si="33"/>
        <v>0</v>
      </c>
      <c r="AK284" s="32"/>
      <c r="AL284" s="84">
        <f t="shared" si="34"/>
        <v>2</v>
      </c>
      <c r="AM284" s="84">
        <f t="shared" si="34"/>
        <v>4</v>
      </c>
      <c r="AN284" s="86">
        <f t="shared" si="34"/>
        <v>280152</v>
      </c>
    </row>
    <row r="285" spans="1:40" ht="96" customHeight="1">
      <c r="A285" s="26">
        <v>283</v>
      </c>
      <c r="B285" s="27" t="s">
        <v>40</v>
      </c>
      <c r="C285" s="27">
        <v>40000000</v>
      </c>
      <c r="D285" s="27">
        <v>40140000</v>
      </c>
      <c r="E285" s="27">
        <v>40142000</v>
      </c>
      <c r="F285" s="27" t="s">
        <v>673</v>
      </c>
      <c r="G285" s="28" t="s">
        <v>674</v>
      </c>
      <c r="H285" s="18" t="s">
        <v>675</v>
      </c>
      <c r="I285" s="29" t="s">
        <v>383</v>
      </c>
      <c r="J285" s="30" t="e" vm="211">
        <v>#VALUE!</v>
      </c>
      <c r="K285" s="31" t="s">
        <v>331</v>
      </c>
      <c r="L285" s="31" t="s">
        <v>33</v>
      </c>
      <c r="M285" s="10">
        <v>93959</v>
      </c>
      <c r="N285" s="32"/>
      <c r="O285" s="32"/>
      <c r="P285" s="33">
        <f t="shared" si="28"/>
        <v>0</v>
      </c>
      <c r="Q285" s="32"/>
      <c r="R285" s="32"/>
      <c r="S285" s="32"/>
      <c r="T285" s="33">
        <f t="shared" si="29"/>
        <v>0</v>
      </c>
      <c r="U285" s="32"/>
      <c r="V285" s="22">
        <v>4</v>
      </c>
      <c r="W285" s="22">
        <v>5</v>
      </c>
      <c r="X285" s="34">
        <f t="shared" si="30"/>
        <v>375836</v>
      </c>
      <c r="Y285" s="32" t="s">
        <v>566</v>
      </c>
      <c r="Z285" s="32"/>
      <c r="AA285" s="32"/>
      <c r="AB285" s="33">
        <f t="shared" si="31"/>
        <v>0</v>
      </c>
      <c r="AC285" s="32"/>
      <c r="AD285" s="32"/>
      <c r="AE285" s="32"/>
      <c r="AF285" s="33">
        <f t="shared" si="32"/>
        <v>0</v>
      </c>
      <c r="AG285" s="32"/>
      <c r="AH285" s="32"/>
      <c r="AI285" s="32"/>
      <c r="AJ285" s="33">
        <f t="shared" si="33"/>
        <v>0</v>
      </c>
      <c r="AK285" s="32"/>
      <c r="AL285" s="84">
        <f t="shared" si="34"/>
        <v>4</v>
      </c>
      <c r="AM285" s="84">
        <f t="shared" si="34"/>
        <v>5</v>
      </c>
      <c r="AN285" s="86">
        <f t="shared" si="34"/>
        <v>375836</v>
      </c>
    </row>
    <row r="286" spans="1:40" ht="96" customHeight="1">
      <c r="A286" s="26">
        <v>284</v>
      </c>
      <c r="B286" s="27" t="s">
        <v>40</v>
      </c>
      <c r="C286" s="27">
        <v>40000000</v>
      </c>
      <c r="D286" s="27">
        <v>40140000</v>
      </c>
      <c r="E286" s="27">
        <v>40142000</v>
      </c>
      <c r="F286" s="27" t="s">
        <v>673</v>
      </c>
      <c r="G286" s="28" t="s">
        <v>676</v>
      </c>
      <c r="H286" s="18" t="s">
        <v>677</v>
      </c>
      <c r="I286" s="29" t="s">
        <v>383</v>
      </c>
      <c r="J286" s="30" t="e" vm="212">
        <v>#VALUE!</v>
      </c>
      <c r="K286" s="31" t="s">
        <v>331</v>
      </c>
      <c r="L286" s="31" t="s">
        <v>33</v>
      </c>
      <c r="M286" s="10">
        <v>185619</v>
      </c>
      <c r="N286" s="32"/>
      <c r="O286" s="32"/>
      <c r="P286" s="33">
        <f t="shared" si="28"/>
        <v>0</v>
      </c>
      <c r="Q286" s="32"/>
      <c r="R286" s="32"/>
      <c r="S286" s="32"/>
      <c r="T286" s="33">
        <f t="shared" si="29"/>
        <v>0</v>
      </c>
      <c r="U286" s="32"/>
      <c r="V286" s="22">
        <v>4</v>
      </c>
      <c r="W286" s="22">
        <v>5</v>
      </c>
      <c r="X286" s="34">
        <f>+V286*M286</f>
        <v>742476</v>
      </c>
      <c r="Y286" s="32" t="s">
        <v>566</v>
      </c>
      <c r="Z286" s="32"/>
      <c r="AA286" s="32"/>
      <c r="AB286" s="33">
        <f t="shared" si="31"/>
        <v>0</v>
      </c>
      <c r="AC286" s="32"/>
      <c r="AD286" s="32"/>
      <c r="AE286" s="32"/>
      <c r="AF286" s="33">
        <f t="shared" si="32"/>
        <v>0</v>
      </c>
      <c r="AG286" s="32"/>
      <c r="AH286" s="32"/>
      <c r="AI286" s="32"/>
      <c r="AJ286" s="33">
        <f t="shared" si="33"/>
        <v>0</v>
      </c>
      <c r="AK286" s="32"/>
      <c r="AL286" s="84">
        <f t="shared" si="34"/>
        <v>4</v>
      </c>
      <c r="AM286" s="84">
        <f t="shared" si="34"/>
        <v>5</v>
      </c>
      <c r="AN286" s="86">
        <f t="shared" si="34"/>
        <v>742476</v>
      </c>
    </row>
    <row r="287" spans="1:40" ht="96" customHeight="1">
      <c r="A287" s="26">
        <v>285</v>
      </c>
      <c r="B287" s="27" t="s">
        <v>350</v>
      </c>
      <c r="C287" s="27">
        <v>24000000</v>
      </c>
      <c r="D287" s="27">
        <v>24110000</v>
      </c>
      <c r="E287" s="27">
        <v>24112700</v>
      </c>
      <c r="F287" s="27" t="s">
        <v>678</v>
      </c>
      <c r="G287" s="28" t="s">
        <v>679</v>
      </c>
      <c r="H287" s="18" t="s">
        <v>680</v>
      </c>
      <c r="I287" s="29" t="s">
        <v>86</v>
      </c>
      <c r="J287" s="30" t="e" vm="213">
        <v>#VALUE!</v>
      </c>
      <c r="K287" s="31" t="s">
        <v>331</v>
      </c>
      <c r="L287" s="31" t="s">
        <v>33</v>
      </c>
      <c r="M287" s="10">
        <v>93103</v>
      </c>
      <c r="N287" s="32"/>
      <c r="O287" s="32"/>
      <c r="P287" s="33">
        <f t="shared" si="28"/>
        <v>0</v>
      </c>
      <c r="Q287" s="32"/>
      <c r="R287" s="32"/>
      <c r="S287" s="32"/>
      <c r="T287" s="33">
        <f t="shared" si="29"/>
        <v>0</v>
      </c>
      <c r="U287" s="32"/>
      <c r="V287" s="22">
        <v>4</v>
      </c>
      <c r="W287" s="22">
        <v>15</v>
      </c>
      <c r="X287" s="34">
        <f t="shared" si="30"/>
        <v>372412</v>
      </c>
      <c r="Y287" s="32" t="s">
        <v>456</v>
      </c>
      <c r="Z287" s="32">
        <v>1</v>
      </c>
      <c r="AA287" s="32">
        <v>5</v>
      </c>
      <c r="AB287" s="33">
        <f t="shared" si="31"/>
        <v>93103</v>
      </c>
      <c r="AC287" s="32" t="s">
        <v>361</v>
      </c>
      <c r="AD287" s="32"/>
      <c r="AE287" s="32"/>
      <c r="AF287" s="33">
        <f t="shared" si="32"/>
        <v>0</v>
      </c>
      <c r="AG287" s="32"/>
      <c r="AH287" s="32"/>
      <c r="AI287" s="32"/>
      <c r="AJ287" s="33">
        <f t="shared" si="33"/>
        <v>0</v>
      </c>
      <c r="AK287" s="32"/>
      <c r="AL287" s="84">
        <f t="shared" si="34"/>
        <v>5</v>
      </c>
      <c r="AM287" s="84">
        <f t="shared" si="34"/>
        <v>20</v>
      </c>
      <c r="AN287" s="86">
        <f t="shared" si="34"/>
        <v>465515</v>
      </c>
    </row>
    <row r="288" spans="1:40" ht="96" customHeight="1">
      <c r="A288" s="26">
        <v>286</v>
      </c>
      <c r="B288" s="27" t="s">
        <v>27</v>
      </c>
      <c r="C288" s="27">
        <v>42000000</v>
      </c>
      <c r="D288" s="27">
        <v>42120000</v>
      </c>
      <c r="E288" s="27">
        <v>42121800</v>
      </c>
      <c r="F288" s="27" t="s">
        <v>527</v>
      </c>
      <c r="G288" s="28" t="s">
        <v>681</v>
      </c>
      <c r="H288" s="18" t="s">
        <v>682</v>
      </c>
      <c r="I288" s="29" t="s">
        <v>86</v>
      </c>
      <c r="J288" s="30" t="e" vm="214">
        <v>#VALUE!</v>
      </c>
      <c r="K288" s="31" t="s">
        <v>331</v>
      </c>
      <c r="L288" s="31" t="s">
        <v>33</v>
      </c>
      <c r="M288" s="10">
        <v>1369186</v>
      </c>
      <c r="N288" s="32"/>
      <c r="O288" s="32"/>
      <c r="P288" s="33">
        <f t="shared" ref="P288:P337" si="35">+N288*M288</f>
        <v>0</v>
      </c>
      <c r="Q288" s="32"/>
      <c r="R288" s="32"/>
      <c r="S288" s="32"/>
      <c r="T288" s="33">
        <f t="shared" ref="T288:T337" si="36">+R288*M288</f>
        <v>0</v>
      </c>
      <c r="U288" s="32"/>
      <c r="V288" s="22">
        <v>1</v>
      </c>
      <c r="W288" s="22">
        <v>4</v>
      </c>
      <c r="X288" s="34">
        <f t="shared" ref="X288:X337" si="37">+V288*M288</f>
        <v>1369186</v>
      </c>
      <c r="Y288" s="32" t="s">
        <v>530</v>
      </c>
      <c r="Z288" s="32"/>
      <c r="AA288" s="32"/>
      <c r="AB288" s="33">
        <f t="shared" ref="AB288:AB337" si="38">+Z288*M288</f>
        <v>0</v>
      </c>
      <c r="AC288" s="32"/>
      <c r="AD288" s="32"/>
      <c r="AE288" s="32"/>
      <c r="AF288" s="33">
        <f t="shared" ref="AF288:AF337" si="39">+AD288*M288</f>
        <v>0</v>
      </c>
      <c r="AG288" s="32"/>
      <c r="AH288" s="32"/>
      <c r="AI288" s="32"/>
      <c r="AJ288" s="33">
        <f t="shared" ref="AJ288:AJ337" si="40">+AH288*M288</f>
        <v>0</v>
      </c>
      <c r="AK288" s="32"/>
      <c r="AL288" s="84">
        <f t="shared" ref="AL288:AN337" si="41">+N288+R288+V288+Z288+AD288+AH288</f>
        <v>1</v>
      </c>
      <c r="AM288" s="84">
        <f t="shared" si="41"/>
        <v>4</v>
      </c>
      <c r="AN288" s="86">
        <f t="shared" si="41"/>
        <v>1369186</v>
      </c>
    </row>
    <row r="289" spans="1:40" ht="96" customHeight="1">
      <c r="A289" s="26">
        <v>287</v>
      </c>
      <c r="B289" s="27" t="s">
        <v>350</v>
      </c>
      <c r="C289" s="27">
        <v>23000000</v>
      </c>
      <c r="D289" s="27">
        <v>23270000</v>
      </c>
      <c r="E289" s="27">
        <v>23271800</v>
      </c>
      <c r="F289" s="27" t="s">
        <v>683</v>
      </c>
      <c r="G289" s="28" t="s">
        <v>683</v>
      </c>
      <c r="H289" s="18" t="s">
        <v>684</v>
      </c>
      <c r="I289" s="29" t="s">
        <v>386</v>
      </c>
      <c r="J289" s="30" t="e" vm="215">
        <v>#VALUE!</v>
      </c>
      <c r="K289" s="31" t="s">
        <v>331</v>
      </c>
      <c r="L289" s="31" t="s">
        <v>33</v>
      </c>
      <c r="M289" s="10">
        <v>211522</v>
      </c>
      <c r="N289" s="32"/>
      <c r="O289" s="32"/>
      <c r="P289" s="33">
        <f t="shared" si="35"/>
        <v>0</v>
      </c>
      <c r="Q289" s="32"/>
      <c r="R289" s="32"/>
      <c r="S289" s="32"/>
      <c r="T289" s="33">
        <f t="shared" si="36"/>
        <v>0</v>
      </c>
      <c r="U289" s="32"/>
      <c r="V289" s="22">
        <v>3</v>
      </c>
      <c r="W289" s="22">
        <v>6</v>
      </c>
      <c r="X289" s="34">
        <f t="shared" si="37"/>
        <v>634566</v>
      </c>
      <c r="Y289" s="22" t="s">
        <v>397</v>
      </c>
      <c r="Z289" s="32"/>
      <c r="AA289" s="32"/>
      <c r="AB289" s="33">
        <f t="shared" si="38"/>
        <v>0</v>
      </c>
      <c r="AC289" s="32"/>
      <c r="AD289" s="32"/>
      <c r="AE289" s="32"/>
      <c r="AF289" s="33">
        <f t="shared" si="39"/>
        <v>0</v>
      </c>
      <c r="AG289" s="32"/>
      <c r="AH289" s="32"/>
      <c r="AI289" s="32"/>
      <c r="AJ289" s="33">
        <f t="shared" si="40"/>
        <v>0</v>
      </c>
      <c r="AK289" s="32"/>
      <c r="AL289" s="84">
        <f t="shared" si="41"/>
        <v>3</v>
      </c>
      <c r="AM289" s="84">
        <f t="shared" si="41"/>
        <v>6</v>
      </c>
      <c r="AN289" s="86">
        <f t="shared" si="41"/>
        <v>634566</v>
      </c>
    </row>
    <row r="290" spans="1:40" ht="96" customHeight="1">
      <c r="A290" s="26">
        <v>288</v>
      </c>
      <c r="B290" s="27" t="s">
        <v>350</v>
      </c>
      <c r="C290" s="27">
        <v>27000000</v>
      </c>
      <c r="D290" s="27">
        <v>27110000</v>
      </c>
      <c r="E290" s="27">
        <v>27111500</v>
      </c>
      <c r="F290" s="27" t="s">
        <v>583</v>
      </c>
      <c r="G290" s="28" t="s">
        <v>685</v>
      </c>
      <c r="H290" s="18" t="s">
        <v>686</v>
      </c>
      <c r="I290" s="29" t="s">
        <v>86</v>
      </c>
      <c r="J290" s="30" t="e" vm="216">
        <v>#VALUE!</v>
      </c>
      <c r="K290" s="31" t="s">
        <v>331</v>
      </c>
      <c r="L290" s="31" t="s">
        <v>33</v>
      </c>
      <c r="M290" s="10">
        <v>109093</v>
      </c>
      <c r="N290" s="32"/>
      <c r="O290" s="32"/>
      <c r="P290" s="33">
        <f t="shared" si="35"/>
        <v>0</v>
      </c>
      <c r="Q290" s="32"/>
      <c r="R290" s="32"/>
      <c r="S290" s="32"/>
      <c r="T290" s="33">
        <f t="shared" si="36"/>
        <v>0</v>
      </c>
      <c r="U290" s="32"/>
      <c r="V290" s="22">
        <v>2</v>
      </c>
      <c r="W290" s="22">
        <v>4</v>
      </c>
      <c r="X290" s="34">
        <f t="shared" si="37"/>
        <v>218186</v>
      </c>
      <c r="Y290" s="22" t="s">
        <v>397</v>
      </c>
      <c r="Z290" s="32"/>
      <c r="AA290" s="32"/>
      <c r="AB290" s="33">
        <f t="shared" si="38"/>
        <v>0</v>
      </c>
      <c r="AC290" s="32"/>
      <c r="AD290" s="32"/>
      <c r="AE290" s="32"/>
      <c r="AF290" s="33">
        <f t="shared" si="39"/>
        <v>0</v>
      </c>
      <c r="AG290" s="32"/>
      <c r="AH290" s="32"/>
      <c r="AI290" s="32"/>
      <c r="AJ290" s="33">
        <f t="shared" si="40"/>
        <v>0</v>
      </c>
      <c r="AK290" s="32"/>
      <c r="AL290" s="84">
        <f t="shared" si="41"/>
        <v>2</v>
      </c>
      <c r="AM290" s="84">
        <f t="shared" si="41"/>
        <v>4</v>
      </c>
      <c r="AN290" s="86">
        <f t="shared" si="41"/>
        <v>218186</v>
      </c>
    </row>
    <row r="291" spans="1:40" ht="96" customHeight="1">
      <c r="A291" s="26">
        <v>289</v>
      </c>
      <c r="B291" s="27" t="s">
        <v>350</v>
      </c>
      <c r="C291" s="27">
        <v>27000000</v>
      </c>
      <c r="D291" s="27">
        <v>27110000</v>
      </c>
      <c r="E291" s="27">
        <v>27111600</v>
      </c>
      <c r="F291" s="27" t="s">
        <v>586</v>
      </c>
      <c r="G291" s="28" t="s">
        <v>687</v>
      </c>
      <c r="H291" s="18" t="s">
        <v>688</v>
      </c>
      <c r="I291" s="29" t="s">
        <v>86</v>
      </c>
      <c r="J291" s="30" t="e" vm="217">
        <v>#VALUE!</v>
      </c>
      <c r="K291" s="31" t="s">
        <v>331</v>
      </c>
      <c r="L291" s="31" t="s">
        <v>33</v>
      </c>
      <c r="M291" s="10">
        <v>104779</v>
      </c>
      <c r="N291" s="32"/>
      <c r="O291" s="32"/>
      <c r="P291" s="33">
        <f t="shared" si="35"/>
        <v>0</v>
      </c>
      <c r="Q291" s="32"/>
      <c r="R291" s="32"/>
      <c r="S291" s="32"/>
      <c r="T291" s="33">
        <f t="shared" si="36"/>
        <v>0</v>
      </c>
      <c r="U291" s="32"/>
      <c r="V291" s="22">
        <v>2</v>
      </c>
      <c r="W291" s="22">
        <v>4</v>
      </c>
      <c r="X291" s="34">
        <f t="shared" si="37"/>
        <v>209558</v>
      </c>
      <c r="Y291" s="22" t="s">
        <v>397</v>
      </c>
      <c r="Z291" s="32"/>
      <c r="AA291" s="32"/>
      <c r="AB291" s="33">
        <f t="shared" si="38"/>
        <v>0</v>
      </c>
      <c r="AC291" s="32"/>
      <c r="AD291" s="32"/>
      <c r="AE291" s="32"/>
      <c r="AF291" s="33">
        <f t="shared" si="39"/>
        <v>0</v>
      </c>
      <c r="AG291" s="32"/>
      <c r="AH291" s="32"/>
      <c r="AI291" s="32"/>
      <c r="AJ291" s="33">
        <f t="shared" si="40"/>
        <v>0</v>
      </c>
      <c r="AK291" s="32"/>
      <c r="AL291" s="84">
        <f t="shared" si="41"/>
        <v>2</v>
      </c>
      <c r="AM291" s="84">
        <f t="shared" si="41"/>
        <v>4</v>
      </c>
      <c r="AN291" s="86">
        <f t="shared" si="41"/>
        <v>209558</v>
      </c>
    </row>
    <row r="292" spans="1:40" ht="96" customHeight="1">
      <c r="A292" s="26">
        <v>290</v>
      </c>
      <c r="B292" s="27" t="s">
        <v>350</v>
      </c>
      <c r="C292" s="27">
        <v>27000000</v>
      </c>
      <c r="D292" s="27">
        <v>27110000</v>
      </c>
      <c r="E292" s="27">
        <v>27112000</v>
      </c>
      <c r="F292" s="27" t="s">
        <v>518</v>
      </c>
      <c r="G292" s="28" t="s">
        <v>689</v>
      </c>
      <c r="H292" s="18" t="s">
        <v>690</v>
      </c>
      <c r="I292" s="29" t="s">
        <v>86</v>
      </c>
      <c r="J292" s="30" t="e" vm="218">
        <v>#VALUE!</v>
      </c>
      <c r="K292" s="31" t="s">
        <v>331</v>
      </c>
      <c r="L292" s="31" t="s">
        <v>33</v>
      </c>
      <c r="M292" s="10">
        <v>64247</v>
      </c>
      <c r="N292" s="32"/>
      <c r="O292" s="32"/>
      <c r="P292" s="33">
        <f t="shared" si="35"/>
        <v>0</v>
      </c>
      <c r="Q292" s="32"/>
      <c r="R292" s="32"/>
      <c r="S292" s="32"/>
      <c r="T292" s="33">
        <f t="shared" si="36"/>
        <v>0</v>
      </c>
      <c r="U292" s="32"/>
      <c r="V292" s="22">
        <v>4</v>
      </c>
      <c r="W292" s="22">
        <v>8</v>
      </c>
      <c r="X292" s="34">
        <f t="shared" si="37"/>
        <v>256988</v>
      </c>
      <c r="Y292" s="22" t="s">
        <v>397</v>
      </c>
      <c r="Z292" s="32"/>
      <c r="AA292" s="32"/>
      <c r="AB292" s="33">
        <f t="shared" si="38"/>
        <v>0</v>
      </c>
      <c r="AC292" s="32"/>
      <c r="AD292" s="32"/>
      <c r="AE292" s="32"/>
      <c r="AF292" s="33">
        <f t="shared" si="39"/>
        <v>0</v>
      </c>
      <c r="AG292" s="32"/>
      <c r="AH292" s="32"/>
      <c r="AI292" s="32"/>
      <c r="AJ292" s="33">
        <f t="shared" si="40"/>
        <v>0</v>
      </c>
      <c r="AK292" s="32"/>
      <c r="AL292" s="84">
        <f t="shared" si="41"/>
        <v>4</v>
      </c>
      <c r="AM292" s="84">
        <f t="shared" si="41"/>
        <v>8</v>
      </c>
      <c r="AN292" s="86">
        <f t="shared" si="41"/>
        <v>256988</v>
      </c>
    </row>
    <row r="293" spans="1:40" ht="96" customHeight="1">
      <c r="A293" s="26">
        <v>291</v>
      </c>
      <c r="B293" s="27" t="s">
        <v>350</v>
      </c>
      <c r="C293" s="27">
        <v>24000000</v>
      </c>
      <c r="D293" s="27">
        <v>24100000</v>
      </c>
      <c r="E293" s="27">
        <v>24101500</v>
      </c>
      <c r="F293" s="27" t="s">
        <v>524</v>
      </c>
      <c r="G293" s="28" t="s">
        <v>691</v>
      </c>
      <c r="H293" s="18" t="s">
        <v>692</v>
      </c>
      <c r="I293" s="29" t="s">
        <v>86</v>
      </c>
      <c r="J293" s="30" t="e" vm="219">
        <v>#VALUE!</v>
      </c>
      <c r="K293" s="31" t="s">
        <v>331</v>
      </c>
      <c r="L293" s="31" t="s">
        <v>33</v>
      </c>
      <c r="M293" s="10">
        <v>451298</v>
      </c>
      <c r="N293" s="32"/>
      <c r="O293" s="32"/>
      <c r="P293" s="33">
        <f t="shared" si="35"/>
        <v>0</v>
      </c>
      <c r="Q293" s="32"/>
      <c r="R293" s="32"/>
      <c r="S293" s="32"/>
      <c r="T293" s="33">
        <f t="shared" si="36"/>
        <v>0</v>
      </c>
      <c r="U293" s="32"/>
      <c r="V293" s="22">
        <v>2</v>
      </c>
      <c r="W293" s="22">
        <v>6</v>
      </c>
      <c r="X293" s="34">
        <f t="shared" si="37"/>
        <v>902596</v>
      </c>
      <c r="Y293" s="22" t="s">
        <v>397</v>
      </c>
      <c r="Z293" s="32"/>
      <c r="AA293" s="32"/>
      <c r="AB293" s="33">
        <f t="shared" si="38"/>
        <v>0</v>
      </c>
      <c r="AC293" s="32"/>
      <c r="AD293" s="32"/>
      <c r="AE293" s="32"/>
      <c r="AF293" s="33">
        <f t="shared" si="39"/>
        <v>0</v>
      </c>
      <c r="AG293" s="32"/>
      <c r="AH293" s="32"/>
      <c r="AI293" s="32"/>
      <c r="AJ293" s="33">
        <f t="shared" si="40"/>
        <v>0</v>
      </c>
      <c r="AK293" s="32"/>
      <c r="AL293" s="84">
        <f t="shared" si="41"/>
        <v>2</v>
      </c>
      <c r="AM293" s="84">
        <f t="shared" si="41"/>
        <v>6</v>
      </c>
      <c r="AN293" s="86">
        <f t="shared" si="41"/>
        <v>902596</v>
      </c>
    </row>
    <row r="294" spans="1:40" ht="96" customHeight="1">
      <c r="A294" s="26">
        <v>292</v>
      </c>
      <c r="B294" s="27" t="s">
        <v>350</v>
      </c>
      <c r="C294" s="27">
        <v>27000000</v>
      </c>
      <c r="D294" s="27">
        <v>27110000</v>
      </c>
      <c r="E294" s="27">
        <v>27111800</v>
      </c>
      <c r="F294" s="27" t="s">
        <v>597</v>
      </c>
      <c r="G294" s="28" t="s">
        <v>693</v>
      </c>
      <c r="H294" s="18" t="s">
        <v>694</v>
      </c>
      <c r="I294" s="29" t="s">
        <v>86</v>
      </c>
      <c r="J294" s="30" t="e" vm="220">
        <v>#VALUE!</v>
      </c>
      <c r="K294" s="31" t="s">
        <v>331</v>
      </c>
      <c r="L294" s="31" t="s">
        <v>33</v>
      </c>
      <c r="M294" s="10">
        <v>107772</v>
      </c>
      <c r="N294" s="32"/>
      <c r="O294" s="32"/>
      <c r="P294" s="33">
        <f t="shared" si="35"/>
        <v>0</v>
      </c>
      <c r="Q294" s="32"/>
      <c r="R294" s="32"/>
      <c r="S294" s="32"/>
      <c r="T294" s="33">
        <f t="shared" si="36"/>
        <v>0</v>
      </c>
      <c r="U294" s="32"/>
      <c r="V294" s="22">
        <v>4</v>
      </c>
      <c r="W294" s="22">
        <v>6</v>
      </c>
      <c r="X294" s="34">
        <f t="shared" si="37"/>
        <v>431088</v>
      </c>
      <c r="Y294" s="22" t="s">
        <v>397</v>
      </c>
      <c r="Z294" s="32"/>
      <c r="AA294" s="32"/>
      <c r="AB294" s="33">
        <f t="shared" si="38"/>
        <v>0</v>
      </c>
      <c r="AC294" s="32"/>
      <c r="AD294" s="32"/>
      <c r="AE294" s="32"/>
      <c r="AF294" s="33">
        <f t="shared" si="39"/>
        <v>0</v>
      </c>
      <c r="AG294" s="32"/>
      <c r="AH294" s="32"/>
      <c r="AI294" s="32"/>
      <c r="AJ294" s="33">
        <f t="shared" si="40"/>
        <v>0</v>
      </c>
      <c r="AK294" s="32"/>
      <c r="AL294" s="84">
        <f t="shared" si="41"/>
        <v>4</v>
      </c>
      <c r="AM294" s="84">
        <f t="shared" si="41"/>
        <v>6</v>
      </c>
      <c r="AN294" s="86">
        <f t="shared" si="41"/>
        <v>431088</v>
      </c>
    </row>
    <row r="295" spans="1:40" ht="96" customHeight="1">
      <c r="A295" s="26">
        <v>293</v>
      </c>
      <c r="B295" s="27" t="s">
        <v>350</v>
      </c>
      <c r="C295" s="27">
        <v>27000000</v>
      </c>
      <c r="D295" s="27">
        <v>27110000</v>
      </c>
      <c r="E295" s="27">
        <v>27111800</v>
      </c>
      <c r="F295" s="27" t="s">
        <v>597</v>
      </c>
      <c r="G295" s="28" t="s">
        <v>695</v>
      </c>
      <c r="H295" s="18" t="s">
        <v>696</v>
      </c>
      <c r="I295" s="29" t="s">
        <v>86</v>
      </c>
      <c r="J295" s="30" t="e" vm="221">
        <v>#VALUE!</v>
      </c>
      <c r="K295" s="31" t="s">
        <v>331</v>
      </c>
      <c r="L295" s="31" t="s">
        <v>33</v>
      </c>
      <c r="M295" s="10">
        <v>101780</v>
      </c>
      <c r="N295" s="32"/>
      <c r="O295" s="32"/>
      <c r="P295" s="33">
        <f t="shared" si="35"/>
        <v>0</v>
      </c>
      <c r="Q295" s="32"/>
      <c r="R295" s="32"/>
      <c r="S295" s="32"/>
      <c r="T295" s="33">
        <f t="shared" si="36"/>
        <v>0</v>
      </c>
      <c r="U295" s="32"/>
      <c r="V295" s="22">
        <v>3</v>
      </c>
      <c r="W295" s="22">
        <v>5</v>
      </c>
      <c r="X295" s="34">
        <f t="shared" si="37"/>
        <v>305340</v>
      </c>
      <c r="Y295" s="22" t="s">
        <v>397</v>
      </c>
      <c r="Z295" s="32"/>
      <c r="AA295" s="32"/>
      <c r="AB295" s="33">
        <f t="shared" si="38"/>
        <v>0</v>
      </c>
      <c r="AC295" s="32"/>
      <c r="AD295" s="32"/>
      <c r="AE295" s="32"/>
      <c r="AF295" s="33">
        <f t="shared" si="39"/>
        <v>0</v>
      </c>
      <c r="AG295" s="32"/>
      <c r="AH295" s="32"/>
      <c r="AI295" s="32"/>
      <c r="AJ295" s="33">
        <f t="shared" si="40"/>
        <v>0</v>
      </c>
      <c r="AK295" s="32"/>
      <c r="AL295" s="84">
        <f t="shared" si="41"/>
        <v>3</v>
      </c>
      <c r="AM295" s="84">
        <f t="shared" si="41"/>
        <v>5</v>
      </c>
      <c r="AN295" s="86">
        <f t="shared" si="41"/>
        <v>305340</v>
      </c>
    </row>
    <row r="296" spans="1:40" ht="96" customHeight="1">
      <c r="A296" s="26">
        <v>294</v>
      </c>
      <c r="B296" s="27" t="s">
        <v>350</v>
      </c>
      <c r="C296" s="27">
        <v>27000000</v>
      </c>
      <c r="D296" s="27">
        <v>27110000</v>
      </c>
      <c r="E296" s="27">
        <v>27111500</v>
      </c>
      <c r="F296" s="27" t="s">
        <v>583</v>
      </c>
      <c r="G296" s="28" t="s">
        <v>697</v>
      </c>
      <c r="H296" s="18" t="s">
        <v>698</v>
      </c>
      <c r="I296" s="29" t="s">
        <v>86</v>
      </c>
      <c r="J296" s="30" t="e" vm="222">
        <v>#VALUE!</v>
      </c>
      <c r="K296" s="31" t="s">
        <v>331</v>
      </c>
      <c r="L296" s="31" t="s">
        <v>33</v>
      </c>
      <c r="M296" s="10">
        <v>120638</v>
      </c>
      <c r="N296" s="32"/>
      <c r="O296" s="32"/>
      <c r="P296" s="33">
        <f t="shared" si="35"/>
        <v>0</v>
      </c>
      <c r="Q296" s="32"/>
      <c r="R296" s="32"/>
      <c r="S296" s="32"/>
      <c r="T296" s="33">
        <f t="shared" si="36"/>
        <v>0</v>
      </c>
      <c r="U296" s="32"/>
      <c r="V296" s="22">
        <v>2</v>
      </c>
      <c r="W296" s="22">
        <v>3</v>
      </c>
      <c r="X296" s="34">
        <f t="shared" si="37"/>
        <v>241276</v>
      </c>
      <c r="Y296" s="22" t="s">
        <v>397</v>
      </c>
      <c r="Z296" s="32"/>
      <c r="AA296" s="32"/>
      <c r="AB296" s="33">
        <f t="shared" si="38"/>
        <v>0</v>
      </c>
      <c r="AC296" s="32"/>
      <c r="AD296" s="32"/>
      <c r="AE296" s="32"/>
      <c r="AF296" s="33">
        <f t="shared" si="39"/>
        <v>0</v>
      </c>
      <c r="AG296" s="32"/>
      <c r="AH296" s="32"/>
      <c r="AI296" s="32"/>
      <c r="AJ296" s="33">
        <f t="shared" si="40"/>
        <v>0</v>
      </c>
      <c r="AK296" s="32"/>
      <c r="AL296" s="84">
        <f t="shared" si="41"/>
        <v>2</v>
      </c>
      <c r="AM296" s="84">
        <f t="shared" si="41"/>
        <v>3</v>
      </c>
      <c r="AN296" s="86">
        <f t="shared" si="41"/>
        <v>241276</v>
      </c>
    </row>
    <row r="297" spans="1:40" ht="96" customHeight="1">
      <c r="A297" s="26">
        <v>295</v>
      </c>
      <c r="B297" s="27" t="s">
        <v>350</v>
      </c>
      <c r="C297" s="27">
        <v>27000000</v>
      </c>
      <c r="D297" s="27">
        <v>27110000</v>
      </c>
      <c r="E297" s="27">
        <v>27111500</v>
      </c>
      <c r="F297" s="27" t="s">
        <v>583</v>
      </c>
      <c r="G297" s="28" t="s">
        <v>699</v>
      </c>
      <c r="H297" s="18" t="s">
        <v>700</v>
      </c>
      <c r="I297" s="29" t="s">
        <v>86</v>
      </c>
      <c r="J297" s="30" t="e" vm="223">
        <v>#VALUE!</v>
      </c>
      <c r="K297" s="31" t="s">
        <v>331</v>
      </c>
      <c r="L297" s="31" t="s">
        <v>33</v>
      </c>
      <c r="M297" s="10">
        <v>66448</v>
      </c>
      <c r="N297" s="32"/>
      <c r="O297" s="32"/>
      <c r="P297" s="33">
        <f t="shared" si="35"/>
        <v>0</v>
      </c>
      <c r="Q297" s="32"/>
      <c r="R297" s="32"/>
      <c r="S297" s="32"/>
      <c r="T297" s="33">
        <f t="shared" si="36"/>
        <v>0</v>
      </c>
      <c r="U297" s="32"/>
      <c r="V297" s="22">
        <v>3</v>
      </c>
      <c r="W297" s="22">
        <v>6</v>
      </c>
      <c r="X297" s="34">
        <f t="shared" si="37"/>
        <v>199344</v>
      </c>
      <c r="Y297" s="22" t="s">
        <v>397</v>
      </c>
      <c r="Z297" s="32"/>
      <c r="AA297" s="32"/>
      <c r="AB297" s="33">
        <f t="shared" si="38"/>
        <v>0</v>
      </c>
      <c r="AC297" s="32"/>
      <c r="AD297" s="32"/>
      <c r="AE297" s="32"/>
      <c r="AF297" s="33">
        <f t="shared" si="39"/>
        <v>0</v>
      </c>
      <c r="AG297" s="32"/>
      <c r="AH297" s="32"/>
      <c r="AI297" s="32"/>
      <c r="AJ297" s="33">
        <f t="shared" si="40"/>
        <v>0</v>
      </c>
      <c r="AK297" s="32"/>
      <c r="AL297" s="84">
        <f t="shared" si="41"/>
        <v>3</v>
      </c>
      <c r="AM297" s="84">
        <f t="shared" si="41"/>
        <v>6</v>
      </c>
      <c r="AN297" s="86">
        <f t="shared" si="41"/>
        <v>199344</v>
      </c>
    </row>
    <row r="298" spans="1:40" ht="96" customHeight="1">
      <c r="A298" s="26">
        <v>296</v>
      </c>
      <c r="B298" s="27" t="s">
        <v>350</v>
      </c>
      <c r="C298" s="27">
        <v>27000000</v>
      </c>
      <c r="D298" s="27">
        <v>27110000</v>
      </c>
      <c r="E298" s="27">
        <v>27112200</v>
      </c>
      <c r="F298" s="27" t="s">
        <v>701</v>
      </c>
      <c r="G298" s="28" t="s">
        <v>702</v>
      </c>
      <c r="H298" s="18" t="s">
        <v>703</v>
      </c>
      <c r="I298" s="29" t="s">
        <v>86</v>
      </c>
      <c r="J298" s="30" t="e" vm="224">
        <v>#VALUE!</v>
      </c>
      <c r="K298" s="31" t="s">
        <v>331</v>
      </c>
      <c r="L298" s="31" t="s">
        <v>33</v>
      </c>
      <c r="M298" s="10">
        <v>63861</v>
      </c>
      <c r="N298" s="32"/>
      <c r="O298" s="32"/>
      <c r="P298" s="33">
        <f t="shared" si="35"/>
        <v>0</v>
      </c>
      <c r="Q298" s="32"/>
      <c r="R298" s="32"/>
      <c r="S298" s="32"/>
      <c r="T298" s="33">
        <f t="shared" si="36"/>
        <v>0</v>
      </c>
      <c r="U298" s="32"/>
      <c r="V298" s="22">
        <v>5</v>
      </c>
      <c r="W298" s="22">
        <v>10</v>
      </c>
      <c r="X298" s="34">
        <f t="shared" si="37"/>
        <v>319305</v>
      </c>
      <c r="Y298" s="22" t="s">
        <v>397</v>
      </c>
      <c r="Z298" s="32"/>
      <c r="AA298" s="32"/>
      <c r="AB298" s="33">
        <f t="shared" si="38"/>
        <v>0</v>
      </c>
      <c r="AC298" s="32"/>
      <c r="AD298" s="32"/>
      <c r="AE298" s="32"/>
      <c r="AF298" s="33">
        <f t="shared" si="39"/>
        <v>0</v>
      </c>
      <c r="AG298" s="32"/>
      <c r="AH298" s="32"/>
      <c r="AI298" s="32"/>
      <c r="AJ298" s="33">
        <f t="shared" si="40"/>
        <v>0</v>
      </c>
      <c r="AK298" s="32"/>
      <c r="AL298" s="84">
        <f t="shared" si="41"/>
        <v>5</v>
      </c>
      <c r="AM298" s="84">
        <f t="shared" si="41"/>
        <v>10</v>
      </c>
      <c r="AN298" s="86">
        <f t="shared" si="41"/>
        <v>319305</v>
      </c>
    </row>
    <row r="299" spans="1:40" ht="96" customHeight="1">
      <c r="A299" s="26">
        <v>297</v>
      </c>
      <c r="B299" s="27" t="s">
        <v>350</v>
      </c>
      <c r="C299" s="27">
        <v>27000000</v>
      </c>
      <c r="D299" s="27">
        <v>27110000</v>
      </c>
      <c r="E299" s="27">
        <v>27112800</v>
      </c>
      <c r="F299" s="27" t="s">
        <v>704</v>
      </c>
      <c r="G299" s="28" t="s">
        <v>705</v>
      </c>
      <c r="H299" s="18" t="s">
        <v>706</v>
      </c>
      <c r="I299" s="29" t="s">
        <v>86</v>
      </c>
      <c r="J299" s="30" t="e" vm="225">
        <v>#VALUE!</v>
      </c>
      <c r="K299" s="31" t="s">
        <v>331</v>
      </c>
      <c r="L299" s="31" t="s">
        <v>33</v>
      </c>
      <c r="M299" s="10">
        <v>64461</v>
      </c>
      <c r="N299" s="32"/>
      <c r="O299" s="32"/>
      <c r="P299" s="33">
        <f t="shared" si="35"/>
        <v>0</v>
      </c>
      <c r="Q299" s="32"/>
      <c r="R299" s="32"/>
      <c r="S299" s="32"/>
      <c r="T299" s="33">
        <f t="shared" si="36"/>
        <v>0</v>
      </c>
      <c r="U299" s="32"/>
      <c r="V299" s="22">
        <v>15</v>
      </c>
      <c r="W299" s="22">
        <v>30</v>
      </c>
      <c r="X299" s="34">
        <f t="shared" si="37"/>
        <v>966915</v>
      </c>
      <c r="Y299" s="22" t="s">
        <v>397</v>
      </c>
      <c r="Z299" s="32"/>
      <c r="AA299" s="32"/>
      <c r="AB299" s="33">
        <f t="shared" si="38"/>
        <v>0</v>
      </c>
      <c r="AC299" s="32"/>
      <c r="AD299" s="32"/>
      <c r="AE299" s="32"/>
      <c r="AF299" s="33">
        <f t="shared" si="39"/>
        <v>0</v>
      </c>
      <c r="AG299" s="32"/>
      <c r="AH299" s="32"/>
      <c r="AI299" s="32"/>
      <c r="AJ299" s="33">
        <f t="shared" si="40"/>
        <v>0</v>
      </c>
      <c r="AK299" s="32"/>
      <c r="AL299" s="84">
        <f t="shared" si="41"/>
        <v>15</v>
      </c>
      <c r="AM299" s="84">
        <f t="shared" si="41"/>
        <v>30</v>
      </c>
      <c r="AN299" s="86">
        <f t="shared" si="41"/>
        <v>966915</v>
      </c>
    </row>
    <row r="300" spans="1:40" ht="96" customHeight="1">
      <c r="A300" s="26">
        <v>298</v>
      </c>
      <c r="B300" s="27" t="s">
        <v>350</v>
      </c>
      <c r="C300" s="27">
        <v>27000000</v>
      </c>
      <c r="D300" s="27">
        <v>27110000</v>
      </c>
      <c r="E300" s="27">
        <v>27111500</v>
      </c>
      <c r="F300" s="27" t="s">
        <v>583</v>
      </c>
      <c r="G300" s="28" t="s">
        <v>697</v>
      </c>
      <c r="H300" s="18" t="s">
        <v>707</v>
      </c>
      <c r="I300" s="29" t="s">
        <v>86</v>
      </c>
      <c r="J300" s="30" t="e" vm="226">
        <v>#VALUE!</v>
      </c>
      <c r="K300" s="31" t="s">
        <v>331</v>
      </c>
      <c r="L300" s="31" t="s">
        <v>33</v>
      </c>
      <c r="M300" s="10">
        <v>8302</v>
      </c>
      <c r="N300" s="32"/>
      <c r="O300" s="32"/>
      <c r="P300" s="33">
        <f t="shared" si="35"/>
        <v>0</v>
      </c>
      <c r="Q300" s="32"/>
      <c r="R300" s="32"/>
      <c r="S300" s="32"/>
      <c r="T300" s="33">
        <f t="shared" si="36"/>
        <v>0</v>
      </c>
      <c r="U300" s="32"/>
      <c r="V300" s="22">
        <v>10</v>
      </c>
      <c r="W300" s="22">
        <v>12</v>
      </c>
      <c r="X300" s="34">
        <f t="shared" si="37"/>
        <v>83020</v>
      </c>
      <c r="Y300" s="22" t="s">
        <v>397</v>
      </c>
      <c r="Z300" s="32"/>
      <c r="AA300" s="32"/>
      <c r="AB300" s="33">
        <f t="shared" si="38"/>
        <v>0</v>
      </c>
      <c r="AC300" s="32"/>
      <c r="AD300" s="32"/>
      <c r="AE300" s="32"/>
      <c r="AF300" s="33">
        <f t="shared" si="39"/>
        <v>0</v>
      </c>
      <c r="AG300" s="32"/>
      <c r="AH300" s="32"/>
      <c r="AI300" s="32"/>
      <c r="AJ300" s="33">
        <f t="shared" si="40"/>
        <v>0</v>
      </c>
      <c r="AK300" s="32"/>
      <c r="AL300" s="84">
        <f t="shared" si="41"/>
        <v>10</v>
      </c>
      <c r="AM300" s="84">
        <f t="shared" si="41"/>
        <v>12</v>
      </c>
      <c r="AN300" s="86">
        <f t="shared" si="41"/>
        <v>83020</v>
      </c>
    </row>
    <row r="301" spans="1:40" ht="96" customHeight="1">
      <c r="A301" s="26">
        <v>299</v>
      </c>
      <c r="B301" s="27" t="s">
        <v>40</v>
      </c>
      <c r="C301" s="27">
        <v>31000000</v>
      </c>
      <c r="D301" s="27">
        <v>31160000</v>
      </c>
      <c r="E301" s="27">
        <v>311628000</v>
      </c>
      <c r="F301" s="27" t="s">
        <v>41</v>
      </c>
      <c r="G301" s="28" t="s">
        <v>708</v>
      </c>
      <c r="H301" s="18" t="s">
        <v>709</v>
      </c>
      <c r="I301" s="29" t="s">
        <v>86</v>
      </c>
      <c r="J301" s="30" t="e" vm="227">
        <v>#VALUE!</v>
      </c>
      <c r="K301" s="31" t="s">
        <v>331</v>
      </c>
      <c r="L301" s="31" t="s">
        <v>33</v>
      </c>
      <c r="M301" s="10">
        <v>64251</v>
      </c>
      <c r="N301" s="32"/>
      <c r="O301" s="32"/>
      <c r="P301" s="33">
        <f t="shared" si="35"/>
        <v>0</v>
      </c>
      <c r="Q301" s="32"/>
      <c r="R301" s="32"/>
      <c r="S301" s="32"/>
      <c r="T301" s="33">
        <f t="shared" si="36"/>
        <v>0</v>
      </c>
      <c r="U301" s="32"/>
      <c r="V301" s="22">
        <v>3</v>
      </c>
      <c r="W301" s="22">
        <v>10</v>
      </c>
      <c r="X301" s="34">
        <f t="shared" si="37"/>
        <v>192753</v>
      </c>
      <c r="Y301" s="22" t="s">
        <v>397</v>
      </c>
      <c r="Z301" s="32"/>
      <c r="AA301" s="32"/>
      <c r="AB301" s="33">
        <f t="shared" si="38"/>
        <v>0</v>
      </c>
      <c r="AC301" s="32"/>
      <c r="AD301" s="32"/>
      <c r="AE301" s="32"/>
      <c r="AF301" s="33">
        <f t="shared" si="39"/>
        <v>0</v>
      </c>
      <c r="AG301" s="32"/>
      <c r="AH301" s="32"/>
      <c r="AI301" s="32"/>
      <c r="AJ301" s="33">
        <f t="shared" si="40"/>
        <v>0</v>
      </c>
      <c r="AK301" s="32"/>
      <c r="AL301" s="84">
        <f t="shared" si="41"/>
        <v>3</v>
      </c>
      <c r="AM301" s="84">
        <f t="shared" si="41"/>
        <v>10</v>
      </c>
      <c r="AN301" s="86">
        <f t="shared" si="41"/>
        <v>192753</v>
      </c>
    </row>
    <row r="302" spans="1:40" ht="96" customHeight="1">
      <c r="A302" s="26">
        <v>300</v>
      </c>
      <c r="B302" s="27" t="s">
        <v>350</v>
      </c>
      <c r="C302" s="27">
        <v>23000000</v>
      </c>
      <c r="D302" s="27">
        <v>23230000</v>
      </c>
      <c r="E302" s="27">
        <v>23231200</v>
      </c>
      <c r="F302" s="27" t="s">
        <v>710</v>
      </c>
      <c r="G302" s="28" t="s">
        <v>710</v>
      </c>
      <c r="H302" s="18" t="s">
        <v>711</v>
      </c>
      <c r="I302" s="29" t="s">
        <v>86</v>
      </c>
      <c r="J302" s="30" t="e" vm="228">
        <v>#VALUE!</v>
      </c>
      <c r="K302" s="31" t="s">
        <v>331</v>
      </c>
      <c r="L302" s="31" t="s">
        <v>33</v>
      </c>
      <c r="M302" s="10">
        <v>177195</v>
      </c>
      <c r="N302" s="32"/>
      <c r="O302" s="32"/>
      <c r="P302" s="33">
        <f t="shared" si="35"/>
        <v>0</v>
      </c>
      <c r="Q302" s="32"/>
      <c r="R302" s="32"/>
      <c r="S302" s="32"/>
      <c r="T302" s="33">
        <f t="shared" si="36"/>
        <v>0</v>
      </c>
      <c r="U302" s="32"/>
      <c r="V302" s="22">
        <v>3</v>
      </c>
      <c r="W302" s="22">
        <v>7</v>
      </c>
      <c r="X302" s="34">
        <f t="shared" si="37"/>
        <v>531585</v>
      </c>
      <c r="Y302" s="22" t="s">
        <v>397</v>
      </c>
      <c r="Z302" s="32"/>
      <c r="AA302" s="32"/>
      <c r="AB302" s="33">
        <f t="shared" si="38"/>
        <v>0</v>
      </c>
      <c r="AC302" s="32"/>
      <c r="AD302" s="32"/>
      <c r="AE302" s="32"/>
      <c r="AF302" s="33">
        <f t="shared" si="39"/>
        <v>0</v>
      </c>
      <c r="AG302" s="32"/>
      <c r="AH302" s="32"/>
      <c r="AI302" s="32"/>
      <c r="AJ302" s="33">
        <f t="shared" si="40"/>
        <v>0</v>
      </c>
      <c r="AK302" s="32"/>
      <c r="AL302" s="84">
        <f t="shared" si="41"/>
        <v>3</v>
      </c>
      <c r="AM302" s="84">
        <f t="shared" si="41"/>
        <v>7</v>
      </c>
      <c r="AN302" s="86">
        <f t="shared" si="41"/>
        <v>531585</v>
      </c>
    </row>
    <row r="303" spans="1:40" ht="96" customHeight="1">
      <c r="A303" s="26">
        <v>301</v>
      </c>
      <c r="B303" s="27" t="s">
        <v>350</v>
      </c>
      <c r="C303" s="27">
        <v>27000000</v>
      </c>
      <c r="D303" s="27">
        <v>27110000</v>
      </c>
      <c r="E303" s="27">
        <v>27112700</v>
      </c>
      <c r="F303" s="27" t="s">
        <v>712</v>
      </c>
      <c r="G303" s="28" t="s">
        <v>713</v>
      </c>
      <c r="H303" s="18" t="s">
        <v>714</v>
      </c>
      <c r="I303" s="29" t="s">
        <v>86</v>
      </c>
      <c r="J303" s="30" t="e" vm="229">
        <v>#VALUE!</v>
      </c>
      <c r="K303" s="31" t="s">
        <v>331</v>
      </c>
      <c r="L303" s="31" t="s">
        <v>33</v>
      </c>
      <c r="M303" s="10">
        <v>122473</v>
      </c>
      <c r="N303" s="32"/>
      <c r="O303" s="32"/>
      <c r="P303" s="33">
        <f t="shared" si="35"/>
        <v>0</v>
      </c>
      <c r="Q303" s="32"/>
      <c r="R303" s="32"/>
      <c r="S303" s="32"/>
      <c r="T303" s="33">
        <f t="shared" si="36"/>
        <v>0</v>
      </c>
      <c r="U303" s="32"/>
      <c r="V303" s="22">
        <v>3</v>
      </c>
      <c r="W303" s="22">
        <v>5</v>
      </c>
      <c r="X303" s="34">
        <f t="shared" si="37"/>
        <v>367419</v>
      </c>
      <c r="Y303" s="22" t="s">
        <v>397</v>
      </c>
      <c r="Z303" s="32"/>
      <c r="AA303" s="32"/>
      <c r="AB303" s="33">
        <f t="shared" si="38"/>
        <v>0</v>
      </c>
      <c r="AC303" s="32"/>
      <c r="AD303" s="32"/>
      <c r="AE303" s="32"/>
      <c r="AF303" s="33">
        <f t="shared" si="39"/>
        <v>0</v>
      </c>
      <c r="AG303" s="32"/>
      <c r="AH303" s="32"/>
      <c r="AI303" s="32"/>
      <c r="AJ303" s="33">
        <f t="shared" si="40"/>
        <v>0</v>
      </c>
      <c r="AK303" s="32"/>
      <c r="AL303" s="84">
        <f t="shared" si="41"/>
        <v>3</v>
      </c>
      <c r="AM303" s="84">
        <f t="shared" si="41"/>
        <v>5</v>
      </c>
      <c r="AN303" s="86">
        <f t="shared" si="41"/>
        <v>367419</v>
      </c>
    </row>
    <row r="304" spans="1:40" ht="96" customHeight="1">
      <c r="A304" s="26">
        <v>302</v>
      </c>
      <c r="B304" s="27" t="s">
        <v>350</v>
      </c>
      <c r="C304" s="27">
        <v>24000000</v>
      </c>
      <c r="D304" s="27">
        <v>24120000</v>
      </c>
      <c r="E304" s="27">
        <v>24121800</v>
      </c>
      <c r="F304" s="27" t="s">
        <v>715</v>
      </c>
      <c r="G304" s="28" t="s">
        <v>716</v>
      </c>
      <c r="H304" s="18" t="s">
        <v>717</v>
      </c>
      <c r="I304" s="29" t="s">
        <v>86</v>
      </c>
      <c r="J304" s="30" t="e" vm="230">
        <v>#VALUE!</v>
      </c>
      <c r="K304" s="31" t="s">
        <v>331</v>
      </c>
      <c r="L304" s="31" t="s">
        <v>33</v>
      </c>
      <c r="M304" s="10">
        <v>250628</v>
      </c>
      <c r="N304" s="32"/>
      <c r="O304" s="32"/>
      <c r="P304" s="33">
        <f t="shared" si="35"/>
        <v>0</v>
      </c>
      <c r="Q304" s="32"/>
      <c r="R304" s="32"/>
      <c r="S304" s="32"/>
      <c r="T304" s="33">
        <f t="shared" si="36"/>
        <v>0</v>
      </c>
      <c r="U304" s="32"/>
      <c r="V304" s="22">
        <v>1</v>
      </c>
      <c r="W304" s="22">
        <v>10</v>
      </c>
      <c r="X304" s="34">
        <f t="shared" si="37"/>
        <v>250628</v>
      </c>
      <c r="Y304" s="22" t="s">
        <v>397</v>
      </c>
      <c r="Z304" s="32"/>
      <c r="AA304" s="32"/>
      <c r="AB304" s="33">
        <f t="shared" si="38"/>
        <v>0</v>
      </c>
      <c r="AC304" s="32"/>
      <c r="AD304" s="32"/>
      <c r="AE304" s="32"/>
      <c r="AF304" s="33">
        <f t="shared" si="39"/>
        <v>0</v>
      </c>
      <c r="AG304" s="32"/>
      <c r="AH304" s="32"/>
      <c r="AI304" s="32"/>
      <c r="AJ304" s="33">
        <f t="shared" si="40"/>
        <v>0</v>
      </c>
      <c r="AK304" s="32"/>
      <c r="AL304" s="84">
        <f t="shared" si="41"/>
        <v>1</v>
      </c>
      <c r="AM304" s="84">
        <f t="shared" si="41"/>
        <v>10</v>
      </c>
      <c r="AN304" s="86">
        <f t="shared" si="41"/>
        <v>250628</v>
      </c>
    </row>
    <row r="305" spans="1:40" ht="96" customHeight="1">
      <c r="A305" s="26">
        <v>303</v>
      </c>
      <c r="B305" s="27" t="s">
        <v>350</v>
      </c>
      <c r="C305" s="27">
        <v>24000000</v>
      </c>
      <c r="D305" s="27">
        <v>24110000</v>
      </c>
      <c r="E305" s="27">
        <v>24112700</v>
      </c>
      <c r="F305" s="27" t="s">
        <v>678</v>
      </c>
      <c r="G305" s="28" t="s">
        <v>718</v>
      </c>
      <c r="H305" s="18" t="s">
        <v>719</v>
      </c>
      <c r="I305" s="29" t="s">
        <v>86</v>
      </c>
      <c r="J305" s="30" t="e" vm="231">
        <v>#VALUE!</v>
      </c>
      <c r="K305" s="31" t="s">
        <v>331</v>
      </c>
      <c r="L305" s="31" t="s">
        <v>33</v>
      </c>
      <c r="M305" s="10">
        <v>191575</v>
      </c>
      <c r="N305" s="32"/>
      <c r="O305" s="32"/>
      <c r="P305" s="33">
        <f t="shared" si="35"/>
        <v>0</v>
      </c>
      <c r="Q305" s="32"/>
      <c r="R305" s="32"/>
      <c r="S305" s="32"/>
      <c r="T305" s="33">
        <f t="shared" si="36"/>
        <v>0</v>
      </c>
      <c r="U305" s="32"/>
      <c r="V305" s="22">
        <v>2</v>
      </c>
      <c r="W305" s="22">
        <v>5</v>
      </c>
      <c r="X305" s="34">
        <f t="shared" si="37"/>
        <v>383150</v>
      </c>
      <c r="Y305" s="22" t="s">
        <v>397</v>
      </c>
      <c r="Z305" s="32"/>
      <c r="AA305" s="32"/>
      <c r="AB305" s="33">
        <f t="shared" si="38"/>
        <v>0</v>
      </c>
      <c r="AC305" s="32"/>
      <c r="AD305" s="32"/>
      <c r="AE305" s="32"/>
      <c r="AF305" s="33">
        <f t="shared" si="39"/>
        <v>0</v>
      </c>
      <c r="AG305" s="32"/>
      <c r="AH305" s="32"/>
      <c r="AI305" s="32"/>
      <c r="AJ305" s="33">
        <f t="shared" si="40"/>
        <v>0</v>
      </c>
      <c r="AK305" s="32"/>
      <c r="AL305" s="84">
        <f t="shared" si="41"/>
        <v>2</v>
      </c>
      <c r="AM305" s="84">
        <f t="shared" si="41"/>
        <v>5</v>
      </c>
      <c r="AN305" s="86">
        <f t="shared" si="41"/>
        <v>383150</v>
      </c>
    </row>
    <row r="306" spans="1:40" ht="96" customHeight="1">
      <c r="A306" s="26">
        <v>304</v>
      </c>
      <c r="B306" s="27" t="s">
        <v>350</v>
      </c>
      <c r="C306" s="27">
        <v>24000000</v>
      </c>
      <c r="D306" s="27">
        <v>24110000</v>
      </c>
      <c r="E306" s="27">
        <v>24111800</v>
      </c>
      <c r="F306" s="27" t="s">
        <v>504</v>
      </c>
      <c r="G306" s="28" t="s">
        <v>504</v>
      </c>
      <c r="H306" s="18" t="s">
        <v>720</v>
      </c>
      <c r="I306" s="29" t="s">
        <v>86</v>
      </c>
      <c r="J306" s="30" t="e" vm="232">
        <v>#VALUE!</v>
      </c>
      <c r="K306" s="31" t="s">
        <v>721</v>
      </c>
      <c r="L306" s="31" t="s">
        <v>33</v>
      </c>
      <c r="M306" s="10">
        <v>487402</v>
      </c>
      <c r="N306" s="32"/>
      <c r="O306" s="32"/>
      <c r="P306" s="33">
        <f t="shared" si="35"/>
        <v>0</v>
      </c>
      <c r="Q306" s="32"/>
      <c r="R306" s="32"/>
      <c r="S306" s="32"/>
      <c r="T306" s="33">
        <f t="shared" si="36"/>
        <v>0</v>
      </c>
      <c r="U306" s="32"/>
      <c r="V306" s="22"/>
      <c r="W306" s="22"/>
      <c r="X306" s="34">
        <f t="shared" si="37"/>
        <v>0</v>
      </c>
      <c r="Y306" s="32"/>
      <c r="Z306" s="32">
        <v>1</v>
      </c>
      <c r="AA306" s="32">
        <v>5</v>
      </c>
      <c r="AB306" s="33">
        <f t="shared" si="38"/>
        <v>487402</v>
      </c>
      <c r="AC306" s="32" t="s">
        <v>361</v>
      </c>
      <c r="AD306" s="32"/>
      <c r="AE306" s="32"/>
      <c r="AF306" s="33">
        <f t="shared" si="39"/>
        <v>0</v>
      </c>
      <c r="AG306" s="32"/>
      <c r="AH306" s="32"/>
      <c r="AI306" s="32"/>
      <c r="AJ306" s="33">
        <f t="shared" si="40"/>
        <v>0</v>
      </c>
      <c r="AK306" s="32"/>
      <c r="AL306" s="84">
        <f t="shared" si="41"/>
        <v>1</v>
      </c>
      <c r="AM306" s="84">
        <f t="shared" si="41"/>
        <v>5</v>
      </c>
      <c r="AN306" s="86">
        <f t="shared" si="41"/>
        <v>487402</v>
      </c>
    </row>
    <row r="307" spans="1:40" ht="96" customHeight="1">
      <c r="A307" s="26">
        <v>305</v>
      </c>
      <c r="B307" s="27" t="s">
        <v>40</v>
      </c>
      <c r="C307" s="27">
        <v>41000000</v>
      </c>
      <c r="D307" s="27">
        <v>41120000</v>
      </c>
      <c r="E307" s="27">
        <v>41121800</v>
      </c>
      <c r="F307" s="27" t="s">
        <v>722</v>
      </c>
      <c r="G307" s="28" t="s">
        <v>723</v>
      </c>
      <c r="H307" s="18" t="s">
        <v>724</v>
      </c>
      <c r="I307" s="29" t="s">
        <v>86</v>
      </c>
      <c r="J307" s="30" t="e" vm="233">
        <v>#VALUE!</v>
      </c>
      <c r="K307" s="31" t="s">
        <v>721</v>
      </c>
      <c r="L307" s="31" t="s">
        <v>33</v>
      </c>
      <c r="M307" s="10">
        <v>70721</v>
      </c>
      <c r="N307" s="32"/>
      <c r="O307" s="32"/>
      <c r="P307" s="33">
        <f t="shared" si="35"/>
        <v>0</v>
      </c>
      <c r="Q307" s="32"/>
      <c r="R307" s="32"/>
      <c r="S307" s="32"/>
      <c r="T307" s="33">
        <f t="shared" si="36"/>
        <v>0</v>
      </c>
      <c r="U307" s="32"/>
      <c r="V307" s="22"/>
      <c r="W307" s="22"/>
      <c r="X307" s="34">
        <f t="shared" si="37"/>
        <v>0</v>
      </c>
      <c r="Y307" s="32"/>
      <c r="Z307" s="32">
        <v>2</v>
      </c>
      <c r="AA307" s="32">
        <v>7</v>
      </c>
      <c r="AB307" s="33">
        <f t="shared" si="38"/>
        <v>141442</v>
      </c>
      <c r="AC307" s="32" t="s">
        <v>361</v>
      </c>
      <c r="AD307" s="32"/>
      <c r="AE307" s="32"/>
      <c r="AF307" s="33">
        <f t="shared" si="39"/>
        <v>0</v>
      </c>
      <c r="AG307" s="32"/>
      <c r="AH307" s="32"/>
      <c r="AI307" s="32"/>
      <c r="AJ307" s="33">
        <f t="shared" si="40"/>
        <v>0</v>
      </c>
      <c r="AK307" s="32"/>
      <c r="AL307" s="84">
        <f t="shared" si="41"/>
        <v>2</v>
      </c>
      <c r="AM307" s="84">
        <f t="shared" si="41"/>
        <v>7</v>
      </c>
      <c r="AN307" s="86">
        <f t="shared" si="41"/>
        <v>141442</v>
      </c>
    </row>
    <row r="308" spans="1:40" ht="96" customHeight="1">
      <c r="A308" s="26">
        <v>306</v>
      </c>
      <c r="B308" s="27" t="s">
        <v>350</v>
      </c>
      <c r="C308" s="27">
        <v>21000000</v>
      </c>
      <c r="D308" s="27">
        <v>21110000</v>
      </c>
      <c r="E308" s="27">
        <v>21111500</v>
      </c>
      <c r="F308" s="27" t="s">
        <v>725</v>
      </c>
      <c r="G308" s="28" t="s">
        <v>725</v>
      </c>
      <c r="H308" s="18" t="s">
        <v>726</v>
      </c>
      <c r="I308" s="29" t="s">
        <v>86</v>
      </c>
      <c r="J308" s="30" t="e" vm="234">
        <v>#VALUE!</v>
      </c>
      <c r="K308" s="31" t="s">
        <v>721</v>
      </c>
      <c r="L308" s="31" t="s">
        <v>33</v>
      </c>
      <c r="M308" s="10">
        <v>71836</v>
      </c>
      <c r="N308" s="32"/>
      <c r="O308" s="32"/>
      <c r="P308" s="33">
        <f t="shared" si="35"/>
        <v>0</v>
      </c>
      <c r="Q308" s="32"/>
      <c r="R308" s="32"/>
      <c r="S308" s="32"/>
      <c r="T308" s="33">
        <f t="shared" si="36"/>
        <v>0</v>
      </c>
      <c r="U308" s="32"/>
      <c r="V308" s="22"/>
      <c r="W308" s="22"/>
      <c r="X308" s="34">
        <f t="shared" si="37"/>
        <v>0</v>
      </c>
      <c r="Y308" s="32"/>
      <c r="Z308" s="32">
        <v>2</v>
      </c>
      <c r="AA308" s="32">
        <v>3</v>
      </c>
      <c r="AB308" s="33">
        <f t="shared" si="38"/>
        <v>143672</v>
      </c>
      <c r="AC308" s="32" t="s">
        <v>361</v>
      </c>
      <c r="AD308" s="32"/>
      <c r="AE308" s="32"/>
      <c r="AF308" s="33">
        <f t="shared" si="39"/>
        <v>0</v>
      </c>
      <c r="AG308" s="32"/>
      <c r="AH308" s="32"/>
      <c r="AI308" s="32"/>
      <c r="AJ308" s="33">
        <f t="shared" si="40"/>
        <v>0</v>
      </c>
      <c r="AK308" s="32"/>
      <c r="AL308" s="84">
        <f t="shared" si="41"/>
        <v>2</v>
      </c>
      <c r="AM308" s="84">
        <f t="shared" si="41"/>
        <v>3</v>
      </c>
      <c r="AN308" s="86">
        <f t="shared" si="41"/>
        <v>143672</v>
      </c>
    </row>
    <row r="309" spans="1:40" ht="96" customHeight="1">
      <c r="A309" s="26">
        <v>307</v>
      </c>
      <c r="B309" s="27" t="s">
        <v>350</v>
      </c>
      <c r="C309" s="27">
        <v>21000000</v>
      </c>
      <c r="D309" s="27">
        <v>21110000</v>
      </c>
      <c r="E309" s="27">
        <v>21111500</v>
      </c>
      <c r="F309" s="27" t="s">
        <v>725</v>
      </c>
      <c r="G309" s="28" t="s">
        <v>725</v>
      </c>
      <c r="H309" s="18" t="s">
        <v>727</v>
      </c>
      <c r="I309" s="29" t="s">
        <v>86</v>
      </c>
      <c r="J309" s="30" t="e" vm="235">
        <v>#VALUE!</v>
      </c>
      <c r="K309" s="31" t="s">
        <v>721</v>
      </c>
      <c r="L309" s="31" t="s">
        <v>33</v>
      </c>
      <c r="M309" s="10">
        <v>277627</v>
      </c>
      <c r="N309" s="32"/>
      <c r="O309" s="32"/>
      <c r="P309" s="33">
        <f t="shared" si="35"/>
        <v>0</v>
      </c>
      <c r="Q309" s="32"/>
      <c r="R309" s="32"/>
      <c r="S309" s="32"/>
      <c r="T309" s="33">
        <f t="shared" si="36"/>
        <v>0</v>
      </c>
      <c r="U309" s="32"/>
      <c r="V309" s="22"/>
      <c r="W309" s="22"/>
      <c r="X309" s="34">
        <f t="shared" si="37"/>
        <v>0</v>
      </c>
      <c r="Y309" s="32"/>
      <c r="Z309" s="32">
        <v>2</v>
      </c>
      <c r="AA309" s="32">
        <v>2</v>
      </c>
      <c r="AB309" s="33">
        <f t="shared" si="38"/>
        <v>555254</v>
      </c>
      <c r="AC309" s="32" t="s">
        <v>361</v>
      </c>
      <c r="AD309" s="32"/>
      <c r="AE309" s="32"/>
      <c r="AF309" s="33">
        <f t="shared" si="39"/>
        <v>0</v>
      </c>
      <c r="AG309" s="32"/>
      <c r="AH309" s="32"/>
      <c r="AI309" s="32"/>
      <c r="AJ309" s="33">
        <f t="shared" si="40"/>
        <v>0</v>
      </c>
      <c r="AK309" s="32"/>
      <c r="AL309" s="84">
        <f t="shared" si="41"/>
        <v>2</v>
      </c>
      <c r="AM309" s="84">
        <f t="shared" si="41"/>
        <v>2</v>
      </c>
      <c r="AN309" s="86">
        <f t="shared" si="41"/>
        <v>555254</v>
      </c>
    </row>
    <row r="310" spans="1:40" ht="96" customHeight="1">
      <c r="A310" s="26">
        <v>308</v>
      </c>
      <c r="B310" s="27" t="s">
        <v>327</v>
      </c>
      <c r="C310" s="27">
        <v>10000000</v>
      </c>
      <c r="D310" s="27">
        <v>10170000</v>
      </c>
      <c r="E310" s="27">
        <v>10171500</v>
      </c>
      <c r="F310" s="27" t="s">
        <v>467</v>
      </c>
      <c r="G310" s="28" t="s">
        <v>728</v>
      </c>
      <c r="H310" s="18" t="s">
        <v>729</v>
      </c>
      <c r="I310" s="29" t="s">
        <v>730</v>
      </c>
      <c r="J310" s="30" t="e" vm="236">
        <v>#VALUE!</v>
      </c>
      <c r="K310" s="31" t="s">
        <v>721</v>
      </c>
      <c r="L310" s="31" t="s">
        <v>33</v>
      </c>
      <c r="M310" s="10">
        <v>170274</v>
      </c>
      <c r="N310" s="32"/>
      <c r="O310" s="32"/>
      <c r="P310" s="33">
        <f t="shared" si="35"/>
        <v>0</v>
      </c>
      <c r="Q310" s="32"/>
      <c r="R310" s="32"/>
      <c r="S310" s="32"/>
      <c r="T310" s="33">
        <f t="shared" si="36"/>
        <v>0</v>
      </c>
      <c r="U310" s="32"/>
      <c r="V310" s="22"/>
      <c r="W310" s="22"/>
      <c r="X310" s="34">
        <f t="shared" si="37"/>
        <v>0</v>
      </c>
      <c r="Y310" s="32"/>
      <c r="Z310" s="32">
        <v>1</v>
      </c>
      <c r="AA310" s="32">
        <v>1</v>
      </c>
      <c r="AB310" s="33">
        <f t="shared" si="38"/>
        <v>170274</v>
      </c>
      <c r="AC310" s="32" t="s">
        <v>361</v>
      </c>
      <c r="AD310" s="32"/>
      <c r="AE310" s="32"/>
      <c r="AF310" s="33">
        <f t="shared" si="39"/>
        <v>0</v>
      </c>
      <c r="AG310" s="32"/>
      <c r="AH310" s="32"/>
      <c r="AI310" s="32"/>
      <c r="AJ310" s="33">
        <f t="shared" si="40"/>
        <v>0</v>
      </c>
      <c r="AK310" s="32"/>
      <c r="AL310" s="84">
        <f t="shared" si="41"/>
        <v>1</v>
      </c>
      <c r="AM310" s="84">
        <f t="shared" si="41"/>
        <v>1</v>
      </c>
      <c r="AN310" s="86">
        <f t="shared" si="41"/>
        <v>170274</v>
      </c>
    </row>
    <row r="311" spans="1:40" ht="96" customHeight="1">
      <c r="A311" s="26">
        <v>309</v>
      </c>
      <c r="B311" s="27" t="s">
        <v>35</v>
      </c>
      <c r="C311" s="27">
        <v>14000000</v>
      </c>
      <c r="D311" s="27">
        <v>14110000</v>
      </c>
      <c r="E311" s="27">
        <v>14111500</v>
      </c>
      <c r="F311" s="27" t="s">
        <v>124</v>
      </c>
      <c r="G311" s="28" t="s">
        <v>731</v>
      </c>
      <c r="H311" s="18" t="s">
        <v>732</v>
      </c>
      <c r="I311" s="29" t="s">
        <v>383</v>
      </c>
      <c r="J311" s="30" t="e" vm="237">
        <v>#VALUE!</v>
      </c>
      <c r="K311" s="31" t="s">
        <v>721</v>
      </c>
      <c r="L311" s="31" t="s">
        <v>33</v>
      </c>
      <c r="M311" s="10">
        <v>83283</v>
      </c>
      <c r="N311" s="32"/>
      <c r="O311" s="32"/>
      <c r="P311" s="33">
        <f t="shared" si="35"/>
        <v>0</v>
      </c>
      <c r="Q311" s="32"/>
      <c r="R311" s="32"/>
      <c r="S311" s="32"/>
      <c r="T311" s="33">
        <f t="shared" si="36"/>
        <v>0</v>
      </c>
      <c r="U311" s="32"/>
      <c r="V311" s="22"/>
      <c r="W311" s="22"/>
      <c r="X311" s="34">
        <f t="shared" si="37"/>
        <v>0</v>
      </c>
      <c r="Y311" s="32"/>
      <c r="Z311" s="32">
        <v>1</v>
      </c>
      <c r="AA311" s="32">
        <v>13</v>
      </c>
      <c r="AB311" s="33">
        <f t="shared" si="38"/>
        <v>83283</v>
      </c>
      <c r="AC311" s="32" t="s">
        <v>361</v>
      </c>
      <c r="AD311" s="32"/>
      <c r="AE311" s="32"/>
      <c r="AF311" s="33">
        <f t="shared" si="39"/>
        <v>0</v>
      </c>
      <c r="AG311" s="32"/>
      <c r="AH311" s="32"/>
      <c r="AI311" s="32"/>
      <c r="AJ311" s="33">
        <f t="shared" si="40"/>
        <v>0</v>
      </c>
      <c r="AK311" s="32"/>
      <c r="AL311" s="84">
        <f t="shared" si="41"/>
        <v>1</v>
      </c>
      <c r="AM311" s="84">
        <f t="shared" si="41"/>
        <v>13</v>
      </c>
      <c r="AN311" s="86">
        <f t="shared" si="41"/>
        <v>83283</v>
      </c>
    </row>
    <row r="312" spans="1:40" ht="96" customHeight="1">
      <c r="A312" s="26">
        <v>310</v>
      </c>
      <c r="B312" s="27" t="s">
        <v>27</v>
      </c>
      <c r="C312" s="27">
        <v>51000000</v>
      </c>
      <c r="D312" s="27">
        <v>51170000</v>
      </c>
      <c r="E312" s="27">
        <v>51171500</v>
      </c>
      <c r="F312" s="27" t="s">
        <v>733</v>
      </c>
      <c r="G312" s="28" t="s">
        <v>734</v>
      </c>
      <c r="H312" s="18" t="s">
        <v>735</v>
      </c>
      <c r="I312" s="29" t="s">
        <v>346</v>
      </c>
      <c r="J312" s="30" t="e" vm="238">
        <v>#VALUE!</v>
      </c>
      <c r="K312" s="31" t="s">
        <v>721</v>
      </c>
      <c r="L312" s="31" t="s">
        <v>33</v>
      </c>
      <c r="M312" s="10">
        <v>79519</v>
      </c>
      <c r="N312" s="32"/>
      <c r="O312" s="32"/>
      <c r="P312" s="33">
        <f t="shared" si="35"/>
        <v>0</v>
      </c>
      <c r="Q312" s="32"/>
      <c r="R312" s="32"/>
      <c r="S312" s="32"/>
      <c r="T312" s="33">
        <f t="shared" si="36"/>
        <v>0</v>
      </c>
      <c r="U312" s="32"/>
      <c r="V312" s="22"/>
      <c r="W312" s="22"/>
      <c r="X312" s="34">
        <f t="shared" si="37"/>
        <v>0</v>
      </c>
      <c r="Y312" s="32"/>
      <c r="Z312" s="32">
        <v>1</v>
      </c>
      <c r="AA312" s="32">
        <v>2</v>
      </c>
      <c r="AB312" s="33">
        <f t="shared" si="38"/>
        <v>79519</v>
      </c>
      <c r="AC312" s="32" t="s">
        <v>361</v>
      </c>
      <c r="AD312" s="32"/>
      <c r="AE312" s="32"/>
      <c r="AF312" s="33">
        <f t="shared" si="39"/>
        <v>0</v>
      </c>
      <c r="AG312" s="32"/>
      <c r="AH312" s="32"/>
      <c r="AI312" s="32"/>
      <c r="AJ312" s="33">
        <f t="shared" si="40"/>
        <v>0</v>
      </c>
      <c r="AK312" s="32"/>
      <c r="AL312" s="84">
        <f t="shared" si="41"/>
        <v>1</v>
      </c>
      <c r="AM312" s="84">
        <f t="shared" si="41"/>
        <v>2</v>
      </c>
      <c r="AN312" s="86">
        <f t="shared" si="41"/>
        <v>79519</v>
      </c>
    </row>
    <row r="313" spans="1:40" ht="96" customHeight="1">
      <c r="A313" s="26">
        <v>311</v>
      </c>
      <c r="B313" s="27" t="s">
        <v>27</v>
      </c>
      <c r="C313" s="27">
        <v>50000000</v>
      </c>
      <c r="D313" s="27">
        <v>50170000</v>
      </c>
      <c r="E313" s="27">
        <v>50171500</v>
      </c>
      <c r="F313" s="27" t="s">
        <v>248</v>
      </c>
      <c r="G313" s="28" t="s">
        <v>736</v>
      </c>
      <c r="H313" s="18" t="s">
        <v>737</v>
      </c>
      <c r="I313" s="29" t="s">
        <v>346</v>
      </c>
      <c r="J313" s="30" t="e" vm="239">
        <v>#VALUE!</v>
      </c>
      <c r="K313" s="31" t="s">
        <v>721</v>
      </c>
      <c r="L313" s="31" t="s">
        <v>33</v>
      </c>
      <c r="M313" s="10">
        <v>141003</v>
      </c>
      <c r="N313" s="32"/>
      <c r="O313" s="32"/>
      <c r="P313" s="33">
        <f t="shared" si="35"/>
        <v>0</v>
      </c>
      <c r="Q313" s="32"/>
      <c r="R313" s="32"/>
      <c r="S313" s="32"/>
      <c r="T313" s="33">
        <f t="shared" si="36"/>
        <v>0</v>
      </c>
      <c r="U313" s="32"/>
      <c r="V313" s="22"/>
      <c r="W313" s="22"/>
      <c r="X313" s="34">
        <f t="shared" si="37"/>
        <v>0</v>
      </c>
      <c r="Y313" s="32"/>
      <c r="Z313" s="32">
        <v>1</v>
      </c>
      <c r="AA313" s="32">
        <v>4</v>
      </c>
      <c r="AB313" s="33">
        <f t="shared" si="38"/>
        <v>141003</v>
      </c>
      <c r="AC313" s="32" t="s">
        <v>361</v>
      </c>
      <c r="AD313" s="32"/>
      <c r="AE313" s="32"/>
      <c r="AF313" s="33">
        <f t="shared" si="39"/>
        <v>0</v>
      </c>
      <c r="AG313" s="32"/>
      <c r="AH313" s="32"/>
      <c r="AI313" s="32"/>
      <c r="AJ313" s="33">
        <f t="shared" si="40"/>
        <v>0</v>
      </c>
      <c r="AK313" s="32"/>
      <c r="AL313" s="84">
        <f t="shared" si="41"/>
        <v>1</v>
      </c>
      <c r="AM313" s="84">
        <f t="shared" si="41"/>
        <v>4</v>
      </c>
      <c r="AN313" s="86">
        <f t="shared" si="41"/>
        <v>141003</v>
      </c>
    </row>
    <row r="314" spans="1:40" ht="96" customHeight="1">
      <c r="A314" s="26">
        <v>312</v>
      </c>
      <c r="B314" s="27" t="s">
        <v>40</v>
      </c>
      <c r="C314" s="27">
        <v>41000000</v>
      </c>
      <c r="D314" s="27">
        <v>41110000</v>
      </c>
      <c r="E314" s="27">
        <v>41111900</v>
      </c>
      <c r="F314" s="27" t="s">
        <v>738</v>
      </c>
      <c r="G314" s="28" t="s">
        <v>739</v>
      </c>
      <c r="H314" s="18" t="s">
        <v>740</v>
      </c>
      <c r="I314" s="29" t="s">
        <v>86</v>
      </c>
      <c r="J314" s="30" t="e" vm="240">
        <v>#VALUE!</v>
      </c>
      <c r="K314" s="31" t="s">
        <v>721</v>
      </c>
      <c r="L314" s="31" t="s">
        <v>33</v>
      </c>
      <c r="M314" s="10">
        <v>114954</v>
      </c>
      <c r="N314" s="32"/>
      <c r="O314" s="32"/>
      <c r="P314" s="33">
        <f t="shared" si="35"/>
        <v>0</v>
      </c>
      <c r="Q314" s="32"/>
      <c r="R314" s="32"/>
      <c r="S314" s="32"/>
      <c r="T314" s="33">
        <f t="shared" si="36"/>
        <v>0</v>
      </c>
      <c r="U314" s="32"/>
      <c r="V314" s="22"/>
      <c r="W314" s="22"/>
      <c r="X314" s="34">
        <f t="shared" si="37"/>
        <v>0</v>
      </c>
      <c r="Y314" s="32"/>
      <c r="Z314" s="32">
        <v>2</v>
      </c>
      <c r="AA314" s="32">
        <v>6</v>
      </c>
      <c r="AB314" s="33">
        <f t="shared" si="38"/>
        <v>229908</v>
      </c>
      <c r="AC314" s="32" t="s">
        <v>361</v>
      </c>
      <c r="AD314" s="32"/>
      <c r="AE314" s="32"/>
      <c r="AF314" s="33">
        <f t="shared" si="39"/>
        <v>0</v>
      </c>
      <c r="AG314" s="32"/>
      <c r="AH314" s="32"/>
      <c r="AI314" s="32"/>
      <c r="AJ314" s="33">
        <f t="shared" si="40"/>
        <v>0</v>
      </c>
      <c r="AK314" s="32"/>
      <c r="AL314" s="84">
        <f t="shared" si="41"/>
        <v>2</v>
      </c>
      <c r="AM314" s="84">
        <f t="shared" si="41"/>
        <v>6</v>
      </c>
      <c r="AN314" s="86">
        <f t="shared" si="41"/>
        <v>229908</v>
      </c>
    </row>
    <row r="315" spans="1:40" ht="96" customHeight="1">
      <c r="A315" s="26">
        <v>313</v>
      </c>
      <c r="B315" s="27" t="s">
        <v>40</v>
      </c>
      <c r="C315" s="27">
        <v>40000000</v>
      </c>
      <c r="D315" s="27">
        <v>40140000</v>
      </c>
      <c r="E315" s="27">
        <v>40142000</v>
      </c>
      <c r="F315" s="27" t="s">
        <v>673</v>
      </c>
      <c r="G315" s="28" t="s">
        <v>741</v>
      </c>
      <c r="H315" s="18" t="s">
        <v>742</v>
      </c>
      <c r="I315" s="29" t="s">
        <v>743</v>
      </c>
      <c r="J315" s="30" t="e" vm="241">
        <v>#VALUE!</v>
      </c>
      <c r="K315" s="31" t="s">
        <v>721</v>
      </c>
      <c r="L315" s="31" t="s">
        <v>33</v>
      </c>
      <c r="M315" s="10">
        <v>13837</v>
      </c>
      <c r="N315" s="32"/>
      <c r="O315" s="32"/>
      <c r="P315" s="33">
        <f t="shared" si="35"/>
        <v>0</v>
      </c>
      <c r="Q315" s="32"/>
      <c r="R315" s="32"/>
      <c r="S315" s="32"/>
      <c r="T315" s="33">
        <f t="shared" si="36"/>
        <v>0</v>
      </c>
      <c r="U315" s="32"/>
      <c r="V315" s="22"/>
      <c r="W315" s="22"/>
      <c r="X315" s="34">
        <f t="shared" si="37"/>
        <v>0</v>
      </c>
      <c r="Y315" s="32"/>
      <c r="Z315" s="32">
        <v>30</v>
      </c>
      <c r="AA315" s="32">
        <v>40</v>
      </c>
      <c r="AB315" s="33">
        <f t="shared" si="38"/>
        <v>415110</v>
      </c>
      <c r="AC315" s="32" t="s">
        <v>361</v>
      </c>
      <c r="AD315" s="32"/>
      <c r="AE315" s="32"/>
      <c r="AF315" s="33">
        <f t="shared" si="39"/>
        <v>0</v>
      </c>
      <c r="AG315" s="32"/>
      <c r="AH315" s="32"/>
      <c r="AI315" s="32"/>
      <c r="AJ315" s="33">
        <f t="shared" si="40"/>
        <v>0</v>
      </c>
      <c r="AK315" s="32"/>
      <c r="AL315" s="84">
        <f t="shared" si="41"/>
        <v>30</v>
      </c>
      <c r="AM315" s="84">
        <f t="shared" si="41"/>
        <v>40</v>
      </c>
      <c r="AN315" s="86">
        <f t="shared" si="41"/>
        <v>415110</v>
      </c>
    </row>
    <row r="316" spans="1:40" ht="96" customHeight="1">
      <c r="A316" s="26">
        <v>314</v>
      </c>
      <c r="B316" s="27" t="s">
        <v>40</v>
      </c>
      <c r="C316" s="27">
        <v>40000000</v>
      </c>
      <c r="D316" s="27">
        <v>40140000</v>
      </c>
      <c r="E316" s="27">
        <v>40142000</v>
      </c>
      <c r="F316" s="27" t="s">
        <v>673</v>
      </c>
      <c r="G316" s="28" t="s">
        <v>741</v>
      </c>
      <c r="H316" s="18" t="s">
        <v>744</v>
      </c>
      <c r="I316" s="29" t="s">
        <v>743</v>
      </c>
      <c r="J316" s="30" t="e" vm="242">
        <v>#VALUE!</v>
      </c>
      <c r="K316" s="31" t="s">
        <v>721</v>
      </c>
      <c r="L316" s="31" t="s">
        <v>33</v>
      </c>
      <c r="M316" s="10">
        <v>13169</v>
      </c>
      <c r="N316" s="32"/>
      <c r="O316" s="32"/>
      <c r="P316" s="33">
        <f t="shared" si="35"/>
        <v>0</v>
      </c>
      <c r="Q316" s="32"/>
      <c r="R316" s="32"/>
      <c r="S316" s="32"/>
      <c r="T316" s="33">
        <f t="shared" si="36"/>
        <v>0</v>
      </c>
      <c r="U316" s="32"/>
      <c r="V316" s="22"/>
      <c r="W316" s="22"/>
      <c r="X316" s="34">
        <f t="shared" si="37"/>
        <v>0</v>
      </c>
      <c r="Y316" s="32"/>
      <c r="Z316" s="32">
        <v>15</v>
      </c>
      <c r="AA316" s="32">
        <v>20</v>
      </c>
      <c r="AB316" s="33">
        <f t="shared" si="38"/>
        <v>197535</v>
      </c>
      <c r="AC316" s="32" t="s">
        <v>361</v>
      </c>
      <c r="AD316" s="32"/>
      <c r="AE316" s="32"/>
      <c r="AF316" s="33">
        <f t="shared" si="39"/>
        <v>0</v>
      </c>
      <c r="AG316" s="32"/>
      <c r="AH316" s="32"/>
      <c r="AI316" s="32"/>
      <c r="AJ316" s="33">
        <f t="shared" si="40"/>
        <v>0</v>
      </c>
      <c r="AK316" s="32"/>
      <c r="AL316" s="84">
        <f t="shared" si="41"/>
        <v>15</v>
      </c>
      <c r="AM316" s="84">
        <f t="shared" si="41"/>
        <v>20</v>
      </c>
      <c r="AN316" s="86">
        <f t="shared" si="41"/>
        <v>197535</v>
      </c>
    </row>
    <row r="317" spans="1:40" ht="96" customHeight="1">
      <c r="A317" s="26">
        <v>315</v>
      </c>
      <c r="B317" s="27" t="s">
        <v>40</v>
      </c>
      <c r="C317" s="27">
        <v>40000000</v>
      </c>
      <c r="D317" s="27">
        <v>40140000</v>
      </c>
      <c r="E317" s="27">
        <v>40142000</v>
      </c>
      <c r="F317" s="27" t="s">
        <v>673</v>
      </c>
      <c r="G317" s="28" t="s">
        <v>741</v>
      </c>
      <c r="H317" s="18" t="s">
        <v>745</v>
      </c>
      <c r="I317" s="29" t="s">
        <v>743</v>
      </c>
      <c r="J317" s="30" t="e" vm="242">
        <v>#VALUE!</v>
      </c>
      <c r="K317" s="31" t="s">
        <v>721</v>
      </c>
      <c r="L317" s="31" t="s">
        <v>33</v>
      </c>
      <c r="M317" s="10">
        <v>17772</v>
      </c>
      <c r="N317" s="32"/>
      <c r="O317" s="32"/>
      <c r="P317" s="33">
        <f t="shared" si="35"/>
        <v>0</v>
      </c>
      <c r="Q317" s="32"/>
      <c r="R317" s="32"/>
      <c r="S317" s="32"/>
      <c r="T317" s="33">
        <f t="shared" si="36"/>
        <v>0</v>
      </c>
      <c r="U317" s="32"/>
      <c r="V317" s="22"/>
      <c r="W317" s="22"/>
      <c r="X317" s="34">
        <f t="shared" si="37"/>
        <v>0</v>
      </c>
      <c r="Y317" s="32"/>
      <c r="Z317" s="32">
        <v>15</v>
      </c>
      <c r="AA317" s="32">
        <v>35</v>
      </c>
      <c r="AB317" s="33">
        <f t="shared" si="38"/>
        <v>266580</v>
      </c>
      <c r="AC317" s="32" t="s">
        <v>361</v>
      </c>
      <c r="AD317" s="32"/>
      <c r="AE317" s="32"/>
      <c r="AF317" s="33">
        <f t="shared" si="39"/>
        <v>0</v>
      </c>
      <c r="AG317" s="32"/>
      <c r="AH317" s="32"/>
      <c r="AI317" s="32"/>
      <c r="AJ317" s="33">
        <f t="shared" si="40"/>
        <v>0</v>
      </c>
      <c r="AK317" s="32"/>
      <c r="AL317" s="84">
        <f t="shared" si="41"/>
        <v>15</v>
      </c>
      <c r="AM317" s="84">
        <f t="shared" si="41"/>
        <v>35</v>
      </c>
      <c r="AN317" s="86">
        <f t="shared" si="41"/>
        <v>266580</v>
      </c>
    </row>
    <row r="318" spans="1:40" ht="96" customHeight="1">
      <c r="A318" s="26">
        <v>316</v>
      </c>
      <c r="B318" s="27" t="s">
        <v>327</v>
      </c>
      <c r="C318" s="27">
        <v>10000000</v>
      </c>
      <c r="D318" s="27">
        <v>10100000</v>
      </c>
      <c r="E318" s="27">
        <v>10101500</v>
      </c>
      <c r="F318" s="27" t="s">
        <v>334</v>
      </c>
      <c r="G318" s="28" t="s">
        <v>746</v>
      </c>
      <c r="H318" s="18" t="s">
        <v>747</v>
      </c>
      <c r="I318" s="29" t="s">
        <v>86</v>
      </c>
      <c r="J318" s="30" t="e" vm="243">
        <v>#VALUE!</v>
      </c>
      <c r="K318" s="31" t="s">
        <v>721</v>
      </c>
      <c r="L318" s="31" t="s">
        <v>33</v>
      </c>
      <c r="M318" s="10">
        <v>70959</v>
      </c>
      <c r="N318" s="32"/>
      <c r="O318" s="32"/>
      <c r="P318" s="33">
        <f t="shared" si="35"/>
        <v>0</v>
      </c>
      <c r="Q318" s="32"/>
      <c r="R318" s="32"/>
      <c r="S318" s="32"/>
      <c r="T318" s="33">
        <f t="shared" si="36"/>
        <v>0</v>
      </c>
      <c r="U318" s="32"/>
      <c r="V318" s="22"/>
      <c r="W318" s="22"/>
      <c r="X318" s="34">
        <f t="shared" si="37"/>
        <v>0</v>
      </c>
      <c r="Y318" s="32"/>
      <c r="Z318" s="32">
        <v>10</v>
      </c>
      <c r="AA318" s="32">
        <v>20</v>
      </c>
      <c r="AB318" s="33">
        <f t="shared" si="38"/>
        <v>709590</v>
      </c>
      <c r="AC318" s="32" t="s">
        <v>361</v>
      </c>
      <c r="AD318" s="32"/>
      <c r="AE318" s="32"/>
      <c r="AF318" s="33">
        <f t="shared" si="39"/>
        <v>0</v>
      </c>
      <c r="AG318" s="32"/>
      <c r="AH318" s="32"/>
      <c r="AI318" s="32"/>
      <c r="AJ318" s="33">
        <f t="shared" si="40"/>
        <v>0</v>
      </c>
      <c r="AK318" s="32"/>
      <c r="AL318" s="84">
        <f t="shared" si="41"/>
        <v>10</v>
      </c>
      <c r="AM318" s="84">
        <f t="shared" si="41"/>
        <v>20</v>
      </c>
      <c r="AN318" s="86">
        <f t="shared" si="41"/>
        <v>709590</v>
      </c>
    </row>
    <row r="319" spans="1:40" ht="96" customHeight="1">
      <c r="A319" s="26">
        <v>317</v>
      </c>
      <c r="B319" s="27" t="s">
        <v>327</v>
      </c>
      <c r="C319" s="27">
        <v>10000000</v>
      </c>
      <c r="D319" s="27">
        <v>10100000</v>
      </c>
      <c r="E319" s="27">
        <v>10101500</v>
      </c>
      <c r="F319" s="27" t="s">
        <v>334</v>
      </c>
      <c r="G319" s="28" t="s">
        <v>746</v>
      </c>
      <c r="H319" s="18" t="s">
        <v>748</v>
      </c>
      <c r="I319" s="29" t="s">
        <v>86</v>
      </c>
      <c r="J319" s="30" t="e" vm="244">
        <v>#VALUE!</v>
      </c>
      <c r="K319" s="31" t="s">
        <v>721</v>
      </c>
      <c r="L319" s="31" t="s">
        <v>33</v>
      </c>
      <c r="M319" s="10">
        <v>78053</v>
      </c>
      <c r="N319" s="32"/>
      <c r="O319" s="32"/>
      <c r="P319" s="33">
        <f t="shared" si="35"/>
        <v>0</v>
      </c>
      <c r="Q319" s="32"/>
      <c r="R319" s="32"/>
      <c r="S319" s="32"/>
      <c r="T319" s="33">
        <f t="shared" si="36"/>
        <v>0</v>
      </c>
      <c r="U319" s="32"/>
      <c r="V319" s="22"/>
      <c r="W319" s="22"/>
      <c r="X319" s="34">
        <f t="shared" si="37"/>
        <v>0</v>
      </c>
      <c r="Y319" s="32"/>
      <c r="Z319" s="32">
        <v>15</v>
      </c>
      <c r="AA319" s="32">
        <v>25</v>
      </c>
      <c r="AB319" s="33">
        <f t="shared" si="38"/>
        <v>1170795</v>
      </c>
      <c r="AC319" s="32" t="s">
        <v>361</v>
      </c>
      <c r="AD319" s="32"/>
      <c r="AE319" s="32"/>
      <c r="AF319" s="33">
        <f t="shared" si="39"/>
        <v>0</v>
      </c>
      <c r="AG319" s="32"/>
      <c r="AH319" s="32"/>
      <c r="AI319" s="32"/>
      <c r="AJ319" s="33">
        <f t="shared" si="40"/>
        <v>0</v>
      </c>
      <c r="AK319" s="32"/>
      <c r="AL319" s="84">
        <f t="shared" si="41"/>
        <v>15</v>
      </c>
      <c r="AM319" s="84">
        <f t="shared" si="41"/>
        <v>25</v>
      </c>
      <c r="AN319" s="86">
        <f t="shared" si="41"/>
        <v>1170795</v>
      </c>
    </row>
    <row r="320" spans="1:40" ht="96" customHeight="1">
      <c r="A320" s="26">
        <v>318</v>
      </c>
      <c r="B320" s="27" t="s">
        <v>327</v>
      </c>
      <c r="C320" s="27">
        <v>10000000</v>
      </c>
      <c r="D320" s="27">
        <v>10100000</v>
      </c>
      <c r="E320" s="27">
        <v>10101500</v>
      </c>
      <c r="F320" s="27" t="s">
        <v>334</v>
      </c>
      <c r="G320" s="28" t="s">
        <v>746</v>
      </c>
      <c r="H320" s="18" t="s">
        <v>749</v>
      </c>
      <c r="I320" s="29" t="s">
        <v>86</v>
      </c>
      <c r="J320" s="30" t="e" vm="245">
        <v>#VALUE!</v>
      </c>
      <c r="K320" s="31" t="s">
        <v>721</v>
      </c>
      <c r="L320" s="31" t="s">
        <v>33</v>
      </c>
      <c r="M320" s="10">
        <v>112815</v>
      </c>
      <c r="N320" s="32"/>
      <c r="O320" s="32"/>
      <c r="P320" s="33">
        <f t="shared" si="35"/>
        <v>0</v>
      </c>
      <c r="Q320" s="32"/>
      <c r="R320" s="32"/>
      <c r="S320" s="32"/>
      <c r="T320" s="33">
        <f t="shared" si="36"/>
        <v>0</v>
      </c>
      <c r="U320" s="32"/>
      <c r="V320" s="22"/>
      <c r="W320" s="22"/>
      <c r="X320" s="34">
        <f t="shared" si="37"/>
        <v>0</v>
      </c>
      <c r="Y320" s="32"/>
      <c r="Z320" s="32">
        <v>15</v>
      </c>
      <c r="AA320" s="32">
        <v>25</v>
      </c>
      <c r="AB320" s="33">
        <f t="shared" si="38"/>
        <v>1692225</v>
      </c>
      <c r="AC320" s="32" t="s">
        <v>361</v>
      </c>
      <c r="AD320" s="32"/>
      <c r="AE320" s="32"/>
      <c r="AF320" s="33">
        <f t="shared" si="39"/>
        <v>0</v>
      </c>
      <c r="AG320" s="32"/>
      <c r="AH320" s="32"/>
      <c r="AI320" s="32"/>
      <c r="AJ320" s="33">
        <f t="shared" si="40"/>
        <v>0</v>
      </c>
      <c r="AK320" s="32"/>
      <c r="AL320" s="84">
        <f t="shared" si="41"/>
        <v>15</v>
      </c>
      <c r="AM320" s="84">
        <f t="shared" si="41"/>
        <v>25</v>
      </c>
      <c r="AN320" s="86">
        <f t="shared" si="41"/>
        <v>1692225</v>
      </c>
    </row>
    <row r="321" spans="1:40" ht="96" customHeight="1">
      <c r="A321" s="26">
        <v>319</v>
      </c>
      <c r="B321" s="27" t="s">
        <v>327</v>
      </c>
      <c r="C321" s="27">
        <v>10000000</v>
      </c>
      <c r="D321" s="27">
        <v>10120000</v>
      </c>
      <c r="E321" s="27">
        <v>10122100</v>
      </c>
      <c r="F321" s="27" t="s">
        <v>344</v>
      </c>
      <c r="G321" s="28" t="s">
        <v>750</v>
      </c>
      <c r="H321" s="18" t="s">
        <v>751</v>
      </c>
      <c r="I321" s="29" t="s">
        <v>346</v>
      </c>
      <c r="J321" s="30" t="e" vm="246">
        <v>#VALUE!</v>
      </c>
      <c r="K321" s="31" t="s">
        <v>721</v>
      </c>
      <c r="L321" s="31" t="s">
        <v>33</v>
      </c>
      <c r="M321" s="10">
        <v>363654</v>
      </c>
      <c r="N321" s="32"/>
      <c r="O321" s="32"/>
      <c r="P321" s="33">
        <f t="shared" si="35"/>
        <v>0</v>
      </c>
      <c r="Q321" s="32"/>
      <c r="R321" s="32"/>
      <c r="S321" s="32"/>
      <c r="T321" s="33">
        <f t="shared" si="36"/>
        <v>0</v>
      </c>
      <c r="U321" s="32"/>
      <c r="V321" s="22"/>
      <c r="W321" s="22"/>
      <c r="X321" s="34">
        <f t="shared" si="37"/>
        <v>0</v>
      </c>
      <c r="Y321" s="32"/>
      <c r="Z321" s="32">
        <v>1</v>
      </c>
      <c r="AA321" s="32">
        <v>2</v>
      </c>
      <c r="AB321" s="33">
        <f t="shared" si="38"/>
        <v>363654</v>
      </c>
      <c r="AC321" s="32" t="s">
        <v>361</v>
      </c>
      <c r="AD321" s="32"/>
      <c r="AE321" s="32"/>
      <c r="AF321" s="33">
        <f t="shared" si="39"/>
        <v>0</v>
      </c>
      <c r="AG321" s="32"/>
      <c r="AH321" s="32"/>
      <c r="AI321" s="32"/>
      <c r="AJ321" s="33">
        <f t="shared" si="40"/>
        <v>0</v>
      </c>
      <c r="AK321" s="32"/>
      <c r="AL321" s="84">
        <f t="shared" si="41"/>
        <v>1</v>
      </c>
      <c r="AM321" s="84">
        <f t="shared" si="41"/>
        <v>2</v>
      </c>
      <c r="AN321" s="86">
        <f t="shared" si="41"/>
        <v>363654</v>
      </c>
    </row>
    <row r="322" spans="1:40" ht="96" customHeight="1">
      <c r="A322" s="26">
        <v>320</v>
      </c>
      <c r="B322" s="27" t="s">
        <v>327</v>
      </c>
      <c r="C322" s="27">
        <v>10000000</v>
      </c>
      <c r="D322" s="27">
        <v>10120000</v>
      </c>
      <c r="E322" s="27">
        <v>10122100</v>
      </c>
      <c r="F322" s="27" t="s">
        <v>344</v>
      </c>
      <c r="G322" s="28" t="s">
        <v>750</v>
      </c>
      <c r="H322" s="18" t="s">
        <v>752</v>
      </c>
      <c r="I322" s="29" t="s">
        <v>346</v>
      </c>
      <c r="J322" s="30" t="e" vm="246">
        <v>#VALUE!</v>
      </c>
      <c r="K322" s="31" t="s">
        <v>721</v>
      </c>
      <c r="L322" s="31" t="s">
        <v>33</v>
      </c>
      <c r="M322" s="10">
        <v>326332</v>
      </c>
      <c r="N322" s="32"/>
      <c r="O322" s="32"/>
      <c r="P322" s="33">
        <f t="shared" si="35"/>
        <v>0</v>
      </c>
      <c r="Q322" s="32"/>
      <c r="R322" s="32"/>
      <c r="S322" s="32"/>
      <c r="T322" s="33">
        <f t="shared" si="36"/>
        <v>0</v>
      </c>
      <c r="U322" s="32"/>
      <c r="V322" s="22"/>
      <c r="W322" s="22"/>
      <c r="X322" s="34">
        <f t="shared" si="37"/>
        <v>0</v>
      </c>
      <c r="Y322" s="32"/>
      <c r="Z322" s="32">
        <v>6</v>
      </c>
      <c r="AA322" s="32">
        <v>20</v>
      </c>
      <c r="AB322" s="33">
        <f t="shared" si="38"/>
        <v>1957992</v>
      </c>
      <c r="AC322" s="32" t="s">
        <v>361</v>
      </c>
      <c r="AD322" s="32"/>
      <c r="AE322" s="32"/>
      <c r="AF322" s="33">
        <f t="shared" si="39"/>
        <v>0</v>
      </c>
      <c r="AG322" s="32"/>
      <c r="AH322" s="32"/>
      <c r="AI322" s="32"/>
      <c r="AJ322" s="33">
        <f t="shared" si="40"/>
        <v>0</v>
      </c>
      <c r="AK322" s="32"/>
      <c r="AL322" s="84">
        <f t="shared" si="41"/>
        <v>6</v>
      </c>
      <c r="AM322" s="84">
        <f t="shared" si="41"/>
        <v>20</v>
      </c>
      <c r="AN322" s="86">
        <f t="shared" si="41"/>
        <v>1957992</v>
      </c>
    </row>
    <row r="323" spans="1:40" ht="96" customHeight="1">
      <c r="A323" s="26">
        <v>321</v>
      </c>
      <c r="B323" s="27" t="s">
        <v>327</v>
      </c>
      <c r="C323" s="27">
        <v>10000000</v>
      </c>
      <c r="D323" s="27">
        <v>10170000</v>
      </c>
      <c r="E323" s="27">
        <v>10171500</v>
      </c>
      <c r="F323" s="27" t="s">
        <v>467</v>
      </c>
      <c r="G323" s="28" t="s">
        <v>728</v>
      </c>
      <c r="H323" s="18" t="s">
        <v>753</v>
      </c>
      <c r="I323" s="29" t="s">
        <v>346</v>
      </c>
      <c r="J323" s="30" t="e" vm="247">
        <v>#VALUE!</v>
      </c>
      <c r="K323" s="31" t="s">
        <v>721</v>
      </c>
      <c r="L323" s="31" t="s">
        <v>33</v>
      </c>
      <c r="M323" s="10">
        <v>354739</v>
      </c>
      <c r="N323" s="32"/>
      <c r="O323" s="32"/>
      <c r="P323" s="33">
        <f t="shared" si="35"/>
        <v>0</v>
      </c>
      <c r="Q323" s="32"/>
      <c r="R323" s="32"/>
      <c r="S323" s="32"/>
      <c r="T323" s="33">
        <f t="shared" si="36"/>
        <v>0</v>
      </c>
      <c r="U323" s="32"/>
      <c r="V323" s="22"/>
      <c r="W323" s="22"/>
      <c r="X323" s="34">
        <f t="shared" si="37"/>
        <v>0</v>
      </c>
      <c r="Y323" s="32"/>
      <c r="Z323" s="32">
        <v>1</v>
      </c>
      <c r="AA323" s="32">
        <v>1</v>
      </c>
      <c r="AB323" s="33">
        <f>+Z323*M323</f>
        <v>354739</v>
      </c>
      <c r="AC323" s="32" t="s">
        <v>361</v>
      </c>
      <c r="AD323" s="32"/>
      <c r="AE323" s="32"/>
      <c r="AF323" s="33">
        <f t="shared" si="39"/>
        <v>0</v>
      </c>
      <c r="AG323" s="32"/>
      <c r="AH323" s="32"/>
      <c r="AI323" s="32"/>
      <c r="AJ323" s="33">
        <f t="shared" si="40"/>
        <v>0</v>
      </c>
      <c r="AK323" s="32"/>
      <c r="AL323" s="84">
        <f t="shared" si="41"/>
        <v>1</v>
      </c>
      <c r="AM323" s="84">
        <f t="shared" si="41"/>
        <v>1</v>
      </c>
      <c r="AN323" s="86">
        <f t="shared" si="41"/>
        <v>354739</v>
      </c>
    </row>
    <row r="324" spans="1:40" ht="96" customHeight="1">
      <c r="A324" s="26">
        <v>322</v>
      </c>
      <c r="B324" s="27" t="s">
        <v>40</v>
      </c>
      <c r="C324" s="27">
        <v>40000000</v>
      </c>
      <c r="D324" s="27">
        <v>40140000</v>
      </c>
      <c r="E324" s="27">
        <v>40142000</v>
      </c>
      <c r="F324" s="27" t="s">
        <v>673</v>
      </c>
      <c r="G324" s="28" t="s">
        <v>741</v>
      </c>
      <c r="H324" s="18" t="s">
        <v>754</v>
      </c>
      <c r="I324" s="29" t="s">
        <v>284</v>
      </c>
      <c r="J324" s="30" t="e" vm="248">
        <v>#VALUE!</v>
      </c>
      <c r="K324" s="31" t="s">
        <v>721</v>
      </c>
      <c r="L324" s="31" t="s">
        <v>33</v>
      </c>
      <c r="M324" s="10">
        <v>429732</v>
      </c>
      <c r="N324" s="32"/>
      <c r="O324" s="32"/>
      <c r="P324" s="33">
        <f t="shared" si="35"/>
        <v>0</v>
      </c>
      <c r="Q324" s="32"/>
      <c r="R324" s="32"/>
      <c r="S324" s="32"/>
      <c r="T324" s="33">
        <f t="shared" si="36"/>
        <v>0</v>
      </c>
      <c r="U324" s="32"/>
      <c r="V324" s="22"/>
      <c r="W324" s="22"/>
      <c r="X324" s="34">
        <f t="shared" si="37"/>
        <v>0</v>
      </c>
      <c r="Y324" s="32"/>
      <c r="Z324" s="32">
        <v>10</v>
      </c>
      <c r="AA324" s="32">
        <v>110</v>
      </c>
      <c r="AB324" s="33">
        <f t="shared" si="38"/>
        <v>4297320</v>
      </c>
      <c r="AC324" s="32" t="s">
        <v>361</v>
      </c>
      <c r="AD324" s="32"/>
      <c r="AE324" s="32"/>
      <c r="AF324" s="33">
        <f t="shared" si="39"/>
        <v>0</v>
      </c>
      <c r="AG324" s="32"/>
      <c r="AH324" s="32"/>
      <c r="AI324" s="32"/>
      <c r="AJ324" s="33">
        <f t="shared" si="40"/>
        <v>0</v>
      </c>
      <c r="AK324" s="32"/>
      <c r="AL324" s="84">
        <f t="shared" si="41"/>
        <v>10</v>
      </c>
      <c r="AM324" s="84">
        <f t="shared" si="41"/>
        <v>110</v>
      </c>
      <c r="AN324" s="86">
        <f t="shared" si="41"/>
        <v>4297320</v>
      </c>
    </row>
    <row r="325" spans="1:40" ht="96" customHeight="1">
      <c r="A325" s="26">
        <v>323</v>
      </c>
      <c r="B325" s="27" t="s">
        <v>40</v>
      </c>
      <c r="C325" s="27">
        <v>41000000</v>
      </c>
      <c r="D325" s="27">
        <v>41120000</v>
      </c>
      <c r="E325" s="27">
        <v>41122100</v>
      </c>
      <c r="F325" s="27" t="s">
        <v>755</v>
      </c>
      <c r="G325" s="28" t="s">
        <v>756</v>
      </c>
      <c r="H325" s="18" t="s">
        <v>757</v>
      </c>
      <c r="I325" s="29" t="s">
        <v>386</v>
      </c>
      <c r="J325" s="30" t="e" vm="249">
        <v>#VALUE!</v>
      </c>
      <c r="K325" s="31" t="s">
        <v>721</v>
      </c>
      <c r="L325" s="31" t="s">
        <v>33</v>
      </c>
      <c r="M325" s="10">
        <v>196799</v>
      </c>
      <c r="N325" s="32"/>
      <c r="O325" s="32"/>
      <c r="P325" s="33">
        <f t="shared" si="35"/>
        <v>0</v>
      </c>
      <c r="Q325" s="32"/>
      <c r="R325" s="32"/>
      <c r="S325" s="32"/>
      <c r="T325" s="33">
        <f t="shared" si="36"/>
        <v>0</v>
      </c>
      <c r="U325" s="32"/>
      <c r="V325" s="22"/>
      <c r="W325" s="22"/>
      <c r="X325" s="34">
        <f t="shared" si="37"/>
        <v>0</v>
      </c>
      <c r="Y325" s="32"/>
      <c r="Z325" s="32">
        <v>2</v>
      </c>
      <c r="AA325" s="32">
        <v>13</v>
      </c>
      <c r="AB325" s="33">
        <f t="shared" si="38"/>
        <v>393598</v>
      </c>
      <c r="AC325" s="32" t="s">
        <v>361</v>
      </c>
      <c r="AD325" s="32"/>
      <c r="AE325" s="32"/>
      <c r="AF325" s="33">
        <f t="shared" si="39"/>
        <v>0</v>
      </c>
      <c r="AG325" s="32"/>
      <c r="AH325" s="32"/>
      <c r="AI325" s="32"/>
      <c r="AJ325" s="33">
        <f t="shared" si="40"/>
        <v>0</v>
      </c>
      <c r="AK325" s="32"/>
      <c r="AL325" s="84">
        <f t="shared" si="41"/>
        <v>2</v>
      </c>
      <c r="AM325" s="84">
        <f t="shared" si="41"/>
        <v>13</v>
      </c>
      <c r="AN325" s="86">
        <f t="shared" si="41"/>
        <v>393598</v>
      </c>
    </row>
    <row r="326" spans="1:40" ht="96" customHeight="1">
      <c r="A326" s="26">
        <v>324</v>
      </c>
      <c r="B326" s="27" t="s">
        <v>40</v>
      </c>
      <c r="C326" s="27">
        <v>41000000</v>
      </c>
      <c r="D326" s="27">
        <v>41120000</v>
      </c>
      <c r="E326" s="27">
        <v>41122100</v>
      </c>
      <c r="F326" s="27" t="s">
        <v>755</v>
      </c>
      <c r="G326" s="28" t="s">
        <v>756</v>
      </c>
      <c r="H326" s="18" t="s">
        <v>758</v>
      </c>
      <c r="I326" s="29" t="s">
        <v>386</v>
      </c>
      <c r="J326" s="30" t="e" vm="249">
        <v>#VALUE!</v>
      </c>
      <c r="K326" s="31" t="s">
        <v>721</v>
      </c>
      <c r="L326" s="31" t="s">
        <v>33</v>
      </c>
      <c r="M326" s="10">
        <v>185004</v>
      </c>
      <c r="N326" s="32"/>
      <c r="O326" s="32"/>
      <c r="P326" s="33">
        <f t="shared" si="35"/>
        <v>0</v>
      </c>
      <c r="Q326" s="32"/>
      <c r="R326" s="32"/>
      <c r="S326" s="32"/>
      <c r="T326" s="33">
        <f t="shared" si="36"/>
        <v>0</v>
      </c>
      <c r="U326" s="32"/>
      <c r="V326" s="22"/>
      <c r="W326" s="22"/>
      <c r="X326" s="34">
        <f t="shared" si="37"/>
        <v>0</v>
      </c>
      <c r="Y326" s="32"/>
      <c r="Z326" s="32">
        <v>2</v>
      </c>
      <c r="AA326" s="32">
        <v>13</v>
      </c>
      <c r="AB326" s="33">
        <f t="shared" si="38"/>
        <v>370008</v>
      </c>
      <c r="AC326" s="32" t="s">
        <v>361</v>
      </c>
      <c r="AD326" s="32"/>
      <c r="AE326" s="32"/>
      <c r="AF326" s="33">
        <f t="shared" si="39"/>
        <v>0</v>
      </c>
      <c r="AG326" s="32"/>
      <c r="AH326" s="32"/>
      <c r="AI326" s="32"/>
      <c r="AJ326" s="33">
        <f t="shared" si="40"/>
        <v>0</v>
      </c>
      <c r="AK326" s="32"/>
      <c r="AL326" s="84">
        <f t="shared" si="41"/>
        <v>2</v>
      </c>
      <c r="AM326" s="84">
        <f t="shared" si="41"/>
        <v>13</v>
      </c>
      <c r="AN326" s="86">
        <f t="shared" si="41"/>
        <v>370008</v>
      </c>
    </row>
    <row r="327" spans="1:40" ht="96" customHeight="1">
      <c r="A327" s="26">
        <v>325</v>
      </c>
      <c r="B327" s="27" t="s">
        <v>40</v>
      </c>
      <c r="C327" s="27">
        <v>41000000</v>
      </c>
      <c r="D327" s="27">
        <v>41120000</v>
      </c>
      <c r="E327" s="27">
        <v>41121500</v>
      </c>
      <c r="F327" s="27" t="s">
        <v>759</v>
      </c>
      <c r="G327" s="28" t="s">
        <v>760</v>
      </c>
      <c r="H327" s="18" t="s">
        <v>761</v>
      </c>
      <c r="I327" s="29" t="s">
        <v>86</v>
      </c>
      <c r="J327" s="30" t="e" vm="250">
        <v>#VALUE!</v>
      </c>
      <c r="K327" s="31" t="s">
        <v>721</v>
      </c>
      <c r="L327" s="31" t="s">
        <v>33</v>
      </c>
      <c r="M327" s="10">
        <v>36434</v>
      </c>
      <c r="N327" s="32"/>
      <c r="O327" s="32"/>
      <c r="P327" s="33">
        <f t="shared" si="35"/>
        <v>0</v>
      </c>
      <c r="Q327" s="32"/>
      <c r="R327" s="32"/>
      <c r="S327" s="32"/>
      <c r="T327" s="33">
        <f t="shared" si="36"/>
        <v>0</v>
      </c>
      <c r="U327" s="32"/>
      <c r="V327" s="22"/>
      <c r="W327" s="22"/>
      <c r="X327" s="34">
        <f t="shared" si="37"/>
        <v>0</v>
      </c>
      <c r="Y327" s="32"/>
      <c r="Z327" s="32">
        <v>2</v>
      </c>
      <c r="AA327" s="32">
        <v>6</v>
      </c>
      <c r="AB327" s="33">
        <f t="shared" si="38"/>
        <v>72868</v>
      </c>
      <c r="AC327" s="32" t="s">
        <v>361</v>
      </c>
      <c r="AD327" s="32"/>
      <c r="AE327" s="32"/>
      <c r="AF327" s="33">
        <f t="shared" si="39"/>
        <v>0</v>
      </c>
      <c r="AG327" s="32"/>
      <c r="AH327" s="32"/>
      <c r="AI327" s="32"/>
      <c r="AJ327" s="33">
        <f t="shared" si="40"/>
        <v>0</v>
      </c>
      <c r="AK327" s="32"/>
      <c r="AL327" s="84">
        <f t="shared" si="41"/>
        <v>2</v>
      </c>
      <c r="AM327" s="84">
        <f t="shared" si="41"/>
        <v>6</v>
      </c>
      <c r="AN327" s="86">
        <f t="shared" si="41"/>
        <v>72868</v>
      </c>
    </row>
    <row r="328" spans="1:40" ht="96" customHeight="1">
      <c r="A328" s="26">
        <v>326</v>
      </c>
      <c r="B328" s="27" t="s">
        <v>40</v>
      </c>
      <c r="C328" s="27">
        <v>41000000</v>
      </c>
      <c r="D328" s="27">
        <v>41120000</v>
      </c>
      <c r="E328" s="27">
        <v>41121500</v>
      </c>
      <c r="F328" s="27" t="s">
        <v>759</v>
      </c>
      <c r="G328" s="28" t="s">
        <v>760</v>
      </c>
      <c r="H328" s="18" t="s">
        <v>762</v>
      </c>
      <c r="I328" s="29" t="s">
        <v>86</v>
      </c>
      <c r="J328" s="30" t="e" vm="250">
        <v>#VALUE!</v>
      </c>
      <c r="K328" s="31" t="s">
        <v>721</v>
      </c>
      <c r="L328" s="31" t="s">
        <v>33</v>
      </c>
      <c r="M328" s="10">
        <v>37174</v>
      </c>
      <c r="N328" s="32"/>
      <c r="O328" s="32"/>
      <c r="P328" s="33">
        <f t="shared" si="35"/>
        <v>0</v>
      </c>
      <c r="Q328" s="32"/>
      <c r="R328" s="32"/>
      <c r="S328" s="32"/>
      <c r="T328" s="33">
        <f t="shared" si="36"/>
        <v>0</v>
      </c>
      <c r="U328" s="32"/>
      <c r="V328" s="22"/>
      <c r="W328" s="22"/>
      <c r="X328" s="34">
        <f t="shared" si="37"/>
        <v>0</v>
      </c>
      <c r="Y328" s="32"/>
      <c r="Z328" s="32">
        <v>2</v>
      </c>
      <c r="AA328" s="32">
        <v>6</v>
      </c>
      <c r="AB328" s="33">
        <f t="shared" si="38"/>
        <v>74348</v>
      </c>
      <c r="AC328" s="32" t="s">
        <v>361</v>
      </c>
      <c r="AD328" s="32"/>
      <c r="AE328" s="32"/>
      <c r="AF328" s="33">
        <f t="shared" si="39"/>
        <v>0</v>
      </c>
      <c r="AG328" s="32"/>
      <c r="AH328" s="32"/>
      <c r="AI328" s="32"/>
      <c r="AJ328" s="33">
        <f t="shared" si="40"/>
        <v>0</v>
      </c>
      <c r="AK328" s="32"/>
      <c r="AL328" s="84">
        <f t="shared" si="41"/>
        <v>2</v>
      </c>
      <c r="AM328" s="84">
        <f t="shared" si="41"/>
        <v>6</v>
      </c>
      <c r="AN328" s="86">
        <f t="shared" si="41"/>
        <v>74348</v>
      </c>
    </row>
    <row r="329" spans="1:40" ht="96" customHeight="1">
      <c r="A329" s="26">
        <v>327</v>
      </c>
      <c r="B329" s="27" t="s">
        <v>40</v>
      </c>
      <c r="C329" s="27">
        <v>41000000</v>
      </c>
      <c r="D329" s="27">
        <v>41120000</v>
      </c>
      <c r="E329" s="27">
        <v>41121500</v>
      </c>
      <c r="F329" s="27" t="s">
        <v>759</v>
      </c>
      <c r="G329" s="28" t="s">
        <v>760</v>
      </c>
      <c r="H329" s="18" t="s">
        <v>763</v>
      </c>
      <c r="I329" s="29" t="s">
        <v>86</v>
      </c>
      <c r="J329" s="30" t="e" vm="250">
        <v>#VALUE!</v>
      </c>
      <c r="K329" s="31" t="s">
        <v>721</v>
      </c>
      <c r="L329" s="31" t="s">
        <v>33</v>
      </c>
      <c r="M329" s="10">
        <v>36871</v>
      </c>
      <c r="N329" s="32"/>
      <c r="O329" s="32"/>
      <c r="P329" s="33">
        <f t="shared" si="35"/>
        <v>0</v>
      </c>
      <c r="Q329" s="32"/>
      <c r="R329" s="32"/>
      <c r="S329" s="32"/>
      <c r="T329" s="33">
        <f t="shared" si="36"/>
        <v>0</v>
      </c>
      <c r="U329" s="32"/>
      <c r="V329" s="22"/>
      <c r="W329" s="22"/>
      <c r="X329" s="34">
        <f t="shared" si="37"/>
        <v>0</v>
      </c>
      <c r="Y329" s="32"/>
      <c r="Z329" s="32">
        <v>2</v>
      </c>
      <c r="AA329" s="32">
        <v>6</v>
      </c>
      <c r="AB329" s="33">
        <f t="shared" si="38"/>
        <v>73742</v>
      </c>
      <c r="AC329" s="32" t="s">
        <v>361</v>
      </c>
      <c r="AD329" s="32"/>
      <c r="AE329" s="32"/>
      <c r="AF329" s="33">
        <f t="shared" si="39"/>
        <v>0</v>
      </c>
      <c r="AG329" s="32"/>
      <c r="AH329" s="32"/>
      <c r="AI329" s="32"/>
      <c r="AJ329" s="33">
        <f t="shared" si="40"/>
        <v>0</v>
      </c>
      <c r="AK329" s="32"/>
      <c r="AL329" s="84">
        <f t="shared" si="41"/>
        <v>2</v>
      </c>
      <c r="AM329" s="84">
        <f t="shared" si="41"/>
        <v>6</v>
      </c>
      <c r="AN329" s="86">
        <f t="shared" si="41"/>
        <v>73742</v>
      </c>
    </row>
    <row r="330" spans="1:40" ht="96" customHeight="1">
      <c r="A330" s="26">
        <v>328</v>
      </c>
      <c r="B330" s="27" t="s">
        <v>40</v>
      </c>
      <c r="C330" s="27">
        <v>41000000</v>
      </c>
      <c r="D330" s="27">
        <v>41120000</v>
      </c>
      <c r="E330" s="27">
        <v>41121500</v>
      </c>
      <c r="F330" s="27" t="s">
        <v>759</v>
      </c>
      <c r="G330" s="28" t="s">
        <v>760</v>
      </c>
      <c r="H330" s="18" t="s">
        <v>764</v>
      </c>
      <c r="I330" s="29" t="s">
        <v>86</v>
      </c>
      <c r="J330" s="30" t="e" vm="251">
        <v>#VALUE!</v>
      </c>
      <c r="K330" s="31" t="s">
        <v>721</v>
      </c>
      <c r="L330" s="31" t="s">
        <v>33</v>
      </c>
      <c r="M330" s="10">
        <v>96539</v>
      </c>
      <c r="N330" s="32"/>
      <c r="O330" s="32"/>
      <c r="P330" s="33">
        <f t="shared" si="35"/>
        <v>0</v>
      </c>
      <c r="Q330" s="32"/>
      <c r="R330" s="32"/>
      <c r="S330" s="32"/>
      <c r="T330" s="33">
        <f t="shared" si="36"/>
        <v>0</v>
      </c>
      <c r="U330" s="32"/>
      <c r="V330" s="22"/>
      <c r="W330" s="22"/>
      <c r="X330" s="34">
        <f t="shared" si="37"/>
        <v>0</v>
      </c>
      <c r="Y330" s="32"/>
      <c r="Z330" s="32">
        <v>2</v>
      </c>
      <c r="AA330" s="32">
        <v>8</v>
      </c>
      <c r="AB330" s="33">
        <f t="shared" si="38"/>
        <v>193078</v>
      </c>
      <c r="AC330" s="32" t="s">
        <v>361</v>
      </c>
      <c r="AD330" s="32"/>
      <c r="AE330" s="32"/>
      <c r="AF330" s="33">
        <f t="shared" si="39"/>
        <v>0</v>
      </c>
      <c r="AG330" s="32"/>
      <c r="AH330" s="32"/>
      <c r="AI330" s="32"/>
      <c r="AJ330" s="33">
        <f t="shared" si="40"/>
        <v>0</v>
      </c>
      <c r="AK330" s="32"/>
      <c r="AL330" s="84">
        <f t="shared" si="41"/>
        <v>2</v>
      </c>
      <c r="AM330" s="84">
        <f t="shared" si="41"/>
        <v>8</v>
      </c>
      <c r="AN330" s="86">
        <f t="shared" si="41"/>
        <v>193078</v>
      </c>
    </row>
    <row r="331" spans="1:40" ht="96" customHeight="1">
      <c r="A331" s="26">
        <v>329</v>
      </c>
      <c r="B331" s="27" t="s">
        <v>40</v>
      </c>
      <c r="C331" s="27">
        <v>41000000</v>
      </c>
      <c r="D331" s="27">
        <v>41120000</v>
      </c>
      <c r="E331" s="27">
        <v>41122400</v>
      </c>
      <c r="F331" s="27" t="s">
        <v>765</v>
      </c>
      <c r="G331" s="28" t="s">
        <v>766</v>
      </c>
      <c r="H331" s="18" t="s">
        <v>767</v>
      </c>
      <c r="I331" s="29" t="s">
        <v>86</v>
      </c>
      <c r="J331" s="30" t="e" vm="252">
        <v>#VALUE!</v>
      </c>
      <c r="K331" s="31" t="s">
        <v>721</v>
      </c>
      <c r="L331" s="31" t="s">
        <v>33</v>
      </c>
      <c r="M331" s="10">
        <v>167623</v>
      </c>
      <c r="N331" s="32"/>
      <c r="O331" s="32"/>
      <c r="P331" s="33">
        <f t="shared" si="35"/>
        <v>0</v>
      </c>
      <c r="Q331" s="32"/>
      <c r="R331" s="32"/>
      <c r="S331" s="32"/>
      <c r="T331" s="33">
        <f t="shared" si="36"/>
        <v>0</v>
      </c>
      <c r="U331" s="32"/>
      <c r="V331" s="22"/>
      <c r="W331" s="22"/>
      <c r="X331" s="34">
        <f t="shared" si="37"/>
        <v>0</v>
      </c>
      <c r="Y331" s="32"/>
      <c r="Z331" s="32">
        <v>1</v>
      </c>
      <c r="AA331" s="32">
        <v>2</v>
      </c>
      <c r="AB331" s="33">
        <f t="shared" si="38"/>
        <v>167623</v>
      </c>
      <c r="AC331" s="32" t="s">
        <v>361</v>
      </c>
      <c r="AD331" s="32"/>
      <c r="AE331" s="32"/>
      <c r="AF331" s="33">
        <f t="shared" si="39"/>
        <v>0</v>
      </c>
      <c r="AG331" s="32"/>
      <c r="AH331" s="32"/>
      <c r="AI331" s="32"/>
      <c r="AJ331" s="33">
        <f t="shared" si="40"/>
        <v>0</v>
      </c>
      <c r="AK331" s="32"/>
      <c r="AL331" s="84">
        <f t="shared" si="41"/>
        <v>1</v>
      </c>
      <c r="AM331" s="84">
        <f t="shared" si="41"/>
        <v>2</v>
      </c>
      <c r="AN331" s="86">
        <f t="shared" si="41"/>
        <v>167623</v>
      </c>
    </row>
    <row r="332" spans="1:40" ht="96" customHeight="1">
      <c r="A332" s="26">
        <v>330</v>
      </c>
      <c r="B332" s="27" t="s">
        <v>40</v>
      </c>
      <c r="C332" s="27">
        <v>41000000</v>
      </c>
      <c r="D332" s="27">
        <v>41120000</v>
      </c>
      <c r="E332" s="27">
        <v>41121500</v>
      </c>
      <c r="F332" s="27" t="s">
        <v>759</v>
      </c>
      <c r="G332" s="28" t="s">
        <v>760</v>
      </c>
      <c r="H332" s="18" t="s">
        <v>768</v>
      </c>
      <c r="I332" s="29" t="s">
        <v>86</v>
      </c>
      <c r="J332" s="30" t="e" vm="253">
        <v>#VALUE!</v>
      </c>
      <c r="K332" s="31" t="s">
        <v>721</v>
      </c>
      <c r="L332" s="31" t="s">
        <v>33</v>
      </c>
      <c r="M332" s="10">
        <v>58006</v>
      </c>
      <c r="N332" s="32"/>
      <c r="O332" s="32"/>
      <c r="P332" s="33">
        <f t="shared" si="35"/>
        <v>0</v>
      </c>
      <c r="Q332" s="32"/>
      <c r="R332" s="32"/>
      <c r="S332" s="32"/>
      <c r="T332" s="33">
        <f t="shared" si="36"/>
        <v>0</v>
      </c>
      <c r="U332" s="32"/>
      <c r="V332" s="22"/>
      <c r="W332" s="22"/>
      <c r="X332" s="34">
        <f t="shared" si="37"/>
        <v>0</v>
      </c>
      <c r="Y332" s="32"/>
      <c r="Z332" s="32">
        <v>2</v>
      </c>
      <c r="AA332" s="32">
        <v>4</v>
      </c>
      <c r="AB332" s="33">
        <f t="shared" si="38"/>
        <v>116012</v>
      </c>
      <c r="AC332" s="32" t="s">
        <v>361</v>
      </c>
      <c r="AD332" s="32"/>
      <c r="AE332" s="32"/>
      <c r="AF332" s="33">
        <f t="shared" si="39"/>
        <v>0</v>
      </c>
      <c r="AG332" s="32"/>
      <c r="AH332" s="32"/>
      <c r="AI332" s="32"/>
      <c r="AJ332" s="33">
        <f t="shared" si="40"/>
        <v>0</v>
      </c>
      <c r="AK332" s="32"/>
      <c r="AL332" s="84">
        <f t="shared" si="41"/>
        <v>2</v>
      </c>
      <c r="AM332" s="84">
        <f t="shared" si="41"/>
        <v>4</v>
      </c>
      <c r="AN332" s="86">
        <f t="shared" si="41"/>
        <v>116012</v>
      </c>
    </row>
    <row r="333" spans="1:40" ht="96" customHeight="1">
      <c r="A333" s="26">
        <v>331</v>
      </c>
      <c r="B333" s="27" t="s">
        <v>40</v>
      </c>
      <c r="C333" s="27">
        <v>41000000</v>
      </c>
      <c r="D333" s="27">
        <v>41120000</v>
      </c>
      <c r="E333" s="27">
        <v>41123400</v>
      </c>
      <c r="F333" s="27" t="s">
        <v>769</v>
      </c>
      <c r="G333" s="28" t="s">
        <v>770</v>
      </c>
      <c r="H333" s="18" t="s">
        <v>771</v>
      </c>
      <c r="I333" s="29" t="s">
        <v>772</v>
      </c>
      <c r="J333" s="30" t="e" vm="254">
        <v>#VALUE!</v>
      </c>
      <c r="K333" s="31" t="s">
        <v>721</v>
      </c>
      <c r="L333" s="31" t="s">
        <v>33</v>
      </c>
      <c r="M333" s="10">
        <v>36384</v>
      </c>
      <c r="N333" s="32"/>
      <c r="O333" s="32"/>
      <c r="P333" s="33">
        <f t="shared" si="35"/>
        <v>0</v>
      </c>
      <c r="Q333" s="32"/>
      <c r="R333" s="32"/>
      <c r="S333" s="32"/>
      <c r="T333" s="33">
        <f t="shared" si="36"/>
        <v>0</v>
      </c>
      <c r="U333" s="32"/>
      <c r="V333" s="22"/>
      <c r="W333" s="22"/>
      <c r="X333" s="34">
        <f t="shared" si="37"/>
        <v>0</v>
      </c>
      <c r="Y333" s="32"/>
      <c r="Z333" s="32">
        <v>2</v>
      </c>
      <c r="AA333" s="32">
        <v>4</v>
      </c>
      <c r="AB333" s="33">
        <f t="shared" si="38"/>
        <v>72768</v>
      </c>
      <c r="AC333" s="32" t="s">
        <v>361</v>
      </c>
      <c r="AD333" s="32"/>
      <c r="AE333" s="32"/>
      <c r="AF333" s="33">
        <f t="shared" si="39"/>
        <v>0</v>
      </c>
      <c r="AG333" s="32"/>
      <c r="AH333" s="32"/>
      <c r="AI333" s="32"/>
      <c r="AJ333" s="33">
        <f t="shared" si="40"/>
        <v>0</v>
      </c>
      <c r="AK333" s="32"/>
      <c r="AL333" s="84">
        <f t="shared" si="41"/>
        <v>2</v>
      </c>
      <c r="AM333" s="84">
        <f t="shared" si="41"/>
        <v>4</v>
      </c>
      <c r="AN333" s="86">
        <f t="shared" si="41"/>
        <v>72768</v>
      </c>
    </row>
    <row r="334" spans="1:40" ht="96" customHeight="1">
      <c r="A334" s="26">
        <v>332</v>
      </c>
      <c r="B334" s="27" t="s">
        <v>40</v>
      </c>
      <c r="C334" s="27">
        <v>41000000</v>
      </c>
      <c r="D334" s="27">
        <v>41120000</v>
      </c>
      <c r="E334" s="27">
        <v>41122800</v>
      </c>
      <c r="F334" s="27" t="s">
        <v>773</v>
      </c>
      <c r="G334" s="28" t="s">
        <v>774</v>
      </c>
      <c r="H334" s="18" t="s">
        <v>775</v>
      </c>
      <c r="I334" s="29" t="s">
        <v>86</v>
      </c>
      <c r="J334" s="30" t="e" vm="255">
        <v>#VALUE!</v>
      </c>
      <c r="K334" s="31" t="s">
        <v>721</v>
      </c>
      <c r="L334" s="31" t="s">
        <v>33</v>
      </c>
      <c r="M334" s="10">
        <v>378384</v>
      </c>
      <c r="N334" s="32"/>
      <c r="O334" s="32"/>
      <c r="P334" s="33">
        <f t="shared" si="35"/>
        <v>0</v>
      </c>
      <c r="Q334" s="32"/>
      <c r="R334" s="32"/>
      <c r="S334" s="32"/>
      <c r="T334" s="33">
        <f t="shared" si="36"/>
        <v>0</v>
      </c>
      <c r="U334" s="32"/>
      <c r="V334" s="22"/>
      <c r="W334" s="22"/>
      <c r="X334" s="34">
        <f t="shared" si="37"/>
        <v>0</v>
      </c>
      <c r="Y334" s="32"/>
      <c r="Z334" s="32">
        <v>1</v>
      </c>
      <c r="AA334" s="32">
        <v>1</v>
      </c>
      <c r="AB334" s="33">
        <f t="shared" si="38"/>
        <v>378384</v>
      </c>
      <c r="AC334" s="32" t="s">
        <v>361</v>
      </c>
      <c r="AD334" s="32"/>
      <c r="AE334" s="32"/>
      <c r="AF334" s="33">
        <f t="shared" si="39"/>
        <v>0</v>
      </c>
      <c r="AG334" s="32"/>
      <c r="AH334" s="32"/>
      <c r="AI334" s="32"/>
      <c r="AJ334" s="33">
        <f t="shared" si="40"/>
        <v>0</v>
      </c>
      <c r="AK334" s="32"/>
      <c r="AL334" s="84">
        <f t="shared" si="41"/>
        <v>1</v>
      </c>
      <c r="AM334" s="84">
        <f t="shared" si="41"/>
        <v>1</v>
      </c>
      <c r="AN334" s="86">
        <f t="shared" si="41"/>
        <v>378384</v>
      </c>
    </row>
    <row r="335" spans="1:40" ht="96" customHeight="1">
      <c r="A335" s="26">
        <v>333</v>
      </c>
      <c r="B335" s="27" t="s">
        <v>40</v>
      </c>
      <c r="C335" s="27">
        <v>41000000</v>
      </c>
      <c r="D335" s="27">
        <v>41120000</v>
      </c>
      <c r="E335" s="27">
        <v>41121800</v>
      </c>
      <c r="F335" s="27" t="s">
        <v>722</v>
      </c>
      <c r="G335" s="28" t="s">
        <v>723</v>
      </c>
      <c r="H335" s="18" t="s">
        <v>776</v>
      </c>
      <c r="I335" s="29" t="s">
        <v>86</v>
      </c>
      <c r="J335" s="30" t="e" vm="256">
        <v>#VALUE!</v>
      </c>
      <c r="K335" s="31" t="s">
        <v>721</v>
      </c>
      <c r="L335" s="31" t="s">
        <v>33</v>
      </c>
      <c r="M335" s="10">
        <v>95815</v>
      </c>
      <c r="N335" s="32"/>
      <c r="O335" s="32"/>
      <c r="P335" s="33">
        <f t="shared" si="35"/>
        <v>0</v>
      </c>
      <c r="Q335" s="32"/>
      <c r="R335" s="32"/>
      <c r="S335" s="32"/>
      <c r="T335" s="33">
        <f t="shared" si="36"/>
        <v>0</v>
      </c>
      <c r="U335" s="32"/>
      <c r="V335" s="22"/>
      <c r="W335" s="22"/>
      <c r="X335" s="34">
        <f t="shared" si="37"/>
        <v>0</v>
      </c>
      <c r="Y335" s="32"/>
      <c r="Z335" s="32">
        <v>2</v>
      </c>
      <c r="AA335" s="32">
        <v>6</v>
      </c>
      <c r="AB335" s="33">
        <f t="shared" si="38"/>
        <v>191630</v>
      </c>
      <c r="AC335" s="32" t="s">
        <v>361</v>
      </c>
      <c r="AD335" s="32"/>
      <c r="AE335" s="32"/>
      <c r="AF335" s="33">
        <f t="shared" si="39"/>
        <v>0</v>
      </c>
      <c r="AG335" s="32"/>
      <c r="AH335" s="32"/>
      <c r="AI335" s="32"/>
      <c r="AJ335" s="33">
        <f t="shared" si="40"/>
        <v>0</v>
      </c>
      <c r="AK335" s="32"/>
      <c r="AL335" s="84">
        <f t="shared" si="41"/>
        <v>2</v>
      </c>
      <c r="AM335" s="84">
        <f t="shared" si="41"/>
        <v>6</v>
      </c>
      <c r="AN335" s="86">
        <f t="shared" si="41"/>
        <v>191630</v>
      </c>
    </row>
    <row r="336" spans="1:40" ht="96" customHeight="1">
      <c r="A336" s="26">
        <v>334</v>
      </c>
      <c r="B336" s="27" t="s">
        <v>40</v>
      </c>
      <c r="C336" s="27">
        <v>41000000</v>
      </c>
      <c r="D336" s="27">
        <v>41120000</v>
      </c>
      <c r="E336" s="27">
        <v>41121800</v>
      </c>
      <c r="F336" s="27" t="s">
        <v>722</v>
      </c>
      <c r="G336" s="28" t="s">
        <v>723</v>
      </c>
      <c r="H336" s="18" t="s">
        <v>777</v>
      </c>
      <c r="I336" s="29" t="s">
        <v>86</v>
      </c>
      <c r="J336" s="30" t="e" vm="256">
        <v>#VALUE!</v>
      </c>
      <c r="K336" s="31" t="s">
        <v>721</v>
      </c>
      <c r="L336" s="31" t="s">
        <v>33</v>
      </c>
      <c r="M336" s="10">
        <v>188519</v>
      </c>
      <c r="N336" s="32"/>
      <c r="O336" s="32"/>
      <c r="P336" s="33">
        <f t="shared" si="35"/>
        <v>0</v>
      </c>
      <c r="Q336" s="32"/>
      <c r="R336" s="32"/>
      <c r="S336" s="32"/>
      <c r="T336" s="33">
        <f t="shared" si="36"/>
        <v>0</v>
      </c>
      <c r="U336" s="32"/>
      <c r="V336" s="22"/>
      <c r="W336" s="22"/>
      <c r="X336" s="34">
        <f t="shared" si="37"/>
        <v>0</v>
      </c>
      <c r="Y336" s="32"/>
      <c r="Z336" s="32">
        <v>2</v>
      </c>
      <c r="AA336" s="32">
        <v>6</v>
      </c>
      <c r="AB336" s="33">
        <f t="shared" si="38"/>
        <v>377038</v>
      </c>
      <c r="AC336" s="32" t="s">
        <v>361</v>
      </c>
      <c r="AD336" s="32"/>
      <c r="AE336" s="32"/>
      <c r="AF336" s="33">
        <f t="shared" si="39"/>
        <v>0</v>
      </c>
      <c r="AG336" s="32"/>
      <c r="AH336" s="32"/>
      <c r="AI336" s="32"/>
      <c r="AJ336" s="33">
        <f t="shared" si="40"/>
        <v>0</v>
      </c>
      <c r="AK336" s="32"/>
      <c r="AL336" s="84">
        <f t="shared" si="41"/>
        <v>2</v>
      </c>
      <c r="AM336" s="84">
        <f t="shared" si="41"/>
        <v>6</v>
      </c>
      <c r="AN336" s="86">
        <f t="shared" si="41"/>
        <v>377038</v>
      </c>
    </row>
    <row r="337" spans="1:40" ht="96" customHeight="1">
      <c r="A337" s="26">
        <v>335</v>
      </c>
      <c r="B337" s="27" t="s">
        <v>40</v>
      </c>
      <c r="C337" s="27">
        <v>41000000</v>
      </c>
      <c r="D337" s="27">
        <v>41100000</v>
      </c>
      <c r="E337" s="27">
        <v>41103200</v>
      </c>
      <c r="F337" s="27" t="s">
        <v>778</v>
      </c>
      <c r="G337" s="28" t="s">
        <v>779</v>
      </c>
      <c r="H337" s="18" t="s">
        <v>780</v>
      </c>
      <c r="I337" s="29" t="s">
        <v>86</v>
      </c>
      <c r="J337" s="30" t="e" vm="257">
        <v>#VALUE!</v>
      </c>
      <c r="K337" s="31" t="s">
        <v>721</v>
      </c>
      <c r="L337" s="31" t="s">
        <v>33</v>
      </c>
      <c r="M337" s="10">
        <v>67428</v>
      </c>
      <c r="N337" s="32"/>
      <c r="O337" s="32"/>
      <c r="P337" s="33">
        <f t="shared" si="35"/>
        <v>0</v>
      </c>
      <c r="Q337" s="32"/>
      <c r="R337" s="32"/>
      <c r="S337" s="32"/>
      <c r="T337" s="33">
        <f t="shared" si="36"/>
        <v>0</v>
      </c>
      <c r="U337" s="32"/>
      <c r="V337" s="22"/>
      <c r="W337" s="22"/>
      <c r="X337" s="34">
        <f t="shared" si="37"/>
        <v>0</v>
      </c>
      <c r="Y337" s="32"/>
      <c r="Z337" s="32">
        <v>2</v>
      </c>
      <c r="AA337" s="32">
        <v>4</v>
      </c>
      <c r="AB337" s="33">
        <f t="shared" si="38"/>
        <v>134856</v>
      </c>
      <c r="AC337" s="32" t="s">
        <v>361</v>
      </c>
      <c r="AD337" s="32"/>
      <c r="AE337" s="32"/>
      <c r="AF337" s="33">
        <f t="shared" si="39"/>
        <v>0</v>
      </c>
      <c r="AG337" s="32"/>
      <c r="AH337" s="32"/>
      <c r="AI337" s="32"/>
      <c r="AJ337" s="33">
        <f t="shared" si="40"/>
        <v>0</v>
      </c>
      <c r="AK337" s="32"/>
      <c r="AL337" s="84">
        <f t="shared" si="41"/>
        <v>2</v>
      </c>
      <c r="AM337" s="84">
        <f t="shared" si="41"/>
        <v>4</v>
      </c>
      <c r="AN337" s="86">
        <f t="shared" si="41"/>
        <v>134856</v>
      </c>
    </row>
    <row r="338" spans="1:40" ht="96" customHeight="1">
      <c r="A338" s="26">
        <v>336</v>
      </c>
      <c r="B338" s="27" t="s">
        <v>40</v>
      </c>
      <c r="C338" s="27">
        <v>41000000</v>
      </c>
      <c r="D338" s="27">
        <v>41120000</v>
      </c>
      <c r="E338" s="27">
        <v>41122400</v>
      </c>
      <c r="F338" s="27" t="s">
        <v>765</v>
      </c>
      <c r="G338" s="28" t="s">
        <v>766</v>
      </c>
      <c r="H338" s="18" t="s">
        <v>781</v>
      </c>
      <c r="I338" s="29" t="s">
        <v>86</v>
      </c>
      <c r="J338" s="30" t="e" vm="258">
        <v>#VALUE!</v>
      </c>
      <c r="K338" s="31" t="s">
        <v>721</v>
      </c>
      <c r="L338" s="31" t="s">
        <v>33</v>
      </c>
      <c r="M338" s="10">
        <v>611829</v>
      </c>
      <c r="N338" s="32"/>
      <c r="O338" s="32"/>
      <c r="P338" s="33">
        <f t="shared" ref="P338:P401" si="42">+N338*M338</f>
        <v>0</v>
      </c>
      <c r="Q338" s="32"/>
      <c r="R338" s="32"/>
      <c r="S338" s="32"/>
      <c r="T338" s="33">
        <f t="shared" ref="T338:T401" si="43">+R338*M338</f>
        <v>0</v>
      </c>
      <c r="U338" s="32"/>
      <c r="V338" s="22"/>
      <c r="W338" s="22"/>
      <c r="X338" s="34">
        <f t="shared" ref="X338:X401" si="44">+V338*M338</f>
        <v>0</v>
      </c>
      <c r="Y338" s="32"/>
      <c r="Z338" s="32">
        <v>1</v>
      </c>
      <c r="AA338" s="32">
        <v>3</v>
      </c>
      <c r="AB338" s="33">
        <f t="shared" ref="AB338:AB401" si="45">+Z338*M338</f>
        <v>611829</v>
      </c>
      <c r="AC338" s="32" t="s">
        <v>361</v>
      </c>
      <c r="AD338" s="32"/>
      <c r="AE338" s="32"/>
      <c r="AF338" s="33">
        <f t="shared" ref="AF338:AF401" si="46">+AD338*M338</f>
        <v>0</v>
      </c>
      <c r="AG338" s="32"/>
      <c r="AH338" s="32"/>
      <c r="AI338" s="32"/>
      <c r="AJ338" s="33">
        <f t="shared" ref="AJ338:AJ401" si="47">+AH338*M338</f>
        <v>0</v>
      </c>
      <c r="AK338" s="32"/>
      <c r="AL338" s="84">
        <f t="shared" ref="AL338:AN401" si="48">+N338+R338+V338+Z338+AD338+AH338</f>
        <v>1</v>
      </c>
      <c r="AM338" s="84">
        <f t="shared" si="48"/>
        <v>3</v>
      </c>
      <c r="AN338" s="86">
        <f t="shared" si="48"/>
        <v>611829</v>
      </c>
    </row>
    <row r="339" spans="1:40" ht="96" customHeight="1">
      <c r="A339" s="26">
        <v>337</v>
      </c>
      <c r="B339" s="27" t="s">
        <v>40</v>
      </c>
      <c r="C339" s="27">
        <v>41000000</v>
      </c>
      <c r="D339" s="27">
        <v>41120000</v>
      </c>
      <c r="E339" s="27">
        <v>41121800</v>
      </c>
      <c r="F339" s="27" t="s">
        <v>722</v>
      </c>
      <c r="G339" s="28" t="s">
        <v>723</v>
      </c>
      <c r="H339" s="18" t="s">
        <v>782</v>
      </c>
      <c r="I339" s="29" t="s">
        <v>86</v>
      </c>
      <c r="J339" s="30" t="e" vm="259">
        <v>#VALUE!</v>
      </c>
      <c r="K339" s="31" t="s">
        <v>721</v>
      </c>
      <c r="L339" s="31" t="s">
        <v>33</v>
      </c>
      <c r="M339" s="10">
        <v>29652</v>
      </c>
      <c r="N339" s="32"/>
      <c r="O339" s="32"/>
      <c r="P339" s="33">
        <f t="shared" si="42"/>
        <v>0</v>
      </c>
      <c r="Q339" s="32"/>
      <c r="R339" s="32"/>
      <c r="S339" s="32"/>
      <c r="T339" s="33">
        <f t="shared" si="43"/>
        <v>0</v>
      </c>
      <c r="U339" s="32"/>
      <c r="V339" s="22"/>
      <c r="W339" s="22"/>
      <c r="X339" s="34">
        <f t="shared" si="44"/>
        <v>0</v>
      </c>
      <c r="Y339" s="32"/>
      <c r="Z339" s="32">
        <v>5</v>
      </c>
      <c r="AA339" s="32">
        <v>15</v>
      </c>
      <c r="AB339" s="33">
        <f t="shared" si="45"/>
        <v>148260</v>
      </c>
      <c r="AC339" s="32" t="s">
        <v>361</v>
      </c>
      <c r="AD339" s="32"/>
      <c r="AE339" s="32"/>
      <c r="AF339" s="33">
        <f t="shared" si="46"/>
        <v>0</v>
      </c>
      <c r="AG339" s="32"/>
      <c r="AH339" s="32"/>
      <c r="AI339" s="32"/>
      <c r="AJ339" s="33">
        <f t="shared" si="47"/>
        <v>0</v>
      </c>
      <c r="AK339" s="32"/>
      <c r="AL339" s="84">
        <f t="shared" si="48"/>
        <v>5</v>
      </c>
      <c r="AM339" s="84">
        <f t="shared" si="48"/>
        <v>15</v>
      </c>
      <c r="AN339" s="86">
        <f t="shared" si="48"/>
        <v>148260</v>
      </c>
    </row>
    <row r="340" spans="1:40" ht="96" customHeight="1">
      <c r="A340" s="26">
        <v>338</v>
      </c>
      <c r="B340" s="27" t="s">
        <v>27</v>
      </c>
      <c r="C340" s="27">
        <v>42000000</v>
      </c>
      <c r="D340" s="27">
        <v>42140000</v>
      </c>
      <c r="E340" s="27">
        <v>42142700</v>
      </c>
      <c r="F340" s="27" t="s">
        <v>783</v>
      </c>
      <c r="G340" s="28" t="s">
        <v>784</v>
      </c>
      <c r="H340" s="18" t="s">
        <v>785</v>
      </c>
      <c r="I340" s="29" t="s">
        <v>786</v>
      </c>
      <c r="J340" s="30" t="e" vm="260">
        <v>#VALUE!</v>
      </c>
      <c r="K340" s="31" t="s">
        <v>721</v>
      </c>
      <c r="L340" s="31" t="s">
        <v>33</v>
      </c>
      <c r="M340" s="10">
        <v>27760</v>
      </c>
      <c r="N340" s="32"/>
      <c r="O340" s="32"/>
      <c r="P340" s="33">
        <f t="shared" si="42"/>
        <v>0</v>
      </c>
      <c r="Q340" s="32"/>
      <c r="R340" s="32"/>
      <c r="S340" s="32"/>
      <c r="T340" s="33">
        <f t="shared" si="43"/>
        <v>0</v>
      </c>
      <c r="U340" s="32"/>
      <c r="V340" s="22"/>
      <c r="W340" s="22"/>
      <c r="X340" s="34">
        <f t="shared" si="44"/>
        <v>0</v>
      </c>
      <c r="Y340" s="32"/>
      <c r="Z340" s="32">
        <v>2</v>
      </c>
      <c r="AA340" s="32">
        <v>3</v>
      </c>
      <c r="AB340" s="33">
        <f t="shared" si="45"/>
        <v>55520</v>
      </c>
      <c r="AC340" s="32" t="s">
        <v>361</v>
      </c>
      <c r="AD340" s="32"/>
      <c r="AE340" s="32"/>
      <c r="AF340" s="33">
        <f t="shared" si="46"/>
        <v>0</v>
      </c>
      <c r="AG340" s="32"/>
      <c r="AH340" s="32"/>
      <c r="AI340" s="32"/>
      <c r="AJ340" s="33">
        <f t="shared" si="47"/>
        <v>0</v>
      </c>
      <c r="AK340" s="32"/>
      <c r="AL340" s="84">
        <f t="shared" si="48"/>
        <v>2</v>
      </c>
      <c r="AM340" s="84">
        <f t="shared" si="48"/>
        <v>3</v>
      </c>
      <c r="AN340" s="86">
        <f t="shared" si="48"/>
        <v>55520</v>
      </c>
    </row>
    <row r="341" spans="1:40" ht="96" customHeight="1">
      <c r="A341" s="26">
        <v>339</v>
      </c>
      <c r="B341" s="27" t="s">
        <v>27</v>
      </c>
      <c r="C341" s="27">
        <v>42000000</v>
      </c>
      <c r="D341" s="27">
        <v>42140000</v>
      </c>
      <c r="E341" s="27">
        <v>42142600</v>
      </c>
      <c r="F341" s="27" t="s">
        <v>634</v>
      </c>
      <c r="G341" s="28" t="s">
        <v>787</v>
      </c>
      <c r="H341" s="18" t="s">
        <v>788</v>
      </c>
      <c r="I341" s="29" t="s">
        <v>386</v>
      </c>
      <c r="J341" s="30" t="e" vm="261">
        <v>#VALUE!</v>
      </c>
      <c r="K341" s="31" t="s">
        <v>721</v>
      </c>
      <c r="L341" s="31" t="s">
        <v>33</v>
      </c>
      <c r="M341" s="10">
        <v>35799</v>
      </c>
      <c r="N341" s="32"/>
      <c r="O341" s="32"/>
      <c r="P341" s="33">
        <f t="shared" si="42"/>
        <v>0</v>
      </c>
      <c r="Q341" s="32"/>
      <c r="R341" s="32"/>
      <c r="S341" s="32"/>
      <c r="T341" s="33">
        <f t="shared" si="43"/>
        <v>0</v>
      </c>
      <c r="U341" s="32"/>
      <c r="V341" s="22"/>
      <c r="W341" s="22"/>
      <c r="X341" s="34">
        <f t="shared" si="44"/>
        <v>0</v>
      </c>
      <c r="Y341" s="32"/>
      <c r="Z341" s="32">
        <v>2</v>
      </c>
      <c r="AA341" s="32">
        <v>2</v>
      </c>
      <c r="AB341" s="33">
        <f t="shared" si="45"/>
        <v>71598</v>
      </c>
      <c r="AC341" s="32" t="s">
        <v>361</v>
      </c>
      <c r="AD341" s="32"/>
      <c r="AE341" s="32"/>
      <c r="AF341" s="33">
        <f t="shared" si="46"/>
        <v>0</v>
      </c>
      <c r="AG341" s="32"/>
      <c r="AH341" s="32"/>
      <c r="AI341" s="32"/>
      <c r="AJ341" s="33">
        <f t="shared" si="47"/>
        <v>0</v>
      </c>
      <c r="AK341" s="32"/>
      <c r="AL341" s="84">
        <f t="shared" si="48"/>
        <v>2</v>
      </c>
      <c r="AM341" s="84">
        <f t="shared" si="48"/>
        <v>2</v>
      </c>
      <c r="AN341" s="86">
        <f t="shared" si="48"/>
        <v>71598</v>
      </c>
    </row>
    <row r="342" spans="1:40" ht="96" customHeight="1">
      <c r="A342" s="26">
        <v>340</v>
      </c>
      <c r="B342" s="27" t="s">
        <v>27</v>
      </c>
      <c r="C342" s="27">
        <v>42000000</v>
      </c>
      <c r="D342" s="27">
        <v>42140000</v>
      </c>
      <c r="E342" s="27">
        <v>42142600</v>
      </c>
      <c r="F342" s="27" t="s">
        <v>634</v>
      </c>
      <c r="G342" s="28" t="s">
        <v>787</v>
      </c>
      <c r="H342" s="18" t="s">
        <v>789</v>
      </c>
      <c r="I342" s="29" t="s">
        <v>386</v>
      </c>
      <c r="J342" s="30" t="e" vm="262">
        <v>#VALUE!</v>
      </c>
      <c r="K342" s="31" t="s">
        <v>721</v>
      </c>
      <c r="L342" s="31" t="s">
        <v>33</v>
      </c>
      <c r="M342" s="10">
        <v>52677</v>
      </c>
      <c r="N342" s="32"/>
      <c r="O342" s="32"/>
      <c r="P342" s="33">
        <f t="shared" si="42"/>
        <v>0</v>
      </c>
      <c r="Q342" s="32"/>
      <c r="R342" s="32"/>
      <c r="S342" s="32"/>
      <c r="T342" s="33">
        <f t="shared" si="43"/>
        <v>0</v>
      </c>
      <c r="U342" s="32"/>
      <c r="V342" s="22"/>
      <c r="W342" s="22"/>
      <c r="X342" s="34">
        <f t="shared" si="44"/>
        <v>0</v>
      </c>
      <c r="Y342" s="32"/>
      <c r="Z342" s="32">
        <v>2</v>
      </c>
      <c r="AA342" s="32">
        <v>3</v>
      </c>
      <c r="AB342" s="33">
        <f t="shared" si="45"/>
        <v>105354</v>
      </c>
      <c r="AC342" s="32" t="s">
        <v>361</v>
      </c>
      <c r="AD342" s="32"/>
      <c r="AE342" s="32"/>
      <c r="AF342" s="33">
        <f t="shared" si="46"/>
        <v>0</v>
      </c>
      <c r="AG342" s="32"/>
      <c r="AH342" s="32"/>
      <c r="AI342" s="32"/>
      <c r="AJ342" s="33">
        <f t="shared" si="47"/>
        <v>0</v>
      </c>
      <c r="AK342" s="32"/>
      <c r="AL342" s="84">
        <f t="shared" si="48"/>
        <v>2</v>
      </c>
      <c r="AM342" s="84">
        <f t="shared" si="48"/>
        <v>3</v>
      </c>
      <c r="AN342" s="86">
        <f t="shared" si="48"/>
        <v>105354</v>
      </c>
    </row>
    <row r="343" spans="1:40" ht="96" customHeight="1">
      <c r="A343" s="26">
        <v>341</v>
      </c>
      <c r="B343" s="27" t="s">
        <v>27</v>
      </c>
      <c r="C343" s="27">
        <v>42000000</v>
      </c>
      <c r="D343" s="27">
        <v>42140000</v>
      </c>
      <c r="E343" s="27">
        <v>42142500</v>
      </c>
      <c r="F343" s="27" t="s">
        <v>659</v>
      </c>
      <c r="G343" s="28" t="s">
        <v>790</v>
      </c>
      <c r="H343" s="18" t="s">
        <v>791</v>
      </c>
      <c r="I343" s="29" t="s">
        <v>386</v>
      </c>
      <c r="J343" s="30" t="e" vm="263">
        <v>#VALUE!</v>
      </c>
      <c r="K343" s="31" t="s">
        <v>721</v>
      </c>
      <c r="L343" s="31" t="s">
        <v>33</v>
      </c>
      <c r="M343" s="10">
        <v>30174</v>
      </c>
      <c r="N343" s="32"/>
      <c r="O343" s="32"/>
      <c r="P343" s="33">
        <f t="shared" si="42"/>
        <v>0</v>
      </c>
      <c r="Q343" s="32"/>
      <c r="R343" s="32"/>
      <c r="S343" s="32"/>
      <c r="T343" s="33">
        <f t="shared" si="43"/>
        <v>0</v>
      </c>
      <c r="U343" s="32"/>
      <c r="V343" s="22"/>
      <c r="W343" s="22"/>
      <c r="X343" s="34">
        <f t="shared" si="44"/>
        <v>0</v>
      </c>
      <c r="Y343" s="32"/>
      <c r="Z343" s="32">
        <v>2</v>
      </c>
      <c r="AA343" s="32">
        <v>3</v>
      </c>
      <c r="AB343" s="33">
        <f t="shared" si="45"/>
        <v>60348</v>
      </c>
      <c r="AC343" s="32" t="s">
        <v>361</v>
      </c>
      <c r="AD343" s="32"/>
      <c r="AE343" s="32"/>
      <c r="AF343" s="33">
        <f t="shared" si="46"/>
        <v>0</v>
      </c>
      <c r="AG343" s="32"/>
      <c r="AH343" s="32"/>
      <c r="AI343" s="32"/>
      <c r="AJ343" s="33">
        <f t="shared" si="47"/>
        <v>0</v>
      </c>
      <c r="AK343" s="32"/>
      <c r="AL343" s="84">
        <f t="shared" si="48"/>
        <v>2</v>
      </c>
      <c r="AM343" s="84">
        <f t="shared" si="48"/>
        <v>3</v>
      </c>
      <c r="AN343" s="86">
        <f t="shared" si="48"/>
        <v>60348</v>
      </c>
    </row>
    <row r="344" spans="1:40" ht="96" customHeight="1">
      <c r="A344" s="26">
        <v>342</v>
      </c>
      <c r="B344" s="27" t="s">
        <v>27</v>
      </c>
      <c r="C344" s="27">
        <v>42000000</v>
      </c>
      <c r="D344" s="27">
        <v>42120000</v>
      </c>
      <c r="E344" s="27">
        <v>42121500</v>
      </c>
      <c r="F344" s="27" t="s">
        <v>647</v>
      </c>
      <c r="G344" s="28" t="s">
        <v>792</v>
      </c>
      <c r="H344" s="18" t="s">
        <v>793</v>
      </c>
      <c r="I344" s="29" t="s">
        <v>386</v>
      </c>
      <c r="J344" s="30" t="e" vm="264">
        <v>#VALUE!</v>
      </c>
      <c r="K344" s="31" t="s">
        <v>721</v>
      </c>
      <c r="L344" s="31" t="s">
        <v>33</v>
      </c>
      <c r="M344" s="10">
        <v>30184</v>
      </c>
      <c r="N344" s="32"/>
      <c r="O344" s="32"/>
      <c r="P344" s="33">
        <f t="shared" si="42"/>
        <v>0</v>
      </c>
      <c r="Q344" s="32"/>
      <c r="R344" s="32"/>
      <c r="S344" s="32"/>
      <c r="T344" s="33">
        <f t="shared" si="43"/>
        <v>0</v>
      </c>
      <c r="U344" s="32"/>
      <c r="V344" s="22"/>
      <c r="W344" s="22"/>
      <c r="X344" s="34">
        <f t="shared" si="44"/>
        <v>0</v>
      </c>
      <c r="Y344" s="32"/>
      <c r="Z344" s="32">
        <v>2</v>
      </c>
      <c r="AA344" s="32">
        <v>3</v>
      </c>
      <c r="AB344" s="33">
        <f t="shared" si="45"/>
        <v>60368</v>
      </c>
      <c r="AC344" s="32" t="s">
        <v>361</v>
      </c>
      <c r="AD344" s="32"/>
      <c r="AE344" s="32"/>
      <c r="AF344" s="33">
        <f t="shared" si="46"/>
        <v>0</v>
      </c>
      <c r="AG344" s="32"/>
      <c r="AH344" s="32"/>
      <c r="AI344" s="32"/>
      <c r="AJ344" s="33">
        <f t="shared" si="47"/>
        <v>0</v>
      </c>
      <c r="AK344" s="32"/>
      <c r="AL344" s="84">
        <f t="shared" si="48"/>
        <v>2</v>
      </c>
      <c r="AM344" s="84">
        <f t="shared" si="48"/>
        <v>3</v>
      </c>
      <c r="AN344" s="86">
        <f t="shared" si="48"/>
        <v>60368</v>
      </c>
    </row>
    <row r="345" spans="1:40" ht="96" customHeight="1">
      <c r="A345" s="26">
        <v>343</v>
      </c>
      <c r="B345" s="27" t="s">
        <v>40</v>
      </c>
      <c r="C345" s="27">
        <v>41000000</v>
      </c>
      <c r="D345" s="27">
        <v>41120000</v>
      </c>
      <c r="E345" s="27">
        <v>41121800</v>
      </c>
      <c r="F345" s="27" t="s">
        <v>722</v>
      </c>
      <c r="G345" s="28" t="s">
        <v>723</v>
      </c>
      <c r="H345" s="18" t="s">
        <v>794</v>
      </c>
      <c r="I345" s="29" t="s">
        <v>786</v>
      </c>
      <c r="J345" s="30" t="e" vm="265">
        <v>#VALUE!</v>
      </c>
      <c r="K345" s="31" t="s">
        <v>721</v>
      </c>
      <c r="L345" s="31" t="s">
        <v>33</v>
      </c>
      <c r="M345" s="10">
        <v>147599</v>
      </c>
      <c r="N345" s="32"/>
      <c r="O345" s="32"/>
      <c r="P345" s="33">
        <f t="shared" si="42"/>
        <v>0</v>
      </c>
      <c r="Q345" s="32"/>
      <c r="R345" s="32"/>
      <c r="S345" s="32"/>
      <c r="T345" s="33">
        <f t="shared" si="43"/>
        <v>0</v>
      </c>
      <c r="U345" s="32"/>
      <c r="V345" s="22"/>
      <c r="W345" s="22"/>
      <c r="X345" s="34">
        <f t="shared" si="44"/>
        <v>0</v>
      </c>
      <c r="Y345" s="32"/>
      <c r="Z345" s="32">
        <v>2</v>
      </c>
      <c r="AA345" s="32">
        <v>3</v>
      </c>
      <c r="AB345" s="33">
        <f t="shared" si="45"/>
        <v>295198</v>
      </c>
      <c r="AC345" s="32" t="s">
        <v>361</v>
      </c>
      <c r="AD345" s="32"/>
      <c r="AE345" s="32"/>
      <c r="AF345" s="33">
        <f t="shared" si="46"/>
        <v>0</v>
      </c>
      <c r="AG345" s="32"/>
      <c r="AH345" s="32"/>
      <c r="AI345" s="32"/>
      <c r="AJ345" s="33">
        <f t="shared" si="47"/>
        <v>0</v>
      </c>
      <c r="AK345" s="32"/>
      <c r="AL345" s="84">
        <f t="shared" si="48"/>
        <v>2</v>
      </c>
      <c r="AM345" s="84">
        <f t="shared" si="48"/>
        <v>3</v>
      </c>
      <c r="AN345" s="86">
        <f t="shared" si="48"/>
        <v>295198</v>
      </c>
    </row>
    <row r="346" spans="1:40" ht="96" customHeight="1">
      <c r="A346" s="26">
        <v>344</v>
      </c>
      <c r="B346" s="27" t="s">
        <v>40</v>
      </c>
      <c r="C346" s="27">
        <v>41000000</v>
      </c>
      <c r="D346" s="27">
        <v>41120000</v>
      </c>
      <c r="E346" s="27">
        <v>41122800</v>
      </c>
      <c r="F346" s="27" t="s">
        <v>773</v>
      </c>
      <c r="G346" s="28" t="s">
        <v>774</v>
      </c>
      <c r="H346" s="18" t="s">
        <v>795</v>
      </c>
      <c r="I346" s="29" t="s">
        <v>86</v>
      </c>
      <c r="J346" s="30" t="e" vm="266">
        <v>#VALUE!</v>
      </c>
      <c r="K346" s="31" t="s">
        <v>721</v>
      </c>
      <c r="L346" s="31" t="s">
        <v>33</v>
      </c>
      <c r="M346" s="10">
        <v>171345</v>
      </c>
      <c r="N346" s="32"/>
      <c r="O346" s="32"/>
      <c r="P346" s="33">
        <f t="shared" si="42"/>
        <v>0</v>
      </c>
      <c r="Q346" s="32"/>
      <c r="R346" s="32"/>
      <c r="S346" s="32"/>
      <c r="T346" s="33">
        <f t="shared" si="43"/>
        <v>0</v>
      </c>
      <c r="U346" s="32"/>
      <c r="V346" s="22"/>
      <c r="W346" s="22"/>
      <c r="X346" s="34">
        <f t="shared" si="44"/>
        <v>0</v>
      </c>
      <c r="Y346" s="32"/>
      <c r="Z346" s="32">
        <v>1</v>
      </c>
      <c r="AA346" s="32">
        <v>2</v>
      </c>
      <c r="AB346" s="33">
        <f t="shared" si="45"/>
        <v>171345</v>
      </c>
      <c r="AC346" s="32" t="s">
        <v>361</v>
      </c>
      <c r="AD346" s="32"/>
      <c r="AE346" s="32"/>
      <c r="AF346" s="33">
        <f t="shared" si="46"/>
        <v>0</v>
      </c>
      <c r="AG346" s="32"/>
      <c r="AH346" s="32"/>
      <c r="AI346" s="32"/>
      <c r="AJ346" s="33">
        <f t="shared" si="47"/>
        <v>0</v>
      </c>
      <c r="AK346" s="32"/>
      <c r="AL346" s="84">
        <f t="shared" si="48"/>
        <v>1</v>
      </c>
      <c r="AM346" s="84">
        <f t="shared" si="48"/>
        <v>2</v>
      </c>
      <c r="AN346" s="86">
        <f t="shared" si="48"/>
        <v>171345</v>
      </c>
    </row>
    <row r="347" spans="1:40" ht="96" customHeight="1">
      <c r="A347" s="26">
        <v>345</v>
      </c>
      <c r="B347" s="27" t="s">
        <v>40</v>
      </c>
      <c r="C347" s="27">
        <v>41000000</v>
      </c>
      <c r="D347" s="27">
        <v>41120000</v>
      </c>
      <c r="E347" s="27">
        <v>41122400</v>
      </c>
      <c r="F347" s="27" t="s">
        <v>765</v>
      </c>
      <c r="G347" s="28" t="s">
        <v>766</v>
      </c>
      <c r="H347" s="18" t="s">
        <v>796</v>
      </c>
      <c r="I347" s="29" t="s">
        <v>86</v>
      </c>
      <c r="J347" s="30" t="e" vm="267">
        <v>#VALUE!</v>
      </c>
      <c r="K347" s="31" t="s">
        <v>721</v>
      </c>
      <c r="L347" s="31" t="s">
        <v>33</v>
      </c>
      <c r="M347" s="10">
        <v>16973</v>
      </c>
      <c r="N347" s="32"/>
      <c r="O347" s="32"/>
      <c r="P347" s="33">
        <f t="shared" si="42"/>
        <v>0</v>
      </c>
      <c r="Q347" s="32"/>
      <c r="R347" s="32"/>
      <c r="S347" s="32"/>
      <c r="T347" s="33">
        <f t="shared" si="43"/>
        <v>0</v>
      </c>
      <c r="U347" s="32"/>
      <c r="V347" s="22"/>
      <c r="W347" s="22"/>
      <c r="X347" s="34">
        <f t="shared" si="44"/>
        <v>0</v>
      </c>
      <c r="Y347" s="32"/>
      <c r="Z347" s="32">
        <v>4</v>
      </c>
      <c r="AA347" s="32">
        <v>6</v>
      </c>
      <c r="AB347" s="33">
        <f t="shared" si="45"/>
        <v>67892</v>
      </c>
      <c r="AC347" s="32" t="s">
        <v>361</v>
      </c>
      <c r="AD347" s="32"/>
      <c r="AE347" s="32"/>
      <c r="AF347" s="33">
        <f t="shared" si="46"/>
        <v>0</v>
      </c>
      <c r="AG347" s="32"/>
      <c r="AH347" s="32"/>
      <c r="AI347" s="32"/>
      <c r="AJ347" s="33">
        <f t="shared" si="47"/>
        <v>0</v>
      </c>
      <c r="AK347" s="32"/>
      <c r="AL347" s="84">
        <f t="shared" si="48"/>
        <v>4</v>
      </c>
      <c r="AM347" s="84">
        <f t="shared" si="48"/>
        <v>6</v>
      </c>
      <c r="AN347" s="86">
        <f t="shared" si="48"/>
        <v>67892</v>
      </c>
    </row>
    <row r="348" spans="1:40" ht="96" customHeight="1">
      <c r="A348" s="26">
        <v>346</v>
      </c>
      <c r="B348" s="27" t="s">
        <v>40</v>
      </c>
      <c r="C348" s="27">
        <v>41000000</v>
      </c>
      <c r="D348" s="27">
        <v>41110000</v>
      </c>
      <c r="E348" s="27">
        <v>41111600</v>
      </c>
      <c r="F348" s="27" t="s">
        <v>797</v>
      </c>
      <c r="G348" s="28" t="s">
        <v>798</v>
      </c>
      <c r="H348" s="18" t="s">
        <v>799</v>
      </c>
      <c r="I348" s="29" t="s">
        <v>86</v>
      </c>
      <c r="J348" s="30" t="e" vm="268">
        <v>#VALUE!</v>
      </c>
      <c r="K348" s="31" t="s">
        <v>721</v>
      </c>
      <c r="L348" s="31" t="s">
        <v>33</v>
      </c>
      <c r="M348" s="10">
        <v>543725</v>
      </c>
      <c r="N348" s="32"/>
      <c r="O348" s="32"/>
      <c r="P348" s="33">
        <f t="shared" si="42"/>
        <v>0</v>
      </c>
      <c r="Q348" s="32"/>
      <c r="R348" s="32"/>
      <c r="S348" s="32"/>
      <c r="T348" s="33">
        <f t="shared" si="43"/>
        <v>0</v>
      </c>
      <c r="U348" s="32"/>
      <c r="V348" s="22"/>
      <c r="W348" s="22"/>
      <c r="X348" s="34">
        <f t="shared" si="44"/>
        <v>0</v>
      </c>
      <c r="Y348" s="32"/>
      <c r="Z348" s="32">
        <v>1</v>
      </c>
      <c r="AA348" s="32">
        <v>2</v>
      </c>
      <c r="AB348" s="33">
        <f t="shared" si="45"/>
        <v>543725</v>
      </c>
      <c r="AC348" s="32" t="s">
        <v>361</v>
      </c>
      <c r="AD348" s="32"/>
      <c r="AE348" s="32"/>
      <c r="AF348" s="33">
        <f t="shared" si="46"/>
        <v>0</v>
      </c>
      <c r="AG348" s="32"/>
      <c r="AH348" s="32"/>
      <c r="AI348" s="32"/>
      <c r="AJ348" s="33">
        <f t="shared" si="47"/>
        <v>0</v>
      </c>
      <c r="AK348" s="32"/>
      <c r="AL348" s="84">
        <f t="shared" si="48"/>
        <v>1</v>
      </c>
      <c r="AM348" s="84">
        <f t="shared" si="48"/>
        <v>2</v>
      </c>
      <c r="AN348" s="86">
        <f t="shared" si="48"/>
        <v>543725</v>
      </c>
    </row>
    <row r="349" spans="1:40" ht="96" customHeight="1">
      <c r="A349" s="26">
        <v>347</v>
      </c>
      <c r="B349" s="27" t="s">
        <v>27</v>
      </c>
      <c r="C349" s="27">
        <v>52000000</v>
      </c>
      <c r="D349" s="27">
        <v>52120000</v>
      </c>
      <c r="E349" s="27">
        <v>52121700</v>
      </c>
      <c r="F349" s="27" t="s">
        <v>800</v>
      </c>
      <c r="G349" s="28" t="s">
        <v>801</v>
      </c>
      <c r="H349" s="18" t="s">
        <v>802</v>
      </c>
      <c r="I349" s="29" t="s">
        <v>86</v>
      </c>
      <c r="J349" s="30" t="e" vm="269">
        <v>#VALUE!</v>
      </c>
      <c r="K349" s="31" t="s">
        <v>721</v>
      </c>
      <c r="L349" s="31" t="s">
        <v>33</v>
      </c>
      <c r="M349" s="10">
        <v>21274</v>
      </c>
      <c r="N349" s="32"/>
      <c r="O349" s="32"/>
      <c r="P349" s="33">
        <f t="shared" si="42"/>
        <v>0</v>
      </c>
      <c r="Q349" s="32"/>
      <c r="R349" s="32"/>
      <c r="S349" s="32"/>
      <c r="T349" s="33">
        <f t="shared" si="43"/>
        <v>0</v>
      </c>
      <c r="U349" s="32"/>
      <c r="V349" s="22"/>
      <c r="W349" s="22"/>
      <c r="X349" s="34">
        <f t="shared" si="44"/>
        <v>0</v>
      </c>
      <c r="Y349" s="32"/>
      <c r="Z349" s="32">
        <v>3</v>
      </c>
      <c r="AA349" s="32">
        <v>7</v>
      </c>
      <c r="AB349" s="33">
        <f t="shared" si="45"/>
        <v>63822</v>
      </c>
      <c r="AC349" s="32" t="s">
        <v>361</v>
      </c>
      <c r="AD349" s="32"/>
      <c r="AE349" s="32"/>
      <c r="AF349" s="33">
        <f t="shared" si="46"/>
        <v>0</v>
      </c>
      <c r="AG349" s="32"/>
      <c r="AH349" s="32"/>
      <c r="AI349" s="32"/>
      <c r="AJ349" s="33">
        <f t="shared" si="47"/>
        <v>0</v>
      </c>
      <c r="AK349" s="32"/>
      <c r="AL349" s="84">
        <f t="shared" si="48"/>
        <v>3</v>
      </c>
      <c r="AM349" s="84">
        <f t="shared" si="48"/>
        <v>7</v>
      </c>
      <c r="AN349" s="86">
        <f t="shared" si="48"/>
        <v>63822</v>
      </c>
    </row>
    <row r="350" spans="1:40" ht="96" customHeight="1">
      <c r="A350" s="26">
        <v>348</v>
      </c>
      <c r="B350" s="27" t="s">
        <v>27</v>
      </c>
      <c r="C350" s="27">
        <v>52000000</v>
      </c>
      <c r="D350" s="27">
        <v>52120000</v>
      </c>
      <c r="E350" s="27">
        <v>52121700</v>
      </c>
      <c r="F350" s="27" t="s">
        <v>800</v>
      </c>
      <c r="G350" s="28" t="s">
        <v>801</v>
      </c>
      <c r="H350" s="18" t="s">
        <v>803</v>
      </c>
      <c r="I350" s="29" t="s">
        <v>86</v>
      </c>
      <c r="J350" s="30" t="e" vm="270">
        <v>#VALUE!</v>
      </c>
      <c r="K350" s="31" t="s">
        <v>721</v>
      </c>
      <c r="L350" s="31" t="s">
        <v>33</v>
      </c>
      <c r="M350" s="10">
        <v>36064</v>
      </c>
      <c r="N350" s="32"/>
      <c r="O350" s="32"/>
      <c r="P350" s="33">
        <f t="shared" si="42"/>
        <v>0</v>
      </c>
      <c r="Q350" s="32"/>
      <c r="R350" s="32"/>
      <c r="S350" s="32"/>
      <c r="T350" s="33">
        <f t="shared" si="43"/>
        <v>0</v>
      </c>
      <c r="U350" s="32"/>
      <c r="V350" s="22"/>
      <c r="W350" s="22"/>
      <c r="X350" s="34">
        <f t="shared" si="44"/>
        <v>0</v>
      </c>
      <c r="Y350" s="32"/>
      <c r="Z350" s="32">
        <v>5</v>
      </c>
      <c r="AA350" s="32">
        <v>15</v>
      </c>
      <c r="AB350" s="33">
        <f t="shared" si="45"/>
        <v>180320</v>
      </c>
      <c r="AC350" s="32" t="s">
        <v>361</v>
      </c>
      <c r="AD350" s="32"/>
      <c r="AE350" s="32"/>
      <c r="AF350" s="33">
        <f t="shared" si="46"/>
        <v>0</v>
      </c>
      <c r="AG350" s="32"/>
      <c r="AH350" s="32"/>
      <c r="AI350" s="32"/>
      <c r="AJ350" s="33">
        <f t="shared" si="47"/>
        <v>0</v>
      </c>
      <c r="AK350" s="32"/>
      <c r="AL350" s="84">
        <f t="shared" si="48"/>
        <v>5</v>
      </c>
      <c r="AM350" s="84">
        <f t="shared" si="48"/>
        <v>15</v>
      </c>
      <c r="AN350" s="86">
        <f t="shared" si="48"/>
        <v>180320</v>
      </c>
    </row>
    <row r="351" spans="1:40" ht="96" customHeight="1">
      <c r="A351" s="26">
        <v>349</v>
      </c>
      <c r="B351" s="27" t="s">
        <v>27</v>
      </c>
      <c r="C351" s="27">
        <v>52000000</v>
      </c>
      <c r="D351" s="27">
        <v>52120000</v>
      </c>
      <c r="E351" s="27">
        <v>52121700</v>
      </c>
      <c r="F351" s="27" t="s">
        <v>800</v>
      </c>
      <c r="G351" s="28" t="s">
        <v>801</v>
      </c>
      <c r="H351" s="18" t="s">
        <v>804</v>
      </c>
      <c r="I351" s="29" t="s">
        <v>743</v>
      </c>
      <c r="J351" s="30" t="e" vm="271">
        <v>#VALUE!</v>
      </c>
      <c r="K351" s="31" t="s">
        <v>721</v>
      </c>
      <c r="L351" s="31" t="s">
        <v>33</v>
      </c>
      <c r="M351" s="10">
        <v>16472</v>
      </c>
      <c r="N351" s="32"/>
      <c r="O351" s="32"/>
      <c r="P351" s="33">
        <f t="shared" si="42"/>
        <v>0</v>
      </c>
      <c r="Q351" s="32"/>
      <c r="R351" s="32"/>
      <c r="S351" s="32"/>
      <c r="T351" s="33">
        <f t="shared" si="43"/>
        <v>0</v>
      </c>
      <c r="U351" s="32"/>
      <c r="V351" s="22"/>
      <c r="W351" s="22"/>
      <c r="X351" s="34">
        <f t="shared" si="44"/>
        <v>0</v>
      </c>
      <c r="Y351" s="32"/>
      <c r="Z351" s="32">
        <v>2</v>
      </c>
      <c r="AA351" s="32">
        <v>10</v>
      </c>
      <c r="AB351" s="33">
        <f t="shared" si="45"/>
        <v>32944</v>
      </c>
      <c r="AC351" s="32" t="s">
        <v>361</v>
      </c>
      <c r="AD351" s="32"/>
      <c r="AE351" s="32"/>
      <c r="AF351" s="33">
        <f t="shared" si="46"/>
        <v>0</v>
      </c>
      <c r="AG351" s="32"/>
      <c r="AH351" s="32"/>
      <c r="AI351" s="32"/>
      <c r="AJ351" s="33">
        <f t="shared" si="47"/>
        <v>0</v>
      </c>
      <c r="AK351" s="32"/>
      <c r="AL351" s="84">
        <f t="shared" si="48"/>
        <v>2</v>
      </c>
      <c r="AM351" s="84">
        <f t="shared" si="48"/>
        <v>10</v>
      </c>
      <c r="AN351" s="86">
        <f t="shared" si="48"/>
        <v>32944</v>
      </c>
    </row>
    <row r="352" spans="1:40" ht="96" customHeight="1">
      <c r="A352" s="26">
        <v>350</v>
      </c>
      <c r="B352" s="27" t="s">
        <v>27</v>
      </c>
      <c r="C352" s="27">
        <v>46000000</v>
      </c>
      <c r="D352" s="27">
        <v>46180000</v>
      </c>
      <c r="E352" s="27">
        <v>46181500</v>
      </c>
      <c r="F352" s="27" t="s">
        <v>602</v>
      </c>
      <c r="G352" s="28" t="s">
        <v>805</v>
      </c>
      <c r="H352" s="18" t="s">
        <v>806</v>
      </c>
      <c r="I352" s="29" t="s">
        <v>460</v>
      </c>
      <c r="J352" s="30" t="e" vm="272">
        <v>#VALUE!</v>
      </c>
      <c r="K352" s="31" t="s">
        <v>721</v>
      </c>
      <c r="L352" s="31" t="s">
        <v>33</v>
      </c>
      <c r="M352" s="10">
        <v>104584</v>
      </c>
      <c r="N352" s="32"/>
      <c r="O352" s="32"/>
      <c r="P352" s="33">
        <f t="shared" si="42"/>
        <v>0</v>
      </c>
      <c r="Q352" s="32"/>
      <c r="R352" s="32"/>
      <c r="S352" s="32"/>
      <c r="T352" s="33">
        <f t="shared" si="43"/>
        <v>0</v>
      </c>
      <c r="U352" s="32"/>
      <c r="V352" s="22"/>
      <c r="W352" s="22"/>
      <c r="X352" s="34">
        <f t="shared" si="44"/>
        <v>0</v>
      </c>
      <c r="Y352" s="32"/>
      <c r="Z352" s="32">
        <v>2</v>
      </c>
      <c r="AA352" s="32">
        <v>3</v>
      </c>
      <c r="AB352" s="33">
        <f t="shared" si="45"/>
        <v>209168</v>
      </c>
      <c r="AC352" s="32" t="s">
        <v>361</v>
      </c>
      <c r="AD352" s="32"/>
      <c r="AE352" s="32"/>
      <c r="AF352" s="33">
        <f t="shared" si="46"/>
        <v>0</v>
      </c>
      <c r="AG352" s="32"/>
      <c r="AH352" s="32"/>
      <c r="AI352" s="32"/>
      <c r="AJ352" s="33">
        <f t="shared" si="47"/>
        <v>0</v>
      </c>
      <c r="AK352" s="32"/>
      <c r="AL352" s="84">
        <f t="shared" si="48"/>
        <v>2</v>
      </c>
      <c r="AM352" s="84">
        <f t="shared" si="48"/>
        <v>3</v>
      </c>
      <c r="AN352" s="86">
        <f t="shared" si="48"/>
        <v>209168</v>
      </c>
    </row>
    <row r="353" spans="1:40" ht="96" customHeight="1">
      <c r="A353" s="26">
        <v>351</v>
      </c>
      <c r="B353" s="27" t="s">
        <v>27</v>
      </c>
      <c r="C353" s="27">
        <v>52000000</v>
      </c>
      <c r="D353" s="27">
        <v>52150000</v>
      </c>
      <c r="E353" s="27">
        <v>52152000</v>
      </c>
      <c r="F353" s="27" t="s">
        <v>807</v>
      </c>
      <c r="G353" s="28" t="s">
        <v>808</v>
      </c>
      <c r="H353" s="18" t="s">
        <v>809</v>
      </c>
      <c r="I353" s="29" t="s">
        <v>86</v>
      </c>
      <c r="J353" s="30" t="e" vm="273">
        <v>#VALUE!</v>
      </c>
      <c r="K353" s="31" t="s">
        <v>721</v>
      </c>
      <c r="L353" s="31" t="s">
        <v>33</v>
      </c>
      <c r="M353" s="10">
        <v>62851</v>
      </c>
      <c r="N353" s="32"/>
      <c r="O353" s="32"/>
      <c r="P353" s="33">
        <f t="shared" si="42"/>
        <v>0</v>
      </c>
      <c r="Q353" s="32"/>
      <c r="R353" s="32"/>
      <c r="S353" s="32"/>
      <c r="T353" s="33">
        <f t="shared" si="43"/>
        <v>0</v>
      </c>
      <c r="U353" s="32"/>
      <c r="V353" s="22"/>
      <c r="W353" s="22"/>
      <c r="X353" s="34">
        <f t="shared" si="44"/>
        <v>0</v>
      </c>
      <c r="Y353" s="32"/>
      <c r="Z353" s="32">
        <v>3</v>
      </c>
      <c r="AA353" s="32">
        <v>7</v>
      </c>
      <c r="AB353" s="33">
        <f t="shared" si="45"/>
        <v>188553</v>
      </c>
      <c r="AC353" s="32" t="s">
        <v>361</v>
      </c>
      <c r="AD353" s="32"/>
      <c r="AE353" s="32"/>
      <c r="AF353" s="33">
        <f t="shared" si="46"/>
        <v>0</v>
      </c>
      <c r="AG353" s="32"/>
      <c r="AH353" s="32"/>
      <c r="AI353" s="32"/>
      <c r="AJ353" s="33">
        <f t="shared" si="47"/>
        <v>0</v>
      </c>
      <c r="AK353" s="32"/>
      <c r="AL353" s="84">
        <f t="shared" si="48"/>
        <v>3</v>
      </c>
      <c r="AM353" s="84">
        <f t="shared" si="48"/>
        <v>7</v>
      </c>
      <c r="AN353" s="86">
        <f t="shared" si="48"/>
        <v>188553</v>
      </c>
    </row>
    <row r="354" spans="1:40" ht="96" customHeight="1">
      <c r="A354" s="26">
        <v>352</v>
      </c>
      <c r="B354" s="27" t="s">
        <v>27</v>
      </c>
      <c r="C354" s="27">
        <v>52000000</v>
      </c>
      <c r="D354" s="27">
        <v>52150000</v>
      </c>
      <c r="E354" s="27">
        <v>52152000</v>
      </c>
      <c r="F354" s="27" t="s">
        <v>807</v>
      </c>
      <c r="G354" s="28" t="s">
        <v>808</v>
      </c>
      <c r="H354" s="18" t="s">
        <v>810</v>
      </c>
      <c r="I354" s="29" t="s">
        <v>86</v>
      </c>
      <c r="J354" s="30" t="e" vm="274">
        <v>#VALUE!</v>
      </c>
      <c r="K354" s="31" t="s">
        <v>721</v>
      </c>
      <c r="L354" s="31" t="s">
        <v>33</v>
      </c>
      <c r="M354" s="10">
        <v>32028</v>
      </c>
      <c r="N354" s="32"/>
      <c r="O354" s="32"/>
      <c r="P354" s="33">
        <f t="shared" si="42"/>
        <v>0</v>
      </c>
      <c r="Q354" s="32"/>
      <c r="R354" s="32"/>
      <c r="S354" s="32"/>
      <c r="T354" s="33">
        <f t="shared" si="43"/>
        <v>0</v>
      </c>
      <c r="U354" s="32"/>
      <c r="V354" s="22"/>
      <c r="W354" s="22"/>
      <c r="X354" s="34">
        <f t="shared" si="44"/>
        <v>0</v>
      </c>
      <c r="Y354" s="32"/>
      <c r="Z354" s="32">
        <v>3</v>
      </c>
      <c r="AA354" s="32">
        <v>5</v>
      </c>
      <c r="AB354" s="33">
        <f t="shared" si="45"/>
        <v>96084</v>
      </c>
      <c r="AC354" s="32" t="s">
        <v>361</v>
      </c>
      <c r="AD354" s="32"/>
      <c r="AE354" s="32"/>
      <c r="AF354" s="33">
        <f t="shared" si="46"/>
        <v>0</v>
      </c>
      <c r="AG354" s="32"/>
      <c r="AH354" s="32"/>
      <c r="AI354" s="32"/>
      <c r="AJ354" s="33">
        <f t="shared" si="47"/>
        <v>0</v>
      </c>
      <c r="AK354" s="32"/>
      <c r="AL354" s="84">
        <f t="shared" si="48"/>
        <v>3</v>
      </c>
      <c r="AM354" s="84">
        <f t="shared" si="48"/>
        <v>5</v>
      </c>
      <c r="AN354" s="86">
        <f t="shared" si="48"/>
        <v>96084</v>
      </c>
    </row>
    <row r="355" spans="1:40" ht="96" customHeight="1">
      <c r="A355" s="26">
        <v>353</v>
      </c>
      <c r="B355" s="27" t="s">
        <v>27</v>
      </c>
      <c r="C355" s="27">
        <v>60000000</v>
      </c>
      <c r="D355" s="27">
        <v>60120000</v>
      </c>
      <c r="E355" s="27">
        <v>60122900</v>
      </c>
      <c r="F355" s="27" t="s">
        <v>811</v>
      </c>
      <c r="G355" s="28" t="s">
        <v>812</v>
      </c>
      <c r="H355" s="18" t="s">
        <v>813</v>
      </c>
      <c r="I355" s="29" t="s">
        <v>814</v>
      </c>
      <c r="J355" s="30" t="e" vm="275">
        <v>#VALUE!</v>
      </c>
      <c r="K355" s="31" t="s">
        <v>721</v>
      </c>
      <c r="L355" s="31" t="s">
        <v>33</v>
      </c>
      <c r="M355" s="10">
        <v>43784</v>
      </c>
      <c r="N355" s="32"/>
      <c r="O355" s="32"/>
      <c r="P355" s="33">
        <f t="shared" si="42"/>
        <v>0</v>
      </c>
      <c r="Q355" s="32"/>
      <c r="R355" s="32"/>
      <c r="S355" s="32"/>
      <c r="T355" s="33">
        <f t="shared" si="43"/>
        <v>0</v>
      </c>
      <c r="U355" s="32"/>
      <c r="V355" s="22"/>
      <c r="W355" s="22"/>
      <c r="X355" s="34">
        <f t="shared" si="44"/>
        <v>0</v>
      </c>
      <c r="Y355" s="32"/>
      <c r="Z355" s="32">
        <v>1</v>
      </c>
      <c r="AA355" s="32">
        <v>3</v>
      </c>
      <c r="AB355" s="33">
        <f t="shared" si="45"/>
        <v>43784</v>
      </c>
      <c r="AC355" s="32" t="s">
        <v>361</v>
      </c>
      <c r="AD355" s="32"/>
      <c r="AE355" s="32"/>
      <c r="AF355" s="33">
        <f t="shared" si="46"/>
        <v>0</v>
      </c>
      <c r="AG355" s="32"/>
      <c r="AH355" s="32"/>
      <c r="AI355" s="32"/>
      <c r="AJ355" s="33">
        <f t="shared" si="47"/>
        <v>0</v>
      </c>
      <c r="AK355" s="32"/>
      <c r="AL355" s="84">
        <f t="shared" si="48"/>
        <v>1</v>
      </c>
      <c r="AM355" s="84">
        <f t="shared" si="48"/>
        <v>3</v>
      </c>
      <c r="AN355" s="86">
        <f t="shared" si="48"/>
        <v>43784</v>
      </c>
    </row>
    <row r="356" spans="1:40" ht="96" customHeight="1">
      <c r="A356" s="26">
        <v>354</v>
      </c>
      <c r="B356" s="27" t="s">
        <v>35</v>
      </c>
      <c r="C356" s="27">
        <v>11000000</v>
      </c>
      <c r="D356" s="27">
        <v>11150000</v>
      </c>
      <c r="E356" s="27">
        <v>11151700</v>
      </c>
      <c r="F356" s="27" t="s">
        <v>44</v>
      </c>
      <c r="G356" s="28" t="s">
        <v>44</v>
      </c>
      <c r="H356" s="18" t="s">
        <v>815</v>
      </c>
      <c r="I356" s="29" t="s">
        <v>383</v>
      </c>
      <c r="J356" s="30" t="e" vm="276">
        <v>#VALUE!</v>
      </c>
      <c r="K356" s="31" t="s">
        <v>721</v>
      </c>
      <c r="L356" s="31" t="s">
        <v>33</v>
      </c>
      <c r="M356" s="10">
        <v>21098</v>
      </c>
      <c r="N356" s="32"/>
      <c r="O356" s="32"/>
      <c r="P356" s="33">
        <f t="shared" si="42"/>
        <v>0</v>
      </c>
      <c r="Q356" s="32"/>
      <c r="R356" s="32"/>
      <c r="S356" s="32"/>
      <c r="T356" s="33">
        <f t="shared" si="43"/>
        <v>0</v>
      </c>
      <c r="U356" s="32"/>
      <c r="V356" s="22"/>
      <c r="W356" s="22"/>
      <c r="X356" s="34">
        <f t="shared" si="44"/>
        <v>0</v>
      </c>
      <c r="Y356" s="32"/>
      <c r="Z356" s="32">
        <v>1</v>
      </c>
      <c r="AA356" s="32">
        <v>2</v>
      </c>
      <c r="AB356" s="33">
        <f t="shared" si="45"/>
        <v>21098</v>
      </c>
      <c r="AC356" s="32" t="s">
        <v>361</v>
      </c>
      <c r="AD356" s="32"/>
      <c r="AE356" s="32"/>
      <c r="AF356" s="33">
        <f t="shared" si="46"/>
        <v>0</v>
      </c>
      <c r="AG356" s="32"/>
      <c r="AH356" s="32"/>
      <c r="AI356" s="32"/>
      <c r="AJ356" s="33">
        <f t="shared" si="47"/>
        <v>0</v>
      </c>
      <c r="AK356" s="32"/>
      <c r="AL356" s="84">
        <f t="shared" si="48"/>
        <v>1</v>
      </c>
      <c r="AM356" s="84">
        <f t="shared" si="48"/>
        <v>2</v>
      </c>
      <c r="AN356" s="86">
        <f t="shared" si="48"/>
        <v>21098</v>
      </c>
    </row>
    <row r="357" spans="1:40" ht="96" customHeight="1">
      <c r="A357" s="26">
        <v>355</v>
      </c>
      <c r="B357" s="27" t="s">
        <v>27</v>
      </c>
      <c r="C357" s="27">
        <v>53000000</v>
      </c>
      <c r="D357" s="27">
        <v>53140000</v>
      </c>
      <c r="E357" s="27">
        <v>53141600</v>
      </c>
      <c r="F357" s="27" t="s">
        <v>816</v>
      </c>
      <c r="G357" s="28" t="s">
        <v>817</v>
      </c>
      <c r="H357" s="18" t="s">
        <v>818</v>
      </c>
      <c r="I357" s="29" t="s">
        <v>86</v>
      </c>
      <c r="J357" s="30" t="e" vm="277">
        <v>#VALUE!</v>
      </c>
      <c r="K357" s="31" t="s">
        <v>721</v>
      </c>
      <c r="L357" s="31" t="s">
        <v>33</v>
      </c>
      <c r="M357" s="10">
        <v>14268</v>
      </c>
      <c r="N357" s="32"/>
      <c r="O357" s="32"/>
      <c r="P357" s="33">
        <f t="shared" si="42"/>
        <v>0</v>
      </c>
      <c r="Q357" s="32"/>
      <c r="R357" s="32"/>
      <c r="S357" s="32"/>
      <c r="T357" s="33">
        <f t="shared" si="43"/>
        <v>0</v>
      </c>
      <c r="U357" s="32"/>
      <c r="V357" s="22"/>
      <c r="W357" s="22"/>
      <c r="X357" s="34">
        <f t="shared" si="44"/>
        <v>0</v>
      </c>
      <c r="Y357" s="32"/>
      <c r="Z357" s="32">
        <v>1</v>
      </c>
      <c r="AA357" s="32">
        <v>1</v>
      </c>
      <c r="AB357" s="33">
        <f t="shared" si="45"/>
        <v>14268</v>
      </c>
      <c r="AC357" s="32" t="s">
        <v>361</v>
      </c>
      <c r="AD357" s="32"/>
      <c r="AE357" s="32"/>
      <c r="AF357" s="33">
        <f t="shared" si="46"/>
        <v>0</v>
      </c>
      <c r="AG357" s="32"/>
      <c r="AH357" s="32"/>
      <c r="AI357" s="32"/>
      <c r="AJ357" s="33">
        <f t="shared" si="47"/>
        <v>0</v>
      </c>
      <c r="AK357" s="32"/>
      <c r="AL357" s="84">
        <f t="shared" si="48"/>
        <v>1</v>
      </c>
      <c r="AM357" s="84">
        <f t="shared" si="48"/>
        <v>1</v>
      </c>
      <c r="AN357" s="86">
        <f t="shared" si="48"/>
        <v>14268</v>
      </c>
    </row>
    <row r="358" spans="1:40" ht="96" customHeight="1">
      <c r="A358" s="26">
        <v>356</v>
      </c>
      <c r="B358" s="27" t="s">
        <v>40</v>
      </c>
      <c r="C358" s="27">
        <v>41000000</v>
      </c>
      <c r="D358" s="27">
        <v>41120000</v>
      </c>
      <c r="E358" s="27">
        <v>41122400</v>
      </c>
      <c r="F358" s="27" t="s">
        <v>765</v>
      </c>
      <c r="G358" s="28" t="s">
        <v>766</v>
      </c>
      <c r="H358" s="18" t="s">
        <v>819</v>
      </c>
      <c r="I358" s="29" t="s">
        <v>786</v>
      </c>
      <c r="J358" s="30" t="s">
        <v>820</v>
      </c>
      <c r="K358" s="31" t="s">
        <v>721</v>
      </c>
      <c r="L358" s="31" t="s">
        <v>33</v>
      </c>
      <c r="M358" s="10">
        <v>29455</v>
      </c>
      <c r="N358" s="32"/>
      <c r="O358" s="32"/>
      <c r="P358" s="33">
        <f t="shared" si="42"/>
        <v>0</v>
      </c>
      <c r="Q358" s="32"/>
      <c r="R358" s="32"/>
      <c r="S358" s="32"/>
      <c r="T358" s="33">
        <f t="shared" si="43"/>
        <v>0</v>
      </c>
      <c r="U358" s="32"/>
      <c r="V358" s="22"/>
      <c r="W358" s="22"/>
      <c r="X358" s="34">
        <f t="shared" si="44"/>
        <v>0</v>
      </c>
      <c r="Y358" s="32"/>
      <c r="Z358" s="32">
        <v>2</v>
      </c>
      <c r="AA358" s="32">
        <v>2</v>
      </c>
      <c r="AB358" s="33">
        <f t="shared" si="45"/>
        <v>58910</v>
      </c>
      <c r="AC358" s="32" t="s">
        <v>361</v>
      </c>
      <c r="AD358" s="32"/>
      <c r="AE358" s="32"/>
      <c r="AF358" s="33">
        <f t="shared" si="46"/>
        <v>0</v>
      </c>
      <c r="AG358" s="32"/>
      <c r="AH358" s="32"/>
      <c r="AI358" s="32"/>
      <c r="AJ358" s="33">
        <f t="shared" si="47"/>
        <v>0</v>
      </c>
      <c r="AK358" s="32"/>
      <c r="AL358" s="84">
        <f t="shared" si="48"/>
        <v>2</v>
      </c>
      <c r="AM358" s="84">
        <f t="shared" si="48"/>
        <v>2</v>
      </c>
      <c r="AN358" s="86">
        <f t="shared" si="48"/>
        <v>58910</v>
      </c>
    </row>
    <row r="359" spans="1:40" ht="96" customHeight="1">
      <c r="A359" s="26">
        <v>357</v>
      </c>
      <c r="B359" s="27" t="s">
        <v>27</v>
      </c>
      <c r="C359" s="27">
        <v>42000000</v>
      </c>
      <c r="D359" s="27">
        <v>42150000</v>
      </c>
      <c r="E359" s="27">
        <v>42152400</v>
      </c>
      <c r="F359" s="27" t="s">
        <v>821</v>
      </c>
      <c r="G359" s="28" t="s">
        <v>822</v>
      </c>
      <c r="H359" s="18" t="s">
        <v>823</v>
      </c>
      <c r="I359" s="29" t="s">
        <v>379</v>
      </c>
      <c r="J359" s="30" t="e" vm="278">
        <v>#VALUE!</v>
      </c>
      <c r="K359" s="31" t="s">
        <v>721</v>
      </c>
      <c r="L359" s="31" t="s">
        <v>33</v>
      </c>
      <c r="M359" s="10">
        <v>105779</v>
      </c>
      <c r="N359" s="32"/>
      <c r="O359" s="32"/>
      <c r="P359" s="33">
        <f t="shared" si="42"/>
        <v>0</v>
      </c>
      <c r="Q359" s="32"/>
      <c r="R359" s="32"/>
      <c r="S359" s="32"/>
      <c r="T359" s="33">
        <f t="shared" si="43"/>
        <v>0</v>
      </c>
      <c r="U359" s="32"/>
      <c r="V359" s="22"/>
      <c r="W359" s="22"/>
      <c r="X359" s="34">
        <f t="shared" si="44"/>
        <v>0</v>
      </c>
      <c r="Y359" s="32"/>
      <c r="Z359" s="32">
        <v>3</v>
      </c>
      <c r="AA359" s="32">
        <v>7</v>
      </c>
      <c r="AB359" s="33">
        <f t="shared" si="45"/>
        <v>317337</v>
      </c>
      <c r="AC359" s="32" t="s">
        <v>361</v>
      </c>
      <c r="AD359" s="32"/>
      <c r="AE359" s="32"/>
      <c r="AF359" s="33">
        <f t="shared" si="46"/>
        <v>0</v>
      </c>
      <c r="AG359" s="32"/>
      <c r="AH359" s="32"/>
      <c r="AI359" s="32"/>
      <c r="AJ359" s="33">
        <f t="shared" si="47"/>
        <v>0</v>
      </c>
      <c r="AK359" s="32"/>
      <c r="AL359" s="84">
        <f t="shared" si="48"/>
        <v>3</v>
      </c>
      <c r="AM359" s="84">
        <f t="shared" si="48"/>
        <v>7</v>
      </c>
      <c r="AN359" s="86">
        <f t="shared" si="48"/>
        <v>317337</v>
      </c>
    </row>
    <row r="360" spans="1:40" ht="96" customHeight="1">
      <c r="A360" s="26">
        <v>358</v>
      </c>
      <c r="B360" s="27" t="s">
        <v>27</v>
      </c>
      <c r="C360" s="27">
        <v>42000000</v>
      </c>
      <c r="D360" s="27">
        <v>42120000</v>
      </c>
      <c r="E360" s="27">
        <v>42121600</v>
      </c>
      <c r="F360" s="27" t="s">
        <v>376</v>
      </c>
      <c r="G360" s="28" t="s">
        <v>824</v>
      </c>
      <c r="H360" s="18" t="s">
        <v>825</v>
      </c>
      <c r="I360" s="29" t="s">
        <v>379</v>
      </c>
      <c r="J360" s="30" t="e" vm="279">
        <v>#VALUE!</v>
      </c>
      <c r="K360" s="31" t="s">
        <v>721</v>
      </c>
      <c r="L360" s="31" t="s">
        <v>33</v>
      </c>
      <c r="M360" s="10">
        <v>1500000</v>
      </c>
      <c r="N360" s="32"/>
      <c r="O360" s="32"/>
      <c r="P360" s="33">
        <f t="shared" si="42"/>
        <v>0</v>
      </c>
      <c r="Q360" s="32"/>
      <c r="R360" s="32"/>
      <c r="S360" s="32"/>
      <c r="T360" s="33">
        <f t="shared" si="43"/>
        <v>0</v>
      </c>
      <c r="U360" s="32"/>
      <c r="V360" s="22"/>
      <c r="W360" s="22"/>
      <c r="X360" s="34">
        <f t="shared" si="44"/>
        <v>0</v>
      </c>
      <c r="Y360" s="32"/>
      <c r="Z360" s="32">
        <v>2</v>
      </c>
      <c r="AA360" s="32">
        <v>3</v>
      </c>
      <c r="AB360" s="33">
        <f t="shared" si="45"/>
        <v>3000000</v>
      </c>
      <c r="AC360" s="32" t="s">
        <v>361</v>
      </c>
      <c r="AD360" s="32"/>
      <c r="AE360" s="32"/>
      <c r="AF360" s="33">
        <f t="shared" si="46"/>
        <v>0</v>
      </c>
      <c r="AG360" s="32"/>
      <c r="AH360" s="32"/>
      <c r="AI360" s="32"/>
      <c r="AJ360" s="33">
        <f t="shared" si="47"/>
        <v>0</v>
      </c>
      <c r="AK360" s="32"/>
      <c r="AL360" s="84">
        <f t="shared" si="48"/>
        <v>2</v>
      </c>
      <c r="AM360" s="84">
        <f t="shared" si="48"/>
        <v>3</v>
      </c>
      <c r="AN360" s="86">
        <f t="shared" si="48"/>
        <v>3000000</v>
      </c>
    </row>
    <row r="361" spans="1:40" ht="96" customHeight="1">
      <c r="A361" s="26">
        <v>359</v>
      </c>
      <c r="B361" s="27" t="s">
        <v>27</v>
      </c>
      <c r="C361" s="27">
        <v>42000000</v>
      </c>
      <c r="D361" s="27">
        <v>42120000</v>
      </c>
      <c r="E361" s="27">
        <v>42121600</v>
      </c>
      <c r="F361" s="27" t="s">
        <v>376</v>
      </c>
      <c r="G361" s="28" t="s">
        <v>824</v>
      </c>
      <c r="H361" s="18" t="s">
        <v>826</v>
      </c>
      <c r="I361" s="29" t="s">
        <v>379</v>
      </c>
      <c r="J361" s="30" t="e" vm="280">
        <v>#VALUE!</v>
      </c>
      <c r="K361" s="31" t="s">
        <v>721</v>
      </c>
      <c r="L361" s="31" t="s">
        <v>33</v>
      </c>
      <c r="M361" s="10">
        <v>505941</v>
      </c>
      <c r="N361" s="32"/>
      <c r="O361" s="32"/>
      <c r="P361" s="33">
        <f t="shared" si="42"/>
        <v>0</v>
      </c>
      <c r="Q361" s="32"/>
      <c r="R361" s="32"/>
      <c r="S361" s="32"/>
      <c r="T361" s="33">
        <f t="shared" si="43"/>
        <v>0</v>
      </c>
      <c r="U361" s="32"/>
      <c r="V361" s="22"/>
      <c r="W361" s="22"/>
      <c r="X361" s="34">
        <f t="shared" si="44"/>
        <v>0</v>
      </c>
      <c r="Y361" s="32"/>
      <c r="Z361" s="32">
        <v>1</v>
      </c>
      <c r="AA361" s="32">
        <v>3</v>
      </c>
      <c r="AB361" s="33">
        <f t="shared" si="45"/>
        <v>505941</v>
      </c>
      <c r="AC361" s="32" t="s">
        <v>361</v>
      </c>
      <c r="AD361" s="32"/>
      <c r="AE361" s="32"/>
      <c r="AF361" s="33">
        <f t="shared" si="46"/>
        <v>0</v>
      </c>
      <c r="AG361" s="32"/>
      <c r="AH361" s="32"/>
      <c r="AI361" s="32"/>
      <c r="AJ361" s="33">
        <f t="shared" si="47"/>
        <v>0</v>
      </c>
      <c r="AK361" s="32"/>
      <c r="AL361" s="84">
        <f t="shared" si="48"/>
        <v>1</v>
      </c>
      <c r="AM361" s="84">
        <f t="shared" si="48"/>
        <v>3</v>
      </c>
      <c r="AN361" s="86">
        <f t="shared" si="48"/>
        <v>505941</v>
      </c>
    </row>
    <row r="362" spans="1:40" ht="96" customHeight="1">
      <c r="A362" s="26">
        <v>360</v>
      </c>
      <c r="B362" s="27" t="s">
        <v>35</v>
      </c>
      <c r="C362" s="27">
        <v>15000000</v>
      </c>
      <c r="D362" s="27">
        <v>15100000</v>
      </c>
      <c r="E362" s="27">
        <v>15101500</v>
      </c>
      <c r="F362" s="27" t="s">
        <v>827</v>
      </c>
      <c r="G362" s="28" t="s">
        <v>828</v>
      </c>
      <c r="H362" s="18" t="s">
        <v>829</v>
      </c>
      <c r="I362" s="29" t="s">
        <v>830</v>
      </c>
      <c r="J362" s="30" t="e" vm="281">
        <v>#VALUE!</v>
      </c>
      <c r="K362" s="31" t="s">
        <v>721</v>
      </c>
      <c r="L362" s="31" t="s">
        <v>33</v>
      </c>
      <c r="M362" s="10">
        <v>90306</v>
      </c>
      <c r="N362" s="32"/>
      <c r="O362" s="32"/>
      <c r="P362" s="33">
        <f t="shared" si="42"/>
        <v>0</v>
      </c>
      <c r="Q362" s="32"/>
      <c r="R362" s="32"/>
      <c r="S362" s="32"/>
      <c r="T362" s="33">
        <f t="shared" si="43"/>
        <v>0</v>
      </c>
      <c r="U362" s="32"/>
      <c r="V362" s="22"/>
      <c r="W362" s="22"/>
      <c r="X362" s="34">
        <f t="shared" si="44"/>
        <v>0</v>
      </c>
      <c r="Y362" s="32"/>
      <c r="Z362" s="32">
        <v>2</v>
      </c>
      <c r="AA362" s="32">
        <v>5</v>
      </c>
      <c r="AB362" s="33">
        <f t="shared" si="45"/>
        <v>180612</v>
      </c>
      <c r="AC362" s="32" t="s">
        <v>361</v>
      </c>
      <c r="AD362" s="32"/>
      <c r="AE362" s="32"/>
      <c r="AF362" s="33">
        <f t="shared" si="46"/>
        <v>0</v>
      </c>
      <c r="AG362" s="32"/>
      <c r="AH362" s="32"/>
      <c r="AI362" s="32"/>
      <c r="AJ362" s="33">
        <f t="shared" si="47"/>
        <v>0</v>
      </c>
      <c r="AK362" s="32"/>
      <c r="AL362" s="84">
        <f t="shared" si="48"/>
        <v>2</v>
      </c>
      <c r="AM362" s="84">
        <f t="shared" si="48"/>
        <v>5</v>
      </c>
      <c r="AN362" s="86">
        <f t="shared" si="48"/>
        <v>180612</v>
      </c>
    </row>
    <row r="363" spans="1:40" ht="96" customHeight="1">
      <c r="A363" s="26">
        <v>361</v>
      </c>
      <c r="B363" s="27" t="s">
        <v>27</v>
      </c>
      <c r="C363" s="27">
        <v>51000000</v>
      </c>
      <c r="D363" s="27">
        <v>51100000</v>
      </c>
      <c r="E363" s="27">
        <v>51102700</v>
      </c>
      <c r="F363" s="27" t="s">
        <v>639</v>
      </c>
      <c r="G363" s="28" t="s">
        <v>831</v>
      </c>
      <c r="H363" s="18" t="s">
        <v>832</v>
      </c>
      <c r="I363" s="29" t="s">
        <v>830</v>
      </c>
      <c r="J363" s="30" t="e" vm="282">
        <v>#VALUE!</v>
      </c>
      <c r="K363" s="31" t="s">
        <v>721</v>
      </c>
      <c r="L363" s="31" t="s">
        <v>33</v>
      </c>
      <c r="M363" s="10">
        <v>145266</v>
      </c>
      <c r="N363" s="32"/>
      <c r="O363" s="32"/>
      <c r="P363" s="33">
        <f t="shared" si="42"/>
        <v>0</v>
      </c>
      <c r="Q363" s="32"/>
      <c r="R363" s="32"/>
      <c r="S363" s="32"/>
      <c r="T363" s="33">
        <f t="shared" si="43"/>
        <v>0</v>
      </c>
      <c r="U363" s="32"/>
      <c r="V363" s="22"/>
      <c r="W363" s="22"/>
      <c r="X363" s="34">
        <f t="shared" si="44"/>
        <v>0</v>
      </c>
      <c r="Y363" s="32"/>
      <c r="Z363" s="32">
        <v>2</v>
      </c>
      <c r="AA363" s="32">
        <v>2</v>
      </c>
      <c r="AB363" s="33">
        <f t="shared" si="45"/>
        <v>290532</v>
      </c>
      <c r="AC363" s="32" t="s">
        <v>361</v>
      </c>
      <c r="AD363" s="32"/>
      <c r="AE363" s="32"/>
      <c r="AF363" s="33">
        <f t="shared" si="46"/>
        <v>0</v>
      </c>
      <c r="AG363" s="32"/>
      <c r="AH363" s="32"/>
      <c r="AI363" s="32"/>
      <c r="AJ363" s="33">
        <f t="shared" si="47"/>
        <v>0</v>
      </c>
      <c r="AK363" s="32"/>
      <c r="AL363" s="84">
        <f t="shared" si="48"/>
        <v>2</v>
      </c>
      <c r="AM363" s="84">
        <f t="shared" si="48"/>
        <v>2</v>
      </c>
      <c r="AN363" s="86">
        <f t="shared" si="48"/>
        <v>290532</v>
      </c>
    </row>
    <row r="364" spans="1:40" ht="96" customHeight="1">
      <c r="A364" s="26">
        <v>362</v>
      </c>
      <c r="B364" s="27" t="s">
        <v>350</v>
      </c>
      <c r="C364" s="27">
        <v>21000000</v>
      </c>
      <c r="D364" s="27">
        <v>21110000</v>
      </c>
      <c r="E364" s="27">
        <v>21111600</v>
      </c>
      <c r="F364" s="27" t="s">
        <v>833</v>
      </c>
      <c r="G364" s="28" t="s">
        <v>833</v>
      </c>
      <c r="H364" s="18" t="s">
        <v>834</v>
      </c>
      <c r="I364" s="29" t="s">
        <v>835</v>
      </c>
      <c r="J364" s="30" t="e" vm="283">
        <v>#VALUE!</v>
      </c>
      <c r="K364" s="31" t="s">
        <v>721</v>
      </c>
      <c r="L364" s="31" t="s">
        <v>33</v>
      </c>
      <c r="M364" s="10">
        <v>260217</v>
      </c>
      <c r="N364" s="32"/>
      <c r="O364" s="32"/>
      <c r="P364" s="33">
        <f t="shared" si="42"/>
        <v>0</v>
      </c>
      <c r="Q364" s="32"/>
      <c r="R364" s="32"/>
      <c r="S364" s="32"/>
      <c r="T364" s="33">
        <f t="shared" si="43"/>
        <v>0</v>
      </c>
      <c r="U364" s="32"/>
      <c r="V364" s="22"/>
      <c r="W364" s="22"/>
      <c r="X364" s="34">
        <f t="shared" si="44"/>
        <v>0</v>
      </c>
      <c r="Y364" s="32"/>
      <c r="Z364" s="32">
        <v>2</v>
      </c>
      <c r="AA364" s="32">
        <v>20</v>
      </c>
      <c r="AB364" s="33">
        <f t="shared" si="45"/>
        <v>520434</v>
      </c>
      <c r="AC364" s="32" t="s">
        <v>361</v>
      </c>
      <c r="AD364" s="32"/>
      <c r="AE364" s="32"/>
      <c r="AF364" s="33">
        <f t="shared" si="46"/>
        <v>0</v>
      </c>
      <c r="AG364" s="32"/>
      <c r="AH364" s="32"/>
      <c r="AI364" s="32"/>
      <c r="AJ364" s="33">
        <f t="shared" si="47"/>
        <v>0</v>
      </c>
      <c r="AK364" s="32"/>
      <c r="AL364" s="84">
        <f t="shared" si="48"/>
        <v>2</v>
      </c>
      <c r="AM364" s="84">
        <f t="shared" si="48"/>
        <v>20</v>
      </c>
      <c r="AN364" s="86">
        <f t="shared" si="48"/>
        <v>520434</v>
      </c>
    </row>
    <row r="365" spans="1:40" ht="96" customHeight="1">
      <c r="A365" s="26">
        <v>363</v>
      </c>
      <c r="B365" s="27" t="s">
        <v>40</v>
      </c>
      <c r="C365" s="27">
        <v>41000000</v>
      </c>
      <c r="D365" s="27">
        <v>41110000</v>
      </c>
      <c r="E365" s="27">
        <v>41116100</v>
      </c>
      <c r="F365" s="27" t="s">
        <v>836</v>
      </c>
      <c r="G365" s="28" t="s">
        <v>837</v>
      </c>
      <c r="H365" s="18" t="s">
        <v>838</v>
      </c>
      <c r="I365" s="29" t="s">
        <v>830</v>
      </c>
      <c r="J365" s="30" t="e" vm="284">
        <v>#VALUE!</v>
      </c>
      <c r="K365" s="31" t="s">
        <v>721</v>
      </c>
      <c r="L365" s="31" t="s">
        <v>33</v>
      </c>
      <c r="M365" s="10">
        <v>74965</v>
      </c>
      <c r="N365" s="32"/>
      <c r="O365" s="32"/>
      <c r="P365" s="33">
        <f t="shared" si="42"/>
        <v>0</v>
      </c>
      <c r="Q365" s="32"/>
      <c r="R365" s="32"/>
      <c r="S365" s="32"/>
      <c r="T365" s="33">
        <f t="shared" si="43"/>
        <v>0</v>
      </c>
      <c r="U365" s="32"/>
      <c r="V365" s="22"/>
      <c r="W365" s="22"/>
      <c r="X365" s="34">
        <f t="shared" si="44"/>
        <v>0</v>
      </c>
      <c r="Y365" s="32"/>
      <c r="Z365" s="32">
        <v>2</v>
      </c>
      <c r="AA365" s="32">
        <v>4</v>
      </c>
      <c r="AB365" s="33">
        <f t="shared" si="45"/>
        <v>149930</v>
      </c>
      <c r="AC365" s="32" t="s">
        <v>361</v>
      </c>
      <c r="AD365" s="32"/>
      <c r="AE365" s="32"/>
      <c r="AF365" s="33">
        <f t="shared" si="46"/>
        <v>0</v>
      </c>
      <c r="AG365" s="32"/>
      <c r="AH365" s="32"/>
      <c r="AI365" s="32"/>
      <c r="AJ365" s="33">
        <f t="shared" si="47"/>
        <v>0</v>
      </c>
      <c r="AK365" s="32"/>
      <c r="AL365" s="84">
        <f t="shared" si="48"/>
        <v>2</v>
      </c>
      <c r="AM365" s="84">
        <f t="shared" si="48"/>
        <v>4</v>
      </c>
      <c r="AN365" s="86">
        <f t="shared" si="48"/>
        <v>149930</v>
      </c>
    </row>
    <row r="366" spans="1:40" ht="96" customHeight="1">
      <c r="A366" s="26">
        <v>364</v>
      </c>
      <c r="B366" s="27" t="s">
        <v>27</v>
      </c>
      <c r="C366" s="27">
        <v>51000000</v>
      </c>
      <c r="D366" s="27">
        <v>51190000</v>
      </c>
      <c r="E366" s="27">
        <v>51191600</v>
      </c>
      <c r="F366" s="27" t="s">
        <v>839</v>
      </c>
      <c r="G366" s="28" t="s">
        <v>840</v>
      </c>
      <c r="H366" s="18" t="s">
        <v>841</v>
      </c>
      <c r="I366" s="29" t="s">
        <v>404</v>
      </c>
      <c r="J366" s="30" t="e" vm="285">
        <v>#VALUE!</v>
      </c>
      <c r="K366" s="31" t="s">
        <v>721</v>
      </c>
      <c r="L366" s="31" t="s">
        <v>33</v>
      </c>
      <c r="M366" s="10">
        <v>20556</v>
      </c>
      <c r="N366" s="32"/>
      <c r="O366" s="32"/>
      <c r="P366" s="33">
        <f t="shared" si="42"/>
        <v>0</v>
      </c>
      <c r="Q366" s="32"/>
      <c r="R366" s="32"/>
      <c r="S366" s="32"/>
      <c r="T366" s="33">
        <f t="shared" si="43"/>
        <v>0</v>
      </c>
      <c r="U366" s="32"/>
      <c r="V366" s="22"/>
      <c r="W366" s="22"/>
      <c r="X366" s="34">
        <f t="shared" si="44"/>
        <v>0</v>
      </c>
      <c r="Y366" s="32"/>
      <c r="Z366" s="32">
        <v>4</v>
      </c>
      <c r="AA366" s="32">
        <v>5</v>
      </c>
      <c r="AB366" s="33">
        <f t="shared" si="45"/>
        <v>82224</v>
      </c>
      <c r="AC366" s="32" t="s">
        <v>361</v>
      </c>
      <c r="AD366" s="32"/>
      <c r="AE366" s="32"/>
      <c r="AF366" s="33">
        <f t="shared" si="46"/>
        <v>0</v>
      </c>
      <c r="AG366" s="32"/>
      <c r="AH366" s="32"/>
      <c r="AI366" s="32"/>
      <c r="AJ366" s="33">
        <f t="shared" si="47"/>
        <v>0</v>
      </c>
      <c r="AK366" s="32"/>
      <c r="AL366" s="84">
        <f t="shared" si="48"/>
        <v>4</v>
      </c>
      <c r="AM366" s="84">
        <f t="shared" si="48"/>
        <v>5</v>
      </c>
      <c r="AN366" s="86">
        <f t="shared" si="48"/>
        <v>82224</v>
      </c>
    </row>
    <row r="367" spans="1:40" ht="96" customHeight="1">
      <c r="A367" s="26">
        <v>365</v>
      </c>
      <c r="B367" s="27" t="s">
        <v>350</v>
      </c>
      <c r="C367" s="27">
        <v>21000000</v>
      </c>
      <c r="D367" s="27">
        <v>21110000</v>
      </c>
      <c r="E367" s="27">
        <v>21111600</v>
      </c>
      <c r="F367" s="27" t="s">
        <v>833</v>
      </c>
      <c r="G367" s="28" t="s">
        <v>833</v>
      </c>
      <c r="H367" s="18" t="s">
        <v>842</v>
      </c>
      <c r="I367" s="29" t="s">
        <v>843</v>
      </c>
      <c r="J367" s="30" t="e" vm="286">
        <v>#VALUE!</v>
      </c>
      <c r="K367" s="31" t="s">
        <v>721</v>
      </c>
      <c r="L367" s="31" t="s">
        <v>33</v>
      </c>
      <c r="M367" s="10">
        <v>31121</v>
      </c>
      <c r="N367" s="32"/>
      <c r="O367" s="32"/>
      <c r="P367" s="33">
        <f t="shared" si="42"/>
        <v>0</v>
      </c>
      <c r="Q367" s="32"/>
      <c r="R367" s="32"/>
      <c r="S367" s="32"/>
      <c r="T367" s="33">
        <f t="shared" si="43"/>
        <v>0</v>
      </c>
      <c r="U367" s="32"/>
      <c r="V367" s="22"/>
      <c r="W367" s="22"/>
      <c r="X367" s="34">
        <f t="shared" si="44"/>
        <v>0</v>
      </c>
      <c r="Y367" s="32"/>
      <c r="Z367" s="32">
        <v>1</v>
      </c>
      <c r="AA367" s="32">
        <v>2</v>
      </c>
      <c r="AB367" s="33">
        <f t="shared" si="45"/>
        <v>31121</v>
      </c>
      <c r="AC367" s="32" t="s">
        <v>361</v>
      </c>
      <c r="AD367" s="32"/>
      <c r="AE367" s="32"/>
      <c r="AF367" s="33">
        <f t="shared" si="46"/>
        <v>0</v>
      </c>
      <c r="AG367" s="32"/>
      <c r="AH367" s="32"/>
      <c r="AI367" s="32"/>
      <c r="AJ367" s="33">
        <f t="shared" si="47"/>
        <v>0</v>
      </c>
      <c r="AK367" s="32"/>
      <c r="AL367" s="84">
        <f t="shared" si="48"/>
        <v>1</v>
      </c>
      <c r="AM367" s="84">
        <f t="shared" si="48"/>
        <v>2</v>
      </c>
      <c r="AN367" s="86">
        <f t="shared" si="48"/>
        <v>31121</v>
      </c>
    </row>
    <row r="368" spans="1:40" ht="96" customHeight="1">
      <c r="A368" s="26">
        <v>366</v>
      </c>
      <c r="B368" s="27" t="s">
        <v>350</v>
      </c>
      <c r="C368" s="27">
        <v>21000000</v>
      </c>
      <c r="D368" s="27">
        <v>21110000</v>
      </c>
      <c r="E368" s="27">
        <v>21111600</v>
      </c>
      <c r="F368" s="27" t="s">
        <v>833</v>
      </c>
      <c r="G368" s="28" t="s">
        <v>833</v>
      </c>
      <c r="H368" s="18" t="s">
        <v>844</v>
      </c>
      <c r="I368" s="29" t="s">
        <v>835</v>
      </c>
      <c r="J368" s="30" t="e" vm="287">
        <v>#VALUE!</v>
      </c>
      <c r="K368" s="31" t="s">
        <v>721</v>
      </c>
      <c r="L368" s="31" t="s">
        <v>33</v>
      </c>
      <c r="M368" s="10">
        <v>318283</v>
      </c>
      <c r="N368" s="32"/>
      <c r="O368" s="32"/>
      <c r="P368" s="33">
        <f t="shared" si="42"/>
        <v>0</v>
      </c>
      <c r="Q368" s="32"/>
      <c r="R368" s="32"/>
      <c r="S368" s="32"/>
      <c r="T368" s="33">
        <f t="shared" si="43"/>
        <v>0</v>
      </c>
      <c r="U368" s="32"/>
      <c r="V368" s="22"/>
      <c r="W368" s="22"/>
      <c r="X368" s="34">
        <f t="shared" si="44"/>
        <v>0</v>
      </c>
      <c r="Y368" s="32"/>
      <c r="Z368" s="32">
        <v>2</v>
      </c>
      <c r="AA368" s="32">
        <v>22</v>
      </c>
      <c r="AB368" s="33">
        <f t="shared" si="45"/>
        <v>636566</v>
      </c>
      <c r="AC368" s="32" t="s">
        <v>361</v>
      </c>
      <c r="AD368" s="32"/>
      <c r="AE368" s="32"/>
      <c r="AF368" s="33">
        <f t="shared" si="46"/>
        <v>0</v>
      </c>
      <c r="AG368" s="32"/>
      <c r="AH368" s="32"/>
      <c r="AI368" s="32"/>
      <c r="AJ368" s="33">
        <f t="shared" si="47"/>
        <v>0</v>
      </c>
      <c r="AK368" s="32"/>
      <c r="AL368" s="84">
        <f t="shared" si="48"/>
        <v>2</v>
      </c>
      <c r="AM368" s="84">
        <f t="shared" si="48"/>
        <v>22</v>
      </c>
      <c r="AN368" s="86">
        <f t="shared" si="48"/>
        <v>636566</v>
      </c>
    </row>
    <row r="369" spans="1:40" ht="96" customHeight="1">
      <c r="A369" s="26">
        <v>367</v>
      </c>
      <c r="B369" s="27" t="s">
        <v>350</v>
      </c>
      <c r="C369" s="27">
        <v>21000000</v>
      </c>
      <c r="D369" s="27">
        <v>21110000</v>
      </c>
      <c r="E369" s="27">
        <v>21111600</v>
      </c>
      <c r="F369" s="27" t="s">
        <v>833</v>
      </c>
      <c r="G369" s="28" t="s">
        <v>833</v>
      </c>
      <c r="H369" s="18" t="s">
        <v>845</v>
      </c>
      <c r="I369" s="29" t="s">
        <v>846</v>
      </c>
      <c r="J369" s="30" t="e" vm="288">
        <v>#VALUE!</v>
      </c>
      <c r="K369" s="31" t="s">
        <v>721</v>
      </c>
      <c r="L369" s="31" t="s">
        <v>33</v>
      </c>
      <c r="M369" s="10">
        <v>378395</v>
      </c>
      <c r="N369" s="32"/>
      <c r="O369" s="32"/>
      <c r="P369" s="33">
        <f t="shared" si="42"/>
        <v>0</v>
      </c>
      <c r="Q369" s="32"/>
      <c r="R369" s="32"/>
      <c r="S369" s="32"/>
      <c r="T369" s="33">
        <f t="shared" si="43"/>
        <v>0</v>
      </c>
      <c r="U369" s="32"/>
      <c r="V369" s="22"/>
      <c r="W369" s="22"/>
      <c r="X369" s="34">
        <f t="shared" si="44"/>
        <v>0</v>
      </c>
      <c r="Y369" s="32"/>
      <c r="Z369" s="32">
        <v>3</v>
      </c>
      <c r="AA369" s="32">
        <v>4</v>
      </c>
      <c r="AB369" s="33">
        <f t="shared" si="45"/>
        <v>1135185</v>
      </c>
      <c r="AC369" s="32" t="s">
        <v>361</v>
      </c>
      <c r="AD369" s="32"/>
      <c r="AE369" s="32"/>
      <c r="AF369" s="33">
        <f t="shared" si="46"/>
        <v>0</v>
      </c>
      <c r="AG369" s="32"/>
      <c r="AH369" s="32"/>
      <c r="AI369" s="32"/>
      <c r="AJ369" s="33">
        <f t="shared" si="47"/>
        <v>0</v>
      </c>
      <c r="AK369" s="32"/>
      <c r="AL369" s="84">
        <f t="shared" si="48"/>
        <v>3</v>
      </c>
      <c r="AM369" s="84">
        <f t="shared" si="48"/>
        <v>4</v>
      </c>
      <c r="AN369" s="86">
        <f t="shared" si="48"/>
        <v>1135185</v>
      </c>
    </row>
    <row r="370" spans="1:40" ht="96" customHeight="1">
      <c r="A370" s="26">
        <v>368</v>
      </c>
      <c r="B370" s="27" t="s">
        <v>35</v>
      </c>
      <c r="C370" s="27">
        <v>12000000</v>
      </c>
      <c r="D370" s="27">
        <v>12350000</v>
      </c>
      <c r="E370" s="27">
        <v>12352200</v>
      </c>
      <c r="F370" s="27" t="s">
        <v>481</v>
      </c>
      <c r="G370" s="28" t="s">
        <v>847</v>
      </c>
      <c r="H370" s="18" t="s">
        <v>848</v>
      </c>
      <c r="I370" s="29" t="s">
        <v>849</v>
      </c>
      <c r="J370" s="30" t="e" vm="289">
        <v>#VALUE!</v>
      </c>
      <c r="K370" s="31" t="s">
        <v>721</v>
      </c>
      <c r="L370" s="31" t="s">
        <v>33</v>
      </c>
      <c r="M370" s="10">
        <v>52711</v>
      </c>
      <c r="N370" s="32"/>
      <c r="O370" s="32"/>
      <c r="P370" s="33">
        <f t="shared" si="42"/>
        <v>0</v>
      </c>
      <c r="Q370" s="32"/>
      <c r="R370" s="32"/>
      <c r="S370" s="32"/>
      <c r="T370" s="33">
        <f t="shared" si="43"/>
        <v>0</v>
      </c>
      <c r="U370" s="32"/>
      <c r="V370" s="22"/>
      <c r="W370" s="22"/>
      <c r="X370" s="34">
        <f t="shared" si="44"/>
        <v>0</v>
      </c>
      <c r="Y370" s="32"/>
      <c r="Z370" s="32">
        <v>12</v>
      </c>
      <c r="AA370" s="32">
        <v>20</v>
      </c>
      <c r="AB370" s="33">
        <f t="shared" si="45"/>
        <v>632532</v>
      </c>
      <c r="AC370" s="32" t="s">
        <v>361</v>
      </c>
      <c r="AD370" s="32"/>
      <c r="AE370" s="32"/>
      <c r="AF370" s="33">
        <f t="shared" si="46"/>
        <v>0</v>
      </c>
      <c r="AG370" s="32"/>
      <c r="AH370" s="32"/>
      <c r="AI370" s="32"/>
      <c r="AJ370" s="33">
        <f t="shared" si="47"/>
        <v>0</v>
      </c>
      <c r="AK370" s="32"/>
      <c r="AL370" s="84">
        <f t="shared" si="48"/>
        <v>12</v>
      </c>
      <c r="AM370" s="84">
        <f t="shared" si="48"/>
        <v>20</v>
      </c>
      <c r="AN370" s="86">
        <f t="shared" si="48"/>
        <v>632532</v>
      </c>
    </row>
    <row r="371" spans="1:40" ht="96" customHeight="1">
      <c r="A371" s="26">
        <v>369</v>
      </c>
      <c r="B371" s="27" t="s">
        <v>27</v>
      </c>
      <c r="C371" s="27">
        <v>52000000</v>
      </c>
      <c r="D371" s="27">
        <v>52150000</v>
      </c>
      <c r="E371" s="27">
        <v>52151600</v>
      </c>
      <c r="F371" s="27" t="s">
        <v>108</v>
      </c>
      <c r="G371" s="28" t="s">
        <v>128</v>
      </c>
      <c r="H371" s="18" t="s">
        <v>850</v>
      </c>
      <c r="I371" s="29" t="s">
        <v>86</v>
      </c>
      <c r="J371" s="30" t="e" vm="290">
        <v>#VALUE!</v>
      </c>
      <c r="K371" s="31" t="s">
        <v>721</v>
      </c>
      <c r="L371" s="31" t="s">
        <v>33</v>
      </c>
      <c r="M371" s="10">
        <v>17082</v>
      </c>
      <c r="N371" s="32"/>
      <c r="O371" s="32"/>
      <c r="P371" s="33">
        <f t="shared" si="42"/>
        <v>0</v>
      </c>
      <c r="Q371" s="32"/>
      <c r="R371" s="32"/>
      <c r="S371" s="32"/>
      <c r="T371" s="33">
        <f t="shared" si="43"/>
        <v>0</v>
      </c>
      <c r="U371" s="32"/>
      <c r="V371" s="22"/>
      <c r="W371" s="22"/>
      <c r="X371" s="34">
        <f t="shared" si="44"/>
        <v>0</v>
      </c>
      <c r="Y371" s="32"/>
      <c r="Z371" s="32">
        <v>12</v>
      </c>
      <c r="AA371" s="32">
        <v>13</v>
      </c>
      <c r="AB371" s="33">
        <f t="shared" si="45"/>
        <v>204984</v>
      </c>
      <c r="AC371" s="32" t="s">
        <v>361</v>
      </c>
      <c r="AD371" s="32"/>
      <c r="AE371" s="32"/>
      <c r="AF371" s="33">
        <f t="shared" si="46"/>
        <v>0</v>
      </c>
      <c r="AG371" s="32"/>
      <c r="AH371" s="32"/>
      <c r="AI371" s="32"/>
      <c r="AJ371" s="33">
        <f t="shared" si="47"/>
        <v>0</v>
      </c>
      <c r="AK371" s="32"/>
      <c r="AL371" s="84">
        <f t="shared" si="48"/>
        <v>12</v>
      </c>
      <c r="AM371" s="84">
        <f t="shared" si="48"/>
        <v>13</v>
      </c>
      <c r="AN371" s="86">
        <f t="shared" si="48"/>
        <v>204984</v>
      </c>
    </row>
    <row r="372" spans="1:40" ht="96" customHeight="1">
      <c r="A372" s="26">
        <v>370</v>
      </c>
      <c r="B372" s="27" t="s">
        <v>40</v>
      </c>
      <c r="C372" s="27">
        <v>40000000</v>
      </c>
      <c r="D372" s="27">
        <v>40140000</v>
      </c>
      <c r="E372" s="27">
        <v>40142000</v>
      </c>
      <c r="F372" s="27" t="s">
        <v>673</v>
      </c>
      <c r="G372" s="28" t="s">
        <v>741</v>
      </c>
      <c r="H372" s="18" t="s">
        <v>851</v>
      </c>
      <c r="I372" s="29" t="s">
        <v>383</v>
      </c>
      <c r="J372" s="30" t="e" vm="291">
        <v>#VALUE!</v>
      </c>
      <c r="K372" s="31" t="s">
        <v>721</v>
      </c>
      <c r="L372" s="31" t="s">
        <v>33</v>
      </c>
      <c r="M372" s="10">
        <v>10506</v>
      </c>
      <c r="N372" s="32"/>
      <c r="O372" s="32"/>
      <c r="P372" s="33">
        <f t="shared" si="42"/>
        <v>0</v>
      </c>
      <c r="Q372" s="32"/>
      <c r="R372" s="32"/>
      <c r="S372" s="32"/>
      <c r="T372" s="33">
        <f t="shared" si="43"/>
        <v>0</v>
      </c>
      <c r="U372" s="32"/>
      <c r="V372" s="22"/>
      <c r="W372" s="22"/>
      <c r="X372" s="34">
        <f t="shared" si="44"/>
        <v>0</v>
      </c>
      <c r="Y372" s="32"/>
      <c r="Z372" s="32">
        <v>3</v>
      </c>
      <c r="AA372" s="32">
        <v>4</v>
      </c>
      <c r="AB372" s="33">
        <f t="shared" si="45"/>
        <v>31518</v>
      </c>
      <c r="AC372" s="32" t="s">
        <v>361</v>
      </c>
      <c r="AD372" s="32"/>
      <c r="AE372" s="32"/>
      <c r="AF372" s="33">
        <f t="shared" si="46"/>
        <v>0</v>
      </c>
      <c r="AG372" s="32"/>
      <c r="AH372" s="32"/>
      <c r="AI372" s="32"/>
      <c r="AJ372" s="33">
        <f t="shared" si="47"/>
        <v>0</v>
      </c>
      <c r="AK372" s="32"/>
      <c r="AL372" s="84">
        <f t="shared" si="48"/>
        <v>3</v>
      </c>
      <c r="AM372" s="84">
        <f t="shared" si="48"/>
        <v>4</v>
      </c>
      <c r="AN372" s="86">
        <f t="shared" si="48"/>
        <v>31518</v>
      </c>
    </row>
    <row r="373" spans="1:40" ht="96" customHeight="1">
      <c r="A373" s="26">
        <v>371</v>
      </c>
      <c r="B373" s="27" t="s">
        <v>40</v>
      </c>
      <c r="C373" s="27">
        <v>40000000</v>
      </c>
      <c r="D373" s="27">
        <v>40140000</v>
      </c>
      <c r="E373" s="27">
        <v>40142000</v>
      </c>
      <c r="F373" s="27" t="s">
        <v>673</v>
      </c>
      <c r="G373" s="28" t="s">
        <v>741</v>
      </c>
      <c r="H373" s="18" t="s">
        <v>852</v>
      </c>
      <c r="I373" s="29" t="s">
        <v>383</v>
      </c>
      <c r="J373" s="30" t="e" vm="292">
        <v>#VALUE!</v>
      </c>
      <c r="K373" s="31" t="s">
        <v>721</v>
      </c>
      <c r="L373" s="31" t="s">
        <v>33</v>
      </c>
      <c r="M373" s="10">
        <v>1100000</v>
      </c>
      <c r="N373" s="32"/>
      <c r="O373" s="32"/>
      <c r="P373" s="33">
        <f t="shared" si="42"/>
        <v>0</v>
      </c>
      <c r="Q373" s="32"/>
      <c r="R373" s="32"/>
      <c r="S373" s="32"/>
      <c r="T373" s="33">
        <f t="shared" si="43"/>
        <v>0</v>
      </c>
      <c r="U373" s="32"/>
      <c r="V373" s="22"/>
      <c r="W373" s="22"/>
      <c r="X373" s="34">
        <f t="shared" si="44"/>
        <v>0</v>
      </c>
      <c r="Y373" s="32"/>
      <c r="Z373" s="32">
        <v>1</v>
      </c>
      <c r="AA373" s="32">
        <v>2</v>
      </c>
      <c r="AB373" s="33">
        <f t="shared" si="45"/>
        <v>1100000</v>
      </c>
      <c r="AC373" s="32" t="s">
        <v>361</v>
      </c>
      <c r="AD373" s="32"/>
      <c r="AE373" s="32"/>
      <c r="AF373" s="33">
        <f t="shared" si="46"/>
        <v>0</v>
      </c>
      <c r="AG373" s="32"/>
      <c r="AH373" s="32"/>
      <c r="AI373" s="32"/>
      <c r="AJ373" s="33">
        <f t="shared" si="47"/>
        <v>0</v>
      </c>
      <c r="AK373" s="32"/>
      <c r="AL373" s="84">
        <f t="shared" si="48"/>
        <v>1</v>
      </c>
      <c r="AM373" s="84">
        <f t="shared" si="48"/>
        <v>2</v>
      </c>
      <c r="AN373" s="86">
        <f t="shared" si="48"/>
        <v>1100000</v>
      </c>
    </row>
    <row r="374" spans="1:40" ht="96" customHeight="1">
      <c r="A374" s="26">
        <v>372</v>
      </c>
      <c r="B374" s="27" t="s">
        <v>40</v>
      </c>
      <c r="C374" s="27">
        <v>40000000</v>
      </c>
      <c r="D374" s="27">
        <v>40140000</v>
      </c>
      <c r="E374" s="27">
        <v>40142000</v>
      </c>
      <c r="F374" s="27" t="s">
        <v>673</v>
      </c>
      <c r="G374" s="28" t="s">
        <v>741</v>
      </c>
      <c r="H374" s="18" t="s">
        <v>853</v>
      </c>
      <c r="I374" s="29" t="s">
        <v>383</v>
      </c>
      <c r="J374" s="30" t="e" vm="291">
        <v>#VALUE!</v>
      </c>
      <c r="K374" s="31" t="s">
        <v>721</v>
      </c>
      <c r="L374" s="31" t="s">
        <v>33</v>
      </c>
      <c r="M374" s="10">
        <v>13779</v>
      </c>
      <c r="N374" s="32"/>
      <c r="O374" s="32"/>
      <c r="P374" s="33">
        <f t="shared" si="42"/>
        <v>0</v>
      </c>
      <c r="Q374" s="32"/>
      <c r="R374" s="32"/>
      <c r="S374" s="32"/>
      <c r="T374" s="33">
        <f t="shared" si="43"/>
        <v>0</v>
      </c>
      <c r="U374" s="32"/>
      <c r="V374" s="22"/>
      <c r="W374" s="22"/>
      <c r="X374" s="34">
        <f t="shared" si="44"/>
        <v>0</v>
      </c>
      <c r="Y374" s="32"/>
      <c r="Z374" s="32">
        <v>5</v>
      </c>
      <c r="AA374" s="32">
        <v>9</v>
      </c>
      <c r="AB374" s="33">
        <f t="shared" si="45"/>
        <v>68895</v>
      </c>
      <c r="AC374" s="32" t="s">
        <v>361</v>
      </c>
      <c r="AD374" s="32"/>
      <c r="AE374" s="32"/>
      <c r="AF374" s="33">
        <f t="shared" si="46"/>
        <v>0</v>
      </c>
      <c r="AG374" s="32"/>
      <c r="AH374" s="32"/>
      <c r="AI374" s="32"/>
      <c r="AJ374" s="33">
        <f t="shared" si="47"/>
        <v>0</v>
      </c>
      <c r="AK374" s="32"/>
      <c r="AL374" s="84">
        <f t="shared" si="48"/>
        <v>5</v>
      </c>
      <c r="AM374" s="84">
        <f t="shared" si="48"/>
        <v>9</v>
      </c>
      <c r="AN374" s="86">
        <f t="shared" si="48"/>
        <v>68895</v>
      </c>
    </row>
    <row r="375" spans="1:40" ht="96" customHeight="1">
      <c r="A375" s="26">
        <v>373</v>
      </c>
      <c r="B375" s="27" t="s">
        <v>40</v>
      </c>
      <c r="C375" s="27">
        <v>31000000</v>
      </c>
      <c r="D375" s="27">
        <v>31160000</v>
      </c>
      <c r="E375" s="27">
        <v>311628000</v>
      </c>
      <c r="F375" s="27" t="s">
        <v>41</v>
      </c>
      <c r="G375" s="28" t="s">
        <v>854</v>
      </c>
      <c r="H375" s="18" t="s">
        <v>855</v>
      </c>
      <c r="I375" s="29" t="s">
        <v>86</v>
      </c>
      <c r="J375" s="30" t="e" vm="293">
        <v>#VALUE!</v>
      </c>
      <c r="K375" s="31" t="s">
        <v>721</v>
      </c>
      <c r="L375" s="31" t="s">
        <v>33</v>
      </c>
      <c r="M375" s="10">
        <v>256268</v>
      </c>
      <c r="N375" s="32"/>
      <c r="O375" s="32"/>
      <c r="P375" s="33">
        <f t="shared" si="42"/>
        <v>0</v>
      </c>
      <c r="Q375" s="32"/>
      <c r="R375" s="32"/>
      <c r="S375" s="32"/>
      <c r="T375" s="33">
        <f t="shared" si="43"/>
        <v>0</v>
      </c>
      <c r="U375" s="32"/>
      <c r="V375" s="22"/>
      <c r="W375" s="22"/>
      <c r="X375" s="34">
        <f t="shared" si="44"/>
        <v>0</v>
      </c>
      <c r="Y375" s="32"/>
      <c r="Z375" s="32">
        <v>2</v>
      </c>
      <c r="AA375" s="32">
        <v>4</v>
      </c>
      <c r="AB375" s="33">
        <f t="shared" si="45"/>
        <v>512536</v>
      </c>
      <c r="AC375" s="32" t="s">
        <v>361</v>
      </c>
      <c r="AD375" s="32"/>
      <c r="AE375" s="32"/>
      <c r="AF375" s="33">
        <f t="shared" si="46"/>
        <v>0</v>
      </c>
      <c r="AG375" s="32"/>
      <c r="AH375" s="32"/>
      <c r="AI375" s="32"/>
      <c r="AJ375" s="33">
        <f t="shared" si="47"/>
        <v>0</v>
      </c>
      <c r="AK375" s="32"/>
      <c r="AL375" s="84">
        <f t="shared" si="48"/>
        <v>2</v>
      </c>
      <c r="AM375" s="84">
        <f t="shared" si="48"/>
        <v>4</v>
      </c>
      <c r="AN375" s="86">
        <f t="shared" si="48"/>
        <v>512536</v>
      </c>
    </row>
    <row r="376" spans="1:40" ht="96" customHeight="1">
      <c r="A376" s="26">
        <v>374</v>
      </c>
      <c r="B376" s="27" t="s">
        <v>40</v>
      </c>
      <c r="C376" s="27">
        <v>31000000</v>
      </c>
      <c r="D376" s="27">
        <v>31160000</v>
      </c>
      <c r="E376" s="27">
        <v>311628000</v>
      </c>
      <c r="F376" s="27" t="s">
        <v>41</v>
      </c>
      <c r="G376" s="28" t="s">
        <v>854</v>
      </c>
      <c r="H376" s="18" t="s">
        <v>856</v>
      </c>
      <c r="I376" s="29" t="s">
        <v>86</v>
      </c>
      <c r="J376" s="30" t="e" vm="294">
        <v>#VALUE!</v>
      </c>
      <c r="K376" s="31" t="s">
        <v>721</v>
      </c>
      <c r="L376" s="31" t="s">
        <v>33</v>
      </c>
      <c r="M376" s="10">
        <v>3687988</v>
      </c>
      <c r="N376" s="32"/>
      <c r="O376" s="32"/>
      <c r="P376" s="33">
        <f t="shared" si="42"/>
        <v>0</v>
      </c>
      <c r="Q376" s="32"/>
      <c r="R376" s="32"/>
      <c r="S376" s="32"/>
      <c r="T376" s="33">
        <f t="shared" si="43"/>
        <v>0</v>
      </c>
      <c r="U376" s="32"/>
      <c r="V376" s="22"/>
      <c r="W376" s="22"/>
      <c r="X376" s="34">
        <f t="shared" si="44"/>
        <v>0</v>
      </c>
      <c r="Y376" s="32"/>
      <c r="Z376" s="32">
        <v>1</v>
      </c>
      <c r="AA376" s="32">
        <v>3</v>
      </c>
      <c r="AB376" s="33">
        <f t="shared" si="45"/>
        <v>3687988</v>
      </c>
      <c r="AC376" s="32" t="s">
        <v>361</v>
      </c>
      <c r="AD376" s="32"/>
      <c r="AE376" s="32"/>
      <c r="AF376" s="33">
        <f t="shared" si="46"/>
        <v>0</v>
      </c>
      <c r="AG376" s="32"/>
      <c r="AH376" s="32"/>
      <c r="AI376" s="32"/>
      <c r="AJ376" s="33">
        <f t="shared" si="47"/>
        <v>0</v>
      </c>
      <c r="AK376" s="32"/>
      <c r="AL376" s="84">
        <f t="shared" si="48"/>
        <v>1</v>
      </c>
      <c r="AM376" s="84">
        <f t="shared" si="48"/>
        <v>3</v>
      </c>
      <c r="AN376" s="86">
        <f t="shared" si="48"/>
        <v>3687988</v>
      </c>
    </row>
    <row r="377" spans="1:40" ht="96" customHeight="1">
      <c r="A377" s="26">
        <v>375</v>
      </c>
      <c r="B377" s="27" t="s">
        <v>40</v>
      </c>
      <c r="C377" s="27">
        <v>31000000</v>
      </c>
      <c r="D377" s="27">
        <v>31160000</v>
      </c>
      <c r="E377" s="27">
        <v>311628000</v>
      </c>
      <c r="F377" s="27" t="s">
        <v>41</v>
      </c>
      <c r="G377" s="28" t="s">
        <v>854</v>
      </c>
      <c r="H377" s="18" t="s">
        <v>857</v>
      </c>
      <c r="I377" s="29" t="s">
        <v>86</v>
      </c>
      <c r="J377" s="30" t="e" vm="295">
        <v>#VALUE!</v>
      </c>
      <c r="K377" s="31" t="s">
        <v>721</v>
      </c>
      <c r="L377" s="31" t="s">
        <v>33</v>
      </c>
      <c r="M377" s="10">
        <v>190370</v>
      </c>
      <c r="N377" s="32"/>
      <c r="O377" s="32"/>
      <c r="P377" s="33">
        <f t="shared" si="42"/>
        <v>0</v>
      </c>
      <c r="Q377" s="32"/>
      <c r="R377" s="32"/>
      <c r="S377" s="32"/>
      <c r="T377" s="33">
        <f t="shared" si="43"/>
        <v>0</v>
      </c>
      <c r="U377" s="32"/>
      <c r="V377" s="22"/>
      <c r="W377" s="22"/>
      <c r="X377" s="34">
        <f t="shared" si="44"/>
        <v>0</v>
      </c>
      <c r="Y377" s="32"/>
      <c r="Z377" s="32">
        <v>2</v>
      </c>
      <c r="AA377" s="32">
        <v>4</v>
      </c>
      <c r="AB377" s="33">
        <f t="shared" si="45"/>
        <v>380740</v>
      </c>
      <c r="AC377" s="32" t="s">
        <v>361</v>
      </c>
      <c r="AD377" s="32"/>
      <c r="AE377" s="32"/>
      <c r="AF377" s="33">
        <f t="shared" si="46"/>
        <v>0</v>
      </c>
      <c r="AG377" s="32"/>
      <c r="AH377" s="32"/>
      <c r="AI377" s="32"/>
      <c r="AJ377" s="33">
        <f t="shared" si="47"/>
        <v>0</v>
      </c>
      <c r="AK377" s="32"/>
      <c r="AL377" s="84">
        <f t="shared" si="48"/>
        <v>2</v>
      </c>
      <c r="AM377" s="84">
        <f t="shared" si="48"/>
        <v>4</v>
      </c>
      <c r="AN377" s="86">
        <f t="shared" si="48"/>
        <v>380740</v>
      </c>
    </row>
    <row r="378" spans="1:40" ht="96" customHeight="1">
      <c r="A378" s="26">
        <v>376</v>
      </c>
      <c r="B378" s="27" t="s">
        <v>40</v>
      </c>
      <c r="C378" s="27">
        <v>31000000</v>
      </c>
      <c r="D378" s="27">
        <v>31160000</v>
      </c>
      <c r="E378" s="27">
        <v>311628000</v>
      </c>
      <c r="F378" s="27" t="s">
        <v>41</v>
      </c>
      <c r="G378" s="28" t="s">
        <v>858</v>
      </c>
      <c r="H378" s="18" t="s">
        <v>859</v>
      </c>
      <c r="I378" s="29" t="s">
        <v>743</v>
      </c>
      <c r="J378" s="30" t="e" vm="296">
        <v>#VALUE!</v>
      </c>
      <c r="K378" s="31" t="s">
        <v>721</v>
      </c>
      <c r="L378" s="31" t="s">
        <v>33</v>
      </c>
      <c r="M378" s="10">
        <v>41774</v>
      </c>
      <c r="N378" s="32"/>
      <c r="O378" s="32"/>
      <c r="P378" s="33">
        <f t="shared" si="42"/>
        <v>0</v>
      </c>
      <c r="Q378" s="32"/>
      <c r="R378" s="32"/>
      <c r="S378" s="32"/>
      <c r="T378" s="33">
        <f t="shared" si="43"/>
        <v>0</v>
      </c>
      <c r="U378" s="32"/>
      <c r="V378" s="22"/>
      <c r="W378" s="22"/>
      <c r="X378" s="34">
        <f t="shared" si="44"/>
        <v>0</v>
      </c>
      <c r="Y378" s="32"/>
      <c r="Z378" s="32">
        <v>2</v>
      </c>
      <c r="AA378" s="32">
        <v>3</v>
      </c>
      <c r="AB378" s="33">
        <f t="shared" si="45"/>
        <v>83548</v>
      </c>
      <c r="AC378" s="32" t="s">
        <v>361</v>
      </c>
      <c r="AD378" s="32"/>
      <c r="AE378" s="32"/>
      <c r="AF378" s="33">
        <f t="shared" si="46"/>
        <v>0</v>
      </c>
      <c r="AG378" s="32"/>
      <c r="AH378" s="32"/>
      <c r="AI378" s="32"/>
      <c r="AJ378" s="33">
        <f t="shared" si="47"/>
        <v>0</v>
      </c>
      <c r="AK378" s="32"/>
      <c r="AL378" s="84">
        <f t="shared" si="48"/>
        <v>2</v>
      </c>
      <c r="AM378" s="84">
        <f t="shared" si="48"/>
        <v>3</v>
      </c>
      <c r="AN378" s="86">
        <f t="shared" si="48"/>
        <v>83548</v>
      </c>
    </row>
    <row r="379" spans="1:40" ht="96" customHeight="1">
      <c r="A379" s="26">
        <v>377</v>
      </c>
      <c r="B379" s="27" t="s">
        <v>40</v>
      </c>
      <c r="C379" s="27">
        <v>31000000</v>
      </c>
      <c r="D379" s="27">
        <v>31160000</v>
      </c>
      <c r="E379" s="27">
        <v>31162800</v>
      </c>
      <c r="F379" s="27" t="s">
        <v>41</v>
      </c>
      <c r="G379" s="28" t="s">
        <v>860</v>
      </c>
      <c r="H379" s="18" t="s">
        <v>861</v>
      </c>
      <c r="I379" s="29" t="s">
        <v>86</v>
      </c>
      <c r="J379" s="30" t="e" vm="297">
        <v>#VALUE!</v>
      </c>
      <c r="K379" s="31" t="s">
        <v>721</v>
      </c>
      <c r="L379" s="31" t="s">
        <v>33</v>
      </c>
      <c r="M379" s="10">
        <v>1090</v>
      </c>
      <c r="N379" s="32"/>
      <c r="O379" s="32"/>
      <c r="P379" s="33">
        <f t="shared" si="42"/>
        <v>0</v>
      </c>
      <c r="Q379" s="32"/>
      <c r="R379" s="32"/>
      <c r="S379" s="32"/>
      <c r="T379" s="33">
        <f t="shared" si="43"/>
        <v>0</v>
      </c>
      <c r="U379" s="32"/>
      <c r="V379" s="22"/>
      <c r="W379" s="22"/>
      <c r="X379" s="34">
        <f t="shared" si="44"/>
        <v>0</v>
      </c>
      <c r="Y379" s="32"/>
      <c r="Z379" s="32">
        <v>100</v>
      </c>
      <c r="AA379" s="32">
        <v>120</v>
      </c>
      <c r="AB379" s="33">
        <f t="shared" si="45"/>
        <v>109000</v>
      </c>
      <c r="AC379" s="32" t="s">
        <v>361</v>
      </c>
      <c r="AD379" s="32"/>
      <c r="AE379" s="32"/>
      <c r="AF379" s="33">
        <f t="shared" si="46"/>
        <v>0</v>
      </c>
      <c r="AG379" s="32"/>
      <c r="AH379" s="32"/>
      <c r="AI379" s="32"/>
      <c r="AJ379" s="33">
        <f t="shared" si="47"/>
        <v>0</v>
      </c>
      <c r="AK379" s="32"/>
      <c r="AL379" s="84">
        <f t="shared" si="48"/>
        <v>100</v>
      </c>
      <c r="AM379" s="84">
        <f t="shared" si="48"/>
        <v>120</v>
      </c>
      <c r="AN379" s="86">
        <f t="shared" si="48"/>
        <v>109000</v>
      </c>
    </row>
    <row r="380" spans="1:40" ht="96" customHeight="1">
      <c r="A380" s="26">
        <v>378</v>
      </c>
      <c r="B380" s="27" t="s">
        <v>350</v>
      </c>
      <c r="C380" s="27">
        <v>26000000</v>
      </c>
      <c r="D380" s="27">
        <v>26120000</v>
      </c>
      <c r="E380" s="27">
        <v>26121600</v>
      </c>
      <c r="F380" s="27" t="s">
        <v>521</v>
      </c>
      <c r="G380" s="28" t="s">
        <v>862</v>
      </c>
      <c r="H380" s="18" t="s">
        <v>863</v>
      </c>
      <c r="I380" s="29" t="s">
        <v>284</v>
      </c>
      <c r="J380" s="30" t="e" vm="298">
        <v>#VALUE!</v>
      </c>
      <c r="K380" s="31" t="s">
        <v>721</v>
      </c>
      <c r="L380" s="31" t="s">
        <v>33</v>
      </c>
      <c r="M380" s="10">
        <v>17295</v>
      </c>
      <c r="N380" s="32"/>
      <c r="O380" s="32"/>
      <c r="P380" s="33">
        <f t="shared" si="42"/>
        <v>0</v>
      </c>
      <c r="Q380" s="32"/>
      <c r="R380" s="32"/>
      <c r="S380" s="32"/>
      <c r="T380" s="33">
        <f t="shared" si="43"/>
        <v>0</v>
      </c>
      <c r="U380" s="32"/>
      <c r="V380" s="22"/>
      <c r="W380" s="22"/>
      <c r="X380" s="34">
        <f t="shared" si="44"/>
        <v>0</v>
      </c>
      <c r="Y380" s="32"/>
      <c r="Z380" s="32">
        <v>20</v>
      </c>
      <c r="AA380" s="32">
        <v>300</v>
      </c>
      <c r="AB380" s="33">
        <f t="shared" si="45"/>
        <v>345900</v>
      </c>
      <c r="AC380" s="32" t="s">
        <v>361</v>
      </c>
      <c r="AD380" s="32"/>
      <c r="AE380" s="32"/>
      <c r="AF380" s="33">
        <f t="shared" si="46"/>
        <v>0</v>
      </c>
      <c r="AG380" s="32"/>
      <c r="AH380" s="32"/>
      <c r="AI380" s="32"/>
      <c r="AJ380" s="33">
        <f t="shared" si="47"/>
        <v>0</v>
      </c>
      <c r="AK380" s="32"/>
      <c r="AL380" s="84">
        <f t="shared" si="48"/>
        <v>20</v>
      </c>
      <c r="AM380" s="84">
        <f t="shared" si="48"/>
        <v>300</v>
      </c>
      <c r="AN380" s="86">
        <f t="shared" si="48"/>
        <v>345900</v>
      </c>
    </row>
    <row r="381" spans="1:40" ht="96" customHeight="1">
      <c r="A381" s="26">
        <v>379</v>
      </c>
      <c r="B381" s="27" t="s">
        <v>40</v>
      </c>
      <c r="C381" s="27">
        <v>31000000</v>
      </c>
      <c r="D381" s="27">
        <v>31160000</v>
      </c>
      <c r="E381" s="27">
        <v>311628000</v>
      </c>
      <c r="F381" s="27" t="s">
        <v>41</v>
      </c>
      <c r="G381" s="28" t="s">
        <v>864</v>
      </c>
      <c r="H381" s="18" t="s">
        <v>865</v>
      </c>
      <c r="I381" s="29" t="s">
        <v>86</v>
      </c>
      <c r="J381" s="30" t="e" vm="299">
        <v>#VALUE!</v>
      </c>
      <c r="K381" s="31" t="s">
        <v>721</v>
      </c>
      <c r="L381" s="31" t="s">
        <v>33</v>
      </c>
      <c r="M381" s="10">
        <v>195152</v>
      </c>
      <c r="N381" s="32"/>
      <c r="O381" s="32"/>
      <c r="P381" s="33">
        <f t="shared" si="42"/>
        <v>0</v>
      </c>
      <c r="Q381" s="32"/>
      <c r="R381" s="32"/>
      <c r="S381" s="32"/>
      <c r="T381" s="33">
        <f t="shared" si="43"/>
        <v>0</v>
      </c>
      <c r="U381" s="32"/>
      <c r="V381" s="22"/>
      <c r="W381" s="22"/>
      <c r="X381" s="34">
        <f t="shared" si="44"/>
        <v>0</v>
      </c>
      <c r="Y381" s="32"/>
      <c r="Z381" s="32">
        <v>2</v>
      </c>
      <c r="AA381" s="32">
        <v>3</v>
      </c>
      <c r="AB381" s="33">
        <f t="shared" si="45"/>
        <v>390304</v>
      </c>
      <c r="AC381" s="32" t="s">
        <v>361</v>
      </c>
      <c r="AD381" s="32"/>
      <c r="AE381" s="32"/>
      <c r="AF381" s="33">
        <f t="shared" si="46"/>
        <v>0</v>
      </c>
      <c r="AG381" s="32"/>
      <c r="AH381" s="32"/>
      <c r="AI381" s="32"/>
      <c r="AJ381" s="33">
        <f t="shared" si="47"/>
        <v>0</v>
      </c>
      <c r="AK381" s="32"/>
      <c r="AL381" s="84">
        <f t="shared" si="48"/>
        <v>2</v>
      </c>
      <c r="AM381" s="84">
        <f t="shared" si="48"/>
        <v>3</v>
      </c>
      <c r="AN381" s="86">
        <f t="shared" si="48"/>
        <v>390304</v>
      </c>
    </row>
    <row r="382" spans="1:40" ht="96" customHeight="1">
      <c r="A382" s="26">
        <v>380</v>
      </c>
      <c r="B382" s="27" t="s">
        <v>40</v>
      </c>
      <c r="C382" s="27">
        <v>26000000</v>
      </c>
      <c r="D382" s="27">
        <v>26120000</v>
      </c>
      <c r="E382" s="27">
        <v>26121500</v>
      </c>
      <c r="F382" s="27" t="s">
        <v>568</v>
      </c>
      <c r="G382" s="28" t="s">
        <v>866</v>
      </c>
      <c r="H382" s="18" t="s">
        <v>867</v>
      </c>
      <c r="I382" s="29" t="s">
        <v>86</v>
      </c>
      <c r="J382" s="30" t="e" vm="300">
        <v>#VALUE!</v>
      </c>
      <c r="K382" s="31" t="s">
        <v>721</v>
      </c>
      <c r="L382" s="31" t="s">
        <v>33</v>
      </c>
      <c r="M382" s="10">
        <v>187814</v>
      </c>
      <c r="N382" s="32"/>
      <c r="O382" s="32"/>
      <c r="P382" s="33">
        <f t="shared" si="42"/>
        <v>0</v>
      </c>
      <c r="Q382" s="32"/>
      <c r="R382" s="32"/>
      <c r="S382" s="32"/>
      <c r="T382" s="33">
        <f t="shared" si="43"/>
        <v>0</v>
      </c>
      <c r="U382" s="32"/>
      <c r="V382" s="22"/>
      <c r="W382" s="22"/>
      <c r="X382" s="34">
        <f t="shared" si="44"/>
        <v>0</v>
      </c>
      <c r="Y382" s="32"/>
      <c r="Z382" s="32">
        <v>2</v>
      </c>
      <c r="AA382" s="32">
        <v>3</v>
      </c>
      <c r="AB382" s="33">
        <f t="shared" si="45"/>
        <v>375628</v>
      </c>
      <c r="AC382" s="32" t="s">
        <v>361</v>
      </c>
      <c r="AD382" s="32"/>
      <c r="AE382" s="32"/>
      <c r="AF382" s="33">
        <f t="shared" si="46"/>
        <v>0</v>
      </c>
      <c r="AG382" s="32"/>
      <c r="AH382" s="32"/>
      <c r="AI382" s="32"/>
      <c r="AJ382" s="33">
        <f t="shared" si="47"/>
        <v>0</v>
      </c>
      <c r="AK382" s="32"/>
      <c r="AL382" s="84">
        <f t="shared" si="48"/>
        <v>2</v>
      </c>
      <c r="AM382" s="84">
        <f t="shared" si="48"/>
        <v>3</v>
      </c>
      <c r="AN382" s="86">
        <f t="shared" si="48"/>
        <v>375628</v>
      </c>
    </row>
    <row r="383" spans="1:40" ht="96" customHeight="1">
      <c r="A383" s="26">
        <v>381</v>
      </c>
      <c r="B383" s="27" t="s">
        <v>40</v>
      </c>
      <c r="C383" s="27">
        <v>40000000</v>
      </c>
      <c r="D383" s="27">
        <v>40170000</v>
      </c>
      <c r="E383" s="27">
        <v>40174600</v>
      </c>
      <c r="F383" s="27" t="s">
        <v>868</v>
      </c>
      <c r="G383" s="28" t="s">
        <v>869</v>
      </c>
      <c r="H383" s="18" t="s">
        <v>870</v>
      </c>
      <c r="I383" s="29" t="s">
        <v>86</v>
      </c>
      <c r="J383" s="30" t="e" vm="301">
        <v>#VALUE!</v>
      </c>
      <c r="K383" s="31" t="s">
        <v>721</v>
      </c>
      <c r="L383" s="31" t="s">
        <v>33</v>
      </c>
      <c r="M383" s="10">
        <v>15318</v>
      </c>
      <c r="N383" s="32"/>
      <c r="O383" s="32"/>
      <c r="P383" s="33">
        <f t="shared" si="42"/>
        <v>0</v>
      </c>
      <c r="Q383" s="32"/>
      <c r="R383" s="32"/>
      <c r="S383" s="32"/>
      <c r="T383" s="33">
        <f t="shared" si="43"/>
        <v>0</v>
      </c>
      <c r="U383" s="32"/>
      <c r="V383" s="22"/>
      <c r="W383" s="22"/>
      <c r="X383" s="34">
        <f t="shared" si="44"/>
        <v>0</v>
      </c>
      <c r="Y383" s="32"/>
      <c r="Z383" s="32">
        <v>6</v>
      </c>
      <c r="AA383" s="32">
        <v>7</v>
      </c>
      <c r="AB383" s="33">
        <f t="shared" si="45"/>
        <v>91908</v>
      </c>
      <c r="AC383" s="32" t="s">
        <v>361</v>
      </c>
      <c r="AD383" s="32"/>
      <c r="AE383" s="32"/>
      <c r="AF383" s="33">
        <f t="shared" si="46"/>
        <v>0</v>
      </c>
      <c r="AG383" s="32"/>
      <c r="AH383" s="32"/>
      <c r="AI383" s="32"/>
      <c r="AJ383" s="33">
        <f t="shared" si="47"/>
        <v>0</v>
      </c>
      <c r="AK383" s="32"/>
      <c r="AL383" s="84">
        <f t="shared" si="48"/>
        <v>6</v>
      </c>
      <c r="AM383" s="84">
        <f t="shared" si="48"/>
        <v>7</v>
      </c>
      <c r="AN383" s="86">
        <f t="shared" si="48"/>
        <v>91908</v>
      </c>
    </row>
    <row r="384" spans="1:40" ht="96" customHeight="1">
      <c r="A384" s="26">
        <v>382</v>
      </c>
      <c r="B384" s="27" t="s">
        <v>40</v>
      </c>
      <c r="C384" s="27">
        <v>40000000</v>
      </c>
      <c r="D384" s="27">
        <v>40170000</v>
      </c>
      <c r="E384" s="27">
        <v>40174600</v>
      </c>
      <c r="F384" s="27" t="s">
        <v>868</v>
      </c>
      <c r="G384" s="28" t="s">
        <v>869</v>
      </c>
      <c r="H384" s="18" t="s">
        <v>871</v>
      </c>
      <c r="I384" s="29" t="s">
        <v>86</v>
      </c>
      <c r="J384" s="30" t="e" vm="301">
        <v>#VALUE!</v>
      </c>
      <c r="K384" s="31" t="s">
        <v>721</v>
      </c>
      <c r="L384" s="31" t="s">
        <v>33</v>
      </c>
      <c r="M384" s="10">
        <v>60640</v>
      </c>
      <c r="N384" s="32"/>
      <c r="O384" s="32"/>
      <c r="P384" s="33">
        <f t="shared" si="42"/>
        <v>0</v>
      </c>
      <c r="Q384" s="32"/>
      <c r="R384" s="32"/>
      <c r="S384" s="32"/>
      <c r="T384" s="33">
        <f t="shared" si="43"/>
        <v>0</v>
      </c>
      <c r="U384" s="32"/>
      <c r="V384" s="22"/>
      <c r="W384" s="22"/>
      <c r="X384" s="34">
        <f t="shared" si="44"/>
        <v>0</v>
      </c>
      <c r="Y384" s="32"/>
      <c r="Z384" s="32">
        <v>6</v>
      </c>
      <c r="AA384" s="32">
        <v>7</v>
      </c>
      <c r="AB384" s="33">
        <f t="shared" si="45"/>
        <v>363840</v>
      </c>
      <c r="AC384" s="32" t="s">
        <v>361</v>
      </c>
      <c r="AD384" s="32"/>
      <c r="AE384" s="32"/>
      <c r="AF384" s="33">
        <f t="shared" si="46"/>
        <v>0</v>
      </c>
      <c r="AG384" s="32"/>
      <c r="AH384" s="32"/>
      <c r="AI384" s="32"/>
      <c r="AJ384" s="33">
        <f t="shared" si="47"/>
        <v>0</v>
      </c>
      <c r="AK384" s="32"/>
      <c r="AL384" s="84">
        <f t="shared" si="48"/>
        <v>6</v>
      </c>
      <c r="AM384" s="84">
        <f t="shared" si="48"/>
        <v>7</v>
      </c>
      <c r="AN384" s="86">
        <f t="shared" si="48"/>
        <v>363840</v>
      </c>
    </row>
    <row r="385" spans="1:40" ht="96" customHeight="1">
      <c r="A385" s="26">
        <v>383</v>
      </c>
      <c r="B385" s="27" t="s">
        <v>40</v>
      </c>
      <c r="C385" s="27">
        <v>40000000</v>
      </c>
      <c r="D385" s="27">
        <v>40170000</v>
      </c>
      <c r="E385" s="27">
        <v>40174600</v>
      </c>
      <c r="F385" s="27" t="s">
        <v>868</v>
      </c>
      <c r="G385" s="28" t="s">
        <v>869</v>
      </c>
      <c r="H385" s="18" t="s">
        <v>872</v>
      </c>
      <c r="I385" s="29" t="s">
        <v>86</v>
      </c>
      <c r="J385" s="30" t="e" vm="302">
        <v>#VALUE!</v>
      </c>
      <c r="K385" s="31" t="s">
        <v>721</v>
      </c>
      <c r="L385" s="31" t="s">
        <v>33</v>
      </c>
      <c r="M385" s="10">
        <v>5631</v>
      </c>
      <c r="N385" s="32"/>
      <c r="O385" s="32"/>
      <c r="P385" s="33">
        <f t="shared" si="42"/>
        <v>0</v>
      </c>
      <c r="Q385" s="32"/>
      <c r="R385" s="32"/>
      <c r="S385" s="32"/>
      <c r="T385" s="33">
        <f t="shared" si="43"/>
        <v>0</v>
      </c>
      <c r="U385" s="32"/>
      <c r="V385" s="22"/>
      <c r="W385" s="22"/>
      <c r="X385" s="34">
        <f t="shared" si="44"/>
        <v>0</v>
      </c>
      <c r="Y385" s="32"/>
      <c r="Z385" s="32">
        <v>6</v>
      </c>
      <c r="AA385" s="32">
        <v>7</v>
      </c>
      <c r="AB385" s="33">
        <f t="shared" si="45"/>
        <v>33786</v>
      </c>
      <c r="AC385" s="32" t="s">
        <v>361</v>
      </c>
      <c r="AD385" s="32"/>
      <c r="AE385" s="32"/>
      <c r="AF385" s="33">
        <f t="shared" si="46"/>
        <v>0</v>
      </c>
      <c r="AG385" s="32"/>
      <c r="AH385" s="32"/>
      <c r="AI385" s="32"/>
      <c r="AJ385" s="33">
        <f t="shared" si="47"/>
        <v>0</v>
      </c>
      <c r="AK385" s="32"/>
      <c r="AL385" s="84">
        <f t="shared" si="48"/>
        <v>6</v>
      </c>
      <c r="AM385" s="84">
        <f t="shared" si="48"/>
        <v>7</v>
      </c>
      <c r="AN385" s="86">
        <f t="shared" si="48"/>
        <v>33786</v>
      </c>
    </row>
    <row r="386" spans="1:40" ht="96" customHeight="1">
      <c r="A386" s="26">
        <v>384</v>
      </c>
      <c r="B386" s="27" t="s">
        <v>40</v>
      </c>
      <c r="C386" s="27">
        <v>40000000</v>
      </c>
      <c r="D386" s="27">
        <v>40170000</v>
      </c>
      <c r="E386" s="27">
        <v>40174600</v>
      </c>
      <c r="F386" s="27" t="s">
        <v>868</v>
      </c>
      <c r="G386" s="28" t="s">
        <v>869</v>
      </c>
      <c r="H386" s="18" t="s">
        <v>873</v>
      </c>
      <c r="I386" s="29" t="s">
        <v>86</v>
      </c>
      <c r="J386" s="30" t="e" vm="303">
        <v>#VALUE!</v>
      </c>
      <c r="K386" s="31" t="s">
        <v>721</v>
      </c>
      <c r="L386" s="31" t="s">
        <v>33</v>
      </c>
      <c r="M386" s="10">
        <v>128821</v>
      </c>
      <c r="N386" s="32"/>
      <c r="O386" s="32"/>
      <c r="P386" s="33">
        <f t="shared" si="42"/>
        <v>0</v>
      </c>
      <c r="Q386" s="32"/>
      <c r="R386" s="32"/>
      <c r="S386" s="32"/>
      <c r="T386" s="33">
        <f t="shared" si="43"/>
        <v>0</v>
      </c>
      <c r="U386" s="32"/>
      <c r="V386" s="22"/>
      <c r="W386" s="22"/>
      <c r="X386" s="34">
        <f t="shared" si="44"/>
        <v>0</v>
      </c>
      <c r="Y386" s="32"/>
      <c r="Z386" s="32">
        <v>2</v>
      </c>
      <c r="AA386" s="32">
        <v>3</v>
      </c>
      <c r="AB386" s="33">
        <f t="shared" si="45"/>
        <v>257642</v>
      </c>
      <c r="AC386" s="32" t="s">
        <v>361</v>
      </c>
      <c r="AD386" s="32"/>
      <c r="AE386" s="32"/>
      <c r="AF386" s="33">
        <f t="shared" si="46"/>
        <v>0</v>
      </c>
      <c r="AG386" s="32"/>
      <c r="AH386" s="32"/>
      <c r="AI386" s="32"/>
      <c r="AJ386" s="33">
        <f t="shared" si="47"/>
        <v>0</v>
      </c>
      <c r="AK386" s="32"/>
      <c r="AL386" s="84">
        <f t="shared" si="48"/>
        <v>2</v>
      </c>
      <c r="AM386" s="84">
        <f t="shared" si="48"/>
        <v>3</v>
      </c>
      <c r="AN386" s="86">
        <f t="shared" si="48"/>
        <v>257642</v>
      </c>
    </row>
    <row r="387" spans="1:40" ht="96" customHeight="1">
      <c r="A387" s="26">
        <v>385</v>
      </c>
      <c r="B387" s="27" t="s">
        <v>40</v>
      </c>
      <c r="C387" s="27">
        <v>40000000</v>
      </c>
      <c r="D387" s="27">
        <v>40170000</v>
      </c>
      <c r="E387" s="27">
        <v>40174600</v>
      </c>
      <c r="F387" s="27" t="s">
        <v>868</v>
      </c>
      <c r="G387" s="28" t="s">
        <v>869</v>
      </c>
      <c r="H387" s="18" t="s">
        <v>874</v>
      </c>
      <c r="I387" s="29" t="s">
        <v>86</v>
      </c>
      <c r="J387" s="30" t="e" vm="304">
        <v>#VALUE!</v>
      </c>
      <c r="K387" s="31" t="s">
        <v>721</v>
      </c>
      <c r="L387" s="31" t="s">
        <v>33</v>
      </c>
      <c r="M387" s="10">
        <v>12099</v>
      </c>
      <c r="N387" s="32"/>
      <c r="O387" s="32"/>
      <c r="P387" s="33">
        <f t="shared" si="42"/>
        <v>0</v>
      </c>
      <c r="Q387" s="32"/>
      <c r="R387" s="32"/>
      <c r="S387" s="32"/>
      <c r="T387" s="33">
        <f t="shared" si="43"/>
        <v>0</v>
      </c>
      <c r="U387" s="32"/>
      <c r="V387" s="22"/>
      <c r="W387" s="22"/>
      <c r="X387" s="34">
        <f t="shared" si="44"/>
        <v>0</v>
      </c>
      <c r="Y387" s="32"/>
      <c r="Z387" s="32">
        <v>12</v>
      </c>
      <c r="AA387" s="32">
        <v>15</v>
      </c>
      <c r="AB387" s="33">
        <f t="shared" si="45"/>
        <v>145188</v>
      </c>
      <c r="AC387" s="32" t="s">
        <v>361</v>
      </c>
      <c r="AD387" s="32"/>
      <c r="AE387" s="32"/>
      <c r="AF387" s="33">
        <f t="shared" si="46"/>
        <v>0</v>
      </c>
      <c r="AG387" s="32"/>
      <c r="AH387" s="32"/>
      <c r="AI387" s="32"/>
      <c r="AJ387" s="33">
        <f t="shared" si="47"/>
        <v>0</v>
      </c>
      <c r="AK387" s="32"/>
      <c r="AL387" s="84">
        <f t="shared" si="48"/>
        <v>12</v>
      </c>
      <c r="AM387" s="84">
        <f t="shared" si="48"/>
        <v>15</v>
      </c>
      <c r="AN387" s="86">
        <f t="shared" si="48"/>
        <v>145188</v>
      </c>
    </row>
    <row r="388" spans="1:40" ht="96" customHeight="1">
      <c r="A388" s="26">
        <v>386</v>
      </c>
      <c r="B388" s="27" t="s">
        <v>40</v>
      </c>
      <c r="C388" s="27">
        <v>40000000</v>
      </c>
      <c r="D388" s="27">
        <v>40140000</v>
      </c>
      <c r="E388" s="27">
        <v>40141600</v>
      </c>
      <c r="F388" s="27" t="s">
        <v>413</v>
      </c>
      <c r="G388" s="28" t="s">
        <v>875</v>
      </c>
      <c r="H388" s="18" t="s">
        <v>876</v>
      </c>
      <c r="I388" s="29" t="s">
        <v>86</v>
      </c>
      <c r="J388" s="30" t="e" vm="305">
        <v>#VALUE!</v>
      </c>
      <c r="K388" s="31" t="s">
        <v>721</v>
      </c>
      <c r="L388" s="31" t="s">
        <v>33</v>
      </c>
      <c r="M388" s="10">
        <v>16740</v>
      </c>
      <c r="N388" s="32"/>
      <c r="O388" s="32"/>
      <c r="P388" s="33">
        <f t="shared" si="42"/>
        <v>0</v>
      </c>
      <c r="Q388" s="32"/>
      <c r="R388" s="32"/>
      <c r="S388" s="32"/>
      <c r="T388" s="33">
        <f t="shared" si="43"/>
        <v>0</v>
      </c>
      <c r="U388" s="32"/>
      <c r="V388" s="22"/>
      <c r="W388" s="22"/>
      <c r="X388" s="34">
        <f t="shared" si="44"/>
        <v>0</v>
      </c>
      <c r="Y388" s="32"/>
      <c r="Z388" s="32">
        <v>12</v>
      </c>
      <c r="AA388" s="32">
        <v>15</v>
      </c>
      <c r="AB388" s="33">
        <f t="shared" si="45"/>
        <v>200880</v>
      </c>
      <c r="AC388" s="32" t="s">
        <v>361</v>
      </c>
      <c r="AD388" s="32"/>
      <c r="AE388" s="32"/>
      <c r="AF388" s="33">
        <f t="shared" si="46"/>
        <v>0</v>
      </c>
      <c r="AG388" s="32"/>
      <c r="AH388" s="32"/>
      <c r="AI388" s="32"/>
      <c r="AJ388" s="33">
        <f t="shared" si="47"/>
        <v>0</v>
      </c>
      <c r="AK388" s="32"/>
      <c r="AL388" s="84">
        <f t="shared" si="48"/>
        <v>12</v>
      </c>
      <c r="AM388" s="84">
        <f t="shared" si="48"/>
        <v>15</v>
      </c>
      <c r="AN388" s="86">
        <f t="shared" si="48"/>
        <v>200880</v>
      </c>
    </row>
    <row r="389" spans="1:40" ht="96" customHeight="1">
      <c r="A389" s="26">
        <v>387</v>
      </c>
      <c r="B389" s="27" t="s">
        <v>40</v>
      </c>
      <c r="C389" s="27">
        <v>40000000</v>
      </c>
      <c r="D389" s="27">
        <v>40140000</v>
      </c>
      <c r="E389" s="27">
        <v>40141600</v>
      </c>
      <c r="F389" s="27" t="s">
        <v>413</v>
      </c>
      <c r="G389" s="28" t="s">
        <v>875</v>
      </c>
      <c r="H389" s="18" t="s">
        <v>877</v>
      </c>
      <c r="I389" s="29" t="s">
        <v>86</v>
      </c>
      <c r="J389" s="30" t="e" vm="306">
        <v>#VALUE!</v>
      </c>
      <c r="K389" s="31" t="s">
        <v>721</v>
      </c>
      <c r="L389" s="31" t="s">
        <v>33</v>
      </c>
      <c r="M389" s="10">
        <v>233054</v>
      </c>
      <c r="N389" s="32"/>
      <c r="O389" s="32"/>
      <c r="P389" s="33">
        <f t="shared" si="42"/>
        <v>0</v>
      </c>
      <c r="Q389" s="32"/>
      <c r="R389" s="32"/>
      <c r="S389" s="32"/>
      <c r="T389" s="33">
        <f t="shared" si="43"/>
        <v>0</v>
      </c>
      <c r="U389" s="32"/>
      <c r="V389" s="22"/>
      <c r="W389" s="22"/>
      <c r="X389" s="34">
        <f t="shared" si="44"/>
        <v>0</v>
      </c>
      <c r="Y389" s="32"/>
      <c r="Z389" s="32">
        <v>2</v>
      </c>
      <c r="AA389" s="32">
        <v>3</v>
      </c>
      <c r="AB389" s="33">
        <f t="shared" si="45"/>
        <v>466108</v>
      </c>
      <c r="AC389" s="32" t="s">
        <v>361</v>
      </c>
      <c r="AD389" s="32"/>
      <c r="AE389" s="32"/>
      <c r="AF389" s="33">
        <f t="shared" si="46"/>
        <v>0</v>
      </c>
      <c r="AG389" s="32"/>
      <c r="AH389" s="32"/>
      <c r="AI389" s="32"/>
      <c r="AJ389" s="33">
        <f t="shared" si="47"/>
        <v>0</v>
      </c>
      <c r="AK389" s="32"/>
      <c r="AL389" s="84">
        <f t="shared" si="48"/>
        <v>2</v>
      </c>
      <c r="AM389" s="84">
        <f t="shared" si="48"/>
        <v>3</v>
      </c>
      <c r="AN389" s="86">
        <f t="shared" si="48"/>
        <v>466108</v>
      </c>
    </row>
    <row r="390" spans="1:40" ht="96" customHeight="1">
      <c r="A390" s="26">
        <v>388</v>
      </c>
      <c r="B390" s="27" t="s">
        <v>40</v>
      </c>
      <c r="C390" s="27">
        <v>40000000</v>
      </c>
      <c r="D390" s="27">
        <v>40140000</v>
      </c>
      <c r="E390" s="27">
        <v>40141600</v>
      </c>
      <c r="F390" s="27" t="s">
        <v>413</v>
      </c>
      <c r="G390" s="28" t="s">
        <v>875</v>
      </c>
      <c r="H390" s="18" t="s">
        <v>878</v>
      </c>
      <c r="I390" s="29" t="s">
        <v>86</v>
      </c>
      <c r="J390" s="30" t="e" vm="307">
        <v>#VALUE!</v>
      </c>
      <c r="K390" s="31" t="s">
        <v>721</v>
      </c>
      <c r="L390" s="31" t="s">
        <v>33</v>
      </c>
      <c r="M390" s="10">
        <v>33243</v>
      </c>
      <c r="N390" s="32"/>
      <c r="O390" s="32"/>
      <c r="P390" s="33">
        <f t="shared" si="42"/>
        <v>0</v>
      </c>
      <c r="Q390" s="32"/>
      <c r="R390" s="32"/>
      <c r="S390" s="32"/>
      <c r="T390" s="33">
        <f t="shared" si="43"/>
        <v>0</v>
      </c>
      <c r="U390" s="32"/>
      <c r="V390" s="22"/>
      <c r="W390" s="22"/>
      <c r="X390" s="34">
        <f t="shared" si="44"/>
        <v>0</v>
      </c>
      <c r="Y390" s="32"/>
      <c r="Z390" s="32">
        <v>4</v>
      </c>
      <c r="AA390" s="32">
        <v>5</v>
      </c>
      <c r="AB390" s="33">
        <f t="shared" si="45"/>
        <v>132972</v>
      </c>
      <c r="AC390" s="32" t="s">
        <v>361</v>
      </c>
      <c r="AD390" s="32"/>
      <c r="AE390" s="32"/>
      <c r="AF390" s="33">
        <f t="shared" si="46"/>
        <v>0</v>
      </c>
      <c r="AG390" s="32"/>
      <c r="AH390" s="32"/>
      <c r="AI390" s="32"/>
      <c r="AJ390" s="33">
        <f t="shared" si="47"/>
        <v>0</v>
      </c>
      <c r="AK390" s="32"/>
      <c r="AL390" s="84">
        <f t="shared" si="48"/>
        <v>4</v>
      </c>
      <c r="AM390" s="84">
        <f t="shared" si="48"/>
        <v>5</v>
      </c>
      <c r="AN390" s="86">
        <f t="shared" si="48"/>
        <v>132972</v>
      </c>
    </row>
    <row r="391" spans="1:40" ht="96" customHeight="1">
      <c r="A391" s="26">
        <v>389</v>
      </c>
      <c r="B391" s="27" t="s">
        <v>40</v>
      </c>
      <c r="C391" s="27">
        <v>40000000</v>
      </c>
      <c r="D391" s="27">
        <v>40140000</v>
      </c>
      <c r="E391" s="27">
        <v>40141600</v>
      </c>
      <c r="F391" s="27" t="s">
        <v>413</v>
      </c>
      <c r="G391" s="28" t="s">
        <v>875</v>
      </c>
      <c r="H391" s="18" t="s">
        <v>879</v>
      </c>
      <c r="I391" s="29" t="s">
        <v>86</v>
      </c>
      <c r="J391" s="30" t="e" vm="308">
        <v>#VALUE!</v>
      </c>
      <c r="K391" s="31" t="s">
        <v>721</v>
      </c>
      <c r="L391" s="31" t="s">
        <v>33</v>
      </c>
      <c r="M391" s="10">
        <v>26316</v>
      </c>
      <c r="N391" s="32"/>
      <c r="O391" s="32"/>
      <c r="P391" s="33">
        <f t="shared" si="42"/>
        <v>0</v>
      </c>
      <c r="Q391" s="32"/>
      <c r="R391" s="32"/>
      <c r="S391" s="32"/>
      <c r="T391" s="33">
        <f t="shared" si="43"/>
        <v>0</v>
      </c>
      <c r="U391" s="32"/>
      <c r="V391" s="22"/>
      <c r="W391" s="22"/>
      <c r="X391" s="34">
        <f t="shared" si="44"/>
        <v>0</v>
      </c>
      <c r="Y391" s="32"/>
      <c r="Z391" s="32">
        <v>2</v>
      </c>
      <c r="AA391" s="32">
        <v>4</v>
      </c>
      <c r="AB391" s="33">
        <f t="shared" si="45"/>
        <v>52632</v>
      </c>
      <c r="AC391" s="32" t="s">
        <v>361</v>
      </c>
      <c r="AD391" s="32"/>
      <c r="AE391" s="32"/>
      <c r="AF391" s="33">
        <f t="shared" si="46"/>
        <v>0</v>
      </c>
      <c r="AG391" s="32"/>
      <c r="AH391" s="32"/>
      <c r="AI391" s="32"/>
      <c r="AJ391" s="33">
        <f t="shared" si="47"/>
        <v>0</v>
      </c>
      <c r="AK391" s="32"/>
      <c r="AL391" s="84">
        <f t="shared" si="48"/>
        <v>2</v>
      </c>
      <c r="AM391" s="84">
        <f t="shared" si="48"/>
        <v>4</v>
      </c>
      <c r="AN391" s="86">
        <f t="shared" si="48"/>
        <v>52632</v>
      </c>
    </row>
    <row r="392" spans="1:40" ht="96" customHeight="1">
      <c r="A392" s="26">
        <v>390</v>
      </c>
      <c r="B392" s="27" t="s">
        <v>40</v>
      </c>
      <c r="C392" s="27">
        <v>40000000</v>
      </c>
      <c r="D392" s="27">
        <v>40180000</v>
      </c>
      <c r="E392" s="27">
        <v>40183100</v>
      </c>
      <c r="F392" s="27" t="s">
        <v>880</v>
      </c>
      <c r="G392" s="28" t="s">
        <v>881</v>
      </c>
      <c r="H392" s="18" t="s">
        <v>882</v>
      </c>
      <c r="I392" s="29" t="s">
        <v>86</v>
      </c>
      <c r="J392" s="30" t="e" vm="309">
        <v>#VALUE!</v>
      </c>
      <c r="K392" s="31" t="s">
        <v>721</v>
      </c>
      <c r="L392" s="31" t="s">
        <v>33</v>
      </c>
      <c r="M392" s="10">
        <v>19848</v>
      </c>
      <c r="N392" s="32"/>
      <c r="O392" s="32"/>
      <c r="P392" s="33">
        <f t="shared" si="42"/>
        <v>0</v>
      </c>
      <c r="Q392" s="32"/>
      <c r="R392" s="32"/>
      <c r="S392" s="32"/>
      <c r="T392" s="33">
        <f t="shared" si="43"/>
        <v>0</v>
      </c>
      <c r="U392" s="32"/>
      <c r="V392" s="22"/>
      <c r="W392" s="22"/>
      <c r="X392" s="34">
        <f t="shared" si="44"/>
        <v>0</v>
      </c>
      <c r="Y392" s="32"/>
      <c r="Z392" s="32">
        <v>6</v>
      </c>
      <c r="AA392" s="32">
        <v>7</v>
      </c>
      <c r="AB392" s="33">
        <f t="shared" si="45"/>
        <v>119088</v>
      </c>
      <c r="AC392" s="32" t="s">
        <v>361</v>
      </c>
      <c r="AD392" s="32"/>
      <c r="AE392" s="32"/>
      <c r="AF392" s="33">
        <f t="shared" si="46"/>
        <v>0</v>
      </c>
      <c r="AG392" s="32"/>
      <c r="AH392" s="32"/>
      <c r="AI392" s="32"/>
      <c r="AJ392" s="33">
        <f t="shared" si="47"/>
        <v>0</v>
      </c>
      <c r="AK392" s="32"/>
      <c r="AL392" s="84">
        <f t="shared" si="48"/>
        <v>6</v>
      </c>
      <c r="AM392" s="84">
        <f t="shared" si="48"/>
        <v>7</v>
      </c>
      <c r="AN392" s="86">
        <f t="shared" si="48"/>
        <v>119088</v>
      </c>
    </row>
    <row r="393" spans="1:40" ht="96" customHeight="1">
      <c r="A393" s="26">
        <v>391</v>
      </c>
      <c r="B393" s="27" t="s">
        <v>40</v>
      </c>
      <c r="C393" s="27">
        <v>40000000</v>
      </c>
      <c r="D393" s="27">
        <v>40180000</v>
      </c>
      <c r="E393" s="27">
        <v>40183100</v>
      </c>
      <c r="F393" s="27" t="s">
        <v>880</v>
      </c>
      <c r="G393" s="28" t="s">
        <v>881</v>
      </c>
      <c r="H393" s="18" t="s">
        <v>883</v>
      </c>
      <c r="I393" s="29" t="s">
        <v>86</v>
      </c>
      <c r="J393" s="30" t="e" vm="309">
        <v>#VALUE!</v>
      </c>
      <c r="K393" s="31" t="s">
        <v>721</v>
      </c>
      <c r="L393" s="31" t="s">
        <v>33</v>
      </c>
      <c r="M393" s="10">
        <v>22902</v>
      </c>
      <c r="N393" s="32"/>
      <c r="O393" s="32"/>
      <c r="P393" s="33">
        <f t="shared" si="42"/>
        <v>0</v>
      </c>
      <c r="Q393" s="32"/>
      <c r="R393" s="32"/>
      <c r="S393" s="32"/>
      <c r="T393" s="33">
        <f t="shared" si="43"/>
        <v>0</v>
      </c>
      <c r="U393" s="32"/>
      <c r="V393" s="22"/>
      <c r="W393" s="22"/>
      <c r="X393" s="34">
        <f t="shared" si="44"/>
        <v>0</v>
      </c>
      <c r="Y393" s="32"/>
      <c r="Z393" s="32">
        <v>6</v>
      </c>
      <c r="AA393" s="32">
        <v>7</v>
      </c>
      <c r="AB393" s="33">
        <f t="shared" si="45"/>
        <v>137412</v>
      </c>
      <c r="AC393" s="32" t="s">
        <v>361</v>
      </c>
      <c r="AD393" s="32"/>
      <c r="AE393" s="32"/>
      <c r="AF393" s="33">
        <f t="shared" si="46"/>
        <v>0</v>
      </c>
      <c r="AG393" s="32"/>
      <c r="AH393" s="32"/>
      <c r="AI393" s="32"/>
      <c r="AJ393" s="33">
        <f t="shared" si="47"/>
        <v>0</v>
      </c>
      <c r="AK393" s="32"/>
      <c r="AL393" s="84">
        <f t="shared" si="48"/>
        <v>6</v>
      </c>
      <c r="AM393" s="84">
        <f t="shared" si="48"/>
        <v>7</v>
      </c>
      <c r="AN393" s="86">
        <f t="shared" si="48"/>
        <v>137412</v>
      </c>
    </row>
    <row r="394" spans="1:40" ht="96" customHeight="1">
      <c r="A394" s="26">
        <v>392</v>
      </c>
      <c r="B394" s="27" t="s">
        <v>40</v>
      </c>
      <c r="C394" s="27">
        <v>40000000</v>
      </c>
      <c r="D394" s="27">
        <v>40180000</v>
      </c>
      <c r="E394" s="27">
        <v>40183100</v>
      </c>
      <c r="F394" s="27" t="s">
        <v>880</v>
      </c>
      <c r="G394" s="28" t="s">
        <v>881</v>
      </c>
      <c r="H394" s="18" t="s">
        <v>884</v>
      </c>
      <c r="I394" s="29" t="s">
        <v>86</v>
      </c>
      <c r="J394" s="30" t="e" vm="309">
        <v>#VALUE!</v>
      </c>
      <c r="K394" s="31" t="s">
        <v>721</v>
      </c>
      <c r="L394" s="31" t="s">
        <v>33</v>
      </c>
      <c r="M394" s="10">
        <v>20084</v>
      </c>
      <c r="N394" s="32"/>
      <c r="O394" s="32"/>
      <c r="P394" s="33">
        <f t="shared" si="42"/>
        <v>0</v>
      </c>
      <c r="Q394" s="32"/>
      <c r="R394" s="32"/>
      <c r="S394" s="32"/>
      <c r="T394" s="33">
        <f t="shared" si="43"/>
        <v>0</v>
      </c>
      <c r="U394" s="32"/>
      <c r="V394" s="22"/>
      <c r="W394" s="22"/>
      <c r="X394" s="34">
        <f t="shared" si="44"/>
        <v>0</v>
      </c>
      <c r="Y394" s="32"/>
      <c r="Z394" s="32">
        <v>6</v>
      </c>
      <c r="AA394" s="32">
        <v>7</v>
      </c>
      <c r="AB394" s="33">
        <f t="shared" si="45"/>
        <v>120504</v>
      </c>
      <c r="AC394" s="32" t="s">
        <v>361</v>
      </c>
      <c r="AD394" s="32"/>
      <c r="AE394" s="32"/>
      <c r="AF394" s="33">
        <f t="shared" si="46"/>
        <v>0</v>
      </c>
      <c r="AG394" s="32"/>
      <c r="AH394" s="32"/>
      <c r="AI394" s="32"/>
      <c r="AJ394" s="33">
        <f t="shared" si="47"/>
        <v>0</v>
      </c>
      <c r="AK394" s="32"/>
      <c r="AL394" s="84">
        <f t="shared" si="48"/>
        <v>6</v>
      </c>
      <c r="AM394" s="84">
        <f t="shared" si="48"/>
        <v>7</v>
      </c>
      <c r="AN394" s="86">
        <f t="shared" si="48"/>
        <v>120504</v>
      </c>
    </row>
    <row r="395" spans="1:40" ht="96" customHeight="1">
      <c r="A395" s="26">
        <v>393</v>
      </c>
      <c r="B395" s="27" t="s">
        <v>40</v>
      </c>
      <c r="C395" s="27">
        <v>40000000</v>
      </c>
      <c r="D395" s="27">
        <v>40180000</v>
      </c>
      <c r="E395" s="27">
        <v>40183100</v>
      </c>
      <c r="F395" s="27" t="s">
        <v>880</v>
      </c>
      <c r="G395" s="28" t="s">
        <v>881</v>
      </c>
      <c r="H395" s="18" t="s">
        <v>885</v>
      </c>
      <c r="I395" s="29" t="s">
        <v>86</v>
      </c>
      <c r="J395" s="30" t="e" vm="309">
        <v>#VALUE!</v>
      </c>
      <c r="K395" s="31" t="s">
        <v>721</v>
      </c>
      <c r="L395" s="31" t="s">
        <v>33</v>
      </c>
      <c r="M395" s="10">
        <v>33901</v>
      </c>
      <c r="N395" s="32"/>
      <c r="O395" s="32"/>
      <c r="P395" s="33">
        <f t="shared" si="42"/>
        <v>0</v>
      </c>
      <c r="Q395" s="32"/>
      <c r="R395" s="32"/>
      <c r="S395" s="32"/>
      <c r="T395" s="33">
        <f t="shared" si="43"/>
        <v>0</v>
      </c>
      <c r="U395" s="32"/>
      <c r="V395" s="22"/>
      <c r="W395" s="22"/>
      <c r="X395" s="34">
        <f t="shared" si="44"/>
        <v>0</v>
      </c>
      <c r="Y395" s="32"/>
      <c r="Z395" s="32">
        <v>6</v>
      </c>
      <c r="AA395" s="32">
        <v>7</v>
      </c>
      <c r="AB395" s="33">
        <f t="shared" si="45"/>
        <v>203406</v>
      </c>
      <c r="AC395" s="32" t="s">
        <v>361</v>
      </c>
      <c r="AD395" s="32"/>
      <c r="AE395" s="32"/>
      <c r="AF395" s="33">
        <f t="shared" si="46"/>
        <v>0</v>
      </c>
      <c r="AG395" s="32"/>
      <c r="AH395" s="32"/>
      <c r="AI395" s="32"/>
      <c r="AJ395" s="33">
        <f t="shared" si="47"/>
        <v>0</v>
      </c>
      <c r="AK395" s="32"/>
      <c r="AL395" s="84">
        <f t="shared" si="48"/>
        <v>6</v>
      </c>
      <c r="AM395" s="84">
        <f t="shared" si="48"/>
        <v>7</v>
      </c>
      <c r="AN395" s="86">
        <f t="shared" si="48"/>
        <v>203406</v>
      </c>
    </row>
    <row r="396" spans="1:40" ht="96" customHeight="1">
      <c r="A396" s="26">
        <v>394</v>
      </c>
      <c r="B396" s="27" t="s">
        <v>40</v>
      </c>
      <c r="C396" s="27">
        <v>40000000</v>
      </c>
      <c r="D396" s="27">
        <v>40180000</v>
      </c>
      <c r="E396" s="27">
        <v>40183100</v>
      </c>
      <c r="F396" s="27" t="s">
        <v>880</v>
      </c>
      <c r="G396" s="28" t="s">
        <v>881</v>
      </c>
      <c r="H396" s="18" t="s">
        <v>886</v>
      </c>
      <c r="I396" s="29" t="s">
        <v>86</v>
      </c>
      <c r="J396" s="30" t="e" vm="309">
        <v>#VALUE!</v>
      </c>
      <c r="K396" s="31" t="s">
        <v>721</v>
      </c>
      <c r="L396" s="31" t="s">
        <v>33</v>
      </c>
      <c r="M396" s="10">
        <v>57232</v>
      </c>
      <c r="N396" s="32"/>
      <c r="O396" s="32"/>
      <c r="P396" s="33">
        <f t="shared" si="42"/>
        <v>0</v>
      </c>
      <c r="Q396" s="32"/>
      <c r="R396" s="32"/>
      <c r="S396" s="32"/>
      <c r="T396" s="33">
        <f t="shared" si="43"/>
        <v>0</v>
      </c>
      <c r="U396" s="32"/>
      <c r="V396" s="22"/>
      <c r="W396" s="22"/>
      <c r="X396" s="34">
        <f t="shared" si="44"/>
        <v>0</v>
      </c>
      <c r="Y396" s="32"/>
      <c r="Z396" s="32">
        <v>2</v>
      </c>
      <c r="AA396" s="32">
        <v>3</v>
      </c>
      <c r="AB396" s="33">
        <f t="shared" si="45"/>
        <v>114464</v>
      </c>
      <c r="AC396" s="32" t="s">
        <v>361</v>
      </c>
      <c r="AD396" s="32"/>
      <c r="AE396" s="32"/>
      <c r="AF396" s="33">
        <f t="shared" si="46"/>
        <v>0</v>
      </c>
      <c r="AG396" s="32"/>
      <c r="AH396" s="32"/>
      <c r="AI396" s="32"/>
      <c r="AJ396" s="33">
        <f t="shared" si="47"/>
        <v>0</v>
      </c>
      <c r="AK396" s="32"/>
      <c r="AL396" s="84">
        <f t="shared" si="48"/>
        <v>2</v>
      </c>
      <c r="AM396" s="84">
        <f t="shared" si="48"/>
        <v>3</v>
      </c>
      <c r="AN396" s="86">
        <f t="shared" si="48"/>
        <v>114464</v>
      </c>
    </row>
    <row r="397" spans="1:40" ht="96" customHeight="1">
      <c r="A397" s="26">
        <v>395</v>
      </c>
      <c r="B397" s="27" t="s">
        <v>40</v>
      </c>
      <c r="C397" s="27">
        <v>40000000</v>
      </c>
      <c r="D397" s="27">
        <v>40180000</v>
      </c>
      <c r="E397" s="27">
        <v>40183100</v>
      </c>
      <c r="F397" s="27" t="s">
        <v>880</v>
      </c>
      <c r="G397" s="28" t="s">
        <v>881</v>
      </c>
      <c r="H397" s="18" t="s">
        <v>887</v>
      </c>
      <c r="I397" s="29" t="s">
        <v>86</v>
      </c>
      <c r="J397" s="30" t="e" vm="310">
        <v>#VALUE!</v>
      </c>
      <c r="K397" s="31" t="s">
        <v>721</v>
      </c>
      <c r="L397" s="31" t="s">
        <v>33</v>
      </c>
      <c r="M397" s="10">
        <v>16888</v>
      </c>
      <c r="N397" s="32"/>
      <c r="O397" s="32"/>
      <c r="P397" s="33">
        <f t="shared" si="42"/>
        <v>0</v>
      </c>
      <c r="Q397" s="32"/>
      <c r="R397" s="32"/>
      <c r="S397" s="32"/>
      <c r="T397" s="33">
        <f t="shared" si="43"/>
        <v>0</v>
      </c>
      <c r="U397" s="32"/>
      <c r="V397" s="22"/>
      <c r="W397" s="22"/>
      <c r="X397" s="34">
        <f t="shared" si="44"/>
        <v>0</v>
      </c>
      <c r="Y397" s="32"/>
      <c r="Z397" s="32">
        <v>4</v>
      </c>
      <c r="AA397" s="32">
        <v>5</v>
      </c>
      <c r="AB397" s="33">
        <f t="shared" si="45"/>
        <v>67552</v>
      </c>
      <c r="AC397" s="32" t="s">
        <v>361</v>
      </c>
      <c r="AD397" s="32"/>
      <c r="AE397" s="32"/>
      <c r="AF397" s="33">
        <f t="shared" si="46"/>
        <v>0</v>
      </c>
      <c r="AG397" s="32"/>
      <c r="AH397" s="32"/>
      <c r="AI397" s="32"/>
      <c r="AJ397" s="33">
        <f t="shared" si="47"/>
        <v>0</v>
      </c>
      <c r="AK397" s="32"/>
      <c r="AL397" s="84">
        <f t="shared" si="48"/>
        <v>4</v>
      </c>
      <c r="AM397" s="84">
        <f t="shared" si="48"/>
        <v>5</v>
      </c>
      <c r="AN397" s="86">
        <f t="shared" si="48"/>
        <v>67552</v>
      </c>
    </row>
    <row r="398" spans="1:40" ht="96" customHeight="1">
      <c r="A398" s="26">
        <v>396</v>
      </c>
      <c r="B398" s="27" t="s">
        <v>40</v>
      </c>
      <c r="C398" s="27">
        <v>40000000</v>
      </c>
      <c r="D398" s="27">
        <v>40180000</v>
      </c>
      <c r="E398" s="27">
        <v>40183100</v>
      </c>
      <c r="F398" s="27" t="s">
        <v>880</v>
      </c>
      <c r="G398" s="28" t="s">
        <v>881</v>
      </c>
      <c r="H398" s="18" t="s">
        <v>888</v>
      </c>
      <c r="I398" s="29" t="s">
        <v>86</v>
      </c>
      <c r="J398" s="30" t="e" vm="311">
        <v>#VALUE!</v>
      </c>
      <c r="K398" s="31" t="s">
        <v>721</v>
      </c>
      <c r="L398" s="31" t="s">
        <v>33</v>
      </c>
      <c r="M398" s="10">
        <v>32483</v>
      </c>
      <c r="N398" s="32"/>
      <c r="O398" s="32"/>
      <c r="P398" s="33">
        <f t="shared" si="42"/>
        <v>0</v>
      </c>
      <c r="Q398" s="32"/>
      <c r="R398" s="32"/>
      <c r="S398" s="32"/>
      <c r="T398" s="33">
        <f t="shared" si="43"/>
        <v>0</v>
      </c>
      <c r="U398" s="32"/>
      <c r="V398" s="22"/>
      <c r="W398" s="22"/>
      <c r="X398" s="34">
        <f t="shared" si="44"/>
        <v>0</v>
      </c>
      <c r="Y398" s="32"/>
      <c r="Z398" s="32">
        <v>5</v>
      </c>
      <c r="AA398" s="32">
        <v>6</v>
      </c>
      <c r="AB398" s="33">
        <f t="shared" si="45"/>
        <v>162415</v>
      </c>
      <c r="AC398" s="32" t="s">
        <v>361</v>
      </c>
      <c r="AD398" s="32"/>
      <c r="AE398" s="32"/>
      <c r="AF398" s="33">
        <f t="shared" si="46"/>
        <v>0</v>
      </c>
      <c r="AG398" s="32"/>
      <c r="AH398" s="32"/>
      <c r="AI398" s="32"/>
      <c r="AJ398" s="33">
        <f t="shared" si="47"/>
        <v>0</v>
      </c>
      <c r="AK398" s="32"/>
      <c r="AL398" s="84">
        <f t="shared" si="48"/>
        <v>5</v>
      </c>
      <c r="AM398" s="84">
        <f t="shared" si="48"/>
        <v>6</v>
      </c>
      <c r="AN398" s="86">
        <f t="shared" si="48"/>
        <v>162415</v>
      </c>
    </row>
    <row r="399" spans="1:40" ht="96" customHeight="1">
      <c r="A399" s="26">
        <v>397</v>
      </c>
      <c r="B399" s="27" t="s">
        <v>40</v>
      </c>
      <c r="C399" s="27">
        <v>40000000</v>
      </c>
      <c r="D399" s="27">
        <v>40180000</v>
      </c>
      <c r="E399" s="27">
        <v>40183100</v>
      </c>
      <c r="F399" s="27" t="s">
        <v>880</v>
      </c>
      <c r="G399" s="28" t="s">
        <v>881</v>
      </c>
      <c r="H399" s="18" t="s">
        <v>889</v>
      </c>
      <c r="I399" s="29" t="s">
        <v>86</v>
      </c>
      <c r="J399" s="30" t="e" vm="312">
        <v>#VALUE!</v>
      </c>
      <c r="K399" s="31" t="s">
        <v>721</v>
      </c>
      <c r="L399" s="31" t="s">
        <v>33</v>
      </c>
      <c r="M399" s="10">
        <v>28470</v>
      </c>
      <c r="N399" s="32"/>
      <c r="O399" s="32"/>
      <c r="P399" s="33">
        <f t="shared" si="42"/>
        <v>0</v>
      </c>
      <c r="Q399" s="32"/>
      <c r="R399" s="32"/>
      <c r="S399" s="32"/>
      <c r="T399" s="33">
        <f t="shared" si="43"/>
        <v>0</v>
      </c>
      <c r="U399" s="32"/>
      <c r="V399" s="22"/>
      <c r="W399" s="22"/>
      <c r="X399" s="34">
        <f t="shared" si="44"/>
        <v>0</v>
      </c>
      <c r="Y399" s="32"/>
      <c r="Z399" s="32">
        <v>5</v>
      </c>
      <c r="AA399" s="32">
        <v>6</v>
      </c>
      <c r="AB399" s="33">
        <f t="shared" si="45"/>
        <v>142350</v>
      </c>
      <c r="AC399" s="32" t="s">
        <v>361</v>
      </c>
      <c r="AD399" s="32"/>
      <c r="AE399" s="32"/>
      <c r="AF399" s="33">
        <f t="shared" si="46"/>
        <v>0</v>
      </c>
      <c r="AG399" s="32"/>
      <c r="AH399" s="32"/>
      <c r="AI399" s="32"/>
      <c r="AJ399" s="33">
        <f t="shared" si="47"/>
        <v>0</v>
      </c>
      <c r="AK399" s="32"/>
      <c r="AL399" s="84">
        <f t="shared" si="48"/>
        <v>5</v>
      </c>
      <c r="AM399" s="84">
        <f t="shared" si="48"/>
        <v>6</v>
      </c>
      <c r="AN399" s="86">
        <f t="shared" si="48"/>
        <v>142350</v>
      </c>
    </row>
    <row r="400" spans="1:40" ht="96" customHeight="1">
      <c r="A400" s="26">
        <v>398</v>
      </c>
      <c r="B400" s="27" t="s">
        <v>40</v>
      </c>
      <c r="C400" s="27">
        <v>40000000</v>
      </c>
      <c r="D400" s="27">
        <v>40180000</v>
      </c>
      <c r="E400" s="27">
        <v>40183100</v>
      </c>
      <c r="F400" s="27" t="s">
        <v>880</v>
      </c>
      <c r="G400" s="28" t="s">
        <v>881</v>
      </c>
      <c r="H400" s="18" t="s">
        <v>890</v>
      </c>
      <c r="I400" s="29" t="s">
        <v>86</v>
      </c>
      <c r="J400" s="30" t="e" vm="313">
        <v>#VALUE!</v>
      </c>
      <c r="K400" s="31" t="s">
        <v>721</v>
      </c>
      <c r="L400" s="31" t="s">
        <v>33</v>
      </c>
      <c r="M400" s="10">
        <v>9567</v>
      </c>
      <c r="N400" s="32"/>
      <c r="O400" s="32"/>
      <c r="P400" s="33">
        <f t="shared" si="42"/>
        <v>0</v>
      </c>
      <c r="Q400" s="32"/>
      <c r="R400" s="32"/>
      <c r="S400" s="32"/>
      <c r="T400" s="33">
        <f t="shared" si="43"/>
        <v>0</v>
      </c>
      <c r="U400" s="32"/>
      <c r="V400" s="22"/>
      <c r="W400" s="22"/>
      <c r="X400" s="34">
        <f t="shared" si="44"/>
        <v>0</v>
      </c>
      <c r="Y400" s="32"/>
      <c r="Z400" s="32">
        <v>5</v>
      </c>
      <c r="AA400" s="32">
        <v>6</v>
      </c>
      <c r="AB400" s="33">
        <f t="shared" si="45"/>
        <v>47835</v>
      </c>
      <c r="AC400" s="32" t="s">
        <v>361</v>
      </c>
      <c r="AD400" s="32"/>
      <c r="AE400" s="32"/>
      <c r="AF400" s="33">
        <f t="shared" si="46"/>
        <v>0</v>
      </c>
      <c r="AG400" s="32"/>
      <c r="AH400" s="32"/>
      <c r="AI400" s="32"/>
      <c r="AJ400" s="33">
        <f t="shared" si="47"/>
        <v>0</v>
      </c>
      <c r="AK400" s="32"/>
      <c r="AL400" s="84">
        <f t="shared" si="48"/>
        <v>5</v>
      </c>
      <c r="AM400" s="84">
        <f t="shared" si="48"/>
        <v>6</v>
      </c>
      <c r="AN400" s="86">
        <f t="shared" si="48"/>
        <v>47835</v>
      </c>
    </row>
    <row r="401" spans="1:40" ht="96" customHeight="1">
      <c r="A401" s="26">
        <v>399</v>
      </c>
      <c r="B401" s="27" t="s">
        <v>40</v>
      </c>
      <c r="C401" s="27">
        <v>40000000</v>
      </c>
      <c r="D401" s="27">
        <v>40170000</v>
      </c>
      <c r="E401" s="27">
        <v>40172800</v>
      </c>
      <c r="F401" s="27" t="s">
        <v>891</v>
      </c>
      <c r="G401" s="28" t="s">
        <v>892</v>
      </c>
      <c r="H401" s="18" t="s">
        <v>893</v>
      </c>
      <c r="I401" s="29" t="s">
        <v>86</v>
      </c>
      <c r="J401" s="30" t="e" vm="314">
        <v>#VALUE!</v>
      </c>
      <c r="K401" s="31" t="s">
        <v>721</v>
      </c>
      <c r="L401" s="31" t="s">
        <v>33</v>
      </c>
      <c r="M401" s="10">
        <v>45231</v>
      </c>
      <c r="N401" s="32"/>
      <c r="O401" s="32"/>
      <c r="P401" s="33">
        <f t="shared" si="42"/>
        <v>0</v>
      </c>
      <c r="Q401" s="32"/>
      <c r="R401" s="32"/>
      <c r="S401" s="32"/>
      <c r="T401" s="33">
        <f t="shared" si="43"/>
        <v>0</v>
      </c>
      <c r="U401" s="32"/>
      <c r="V401" s="22"/>
      <c r="W401" s="22"/>
      <c r="X401" s="34">
        <f t="shared" si="44"/>
        <v>0</v>
      </c>
      <c r="Y401" s="32"/>
      <c r="Z401" s="32">
        <v>2</v>
      </c>
      <c r="AA401" s="32">
        <v>3</v>
      </c>
      <c r="AB401" s="33">
        <f t="shared" si="45"/>
        <v>90462</v>
      </c>
      <c r="AC401" s="32" t="s">
        <v>361</v>
      </c>
      <c r="AD401" s="32"/>
      <c r="AE401" s="32"/>
      <c r="AF401" s="33">
        <f t="shared" si="46"/>
        <v>0</v>
      </c>
      <c r="AG401" s="32"/>
      <c r="AH401" s="32"/>
      <c r="AI401" s="32"/>
      <c r="AJ401" s="33">
        <f t="shared" si="47"/>
        <v>0</v>
      </c>
      <c r="AK401" s="32"/>
      <c r="AL401" s="84">
        <f t="shared" si="48"/>
        <v>2</v>
      </c>
      <c r="AM401" s="84">
        <f t="shared" si="48"/>
        <v>3</v>
      </c>
      <c r="AN401" s="86">
        <f t="shared" si="48"/>
        <v>90462</v>
      </c>
    </row>
    <row r="402" spans="1:40" ht="96" customHeight="1">
      <c r="A402" s="26">
        <v>400</v>
      </c>
      <c r="B402" s="27" t="s">
        <v>40</v>
      </c>
      <c r="C402" s="27">
        <v>40000000</v>
      </c>
      <c r="D402" s="27">
        <v>40170000</v>
      </c>
      <c r="E402" s="27">
        <v>40172800</v>
      </c>
      <c r="F402" s="27" t="s">
        <v>891</v>
      </c>
      <c r="G402" s="28" t="s">
        <v>892</v>
      </c>
      <c r="H402" s="18" t="s">
        <v>894</v>
      </c>
      <c r="I402" s="29" t="s">
        <v>86</v>
      </c>
      <c r="J402" s="30" t="e" vm="314">
        <v>#VALUE!</v>
      </c>
      <c r="K402" s="31" t="s">
        <v>721</v>
      </c>
      <c r="L402" s="31" t="s">
        <v>33</v>
      </c>
      <c r="M402" s="10">
        <v>45731</v>
      </c>
      <c r="N402" s="32"/>
      <c r="O402" s="32"/>
      <c r="P402" s="33">
        <f t="shared" ref="P402:P465" si="49">+N402*M402</f>
        <v>0</v>
      </c>
      <c r="Q402" s="32"/>
      <c r="R402" s="32"/>
      <c r="S402" s="32"/>
      <c r="T402" s="33">
        <f t="shared" ref="T402:T465" si="50">+R402*M402</f>
        <v>0</v>
      </c>
      <c r="U402" s="32"/>
      <c r="V402" s="22"/>
      <c r="W402" s="22"/>
      <c r="X402" s="34">
        <f t="shared" ref="X402:X465" si="51">+V402*M402</f>
        <v>0</v>
      </c>
      <c r="Y402" s="32"/>
      <c r="Z402" s="32">
        <v>5</v>
      </c>
      <c r="AA402" s="32">
        <v>6</v>
      </c>
      <c r="AB402" s="33">
        <f t="shared" ref="AB402:AB465" si="52">+Z402*M402</f>
        <v>228655</v>
      </c>
      <c r="AC402" s="32" t="s">
        <v>361</v>
      </c>
      <c r="AD402" s="32"/>
      <c r="AE402" s="32"/>
      <c r="AF402" s="33">
        <f t="shared" ref="AF402:AF465" si="53">+AD402*M402</f>
        <v>0</v>
      </c>
      <c r="AG402" s="32"/>
      <c r="AH402" s="32"/>
      <c r="AI402" s="32"/>
      <c r="AJ402" s="33">
        <f t="shared" ref="AJ402:AJ465" si="54">+AH402*M402</f>
        <v>0</v>
      </c>
      <c r="AK402" s="32"/>
      <c r="AL402" s="84">
        <f t="shared" ref="AL402:AN465" si="55">+N402+R402+V402+Z402+AD402+AH402</f>
        <v>5</v>
      </c>
      <c r="AM402" s="84">
        <f t="shared" si="55"/>
        <v>6</v>
      </c>
      <c r="AN402" s="86">
        <f t="shared" si="55"/>
        <v>228655</v>
      </c>
    </row>
    <row r="403" spans="1:40" ht="96" customHeight="1">
      <c r="A403" s="26">
        <v>401</v>
      </c>
      <c r="B403" s="27" t="s">
        <v>40</v>
      </c>
      <c r="C403" s="27">
        <v>40000000</v>
      </c>
      <c r="D403" s="27">
        <v>40170000</v>
      </c>
      <c r="E403" s="27">
        <v>40172800</v>
      </c>
      <c r="F403" s="27" t="s">
        <v>891</v>
      </c>
      <c r="G403" s="28" t="s">
        <v>892</v>
      </c>
      <c r="H403" s="18" t="s">
        <v>895</v>
      </c>
      <c r="I403" s="29" t="s">
        <v>86</v>
      </c>
      <c r="J403" s="30" t="e" vm="314">
        <v>#VALUE!</v>
      </c>
      <c r="K403" s="31" t="s">
        <v>721</v>
      </c>
      <c r="L403" s="31" t="s">
        <v>33</v>
      </c>
      <c r="M403" s="10">
        <v>5107</v>
      </c>
      <c r="N403" s="32"/>
      <c r="O403" s="32"/>
      <c r="P403" s="33">
        <f t="shared" si="49"/>
        <v>0</v>
      </c>
      <c r="Q403" s="32"/>
      <c r="R403" s="32"/>
      <c r="S403" s="32"/>
      <c r="T403" s="33">
        <f t="shared" si="50"/>
        <v>0</v>
      </c>
      <c r="U403" s="32"/>
      <c r="V403" s="22"/>
      <c r="W403" s="22"/>
      <c r="X403" s="34">
        <f t="shared" si="51"/>
        <v>0</v>
      </c>
      <c r="Y403" s="32"/>
      <c r="Z403" s="32">
        <v>18</v>
      </c>
      <c r="AA403" s="32">
        <v>20</v>
      </c>
      <c r="AB403" s="33">
        <f t="shared" si="52"/>
        <v>91926</v>
      </c>
      <c r="AC403" s="32" t="s">
        <v>361</v>
      </c>
      <c r="AD403" s="32"/>
      <c r="AE403" s="32"/>
      <c r="AF403" s="33">
        <f t="shared" si="53"/>
        <v>0</v>
      </c>
      <c r="AG403" s="32"/>
      <c r="AH403" s="32"/>
      <c r="AI403" s="32"/>
      <c r="AJ403" s="33">
        <f t="shared" si="54"/>
        <v>0</v>
      </c>
      <c r="AK403" s="32"/>
      <c r="AL403" s="84">
        <f t="shared" si="55"/>
        <v>18</v>
      </c>
      <c r="AM403" s="84">
        <f t="shared" si="55"/>
        <v>20</v>
      </c>
      <c r="AN403" s="86">
        <f t="shared" si="55"/>
        <v>91926</v>
      </c>
    </row>
    <row r="404" spans="1:40" ht="96" customHeight="1">
      <c r="A404" s="26">
        <v>402</v>
      </c>
      <c r="B404" s="27" t="s">
        <v>40</v>
      </c>
      <c r="C404" s="27">
        <v>40000000</v>
      </c>
      <c r="D404" s="27">
        <v>40170000</v>
      </c>
      <c r="E404" s="27">
        <v>40172800</v>
      </c>
      <c r="F404" s="27" t="s">
        <v>891</v>
      </c>
      <c r="G404" s="28" t="s">
        <v>892</v>
      </c>
      <c r="H404" s="18" t="s">
        <v>896</v>
      </c>
      <c r="I404" s="29" t="s">
        <v>86</v>
      </c>
      <c r="J404" s="30" t="e" vm="314">
        <v>#VALUE!</v>
      </c>
      <c r="K404" s="31" t="s">
        <v>721</v>
      </c>
      <c r="L404" s="31" t="s">
        <v>33</v>
      </c>
      <c r="M404" s="10">
        <v>5815</v>
      </c>
      <c r="N404" s="32"/>
      <c r="O404" s="32"/>
      <c r="P404" s="33">
        <f t="shared" si="49"/>
        <v>0</v>
      </c>
      <c r="Q404" s="32"/>
      <c r="R404" s="32"/>
      <c r="S404" s="32"/>
      <c r="T404" s="33">
        <f t="shared" si="50"/>
        <v>0</v>
      </c>
      <c r="U404" s="32"/>
      <c r="V404" s="22"/>
      <c r="W404" s="22"/>
      <c r="X404" s="34">
        <f t="shared" si="51"/>
        <v>0</v>
      </c>
      <c r="Y404" s="32"/>
      <c r="Z404" s="32">
        <v>6</v>
      </c>
      <c r="AA404" s="32">
        <v>10</v>
      </c>
      <c r="AB404" s="33">
        <f t="shared" si="52"/>
        <v>34890</v>
      </c>
      <c r="AC404" s="32" t="s">
        <v>361</v>
      </c>
      <c r="AD404" s="32"/>
      <c r="AE404" s="32"/>
      <c r="AF404" s="33">
        <f t="shared" si="53"/>
        <v>0</v>
      </c>
      <c r="AG404" s="32"/>
      <c r="AH404" s="32"/>
      <c r="AI404" s="32"/>
      <c r="AJ404" s="33">
        <f t="shared" si="54"/>
        <v>0</v>
      </c>
      <c r="AK404" s="32"/>
      <c r="AL404" s="84">
        <f t="shared" si="55"/>
        <v>6</v>
      </c>
      <c r="AM404" s="84">
        <f t="shared" si="55"/>
        <v>10</v>
      </c>
      <c r="AN404" s="86">
        <f t="shared" si="55"/>
        <v>34890</v>
      </c>
    </row>
    <row r="405" spans="1:40" ht="96" customHeight="1">
      <c r="A405" s="26">
        <v>403</v>
      </c>
      <c r="B405" s="27" t="s">
        <v>40</v>
      </c>
      <c r="C405" s="27">
        <v>40000000</v>
      </c>
      <c r="D405" s="27">
        <v>40170000</v>
      </c>
      <c r="E405" s="27">
        <v>40172800</v>
      </c>
      <c r="F405" s="27" t="s">
        <v>891</v>
      </c>
      <c r="G405" s="28" t="s">
        <v>892</v>
      </c>
      <c r="H405" s="18" t="s">
        <v>897</v>
      </c>
      <c r="I405" s="29" t="s">
        <v>86</v>
      </c>
      <c r="J405" s="30" t="e" vm="314">
        <v>#VALUE!</v>
      </c>
      <c r="K405" s="31" t="s">
        <v>721</v>
      </c>
      <c r="L405" s="31" t="s">
        <v>33</v>
      </c>
      <c r="M405" s="10">
        <v>3558</v>
      </c>
      <c r="N405" s="32"/>
      <c r="O405" s="32"/>
      <c r="P405" s="33">
        <f t="shared" si="49"/>
        <v>0</v>
      </c>
      <c r="Q405" s="32"/>
      <c r="R405" s="32"/>
      <c r="S405" s="32"/>
      <c r="T405" s="33">
        <f t="shared" si="50"/>
        <v>0</v>
      </c>
      <c r="U405" s="32"/>
      <c r="V405" s="22"/>
      <c r="W405" s="22"/>
      <c r="X405" s="34">
        <f t="shared" si="51"/>
        <v>0</v>
      </c>
      <c r="Y405" s="32"/>
      <c r="Z405" s="32">
        <v>6</v>
      </c>
      <c r="AA405" s="32">
        <v>10</v>
      </c>
      <c r="AB405" s="33">
        <f t="shared" si="52"/>
        <v>21348</v>
      </c>
      <c r="AC405" s="32" t="s">
        <v>361</v>
      </c>
      <c r="AD405" s="32"/>
      <c r="AE405" s="32"/>
      <c r="AF405" s="33">
        <f t="shared" si="53"/>
        <v>0</v>
      </c>
      <c r="AG405" s="32"/>
      <c r="AH405" s="32"/>
      <c r="AI405" s="32"/>
      <c r="AJ405" s="33">
        <f t="shared" si="54"/>
        <v>0</v>
      </c>
      <c r="AK405" s="32"/>
      <c r="AL405" s="84">
        <f t="shared" si="55"/>
        <v>6</v>
      </c>
      <c r="AM405" s="84">
        <f t="shared" si="55"/>
        <v>10</v>
      </c>
      <c r="AN405" s="86">
        <f t="shared" si="55"/>
        <v>21348</v>
      </c>
    </row>
    <row r="406" spans="1:40" ht="96" customHeight="1">
      <c r="A406" s="26">
        <v>404</v>
      </c>
      <c r="B406" s="27" t="s">
        <v>40</v>
      </c>
      <c r="C406" s="27">
        <v>40000000</v>
      </c>
      <c r="D406" s="27">
        <v>40170000</v>
      </c>
      <c r="E406" s="27">
        <v>40172800</v>
      </c>
      <c r="F406" s="27" t="s">
        <v>891</v>
      </c>
      <c r="G406" s="28" t="s">
        <v>892</v>
      </c>
      <c r="H406" s="18" t="s">
        <v>898</v>
      </c>
      <c r="I406" s="29" t="s">
        <v>86</v>
      </c>
      <c r="J406" s="30" t="e" vm="314">
        <v>#VALUE!</v>
      </c>
      <c r="K406" s="31" t="s">
        <v>721</v>
      </c>
      <c r="L406" s="31" t="s">
        <v>33</v>
      </c>
      <c r="M406" s="10">
        <v>9945</v>
      </c>
      <c r="N406" s="32"/>
      <c r="O406" s="32"/>
      <c r="P406" s="33">
        <f t="shared" si="49"/>
        <v>0</v>
      </c>
      <c r="Q406" s="32"/>
      <c r="R406" s="32"/>
      <c r="S406" s="32"/>
      <c r="T406" s="33">
        <f t="shared" si="50"/>
        <v>0</v>
      </c>
      <c r="U406" s="32"/>
      <c r="V406" s="22"/>
      <c r="W406" s="22"/>
      <c r="X406" s="34">
        <f t="shared" si="51"/>
        <v>0</v>
      </c>
      <c r="Y406" s="32"/>
      <c r="Z406" s="32">
        <v>6</v>
      </c>
      <c r="AA406" s="32">
        <v>7</v>
      </c>
      <c r="AB406" s="33">
        <f t="shared" si="52"/>
        <v>59670</v>
      </c>
      <c r="AC406" s="32" t="s">
        <v>361</v>
      </c>
      <c r="AD406" s="32"/>
      <c r="AE406" s="32"/>
      <c r="AF406" s="33">
        <f t="shared" si="53"/>
        <v>0</v>
      </c>
      <c r="AG406" s="32"/>
      <c r="AH406" s="32"/>
      <c r="AI406" s="32"/>
      <c r="AJ406" s="33">
        <f t="shared" si="54"/>
        <v>0</v>
      </c>
      <c r="AK406" s="32"/>
      <c r="AL406" s="84">
        <f t="shared" si="55"/>
        <v>6</v>
      </c>
      <c r="AM406" s="84">
        <f t="shared" si="55"/>
        <v>7</v>
      </c>
      <c r="AN406" s="86">
        <f t="shared" si="55"/>
        <v>59670</v>
      </c>
    </row>
    <row r="407" spans="1:40" ht="96" customHeight="1">
      <c r="A407" s="26">
        <v>405</v>
      </c>
      <c r="B407" s="27" t="s">
        <v>40</v>
      </c>
      <c r="C407" s="27">
        <v>40000000</v>
      </c>
      <c r="D407" s="27">
        <v>40170000</v>
      </c>
      <c r="E407" s="27">
        <v>40171500</v>
      </c>
      <c r="F407" s="27" t="s">
        <v>416</v>
      </c>
      <c r="G407" s="28" t="s">
        <v>899</v>
      </c>
      <c r="H407" s="18" t="s">
        <v>900</v>
      </c>
      <c r="I407" s="29" t="s">
        <v>86</v>
      </c>
      <c r="J407" s="30" t="e" vm="315">
        <v>#VALUE!</v>
      </c>
      <c r="K407" s="31" t="s">
        <v>721</v>
      </c>
      <c r="L407" s="31" t="s">
        <v>33</v>
      </c>
      <c r="M407" s="10">
        <v>625868</v>
      </c>
      <c r="N407" s="32"/>
      <c r="O407" s="32"/>
      <c r="P407" s="33">
        <f t="shared" si="49"/>
        <v>0</v>
      </c>
      <c r="Q407" s="32"/>
      <c r="R407" s="32"/>
      <c r="S407" s="32"/>
      <c r="T407" s="33">
        <f t="shared" si="50"/>
        <v>0</v>
      </c>
      <c r="U407" s="32"/>
      <c r="V407" s="22"/>
      <c r="W407" s="22"/>
      <c r="X407" s="34">
        <f t="shared" si="51"/>
        <v>0</v>
      </c>
      <c r="Y407" s="32"/>
      <c r="Z407" s="32">
        <v>1</v>
      </c>
      <c r="AA407" s="32">
        <v>2</v>
      </c>
      <c r="AB407" s="33">
        <f t="shared" si="52"/>
        <v>625868</v>
      </c>
      <c r="AC407" s="32" t="s">
        <v>361</v>
      </c>
      <c r="AD407" s="32"/>
      <c r="AE407" s="32"/>
      <c r="AF407" s="33">
        <f t="shared" si="53"/>
        <v>0</v>
      </c>
      <c r="AG407" s="32"/>
      <c r="AH407" s="32"/>
      <c r="AI407" s="32"/>
      <c r="AJ407" s="33">
        <f t="shared" si="54"/>
        <v>0</v>
      </c>
      <c r="AK407" s="32"/>
      <c r="AL407" s="84">
        <f t="shared" si="55"/>
        <v>1</v>
      </c>
      <c r="AM407" s="84">
        <f t="shared" si="55"/>
        <v>2</v>
      </c>
      <c r="AN407" s="86">
        <f t="shared" si="55"/>
        <v>625868</v>
      </c>
    </row>
    <row r="408" spans="1:40" ht="96" customHeight="1">
      <c r="A408" s="26">
        <v>406</v>
      </c>
      <c r="B408" s="27" t="s">
        <v>40</v>
      </c>
      <c r="C408" s="27">
        <v>40000000</v>
      </c>
      <c r="D408" s="27">
        <v>40170000</v>
      </c>
      <c r="E408" s="27">
        <v>40171500</v>
      </c>
      <c r="F408" s="27" t="s">
        <v>416</v>
      </c>
      <c r="G408" s="28" t="s">
        <v>899</v>
      </c>
      <c r="H408" s="18" t="s">
        <v>901</v>
      </c>
      <c r="I408" s="29" t="s">
        <v>86</v>
      </c>
      <c r="J408" s="30" t="e" vm="315">
        <v>#VALUE!</v>
      </c>
      <c r="K408" s="31" t="s">
        <v>721</v>
      </c>
      <c r="L408" s="31" t="s">
        <v>33</v>
      </c>
      <c r="M408" s="10">
        <v>362495</v>
      </c>
      <c r="N408" s="32"/>
      <c r="O408" s="32"/>
      <c r="P408" s="33">
        <f t="shared" si="49"/>
        <v>0</v>
      </c>
      <c r="Q408" s="32"/>
      <c r="R408" s="32"/>
      <c r="S408" s="32"/>
      <c r="T408" s="33">
        <f t="shared" si="50"/>
        <v>0</v>
      </c>
      <c r="U408" s="32"/>
      <c r="V408" s="22"/>
      <c r="W408" s="22"/>
      <c r="X408" s="34">
        <f t="shared" si="51"/>
        <v>0</v>
      </c>
      <c r="Y408" s="32"/>
      <c r="Z408" s="32">
        <v>5</v>
      </c>
      <c r="AA408" s="32">
        <v>8</v>
      </c>
      <c r="AB408" s="33">
        <f t="shared" si="52"/>
        <v>1812475</v>
      </c>
      <c r="AC408" s="32" t="s">
        <v>361</v>
      </c>
      <c r="AD408" s="32"/>
      <c r="AE408" s="32"/>
      <c r="AF408" s="33">
        <f t="shared" si="53"/>
        <v>0</v>
      </c>
      <c r="AG408" s="32"/>
      <c r="AH408" s="32"/>
      <c r="AI408" s="32"/>
      <c r="AJ408" s="33">
        <f t="shared" si="54"/>
        <v>0</v>
      </c>
      <c r="AK408" s="32"/>
      <c r="AL408" s="84">
        <f t="shared" si="55"/>
        <v>5</v>
      </c>
      <c r="AM408" s="84">
        <f t="shared" si="55"/>
        <v>8</v>
      </c>
      <c r="AN408" s="86">
        <f t="shared" si="55"/>
        <v>1812475</v>
      </c>
    </row>
    <row r="409" spans="1:40" ht="96" customHeight="1">
      <c r="A409" s="26">
        <v>407</v>
      </c>
      <c r="B409" s="27" t="s">
        <v>40</v>
      </c>
      <c r="C409" s="27">
        <v>40000000</v>
      </c>
      <c r="D409" s="27">
        <v>40170000</v>
      </c>
      <c r="E409" s="27">
        <v>40171500</v>
      </c>
      <c r="F409" s="27" t="s">
        <v>416</v>
      </c>
      <c r="G409" s="28" t="s">
        <v>899</v>
      </c>
      <c r="H409" s="18" t="s">
        <v>902</v>
      </c>
      <c r="I409" s="29" t="s">
        <v>86</v>
      </c>
      <c r="J409" s="30" t="e" vm="315">
        <v>#VALUE!</v>
      </c>
      <c r="K409" s="31" t="s">
        <v>721</v>
      </c>
      <c r="L409" s="31" t="s">
        <v>33</v>
      </c>
      <c r="M409" s="10">
        <v>121773</v>
      </c>
      <c r="N409" s="32"/>
      <c r="O409" s="32"/>
      <c r="P409" s="33">
        <f t="shared" si="49"/>
        <v>0</v>
      </c>
      <c r="Q409" s="32"/>
      <c r="R409" s="32"/>
      <c r="S409" s="32"/>
      <c r="T409" s="33">
        <f t="shared" si="50"/>
        <v>0</v>
      </c>
      <c r="U409" s="32"/>
      <c r="V409" s="22"/>
      <c r="W409" s="22"/>
      <c r="X409" s="34">
        <f t="shared" si="51"/>
        <v>0</v>
      </c>
      <c r="Y409" s="32"/>
      <c r="Z409" s="32">
        <v>1</v>
      </c>
      <c r="AA409" s="32">
        <v>2</v>
      </c>
      <c r="AB409" s="33">
        <f t="shared" si="52"/>
        <v>121773</v>
      </c>
      <c r="AC409" s="32" t="s">
        <v>361</v>
      </c>
      <c r="AD409" s="32"/>
      <c r="AE409" s="32"/>
      <c r="AF409" s="33">
        <f t="shared" si="53"/>
        <v>0</v>
      </c>
      <c r="AG409" s="32"/>
      <c r="AH409" s="32"/>
      <c r="AI409" s="32"/>
      <c r="AJ409" s="33">
        <f t="shared" si="54"/>
        <v>0</v>
      </c>
      <c r="AK409" s="32"/>
      <c r="AL409" s="84">
        <f t="shared" si="55"/>
        <v>1</v>
      </c>
      <c r="AM409" s="84">
        <f t="shared" si="55"/>
        <v>2</v>
      </c>
      <c r="AN409" s="86">
        <f t="shared" si="55"/>
        <v>121773</v>
      </c>
    </row>
    <row r="410" spans="1:40" ht="96" customHeight="1">
      <c r="A410" s="26">
        <v>408</v>
      </c>
      <c r="B410" s="27" t="s">
        <v>40</v>
      </c>
      <c r="C410" s="27">
        <v>40000000</v>
      </c>
      <c r="D410" s="27">
        <v>40170000</v>
      </c>
      <c r="E410" s="27">
        <v>40171500</v>
      </c>
      <c r="F410" s="27" t="s">
        <v>416</v>
      </c>
      <c r="G410" s="28" t="s">
        <v>899</v>
      </c>
      <c r="H410" s="18" t="s">
        <v>903</v>
      </c>
      <c r="I410" s="29" t="s">
        <v>86</v>
      </c>
      <c r="J410" s="30" t="e" vm="315">
        <v>#VALUE!</v>
      </c>
      <c r="K410" s="31" t="s">
        <v>721</v>
      </c>
      <c r="L410" s="31" t="s">
        <v>33</v>
      </c>
      <c r="M410" s="10">
        <v>31930</v>
      </c>
      <c r="N410" s="32"/>
      <c r="O410" s="32"/>
      <c r="P410" s="33">
        <f t="shared" si="49"/>
        <v>0</v>
      </c>
      <c r="Q410" s="32"/>
      <c r="R410" s="32"/>
      <c r="S410" s="32"/>
      <c r="T410" s="33">
        <f t="shared" si="50"/>
        <v>0</v>
      </c>
      <c r="U410" s="32"/>
      <c r="V410" s="22"/>
      <c r="W410" s="22"/>
      <c r="X410" s="34">
        <f t="shared" si="51"/>
        <v>0</v>
      </c>
      <c r="Y410" s="32"/>
      <c r="Z410" s="32">
        <v>5</v>
      </c>
      <c r="AA410" s="32">
        <v>7</v>
      </c>
      <c r="AB410" s="33">
        <f t="shared" si="52"/>
        <v>159650</v>
      </c>
      <c r="AC410" s="32" t="s">
        <v>361</v>
      </c>
      <c r="AD410" s="32"/>
      <c r="AE410" s="32"/>
      <c r="AF410" s="33">
        <f t="shared" si="53"/>
        <v>0</v>
      </c>
      <c r="AG410" s="32"/>
      <c r="AH410" s="32"/>
      <c r="AI410" s="32"/>
      <c r="AJ410" s="33">
        <f t="shared" si="54"/>
        <v>0</v>
      </c>
      <c r="AK410" s="32"/>
      <c r="AL410" s="84">
        <f t="shared" si="55"/>
        <v>5</v>
      </c>
      <c r="AM410" s="84">
        <f t="shared" si="55"/>
        <v>7</v>
      </c>
      <c r="AN410" s="86">
        <f t="shared" si="55"/>
        <v>159650</v>
      </c>
    </row>
    <row r="411" spans="1:40" ht="96" customHeight="1">
      <c r="A411" s="26">
        <v>409</v>
      </c>
      <c r="B411" s="27" t="s">
        <v>40</v>
      </c>
      <c r="C411" s="27">
        <v>40000000</v>
      </c>
      <c r="D411" s="27">
        <v>40170000</v>
      </c>
      <c r="E411" s="27">
        <v>40171500</v>
      </c>
      <c r="F411" s="27" t="s">
        <v>416</v>
      </c>
      <c r="G411" s="28" t="s">
        <v>899</v>
      </c>
      <c r="H411" s="18" t="s">
        <v>904</v>
      </c>
      <c r="I411" s="29" t="s">
        <v>86</v>
      </c>
      <c r="J411" s="30" t="e" vm="315">
        <v>#VALUE!</v>
      </c>
      <c r="K411" s="31" t="s">
        <v>721</v>
      </c>
      <c r="L411" s="31" t="s">
        <v>33</v>
      </c>
      <c r="M411" s="10">
        <v>22212</v>
      </c>
      <c r="N411" s="32"/>
      <c r="O411" s="32"/>
      <c r="P411" s="33">
        <f t="shared" si="49"/>
        <v>0</v>
      </c>
      <c r="Q411" s="32"/>
      <c r="R411" s="32"/>
      <c r="S411" s="32"/>
      <c r="T411" s="33">
        <f t="shared" si="50"/>
        <v>0</v>
      </c>
      <c r="U411" s="32"/>
      <c r="V411" s="22"/>
      <c r="W411" s="22"/>
      <c r="X411" s="34">
        <f t="shared" si="51"/>
        <v>0</v>
      </c>
      <c r="Y411" s="32"/>
      <c r="Z411" s="32">
        <v>5</v>
      </c>
      <c r="AA411" s="32">
        <v>7</v>
      </c>
      <c r="AB411" s="33">
        <f t="shared" si="52"/>
        <v>111060</v>
      </c>
      <c r="AC411" s="32" t="s">
        <v>361</v>
      </c>
      <c r="AD411" s="32"/>
      <c r="AE411" s="32"/>
      <c r="AF411" s="33">
        <f t="shared" si="53"/>
        <v>0</v>
      </c>
      <c r="AG411" s="32"/>
      <c r="AH411" s="32"/>
      <c r="AI411" s="32"/>
      <c r="AJ411" s="33">
        <f t="shared" si="54"/>
        <v>0</v>
      </c>
      <c r="AK411" s="32"/>
      <c r="AL411" s="84">
        <f t="shared" si="55"/>
        <v>5</v>
      </c>
      <c r="AM411" s="84">
        <f t="shared" si="55"/>
        <v>7</v>
      </c>
      <c r="AN411" s="86">
        <f t="shared" si="55"/>
        <v>111060</v>
      </c>
    </row>
    <row r="412" spans="1:40" ht="96" customHeight="1">
      <c r="A412" s="26">
        <v>410</v>
      </c>
      <c r="B412" s="27" t="s">
        <v>40</v>
      </c>
      <c r="C412" s="27">
        <v>40000000</v>
      </c>
      <c r="D412" s="27">
        <v>40170000</v>
      </c>
      <c r="E412" s="27">
        <v>40171500</v>
      </c>
      <c r="F412" s="27" t="s">
        <v>416</v>
      </c>
      <c r="G412" s="28" t="s">
        <v>899</v>
      </c>
      <c r="H412" s="18" t="s">
        <v>905</v>
      </c>
      <c r="I412" s="29" t="s">
        <v>86</v>
      </c>
      <c r="J412" s="30" t="e" vm="315">
        <v>#VALUE!</v>
      </c>
      <c r="K412" s="31" t="s">
        <v>721</v>
      </c>
      <c r="L412" s="31" t="s">
        <v>33</v>
      </c>
      <c r="M412" s="10">
        <v>46825</v>
      </c>
      <c r="N412" s="32"/>
      <c r="O412" s="32"/>
      <c r="P412" s="33">
        <f t="shared" si="49"/>
        <v>0</v>
      </c>
      <c r="Q412" s="32"/>
      <c r="R412" s="32"/>
      <c r="S412" s="32"/>
      <c r="T412" s="33">
        <f t="shared" si="50"/>
        <v>0</v>
      </c>
      <c r="U412" s="32"/>
      <c r="V412" s="22"/>
      <c r="W412" s="22"/>
      <c r="X412" s="34">
        <f t="shared" si="51"/>
        <v>0</v>
      </c>
      <c r="Y412" s="32"/>
      <c r="Z412" s="32">
        <v>5</v>
      </c>
      <c r="AA412" s="32">
        <v>7</v>
      </c>
      <c r="AB412" s="33">
        <f t="shared" si="52"/>
        <v>234125</v>
      </c>
      <c r="AC412" s="32" t="s">
        <v>361</v>
      </c>
      <c r="AD412" s="32"/>
      <c r="AE412" s="32"/>
      <c r="AF412" s="33">
        <f t="shared" si="53"/>
        <v>0</v>
      </c>
      <c r="AG412" s="32"/>
      <c r="AH412" s="32"/>
      <c r="AI412" s="32"/>
      <c r="AJ412" s="33">
        <f t="shared" si="54"/>
        <v>0</v>
      </c>
      <c r="AK412" s="32"/>
      <c r="AL412" s="84">
        <f t="shared" si="55"/>
        <v>5</v>
      </c>
      <c r="AM412" s="84">
        <f t="shared" si="55"/>
        <v>7</v>
      </c>
      <c r="AN412" s="86">
        <f t="shared" si="55"/>
        <v>234125</v>
      </c>
    </row>
    <row r="413" spans="1:40" ht="96" customHeight="1">
      <c r="A413" s="26">
        <v>411</v>
      </c>
      <c r="B413" s="27" t="s">
        <v>40</v>
      </c>
      <c r="C413" s="27">
        <v>40000000</v>
      </c>
      <c r="D413" s="27">
        <v>40180000</v>
      </c>
      <c r="E413" s="27">
        <v>40183100</v>
      </c>
      <c r="F413" s="27" t="s">
        <v>880</v>
      </c>
      <c r="G413" s="28" t="s">
        <v>881</v>
      </c>
      <c r="H413" s="18" t="s">
        <v>906</v>
      </c>
      <c r="I413" s="29" t="s">
        <v>86</v>
      </c>
      <c r="J413" s="30" t="e" vm="316">
        <v>#VALUE!</v>
      </c>
      <c r="K413" s="31" t="s">
        <v>721</v>
      </c>
      <c r="L413" s="31" t="s">
        <v>33</v>
      </c>
      <c r="M413" s="10">
        <v>65949</v>
      </c>
      <c r="N413" s="32"/>
      <c r="O413" s="32"/>
      <c r="P413" s="33">
        <f t="shared" si="49"/>
        <v>0</v>
      </c>
      <c r="Q413" s="32"/>
      <c r="R413" s="32"/>
      <c r="S413" s="32"/>
      <c r="T413" s="33">
        <f t="shared" si="50"/>
        <v>0</v>
      </c>
      <c r="U413" s="32"/>
      <c r="V413" s="22"/>
      <c r="W413" s="22"/>
      <c r="X413" s="34">
        <f t="shared" si="51"/>
        <v>0</v>
      </c>
      <c r="Y413" s="32"/>
      <c r="Z413" s="32">
        <v>2</v>
      </c>
      <c r="AA413" s="32">
        <v>3</v>
      </c>
      <c r="AB413" s="33">
        <f t="shared" si="52"/>
        <v>131898</v>
      </c>
      <c r="AC413" s="32" t="s">
        <v>361</v>
      </c>
      <c r="AD413" s="32"/>
      <c r="AE413" s="32"/>
      <c r="AF413" s="33">
        <f t="shared" si="53"/>
        <v>0</v>
      </c>
      <c r="AG413" s="32"/>
      <c r="AH413" s="32"/>
      <c r="AI413" s="32"/>
      <c r="AJ413" s="33">
        <f t="shared" si="54"/>
        <v>0</v>
      </c>
      <c r="AK413" s="32"/>
      <c r="AL413" s="84">
        <f t="shared" si="55"/>
        <v>2</v>
      </c>
      <c r="AM413" s="84">
        <f t="shared" si="55"/>
        <v>3</v>
      </c>
      <c r="AN413" s="86">
        <f t="shared" si="55"/>
        <v>131898</v>
      </c>
    </row>
    <row r="414" spans="1:40" ht="96" customHeight="1">
      <c r="A414" s="26">
        <v>412</v>
      </c>
      <c r="B414" s="27" t="s">
        <v>40</v>
      </c>
      <c r="C414" s="27">
        <v>40000000</v>
      </c>
      <c r="D414" s="27">
        <v>40180000</v>
      </c>
      <c r="E414" s="27">
        <v>40183100</v>
      </c>
      <c r="F414" s="27" t="s">
        <v>880</v>
      </c>
      <c r="G414" s="28" t="s">
        <v>881</v>
      </c>
      <c r="H414" s="18" t="s">
        <v>907</v>
      </c>
      <c r="I414" s="29" t="s">
        <v>86</v>
      </c>
      <c r="J414" s="30" t="e" vm="317">
        <v>#VALUE!</v>
      </c>
      <c r="K414" s="31" t="s">
        <v>721</v>
      </c>
      <c r="L414" s="31" t="s">
        <v>33</v>
      </c>
      <c r="M414" s="10">
        <v>54280</v>
      </c>
      <c r="N414" s="32"/>
      <c r="O414" s="32"/>
      <c r="P414" s="33">
        <f t="shared" si="49"/>
        <v>0</v>
      </c>
      <c r="Q414" s="32"/>
      <c r="R414" s="32"/>
      <c r="S414" s="32"/>
      <c r="T414" s="33">
        <f t="shared" si="50"/>
        <v>0</v>
      </c>
      <c r="U414" s="32"/>
      <c r="V414" s="22"/>
      <c r="W414" s="22"/>
      <c r="X414" s="34">
        <f t="shared" si="51"/>
        <v>0</v>
      </c>
      <c r="Y414" s="32"/>
      <c r="Z414" s="32">
        <v>2</v>
      </c>
      <c r="AA414" s="32">
        <v>3</v>
      </c>
      <c r="AB414" s="33">
        <f t="shared" si="52"/>
        <v>108560</v>
      </c>
      <c r="AC414" s="32" t="s">
        <v>361</v>
      </c>
      <c r="AD414" s="32"/>
      <c r="AE414" s="32"/>
      <c r="AF414" s="33">
        <f t="shared" si="53"/>
        <v>0</v>
      </c>
      <c r="AG414" s="32"/>
      <c r="AH414" s="32"/>
      <c r="AI414" s="32"/>
      <c r="AJ414" s="33">
        <f t="shared" si="54"/>
        <v>0</v>
      </c>
      <c r="AK414" s="32"/>
      <c r="AL414" s="84">
        <f t="shared" si="55"/>
        <v>2</v>
      </c>
      <c r="AM414" s="84">
        <f t="shared" si="55"/>
        <v>3</v>
      </c>
      <c r="AN414" s="86">
        <f t="shared" si="55"/>
        <v>108560</v>
      </c>
    </row>
    <row r="415" spans="1:40" ht="96" customHeight="1">
      <c r="A415" s="26">
        <v>413</v>
      </c>
      <c r="B415" s="27" t="s">
        <v>40</v>
      </c>
      <c r="C415" s="27">
        <v>40000000</v>
      </c>
      <c r="D415" s="27">
        <v>40180000</v>
      </c>
      <c r="E415" s="27">
        <v>40183100</v>
      </c>
      <c r="F415" s="27" t="s">
        <v>880</v>
      </c>
      <c r="G415" s="28" t="s">
        <v>881</v>
      </c>
      <c r="H415" s="18" t="s">
        <v>908</v>
      </c>
      <c r="I415" s="29" t="s">
        <v>86</v>
      </c>
      <c r="J415" s="30" t="e" vm="318">
        <v>#VALUE!</v>
      </c>
      <c r="K415" s="31" t="s">
        <v>721</v>
      </c>
      <c r="L415" s="31" t="s">
        <v>33</v>
      </c>
      <c r="M415" s="10">
        <v>10178</v>
      </c>
      <c r="N415" s="32"/>
      <c r="O415" s="32"/>
      <c r="P415" s="33">
        <f t="shared" si="49"/>
        <v>0</v>
      </c>
      <c r="Q415" s="32"/>
      <c r="R415" s="32"/>
      <c r="S415" s="32"/>
      <c r="T415" s="33">
        <f t="shared" si="50"/>
        <v>0</v>
      </c>
      <c r="U415" s="32"/>
      <c r="V415" s="22"/>
      <c r="W415" s="22"/>
      <c r="X415" s="34">
        <f t="shared" si="51"/>
        <v>0</v>
      </c>
      <c r="Y415" s="32"/>
      <c r="Z415" s="32">
        <v>6</v>
      </c>
      <c r="AA415" s="32">
        <v>7</v>
      </c>
      <c r="AB415" s="33">
        <f t="shared" si="52"/>
        <v>61068</v>
      </c>
      <c r="AC415" s="32" t="s">
        <v>361</v>
      </c>
      <c r="AD415" s="32"/>
      <c r="AE415" s="32"/>
      <c r="AF415" s="33">
        <f t="shared" si="53"/>
        <v>0</v>
      </c>
      <c r="AG415" s="32"/>
      <c r="AH415" s="32"/>
      <c r="AI415" s="32"/>
      <c r="AJ415" s="33">
        <f t="shared" si="54"/>
        <v>0</v>
      </c>
      <c r="AK415" s="32"/>
      <c r="AL415" s="84">
        <f t="shared" si="55"/>
        <v>6</v>
      </c>
      <c r="AM415" s="84">
        <f t="shared" si="55"/>
        <v>7</v>
      </c>
      <c r="AN415" s="86">
        <f t="shared" si="55"/>
        <v>61068</v>
      </c>
    </row>
    <row r="416" spans="1:40" ht="96" customHeight="1">
      <c r="A416" s="26">
        <v>414</v>
      </c>
      <c r="B416" s="27" t="s">
        <v>40</v>
      </c>
      <c r="C416" s="27">
        <v>40000000</v>
      </c>
      <c r="D416" s="27">
        <v>40180000</v>
      </c>
      <c r="E416" s="27">
        <v>40183100</v>
      </c>
      <c r="F416" s="27" t="s">
        <v>880</v>
      </c>
      <c r="G416" s="28" t="s">
        <v>881</v>
      </c>
      <c r="H416" s="18" t="s">
        <v>909</v>
      </c>
      <c r="I416" s="29" t="s">
        <v>86</v>
      </c>
      <c r="J416" s="30" t="e" vm="319">
        <v>#VALUE!</v>
      </c>
      <c r="K416" s="31" t="s">
        <v>721</v>
      </c>
      <c r="L416" s="31" t="s">
        <v>33</v>
      </c>
      <c r="M416" s="10">
        <v>10438</v>
      </c>
      <c r="N416" s="32"/>
      <c r="O416" s="32"/>
      <c r="P416" s="33">
        <f t="shared" si="49"/>
        <v>0</v>
      </c>
      <c r="Q416" s="32"/>
      <c r="R416" s="32"/>
      <c r="S416" s="32"/>
      <c r="T416" s="33">
        <f t="shared" si="50"/>
        <v>0</v>
      </c>
      <c r="U416" s="32"/>
      <c r="V416" s="22"/>
      <c r="W416" s="22"/>
      <c r="X416" s="34">
        <f t="shared" si="51"/>
        <v>0</v>
      </c>
      <c r="Y416" s="32"/>
      <c r="Z416" s="32">
        <v>2</v>
      </c>
      <c r="AA416" s="32">
        <v>3</v>
      </c>
      <c r="AB416" s="33">
        <f t="shared" si="52"/>
        <v>20876</v>
      </c>
      <c r="AC416" s="32" t="s">
        <v>361</v>
      </c>
      <c r="AD416" s="32"/>
      <c r="AE416" s="32"/>
      <c r="AF416" s="33">
        <f t="shared" si="53"/>
        <v>0</v>
      </c>
      <c r="AG416" s="32"/>
      <c r="AH416" s="32"/>
      <c r="AI416" s="32"/>
      <c r="AJ416" s="33">
        <f t="shared" si="54"/>
        <v>0</v>
      </c>
      <c r="AK416" s="32"/>
      <c r="AL416" s="84">
        <f t="shared" si="55"/>
        <v>2</v>
      </c>
      <c r="AM416" s="84">
        <f t="shared" si="55"/>
        <v>3</v>
      </c>
      <c r="AN416" s="86">
        <f t="shared" si="55"/>
        <v>20876</v>
      </c>
    </row>
    <row r="417" spans="1:40" ht="96" customHeight="1">
      <c r="A417" s="26">
        <v>415</v>
      </c>
      <c r="B417" s="27" t="s">
        <v>40</v>
      </c>
      <c r="C417" s="27">
        <v>31000000</v>
      </c>
      <c r="D417" s="27">
        <v>31160000</v>
      </c>
      <c r="E417" s="27">
        <v>311628000</v>
      </c>
      <c r="F417" s="27" t="s">
        <v>41</v>
      </c>
      <c r="G417" s="28" t="s">
        <v>910</v>
      </c>
      <c r="H417" s="18" t="s">
        <v>911</v>
      </c>
      <c r="I417" s="29" t="s">
        <v>86</v>
      </c>
      <c r="J417" s="30" t="e" vm="320">
        <v>#VALUE!</v>
      </c>
      <c r="K417" s="31" t="s">
        <v>721</v>
      </c>
      <c r="L417" s="31" t="s">
        <v>33</v>
      </c>
      <c r="M417" s="10">
        <v>36326</v>
      </c>
      <c r="N417" s="32"/>
      <c r="O417" s="32"/>
      <c r="P417" s="33">
        <f t="shared" si="49"/>
        <v>0</v>
      </c>
      <c r="Q417" s="32"/>
      <c r="R417" s="32"/>
      <c r="S417" s="32"/>
      <c r="T417" s="33">
        <f t="shared" si="50"/>
        <v>0</v>
      </c>
      <c r="U417" s="32"/>
      <c r="V417" s="22"/>
      <c r="W417" s="22"/>
      <c r="X417" s="34">
        <f t="shared" si="51"/>
        <v>0</v>
      </c>
      <c r="Y417" s="32"/>
      <c r="Z417" s="32">
        <v>1</v>
      </c>
      <c r="AA417" s="32">
        <v>2</v>
      </c>
      <c r="AB417" s="33">
        <f t="shared" si="52"/>
        <v>36326</v>
      </c>
      <c r="AC417" s="32" t="s">
        <v>361</v>
      </c>
      <c r="AD417" s="32"/>
      <c r="AE417" s="32"/>
      <c r="AF417" s="33">
        <f t="shared" si="53"/>
        <v>0</v>
      </c>
      <c r="AG417" s="32"/>
      <c r="AH417" s="32"/>
      <c r="AI417" s="32"/>
      <c r="AJ417" s="33">
        <f t="shared" si="54"/>
        <v>0</v>
      </c>
      <c r="AK417" s="32"/>
      <c r="AL417" s="84">
        <f t="shared" si="55"/>
        <v>1</v>
      </c>
      <c r="AM417" s="84">
        <f t="shared" si="55"/>
        <v>2</v>
      </c>
      <c r="AN417" s="86">
        <f t="shared" si="55"/>
        <v>36326</v>
      </c>
    </row>
    <row r="418" spans="1:40" ht="96" customHeight="1">
      <c r="A418" s="26">
        <v>416</v>
      </c>
      <c r="B418" s="27" t="s">
        <v>350</v>
      </c>
      <c r="C418" s="27">
        <v>27000000</v>
      </c>
      <c r="D418" s="27">
        <v>27110000</v>
      </c>
      <c r="E418" s="27">
        <v>27111500</v>
      </c>
      <c r="F418" s="27" t="s">
        <v>583</v>
      </c>
      <c r="G418" s="28" t="s">
        <v>912</v>
      </c>
      <c r="H418" s="18" t="s">
        <v>913</v>
      </c>
      <c r="I418" s="29" t="s">
        <v>86</v>
      </c>
      <c r="J418" s="30" t="e" vm="321">
        <v>#VALUE!</v>
      </c>
      <c r="K418" s="31" t="s">
        <v>721</v>
      </c>
      <c r="L418" s="31" t="s">
        <v>33</v>
      </c>
      <c r="M418" s="10">
        <v>46167</v>
      </c>
      <c r="N418" s="32"/>
      <c r="O418" s="32"/>
      <c r="P418" s="33">
        <f t="shared" si="49"/>
        <v>0</v>
      </c>
      <c r="Q418" s="32"/>
      <c r="R418" s="32"/>
      <c r="S418" s="32"/>
      <c r="T418" s="33">
        <f t="shared" si="50"/>
        <v>0</v>
      </c>
      <c r="U418" s="32"/>
      <c r="V418" s="22"/>
      <c r="W418" s="22"/>
      <c r="X418" s="34">
        <f t="shared" si="51"/>
        <v>0</v>
      </c>
      <c r="Y418" s="32"/>
      <c r="Z418" s="32">
        <v>2</v>
      </c>
      <c r="AA418" s="32">
        <v>5</v>
      </c>
      <c r="AB418" s="33">
        <f t="shared" si="52"/>
        <v>92334</v>
      </c>
      <c r="AC418" s="32" t="s">
        <v>361</v>
      </c>
      <c r="AD418" s="32"/>
      <c r="AE418" s="32"/>
      <c r="AF418" s="33">
        <f t="shared" si="53"/>
        <v>0</v>
      </c>
      <c r="AG418" s="32"/>
      <c r="AH418" s="32"/>
      <c r="AI418" s="32"/>
      <c r="AJ418" s="33">
        <f t="shared" si="54"/>
        <v>0</v>
      </c>
      <c r="AK418" s="32"/>
      <c r="AL418" s="84">
        <f t="shared" si="55"/>
        <v>2</v>
      </c>
      <c r="AM418" s="84">
        <f t="shared" si="55"/>
        <v>5</v>
      </c>
      <c r="AN418" s="86">
        <f t="shared" si="55"/>
        <v>92334</v>
      </c>
    </row>
    <row r="419" spans="1:40" ht="96" customHeight="1">
      <c r="A419" s="26">
        <v>417</v>
      </c>
      <c r="B419" s="27" t="s">
        <v>40</v>
      </c>
      <c r="C419" s="27">
        <v>40000000</v>
      </c>
      <c r="D419" s="27">
        <v>40140000</v>
      </c>
      <c r="E419" s="27">
        <v>40141600</v>
      </c>
      <c r="F419" s="27" t="s">
        <v>413</v>
      </c>
      <c r="G419" s="28" t="s">
        <v>875</v>
      </c>
      <c r="H419" s="18" t="s">
        <v>914</v>
      </c>
      <c r="I419" s="29" t="s">
        <v>86</v>
      </c>
      <c r="J419" s="30" t="e" vm="322">
        <v>#VALUE!</v>
      </c>
      <c r="K419" s="31" t="s">
        <v>721</v>
      </c>
      <c r="L419" s="31" t="s">
        <v>33</v>
      </c>
      <c r="M419" s="10">
        <v>17190</v>
      </c>
      <c r="N419" s="32"/>
      <c r="O419" s="32"/>
      <c r="P419" s="33">
        <f t="shared" si="49"/>
        <v>0</v>
      </c>
      <c r="Q419" s="32"/>
      <c r="R419" s="32"/>
      <c r="S419" s="32"/>
      <c r="T419" s="33">
        <f t="shared" si="50"/>
        <v>0</v>
      </c>
      <c r="U419" s="32"/>
      <c r="V419" s="22"/>
      <c r="W419" s="22"/>
      <c r="X419" s="34">
        <f t="shared" si="51"/>
        <v>0</v>
      </c>
      <c r="Y419" s="32"/>
      <c r="Z419" s="32">
        <v>10</v>
      </c>
      <c r="AA419" s="32">
        <v>15</v>
      </c>
      <c r="AB419" s="33">
        <f t="shared" si="52"/>
        <v>171900</v>
      </c>
      <c r="AC419" s="32" t="s">
        <v>361</v>
      </c>
      <c r="AD419" s="32"/>
      <c r="AE419" s="32"/>
      <c r="AF419" s="33">
        <f t="shared" si="53"/>
        <v>0</v>
      </c>
      <c r="AG419" s="32"/>
      <c r="AH419" s="32"/>
      <c r="AI419" s="32"/>
      <c r="AJ419" s="33">
        <f t="shared" si="54"/>
        <v>0</v>
      </c>
      <c r="AK419" s="32"/>
      <c r="AL419" s="84">
        <f t="shared" si="55"/>
        <v>10</v>
      </c>
      <c r="AM419" s="84">
        <f t="shared" si="55"/>
        <v>15</v>
      </c>
      <c r="AN419" s="86">
        <f t="shared" si="55"/>
        <v>171900</v>
      </c>
    </row>
    <row r="420" spans="1:40" ht="96" customHeight="1">
      <c r="A420" s="26">
        <v>418</v>
      </c>
      <c r="B420" s="27" t="s">
        <v>40</v>
      </c>
      <c r="C420" s="27">
        <v>40000000</v>
      </c>
      <c r="D420" s="27">
        <v>40180000</v>
      </c>
      <c r="E420" s="27">
        <v>40183100</v>
      </c>
      <c r="F420" s="27" t="s">
        <v>880</v>
      </c>
      <c r="G420" s="28" t="s">
        <v>881</v>
      </c>
      <c r="H420" s="18" t="s">
        <v>915</v>
      </c>
      <c r="I420" s="29" t="s">
        <v>86</v>
      </c>
      <c r="J420" s="30" t="e" vm="323">
        <v>#VALUE!</v>
      </c>
      <c r="K420" s="31" t="s">
        <v>721</v>
      </c>
      <c r="L420" s="31" t="s">
        <v>33</v>
      </c>
      <c r="M420" s="10">
        <v>1080</v>
      </c>
      <c r="N420" s="32"/>
      <c r="O420" s="32"/>
      <c r="P420" s="33">
        <f t="shared" si="49"/>
        <v>0</v>
      </c>
      <c r="Q420" s="32"/>
      <c r="R420" s="32"/>
      <c r="S420" s="32"/>
      <c r="T420" s="33">
        <f t="shared" si="50"/>
        <v>0</v>
      </c>
      <c r="U420" s="32"/>
      <c r="V420" s="22"/>
      <c r="W420" s="22"/>
      <c r="X420" s="34">
        <f t="shared" si="51"/>
        <v>0</v>
      </c>
      <c r="Y420" s="32"/>
      <c r="Z420" s="32">
        <v>10</v>
      </c>
      <c r="AA420" s="32">
        <v>15</v>
      </c>
      <c r="AB420" s="33">
        <f t="shared" si="52"/>
        <v>10800</v>
      </c>
      <c r="AC420" s="32" t="s">
        <v>361</v>
      </c>
      <c r="AD420" s="32"/>
      <c r="AE420" s="32"/>
      <c r="AF420" s="33">
        <f t="shared" si="53"/>
        <v>0</v>
      </c>
      <c r="AG420" s="32"/>
      <c r="AH420" s="32"/>
      <c r="AI420" s="32"/>
      <c r="AJ420" s="33">
        <f t="shared" si="54"/>
        <v>0</v>
      </c>
      <c r="AK420" s="32"/>
      <c r="AL420" s="84">
        <f t="shared" si="55"/>
        <v>10</v>
      </c>
      <c r="AM420" s="84">
        <f t="shared" si="55"/>
        <v>15</v>
      </c>
      <c r="AN420" s="86">
        <f t="shared" si="55"/>
        <v>10800</v>
      </c>
    </row>
    <row r="421" spans="1:40" ht="96" customHeight="1">
      <c r="A421" s="26">
        <v>419</v>
      </c>
      <c r="B421" s="27" t="s">
        <v>40</v>
      </c>
      <c r="C421" s="27">
        <v>40000000</v>
      </c>
      <c r="D421" s="27">
        <v>40180000</v>
      </c>
      <c r="E421" s="27">
        <v>40183100</v>
      </c>
      <c r="F421" s="27" t="s">
        <v>880</v>
      </c>
      <c r="G421" s="28" t="s">
        <v>881</v>
      </c>
      <c r="H421" s="18" t="s">
        <v>916</v>
      </c>
      <c r="I421" s="29" t="s">
        <v>86</v>
      </c>
      <c r="J421" s="30" t="e" vm="324">
        <v>#VALUE!</v>
      </c>
      <c r="K421" s="31" t="s">
        <v>721</v>
      </c>
      <c r="L421" s="31" t="s">
        <v>33</v>
      </c>
      <c r="M421" s="10">
        <v>7792</v>
      </c>
      <c r="N421" s="32"/>
      <c r="O421" s="32"/>
      <c r="P421" s="33">
        <f t="shared" si="49"/>
        <v>0</v>
      </c>
      <c r="Q421" s="32"/>
      <c r="R421" s="32"/>
      <c r="S421" s="32"/>
      <c r="T421" s="33">
        <f t="shared" si="50"/>
        <v>0</v>
      </c>
      <c r="U421" s="32"/>
      <c r="V421" s="22"/>
      <c r="W421" s="22"/>
      <c r="X421" s="34">
        <f t="shared" si="51"/>
        <v>0</v>
      </c>
      <c r="Y421" s="32"/>
      <c r="Z421" s="32">
        <v>2</v>
      </c>
      <c r="AA421" s="32">
        <v>5</v>
      </c>
      <c r="AB421" s="33">
        <f t="shared" si="52"/>
        <v>15584</v>
      </c>
      <c r="AC421" s="32" t="s">
        <v>361</v>
      </c>
      <c r="AD421" s="32"/>
      <c r="AE421" s="32"/>
      <c r="AF421" s="33">
        <f t="shared" si="53"/>
        <v>0</v>
      </c>
      <c r="AG421" s="32"/>
      <c r="AH421" s="32"/>
      <c r="AI421" s="32"/>
      <c r="AJ421" s="33">
        <f t="shared" si="54"/>
        <v>0</v>
      </c>
      <c r="AK421" s="32"/>
      <c r="AL421" s="84">
        <f t="shared" si="55"/>
        <v>2</v>
      </c>
      <c r="AM421" s="84">
        <f t="shared" si="55"/>
        <v>5</v>
      </c>
      <c r="AN421" s="86">
        <f t="shared" si="55"/>
        <v>15584</v>
      </c>
    </row>
    <row r="422" spans="1:40" ht="96" customHeight="1">
      <c r="A422" s="26">
        <v>420</v>
      </c>
      <c r="B422" s="27" t="s">
        <v>40</v>
      </c>
      <c r="C422" s="27">
        <v>40000000</v>
      </c>
      <c r="D422" s="27">
        <v>40140000</v>
      </c>
      <c r="E422" s="27">
        <v>40141700</v>
      </c>
      <c r="F422" s="27" t="s">
        <v>917</v>
      </c>
      <c r="G422" s="28" t="s">
        <v>918</v>
      </c>
      <c r="H422" s="18" t="s">
        <v>919</v>
      </c>
      <c r="I422" s="29" t="s">
        <v>86</v>
      </c>
      <c r="J422" s="30" t="e" vm="325">
        <v>#VALUE!</v>
      </c>
      <c r="K422" s="31" t="s">
        <v>721</v>
      </c>
      <c r="L422" s="31" t="s">
        <v>33</v>
      </c>
      <c r="M422" s="10">
        <v>4069</v>
      </c>
      <c r="N422" s="32"/>
      <c r="O422" s="32"/>
      <c r="P422" s="33">
        <f t="shared" si="49"/>
        <v>0</v>
      </c>
      <c r="Q422" s="32"/>
      <c r="R422" s="32"/>
      <c r="S422" s="32"/>
      <c r="T422" s="33">
        <f t="shared" si="50"/>
        <v>0</v>
      </c>
      <c r="U422" s="32"/>
      <c r="V422" s="22"/>
      <c r="W422" s="22"/>
      <c r="X422" s="34">
        <f t="shared" si="51"/>
        <v>0</v>
      </c>
      <c r="Y422" s="32"/>
      <c r="Z422" s="32">
        <v>15</v>
      </c>
      <c r="AA422" s="32">
        <v>20</v>
      </c>
      <c r="AB422" s="33">
        <f t="shared" si="52"/>
        <v>61035</v>
      </c>
      <c r="AC422" s="32" t="s">
        <v>361</v>
      </c>
      <c r="AD422" s="32"/>
      <c r="AE422" s="32"/>
      <c r="AF422" s="33">
        <f t="shared" si="53"/>
        <v>0</v>
      </c>
      <c r="AG422" s="32"/>
      <c r="AH422" s="32"/>
      <c r="AI422" s="32"/>
      <c r="AJ422" s="33">
        <f t="shared" si="54"/>
        <v>0</v>
      </c>
      <c r="AK422" s="32"/>
      <c r="AL422" s="84">
        <f t="shared" si="55"/>
        <v>15</v>
      </c>
      <c r="AM422" s="84">
        <f t="shared" si="55"/>
        <v>20</v>
      </c>
      <c r="AN422" s="86">
        <f t="shared" si="55"/>
        <v>61035</v>
      </c>
    </row>
    <row r="423" spans="1:40" ht="96" customHeight="1">
      <c r="A423" s="26">
        <v>421</v>
      </c>
      <c r="B423" s="27" t="s">
        <v>40</v>
      </c>
      <c r="C423" s="27">
        <v>31000000</v>
      </c>
      <c r="D423" s="27">
        <v>31160000</v>
      </c>
      <c r="E423" s="27">
        <v>311628000</v>
      </c>
      <c r="F423" s="27" t="s">
        <v>41</v>
      </c>
      <c r="G423" s="28" t="s">
        <v>920</v>
      </c>
      <c r="H423" s="18" t="s">
        <v>921</v>
      </c>
      <c r="I423" s="29" t="s">
        <v>86</v>
      </c>
      <c r="J423" s="30" t="e" vm="326">
        <v>#VALUE!</v>
      </c>
      <c r="K423" s="31" t="s">
        <v>721</v>
      </c>
      <c r="L423" s="31" t="s">
        <v>33</v>
      </c>
      <c r="M423" s="10">
        <v>87835</v>
      </c>
      <c r="N423" s="32"/>
      <c r="O423" s="32"/>
      <c r="P423" s="33">
        <f t="shared" si="49"/>
        <v>0</v>
      </c>
      <c r="Q423" s="32"/>
      <c r="R423" s="32"/>
      <c r="S423" s="32"/>
      <c r="T423" s="33">
        <f t="shared" si="50"/>
        <v>0</v>
      </c>
      <c r="U423" s="32"/>
      <c r="V423" s="22"/>
      <c r="W423" s="22"/>
      <c r="X423" s="34">
        <f t="shared" si="51"/>
        <v>0</v>
      </c>
      <c r="Y423" s="32"/>
      <c r="Z423" s="32">
        <v>2</v>
      </c>
      <c r="AA423" s="32">
        <v>3</v>
      </c>
      <c r="AB423" s="33">
        <f t="shared" si="52"/>
        <v>175670</v>
      </c>
      <c r="AC423" s="32" t="s">
        <v>361</v>
      </c>
      <c r="AD423" s="32"/>
      <c r="AE423" s="32"/>
      <c r="AF423" s="33">
        <f t="shared" si="53"/>
        <v>0</v>
      </c>
      <c r="AG423" s="32"/>
      <c r="AH423" s="32"/>
      <c r="AI423" s="32"/>
      <c r="AJ423" s="33">
        <f t="shared" si="54"/>
        <v>0</v>
      </c>
      <c r="AK423" s="32"/>
      <c r="AL423" s="84">
        <f t="shared" si="55"/>
        <v>2</v>
      </c>
      <c r="AM423" s="84">
        <f t="shared" si="55"/>
        <v>3</v>
      </c>
      <c r="AN423" s="86">
        <f t="shared" si="55"/>
        <v>175670</v>
      </c>
    </row>
    <row r="424" spans="1:40" ht="96" customHeight="1">
      <c r="A424" s="26">
        <v>422</v>
      </c>
      <c r="B424" s="27" t="s">
        <v>40</v>
      </c>
      <c r="C424" s="27">
        <v>31000000</v>
      </c>
      <c r="D424" s="27">
        <v>31160000</v>
      </c>
      <c r="E424" s="27">
        <v>311628000</v>
      </c>
      <c r="F424" s="27" t="s">
        <v>41</v>
      </c>
      <c r="G424" s="28" t="s">
        <v>920</v>
      </c>
      <c r="H424" s="18" t="s">
        <v>922</v>
      </c>
      <c r="I424" s="29" t="s">
        <v>86</v>
      </c>
      <c r="J424" s="30" t="e" vm="327">
        <v>#VALUE!</v>
      </c>
      <c r="K424" s="31" t="s">
        <v>721</v>
      </c>
      <c r="L424" s="31" t="s">
        <v>33</v>
      </c>
      <c r="M424" s="10">
        <v>63715</v>
      </c>
      <c r="N424" s="32"/>
      <c r="O424" s="32"/>
      <c r="P424" s="33">
        <f t="shared" si="49"/>
        <v>0</v>
      </c>
      <c r="Q424" s="32"/>
      <c r="R424" s="32"/>
      <c r="S424" s="32"/>
      <c r="T424" s="33">
        <f t="shared" si="50"/>
        <v>0</v>
      </c>
      <c r="U424" s="32"/>
      <c r="V424" s="22"/>
      <c r="W424" s="22"/>
      <c r="X424" s="34">
        <f t="shared" si="51"/>
        <v>0</v>
      </c>
      <c r="Y424" s="32"/>
      <c r="Z424" s="32">
        <v>2</v>
      </c>
      <c r="AA424" s="32">
        <v>3</v>
      </c>
      <c r="AB424" s="33">
        <f t="shared" si="52"/>
        <v>127430</v>
      </c>
      <c r="AC424" s="32" t="s">
        <v>361</v>
      </c>
      <c r="AD424" s="32"/>
      <c r="AE424" s="32"/>
      <c r="AF424" s="33">
        <f t="shared" si="53"/>
        <v>0</v>
      </c>
      <c r="AG424" s="32"/>
      <c r="AH424" s="32"/>
      <c r="AI424" s="32"/>
      <c r="AJ424" s="33">
        <f t="shared" si="54"/>
        <v>0</v>
      </c>
      <c r="AK424" s="32"/>
      <c r="AL424" s="84">
        <f t="shared" si="55"/>
        <v>2</v>
      </c>
      <c r="AM424" s="84">
        <f t="shared" si="55"/>
        <v>3</v>
      </c>
      <c r="AN424" s="86">
        <f t="shared" si="55"/>
        <v>127430</v>
      </c>
    </row>
    <row r="425" spans="1:40" ht="96" customHeight="1">
      <c r="A425" s="26">
        <v>423</v>
      </c>
      <c r="B425" s="27" t="s">
        <v>350</v>
      </c>
      <c r="C425" s="27">
        <v>27000000</v>
      </c>
      <c r="D425" s="27">
        <v>27110000</v>
      </c>
      <c r="E425" s="27">
        <v>27112900</v>
      </c>
      <c r="F425" s="27" t="s">
        <v>923</v>
      </c>
      <c r="G425" s="28" t="s">
        <v>924</v>
      </c>
      <c r="H425" s="18" t="s">
        <v>925</v>
      </c>
      <c r="I425" s="29" t="s">
        <v>86</v>
      </c>
      <c r="J425" s="30" t="e" vm="328">
        <v>#VALUE!</v>
      </c>
      <c r="K425" s="31" t="s">
        <v>721</v>
      </c>
      <c r="L425" s="31" t="s">
        <v>33</v>
      </c>
      <c r="M425" s="10">
        <v>69460</v>
      </c>
      <c r="N425" s="32"/>
      <c r="O425" s="32"/>
      <c r="P425" s="33">
        <f t="shared" si="49"/>
        <v>0</v>
      </c>
      <c r="Q425" s="32"/>
      <c r="R425" s="32"/>
      <c r="S425" s="32"/>
      <c r="T425" s="33">
        <f t="shared" si="50"/>
        <v>0</v>
      </c>
      <c r="U425" s="32"/>
      <c r="V425" s="22"/>
      <c r="W425" s="22"/>
      <c r="X425" s="34">
        <f t="shared" si="51"/>
        <v>0</v>
      </c>
      <c r="Y425" s="32"/>
      <c r="Z425" s="32">
        <v>1</v>
      </c>
      <c r="AA425" s="32">
        <v>1</v>
      </c>
      <c r="AB425" s="33">
        <f t="shared" si="52"/>
        <v>69460</v>
      </c>
      <c r="AC425" s="32" t="s">
        <v>361</v>
      </c>
      <c r="AD425" s="32"/>
      <c r="AE425" s="32"/>
      <c r="AF425" s="33">
        <f t="shared" si="53"/>
        <v>0</v>
      </c>
      <c r="AG425" s="32"/>
      <c r="AH425" s="32"/>
      <c r="AI425" s="32"/>
      <c r="AJ425" s="33">
        <f t="shared" si="54"/>
        <v>0</v>
      </c>
      <c r="AK425" s="32"/>
      <c r="AL425" s="84">
        <f t="shared" si="55"/>
        <v>1</v>
      </c>
      <c r="AM425" s="84">
        <f t="shared" si="55"/>
        <v>1</v>
      </c>
      <c r="AN425" s="86">
        <f t="shared" si="55"/>
        <v>69460</v>
      </c>
    </row>
    <row r="426" spans="1:40" ht="96" customHeight="1">
      <c r="A426" s="26">
        <v>424</v>
      </c>
      <c r="B426" s="27" t="s">
        <v>40</v>
      </c>
      <c r="C426" s="27">
        <v>31000000</v>
      </c>
      <c r="D426" s="27">
        <v>31160000</v>
      </c>
      <c r="E426" s="27">
        <v>311628000</v>
      </c>
      <c r="F426" s="27" t="s">
        <v>41</v>
      </c>
      <c r="G426" s="28" t="s">
        <v>910</v>
      </c>
      <c r="H426" s="18" t="s">
        <v>926</v>
      </c>
      <c r="I426" s="29" t="s">
        <v>383</v>
      </c>
      <c r="J426" s="30" t="e" vm="329">
        <v>#VALUE!</v>
      </c>
      <c r="K426" s="31" t="s">
        <v>721</v>
      </c>
      <c r="L426" s="31" t="s">
        <v>33</v>
      </c>
      <c r="M426" s="10">
        <v>10127</v>
      </c>
      <c r="N426" s="32"/>
      <c r="O426" s="32"/>
      <c r="P426" s="33">
        <f t="shared" si="49"/>
        <v>0</v>
      </c>
      <c r="Q426" s="32"/>
      <c r="R426" s="32"/>
      <c r="S426" s="32"/>
      <c r="T426" s="33">
        <f t="shared" si="50"/>
        <v>0</v>
      </c>
      <c r="U426" s="32"/>
      <c r="V426" s="22"/>
      <c r="W426" s="22"/>
      <c r="X426" s="34">
        <f t="shared" si="51"/>
        <v>0</v>
      </c>
      <c r="Y426" s="32"/>
      <c r="Z426" s="32">
        <v>2</v>
      </c>
      <c r="AA426" s="32">
        <v>3</v>
      </c>
      <c r="AB426" s="33">
        <f t="shared" si="52"/>
        <v>20254</v>
      </c>
      <c r="AC426" s="32" t="s">
        <v>361</v>
      </c>
      <c r="AD426" s="32"/>
      <c r="AE426" s="32"/>
      <c r="AF426" s="33">
        <f t="shared" si="53"/>
        <v>0</v>
      </c>
      <c r="AG426" s="32"/>
      <c r="AH426" s="32"/>
      <c r="AI426" s="32"/>
      <c r="AJ426" s="33">
        <f t="shared" si="54"/>
        <v>0</v>
      </c>
      <c r="AK426" s="32"/>
      <c r="AL426" s="84">
        <f t="shared" si="55"/>
        <v>2</v>
      </c>
      <c r="AM426" s="84">
        <f t="shared" si="55"/>
        <v>3</v>
      </c>
      <c r="AN426" s="86">
        <f t="shared" si="55"/>
        <v>20254</v>
      </c>
    </row>
    <row r="427" spans="1:40" ht="96" customHeight="1">
      <c r="A427" s="26">
        <v>425</v>
      </c>
      <c r="B427" s="27" t="s">
        <v>40</v>
      </c>
      <c r="C427" s="27">
        <v>31000000</v>
      </c>
      <c r="D427" s="27">
        <v>31160000</v>
      </c>
      <c r="E427" s="27">
        <v>311628000</v>
      </c>
      <c r="F427" s="27" t="s">
        <v>41</v>
      </c>
      <c r="G427" s="28" t="s">
        <v>927</v>
      </c>
      <c r="H427" s="18" t="s">
        <v>928</v>
      </c>
      <c r="I427" s="29" t="s">
        <v>383</v>
      </c>
      <c r="J427" s="30" t="e" vm="330">
        <v>#VALUE!</v>
      </c>
      <c r="K427" s="31" t="s">
        <v>721</v>
      </c>
      <c r="L427" s="31" t="s">
        <v>33</v>
      </c>
      <c r="M427" s="10">
        <v>71772</v>
      </c>
      <c r="N427" s="32"/>
      <c r="O427" s="32"/>
      <c r="P427" s="33">
        <f t="shared" si="49"/>
        <v>0</v>
      </c>
      <c r="Q427" s="32"/>
      <c r="R427" s="32"/>
      <c r="S427" s="32"/>
      <c r="T427" s="33">
        <f t="shared" si="50"/>
        <v>0</v>
      </c>
      <c r="U427" s="32"/>
      <c r="V427" s="22"/>
      <c r="W427" s="22"/>
      <c r="X427" s="34">
        <f t="shared" si="51"/>
        <v>0</v>
      </c>
      <c r="Y427" s="32"/>
      <c r="Z427" s="32">
        <v>1</v>
      </c>
      <c r="AA427" s="32">
        <v>2</v>
      </c>
      <c r="AB427" s="33">
        <f t="shared" si="52"/>
        <v>71772</v>
      </c>
      <c r="AC427" s="32" t="s">
        <v>361</v>
      </c>
      <c r="AD427" s="32"/>
      <c r="AE427" s="32"/>
      <c r="AF427" s="33">
        <f t="shared" si="53"/>
        <v>0</v>
      </c>
      <c r="AG427" s="32"/>
      <c r="AH427" s="32"/>
      <c r="AI427" s="32"/>
      <c r="AJ427" s="33">
        <f t="shared" si="54"/>
        <v>0</v>
      </c>
      <c r="AK427" s="32"/>
      <c r="AL427" s="84">
        <f t="shared" si="55"/>
        <v>1</v>
      </c>
      <c r="AM427" s="84">
        <f t="shared" si="55"/>
        <v>2</v>
      </c>
      <c r="AN427" s="86">
        <f t="shared" si="55"/>
        <v>71772</v>
      </c>
    </row>
    <row r="428" spans="1:40" ht="96" customHeight="1">
      <c r="A428" s="26">
        <v>426</v>
      </c>
      <c r="B428" s="27" t="s">
        <v>350</v>
      </c>
      <c r="C428" s="27">
        <v>24000000</v>
      </c>
      <c r="D428" s="27">
        <v>24110000</v>
      </c>
      <c r="E428" s="27">
        <v>24111800</v>
      </c>
      <c r="F428" s="27" t="s">
        <v>504</v>
      </c>
      <c r="G428" s="28" t="s">
        <v>504</v>
      </c>
      <c r="H428" s="18" t="s">
        <v>929</v>
      </c>
      <c r="I428" s="29" t="s">
        <v>86</v>
      </c>
      <c r="J428" s="30" t="e" vm="331">
        <v>#VALUE!</v>
      </c>
      <c r="K428" s="31" t="s">
        <v>721</v>
      </c>
      <c r="L428" s="31" t="s">
        <v>33</v>
      </c>
      <c r="M428" s="10">
        <v>2881013</v>
      </c>
      <c r="N428" s="32"/>
      <c r="O428" s="32"/>
      <c r="P428" s="33">
        <f t="shared" si="49"/>
        <v>0</v>
      </c>
      <c r="Q428" s="32"/>
      <c r="R428" s="32"/>
      <c r="S428" s="32"/>
      <c r="T428" s="33">
        <f t="shared" si="50"/>
        <v>0</v>
      </c>
      <c r="U428" s="32"/>
      <c r="V428" s="22"/>
      <c r="W428" s="22"/>
      <c r="X428" s="34">
        <f t="shared" si="51"/>
        <v>0</v>
      </c>
      <c r="Y428" s="32"/>
      <c r="Z428" s="32">
        <v>2</v>
      </c>
      <c r="AA428" s="32">
        <v>9</v>
      </c>
      <c r="AB428" s="33">
        <f t="shared" si="52"/>
        <v>5762026</v>
      </c>
      <c r="AC428" s="32" t="s">
        <v>361</v>
      </c>
      <c r="AD428" s="32"/>
      <c r="AE428" s="32"/>
      <c r="AF428" s="33">
        <f t="shared" si="53"/>
        <v>0</v>
      </c>
      <c r="AG428" s="32"/>
      <c r="AH428" s="32"/>
      <c r="AI428" s="32"/>
      <c r="AJ428" s="33">
        <f t="shared" si="54"/>
        <v>0</v>
      </c>
      <c r="AK428" s="32"/>
      <c r="AL428" s="84">
        <f t="shared" si="55"/>
        <v>2</v>
      </c>
      <c r="AM428" s="84">
        <f t="shared" si="55"/>
        <v>9</v>
      </c>
      <c r="AN428" s="86">
        <f t="shared" si="55"/>
        <v>5762026</v>
      </c>
    </row>
    <row r="429" spans="1:40" ht="96" customHeight="1">
      <c r="A429" s="26">
        <v>427</v>
      </c>
      <c r="B429" s="27" t="s">
        <v>350</v>
      </c>
      <c r="C429" s="27">
        <v>27000000</v>
      </c>
      <c r="D429" s="27">
        <v>27110000</v>
      </c>
      <c r="E429" s="27">
        <v>27111700</v>
      </c>
      <c r="F429" s="27" t="s">
        <v>930</v>
      </c>
      <c r="G429" s="28" t="s">
        <v>931</v>
      </c>
      <c r="H429" s="18" t="s">
        <v>932</v>
      </c>
      <c r="I429" s="29" t="s">
        <v>86</v>
      </c>
      <c r="J429" s="30" t="e" vm="332">
        <v>#VALUE!</v>
      </c>
      <c r="K429" s="31" t="s">
        <v>721</v>
      </c>
      <c r="L429" s="31" t="s">
        <v>33</v>
      </c>
      <c r="M429" s="10">
        <v>32396</v>
      </c>
      <c r="N429" s="32"/>
      <c r="O429" s="32"/>
      <c r="P429" s="33">
        <f t="shared" si="49"/>
        <v>0</v>
      </c>
      <c r="Q429" s="32"/>
      <c r="R429" s="32"/>
      <c r="S429" s="32"/>
      <c r="T429" s="33">
        <f t="shared" si="50"/>
        <v>0</v>
      </c>
      <c r="U429" s="32"/>
      <c r="V429" s="22"/>
      <c r="W429" s="22"/>
      <c r="X429" s="34">
        <f t="shared" si="51"/>
        <v>0</v>
      </c>
      <c r="Y429" s="32"/>
      <c r="Z429" s="32">
        <v>1</v>
      </c>
      <c r="AA429" s="32">
        <v>1</v>
      </c>
      <c r="AB429" s="33">
        <f t="shared" si="52"/>
        <v>32396</v>
      </c>
      <c r="AC429" s="32" t="s">
        <v>361</v>
      </c>
      <c r="AD429" s="32"/>
      <c r="AE429" s="32"/>
      <c r="AF429" s="33">
        <f t="shared" si="53"/>
        <v>0</v>
      </c>
      <c r="AG429" s="32"/>
      <c r="AH429" s="32"/>
      <c r="AI429" s="32"/>
      <c r="AJ429" s="33">
        <f t="shared" si="54"/>
        <v>0</v>
      </c>
      <c r="AK429" s="32"/>
      <c r="AL429" s="84">
        <f t="shared" si="55"/>
        <v>1</v>
      </c>
      <c r="AM429" s="84">
        <f t="shared" si="55"/>
        <v>1</v>
      </c>
      <c r="AN429" s="86">
        <f t="shared" si="55"/>
        <v>32396</v>
      </c>
    </row>
    <row r="430" spans="1:40" ht="96" customHeight="1">
      <c r="A430" s="26">
        <v>428</v>
      </c>
      <c r="B430" s="27" t="s">
        <v>350</v>
      </c>
      <c r="C430" s="27">
        <v>27000000</v>
      </c>
      <c r="D430" s="27">
        <v>27110000</v>
      </c>
      <c r="E430" s="27">
        <v>27111700</v>
      </c>
      <c r="F430" s="27" t="s">
        <v>930</v>
      </c>
      <c r="G430" s="28" t="s">
        <v>931</v>
      </c>
      <c r="H430" s="18" t="s">
        <v>933</v>
      </c>
      <c r="I430" s="29" t="s">
        <v>86</v>
      </c>
      <c r="J430" s="30" t="e" vm="333">
        <v>#VALUE!</v>
      </c>
      <c r="K430" s="31" t="s">
        <v>721</v>
      </c>
      <c r="L430" s="31" t="s">
        <v>33</v>
      </c>
      <c r="M430" s="10">
        <v>28237</v>
      </c>
      <c r="N430" s="32"/>
      <c r="O430" s="32"/>
      <c r="P430" s="33">
        <f t="shared" si="49"/>
        <v>0</v>
      </c>
      <c r="Q430" s="32"/>
      <c r="R430" s="32"/>
      <c r="S430" s="32"/>
      <c r="T430" s="33">
        <f t="shared" si="50"/>
        <v>0</v>
      </c>
      <c r="U430" s="32"/>
      <c r="V430" s="22"/>
      <c r="W430" s="22"/>
      <c r="X430" s="34">
        <f t="shared" si="51"/>
        <v>0</v>
      </c>
      <c r="Y430" s="32"/>
      <c r="Z430" s="32">
        <v>1</v>
      </c>
      <c r="AA430" s="32">
        <v>1</v>
      </c>
      <c r="AB430" s="33">
        <f t="shared" si="52"/>
        <v>28237</v>
      </c>
      <c r="AC430" s="32" t="s">
        <v>361</v>
      </c>
      <c r="AD430" s="32"/>
      <c r="AE430" s="32"/>
      <c r="AF430" s="33">
        <f t="shared" si="53"/>
        <v>0</v>
      </c>
      <c r="AG430" s="32"/>
      <c r="AH430" s="32"/>
      <c r="AI430" s="32"/>
      <c r="AJ430" s="33">
        <f t="shared" si="54"/>
        <v>0</v>
      </c>
      <c r="AK430" s="32"/>
      <c r="AL430" s="84">
        <f t="shared" si="55"/>
        <v>1</v>
      </c>
      <c r="AM430" s="84">
        <f t="shared" si="55"/>
        <v>1</v>
      </c>
      <c r="AN430" s="86">
        <f t="shared" si="55"/>
        <v>28237</v>
      </c>
    </row>
    <row r="431" spans="1:40" ht="96" customHeight="1">
      <c r="A431" s="26">
        <v>429</v>
      </c>
      <c r="B431" s="27" t="s">
        <v>350</v>
      </c>
      <c r="C431" s="27">
        <v>27000000</v>
      </c>
      <c r="D431" s="27">
        <v>27110000</v>
      </c>
      <c r="E431" s="27">
        <v>27112100</v>
      </c>
      <c r="F431" s="27" t="s">
        <v>934</v>
      </c>
      <c r="G431" s="28" t="s">
        <v>935</v>
      </c>
      <c r="H431" s="18" t="s">
        <v>936</v>
      </c>
      <c r="I431" s="29" t="s">
        <v>86</v>
      </c>
      <c r="J431" s="30" t="e" vm="334">
        <v>#VALUE!</v>
      </c>
      <c r="K431" s="31" t="s">
        <v>721</v>
      </c>
      <c r="L431" s="31" t="s">
        <v>33</v>
      </c>
      <c r="M431" s="10">
        <v>47500</v>
      </c>
      <c r="N431" s="32"/>
      <c r="O431" s="32"/>
      <c r="P431" s="33">
        <f t="shared" si="49"/>
        <v>0</v>
      </c>
      <c r="Q431" s="32"/>
      <c r="R431" s="32"/>
      <c r="S431" s="32"/>
      <c r="T431" s="33">
        <f t="shared" si="50"/>
        <v>0</v>
      </c>
      <c r="U431" s="32"/>
      <c r="V431" s="22"/>
      <c r="W431" s="22"/>
      <c r="X431" s="34">
        <f t="shared" si="51"/>
        <v>0</v>
      </c>
      <c r="Y431" s="32"/>
      <c r="Z431" s="32">
        <v>1</v>
      </c>
      <c r="AA431" s="32">
        <v>1</v>
      </c>
      <c r="AB431" s="33">
        <f t="shared" si="52"/>
        <v>47500</v>
      </c>
      <c r="AC431" s="32" t="s">
        <v>361</v>
      </c>
      <c r="AD431" s="32"/>
      <c r="AE431" s="32"/>
      <c r="AF431" s="33">
        <f t="shared" si="53"/>
        <v>0</v>
      </c>
      <c r="AG431" s="32"/>
      <c r="AH431" s="32"/>
      <c r="AI431" s="32"/>
      <c r="AJ431" s="33">
        <f t="shared" si="54"/>
        <v>0</v>
      </c>
      <c r="AK431" s="32"/>
      <c r="AL431" s="84">
        <f t="shared" si="55"/>
        <v>1</v>
      </c>
      <c r="AM431" s="84">
        <f t="shared" si="55"/>
        <v>1</v>
      </c>
      <c r="AN431" s="86">
        <f t="shared" si="55"/>
        <v>47500</v>
      </c>
    </row>
    <row r="432" spans="1:40" ht="96" customHeight="1">
      <c r="A432" s="26">
        <v>430</v>
      </c>
      <c r="B432" s="27" t="s">
        <v>350</v>
      </c>
      <c r="C432" s="27">
        <v>27000000</v>
      </c>
      <c r="D432" s="27">
        <v>27110000</v>
      </c>
      <c r="E432" s="27">
        <v>27112100</v>
      </c>
      <c r="F432" s="27" t="s">
        <v>934</v>
      </c>
      <c r="G432" s="28" t="s">
        <v>935</v>
      </c>
      <c r="H432" s="18" t="s">
        <v>937</v>
      </c>
      <c r="I432" s="29" t="s">
        <v>86</v>
      </c>
      <c r="J432" s="30" t="e" vm="335">
        <v>#VALUE!</v>
      </c>
      <c r="K432" s="31" t="s">
        <v>721</v>
      </c>
      <c r="L432" s="31" t="s">
        <v>33</v>
      </c>
      <c r="M432" s="10">
        <v>94675</v>
      </c>
      <c r="N432" s="32"/>
      <c r="O432" s="32"/>
      <c r="P432" s="33">
        <f t="shared" si="49"/>
        <v>0</v>
      </c>
      <c r="Q432" s="32"/>
      <c r="R432" s="32"/>
      <c r="S432" s="32"/>
      <c r="T432" s="33">
        <f t="shared" si="50"/>
        <v>0</v>
      </c>
      <c r="U432" s="32"/>
      <c r="V432" s="22"/>
      <c r="W432" s="22"/>
      <c r="X432" s="34">
        <f t="shared" si="51"/>
        <v>0</v>
      </c>
      <c r="Y432" s="32"/>
      <c r="Z432" s="32">
        <v>1</v>
      </c>
      <c r="AA432" s="32">
        <v>1</v>
      </c>
      <c r="AB432" s="33">
        <f t="shared" si="52"/>
        <v>94675</v>
      </c>
      <c r="AC432" s="32" t="s">
        <v>361</v>
      </c>
      <c r="AD432" s="32"/>
      <c r="AE432" s="32"/>
      <c r="AF432" s="33">
        <f t="shared" si="53"/>
        <v>0</v>
      </c>
      <c r="AG432" s="32"/>
      <c r="AH432" s="32"/>
      <c r="AI432" s="32"/>
      <c r="AJ432" s="33">
        <f t="shared" si="54"/>
        <v>0</v>
      </c>
      <c r="AK432" s="32"/>
      <c r="AL432" s="84">
        <f t="shared" si="55"/>
        <v>1</v>
      </c>
      <c r="AM432" s="84">
        <f t="shared" si="55"/>
        <v>1</v>
      </c>
      <c r="AN432" s="86">
        <f t="shared" si="55"/>
        <v>94675</v>
      </c>
    </row>
    <row r="433" spans="1:40" ht="96" customHeight="1">
      <c r="A433" s="26">
        <v>431</v>
      </c>
      <c r="B433" s="27" t="s">
        <v>350</v>
      </c>
      <c r="C433" s="27">
        <v>24000000</v>
      </c>
      <c r="D433" s="27">
        <v>24110000</v>
      </c>
      <c r="E433" s="27">
        <v>24112400</v>
      </c>
      <c r="F433" s="27" t="s">
        <v>938</v>
      </c>
      <c r="G433" s="28" t="s">
        <v>939</v>
      </c>
      <c r="H433" s="18" t="s">
        <v>940</v>
      </c>
      <c r="I433" s="29" t="s">
        <v>86</v>
      </c>
      <c r="J433" s="30" t="e" vm="336">
        <v>#VALUE!</v>
      </c>
      <c r="K433" s="31" t="s">
        <v>721</v>
      </c>
      <c r="L433" s="31" t="s">
        <v>33</v>
      </c>
      <c r="M433" s="10">
        <v>137758</v>
      </c>
      <c r="N433" s="32"/>
      <c r="O433" s="32"/>
      <c r="P433" s="33">
        <f t="shared" si="49"/>
        <v>0</v>
      </c>
      <c r="Q433" s="32"/>
      <c r="R433" s="32"/>
      <c r="S433" s="32"/>
      <c r="T433" s="33">
        <f t="shared" si="50"/>
        <v>0</v>
      </c>
      <c r="U433" s="32"/>
      <c r="V433" s="22"/>
      <c r="W433" s="22"/>
      <c r="X433" s="34">
        <f t="shared" si="51"/>
        <v>0</v>
      </c>
      <c r="Y433" s="32"/>
      <c r="Z433" s="32">
        <v>1</v>
      </c>
      <c r="AA433" s="32">
        <v>1</v>
      </c>
      <c r="AB433" s="33">
        <f t="shared" si="52"/>
        <v>137758</v>
      </c>
      <c r="AC433" s="32" t="s">
        <v>361</v>
      </c>
      <c r="AD433" s="32"/>
      <c r="AE433" s="32"/>
      <c r="AF433" s="33">
        <f t="shared" si="53"/>
        <v>0</v>
      </c>
      <c r="AG433" s="32"/>
      <c r="AH433" s="32"/>
      <c r="AI433" s="32"/>
      <c r="AJ433" s="33">
        <f t="shared" si="54"/>
        <v>0</v>
      </c>
      <c r="AK433" s="32"/>
      <c r="AL433" s="84">
        <f t="shared" si="55"/>
        <v>1</v>
      </c>
      <c r="AM433" s="84">
        <f t="shared" si="55"/>
        <v>1</v>
      </c>
      <c r="AN433" s="86">
        <f t="shared" si="55"/>
        <v>137758</v>
      </c>
    </row>
    <row r="434" spans="1:40" ht="96" customHeight="1">
      <c r="A434" s="26">
        <v>432</v>
      </c>
      <c r="B434" s="27" t="s">
        <v>40</v>
      </c>
      <c r="C434" s="27">
        <v>31000000</v>
      </c>
      <c r="D434" s="27">
        <v>31160000</v>
      </c>
      <c r="E434" s="27">
        <v>31162800</v>
      </c>
      <c r="F434" s="27" t="s">
        <v>41</v>
      </c>
      <c r="G434" s="28" t="s">
        <v>61</v>
      </c>
      <c r="H434" s="18" t="s">
        <v>941</v>
      </c>
      <c r="I434" s="29" t="s">
        <v>86</v>
      </c>
      <c r="J434" s="30" t="e" vm="337">
        <v>#VALUE!</v>
      </c>
      <c r="K434" s="31" t="s">
        <v>721</v>
      </c>
      <c r="L434" s="31" t="s">
        <v>33</v>
      </c>
      <c r="M434" s="10">
        <v>5522</v>
      </c>
      <c r="N434" s="32"/>
      <c r="O434" s="32"/>
      <c r="P434" s="33">
        <f t="shared" si="49"/>
        <v>0</v>
      </c>
      <c r="Q434" s="32"/>
      <c r="R434" s="32"/>
      <c r="S434" s="32"/>
      <c r="T434" s="33">
        <f t="shared" si="50"/>
        <v>0</v>
      </c>
      <c r="U434" s="32"/>
      <c r="V434" s="22"/>
      <c r="W434" s="22"/>
      <c r="X434" s="34">
        <f t="shared" si="51"/>
        <v>0</v>
      </c>
      <c r="Y434" s="32"/>
      <c r="Z434" s="32">
        <v>8</v>
      </c>
      <c r="AA434" s="32">
        <v>10</v>
      </c>
      <c r="AB434" s="33">
        <f t="shared" si="52"/>
        <v>44176</v>
      </c>
      <c r="AC434" s="32" t="s">
        <v>361</v>
      </c>
      <c r="AD434" s="32"/>
      <c r="AE434" s="32"/>
      <c r="AF434" s="33">
        <f t="shared" si="53"/>
        <v>0</v>
      </c>
      <c r="AG434" s="32"/>
      <c r="AH434" s="32"/>
      <c r="AI434" s="32"/>
      <c r="AJ434" s="33">
        <f t="shared" si="54"/>
        <v>0</v>
      </c>
      <c r="AK434" s="32"/>
      <c r="AL434" s="84">
        <f t="shared" si="55"/>
        <v>8</v>
      </c>
      <c r="AM434" s="84">
        <f t="shared" si="55"/>
        <v>10</v>
      </c>
      <c r="AN434" s="86">
        <f t="shared" si="55"/>
        <v>44176</v>
      </c>
    </row>
    <row r="435" spans="1:40" ht="96" customHeight="1">
      <c r="A435" s="26">
        <v>433</v>
      </c>
      <c r="B435" s="27" t="s">
        <v>35</v>
      </c>
      <c r="C435" s="27">
        <v>11000000</v>
      </c>
      <c r="D435" s="27">
        <v>11150000</v>
      </c>
      <c r="E435" s="27">
        <v>11151500</v>
      </c>
      <c r="F435" s="27" t="s">
        <v>942</v>
      </c>
      <c r="G435" s="28" t="s">
        <v>942</v>
      </c>
      <c r="H435" s="18" t="s">
        <v>943</v>
      </c>
      <c r="I435" s="29" t="s">
        <v>383</v>
      </c>
      <c r="J435" s="30" t="e" vm="338">
        <v>#VALUE!</v>
      </c>
      <c r="K435" s="31" t="s">
        <v>721</v>
      </c>
      <c r="L435" s="31" t="s">
        <v>33</v>
      </c>
      <c r="M435" s="10">
        <v>269696</v>
      </c>
      <c r="N435" s="32"/>
      <c r="O435" s="32"/>
      <c r="P435" s="33">
        <f t="shared" si="49"/>
        <v>0</v>
      </c>
      <c r="Q435" s="32"/>
      <c r="R435" s="32"/>
      <c r="S435" s="32"/>
      <c r="T435" s="33">
        <f t="shared" si="50"/>
        <v>0</v>
      </c>
      <c r="U435" s="32"/>
      <c r="V435" s="22"/>
      <c r="W435" s="22"/>
      <c r="X435" s="34">
        <f t="shared" si="51"/>
        <v>0</v>
      </c>
      <c r="Y435" s="32"/>
      <c r="Z435" s="32">
        <v>5</v>
      </c>
      <c r="AA435" s="32">
        <v>12</v>
      </c>
      <c r="AB435" s="33">
        <f t="shared" si="52"/>
        <v>1348480</v>
      </c>
      <c r="AC435" s="32" t="s">
        <v>361</v>
      </c>
      <c r="AD435" s="32"/>
      <c r="AE435" s="32"/>
      <c r="AF435" s="33">
        <f t="shared" si="53"/>
        <v>0</v>
      </c>
      <c r="AG435" s="32"/>
      <c r="AH435" s="32"/>
      <c r="AI435" s="32"/>
      <c r="AJ435" s="33">
        <f t="shared" si="54"/>
        <v>0</v>
      </c>
      <c r="AK435" s="32"/>
      <c r="AL435" s="84">
        <f t="shared" si="55"/>
        <v>5</v>
      </c>
      <c r="AM435" s="84">
        <f t="shared" si="55"/>
        <v>12</v>
      </c>
      <c r="AN435" s="86">
        <f t="shared" si="55"/>
        <v>1348480</v>
      </c>
    </row>
    <row r="436" spans="1:40" ht="96" customHeight="1">
      <c r="A436" s="26">
        <v>434</v>
      </c>
      <c r="B436" s="27" t="s">
        <v>327</v>
      </c>
      <c r="C436" s="27">
        <v>10000000</v>
      </c>
      <c r="D436" s="27">
        <v>10120000</v>
      </c>
      <c r="E436" s="27">
        <v>10122100</v>
      </c>
      <c r="F436" s="27" t="s">
        <v>340</v>
      </c>
      <c r="G436" s="28" t="s">
        <v>944</v>
      </c>
      <c r="H436" s="18" t="s">
        <v>945</v>
      </c>
      <c r="I436" s="29" t="s">
        <v>946</v>
      </c>
      <c r="J436" s="30" t="e" vm="339">
        <v>#VALUE!</v>
      </c>
      <c r="K436" s="31" t="s">
        <v>721</v>
      </c>
      <c r="L436" s="31" t="s">
        <v>33</v>
      </c>
      <c r="M436" s="10">
        <v>494461</v>
      </c>
      <c r="N436" s="32"/>
      <c r="O436" s="32"/>
      <c r="P436" s="33">
        <f t="shared" si="49"/>
        <v>0</v>
      </c>
      <c r="Q436" s="32"/>
      <c r="R436" s="32"/>
      <c r="S436" s="32"/>
      <c r="T436" s="33">
        <f t="shared" si="50"/>
        <v>0</v>
      </c>
      <c r="U436" s="32"/>
      <c r="V436" s="22"/>
      <c r="W436" s="22"/>
      <c r="X436" s="34">
        <f t="shared" si="51"/>
        <v>0</v>
      </c>
      <c r="Y436" s="32"/>
      <c r="Z436" s="32">
        <v>2</v>
      </c>
      <c r="AA436" s="32">
        <v>3</v>
      </c>
      <c r="AB436" s="33">
        <f t="shared" si="52"/>
        <v>988922</v>
      </c>
      <c r="AC436" s="32" t="s">
        <v>361</v>
      </c>
      <c r="AD436" s="32"/>
      <c r="AE436" s="32"/>
      <c r="AF436" s="33">
        <f t="shared" si="53"/>
        <v>0</v>
      </c>
      <c r="AG436" s="32"/>
      <c r="AH436" s="32"/>
      <c r="AI436" s="32"/>
      <c r="AJ436" s="33">
        <f t="shared" si="54"/>
        <v>0</v>
      </c>
      <c r="AK436" s="32"/>
      <c r="AL436" s="84">
        <f t="shared" si="55"/>
        <v>2</v>
      </c>
      <c r="AM436" s="84">
        <f t="shared" si="55"/>
        <v>3</v>
      </c>
      <c r="AN436" s="86">
        <f t="shared" si="55"/>
        <v>988922</v>
      </c>
    </row>
    <row r="437" spans="1:40" ht="96" customHeight="1">
      <c r="A437" s="26">
        <v>435</v>
      </c>
      <c r="B437" s="27" t="s">
        <v>327</v>
      </c>
      <c r="C437" s="27">
        <v>10000000</v>
      </c>
      <c r="D437" s="27">
        <v>10120000</v>
      </c>
      <c r="E437" s="27">
        <v>10122100</v>
      </c>
      <c r="F437" s="27" t="s">
        <v>340</v>
      </c>
      <c r="G437" s="28" t="s">
        <v>944</v>
      </c>
      <c r="H437" s="18" t="s">
        <v>947</v>
      </c>
      <c r="I437" s="29" t="s">
        <v>346</v>
      </c>
      <c r="J437" s="30" t="e" vm="340">
        <v>#VALUE!</v>
      </c>
      <c r="K437" s="31" t="s">
        <v>721</v>
      </c>
      <c r="L437" s="31" t="s">
        <v>33</v>
      </c>
      <c r="M437" s="10">
        <v>155094</v>
      </c>
      <c r="N437" s="32"/>
      <c r="O437" s="32"/>
      <c r="P437" s="33">
        <f t="shared" si="49"/>
        <v>0</v>
      </c>
      <c r="Q437" s="32"/>
      <c r="R437" s="32"/>
      <c r="S437" s="32"/>
      <c r="T437" s="33">
        <f t="shared" si="50"/>
        <v>0</v>
      </c>
      <c r="U437" s="32"/>
      <c r="V437" s="22"/>
      <c r="W437" s="22"/>
      <c r="X437" s="34">
        <f t="shared" si="51"/>
        <v>0</v>
      </c>
      <c r="Y437" s="32"/>
      <c r="Z437" s="32">
        <v>4</v>
      </c>
      <c r="AA437" s="32">
        <v>5</v>
      </c>
      <c r="AB437" s="33">
        <f t="shared" si="52"/>
        <v>620376</v>
      </c>
      <c r="AC437" s="32" t="s">
        <v>361</v>
      </c>
      <c r="AD437" s="32"/>
      <c r="AE437" s="32"/>
      <c r="AF437" s="33">
        <f t="shared" si="53"/>
        <v>0</v>
      </c>
      <c r="AG437" s="32"/>
      <c r="AH437" s="32"/>
      <c r="AI437" s="32"/>
      <c r="AJ437" s="33">
        <f t="shared" si="54"/>
        <v>0</v>
      </c>
      <c r="AK437" s="32"/>
      <c r="AL437" s="84">
        <f t="shared" si="55"/>
        <v>4</v>
      </c>
      <c r="AM437" s="84">
        <f t="shared" si="55"/>
        <v>5</v>
      </c>
      <c r="AN437" s="86">
        <f t="shared" si="55"/>
        <v>620376</v>
      </c>
    </row>
    <row r="438" spans="1:40" ht="96" customHeight="1">
      <c r="A438" s="26">
        <v>436</v>
      </c>
      <c r="B438" s="27" t="s">
        <v>350</v>
      </c>
      <c r="C438" s="27">
        <v>24000000</v>
      </c>
      <c r="D438" s="27">
        <v>24110000</v>
      </c>
      <c r="E438" s="27">
        <v>24111500</v>
      </c>
      <c r="F438" s="27" t="s">
        <v>457</v>
      </c>
      <c r="G438" s="28" t="s">
        <v>948</v>
      </c>
      <c r="H438" s="18" t="s">
        <v>949</v>
      </c>
      <c r="I438" s="29" t="s">
        <v>786</v>
      </c>
      <c r="J438" s="30" t="e" vm="341">
        <v>#VALUE!</v>
      </c>
      <c r="K438" s="31" t="s">
        <v>721</v>
      </c>
      <c r="L438" s="31" t="s">
        <v>33</v>
      </c>
      <c r="M438" s="10">
        <v>35579</v>
      </c>
      <c r="N438" s="32"/>
      <c r="O438" s="32"/>
      <c r="P438" s="33">
        <f t="shared" si="49"/>
        <v>0</v>
      </c>
      <c r="Q438" s="32"/>
      <c r="R438" s="32"/>
      <c r="S438" s="32"/>
      <c r="T438" s="33">
        <f t="shared" si="50"/>
        <v>0</v>
      </c>
      <c r="U438" s="32"/>
      <c r="V438" s="22"/>
      <c r="W438" s="22"/>
      <c r="X438" s="34">
        <f t="shared" si="51"/>
        <v>0</v>
      </c>
      <c r="Y438" s="32"/>
      <c r="Z438" s="32">
        <v>2</v>
      </c>
      <c r="AA438" s="32">
        <v>5</v>
      </c>
      <c r="AB438" s="33">
        <f t="shared" si="52"/>
        <v>71158</v>
      </c>
      <c r="AC438" s="32" t="s">
        <v>361</v>
      </c>
      <c r="AD438" s="32"/>
      <c r="AE438" s="32"/>
      <c r="AF438" s="33">
        <f t="shared" si="53"/>
        <v>0</v>
      </c>
      <c r="AG438" s="32"/>
      <c r="AH438" s="32"/>
      <c r="AI438" s="32"/>
      <c r="AJ438" s="33">
        <f t="shared" si="54"/>
        <v>0</v>
      </c>
      <c r="AK438" s="32"/>
      <c r="AL438" s="84">
        <f t="shared" si="55"/>
        <v>2</v>
      </c>
      <c r="AM438" s="84">
        <f t="shared" si="55"/>
        <v>5</v>
      </c>
      <c r="AN438" s="86">
        <f t="shared" si="55"/>
        <v>71158</v>
      </c>
    </row>
    <row r="439" spans="1:40" ht="96" customHeight="1">
      <c r="A439" s="26">
        <v>437</v>
      </c>
      <c r="B439" s="27" t="s">
        <v>350</v>
      </c>
      <c r="C439" s="27">
        <v>24000000</v>
      </c>
      <c r="D439" s="27">
        <v>24110000</v>
      </c>
      <c r="E439" s="27">
        <v>24111500</v>
      </c>
      <c r="F439" s="27" t="s">
        <v>457</v>
      </c>
      <c r="G439" s="28" t="s">
        <v>948</v>
      </c>
      <c r="H439" s="18" t="s">
        <v>950</v>
      </c>
      <c r="I439" s="29" t="s">
        <v>786</v>
      </c>
      <c r="J439" s="30" t="e" vm="341">
        <v>#VALUE!</v>
      </c>
      <c r="K439" s="31" t="s">
        <v>721</v>
      </c>
      <c r="L439" s="31" t="s">
        <v>33</v>
      </c>
      <c r="M439" s="10">
        <v>138817</v>
      </c>
      <c r="N439" s="32"/>
      <c r="O439" s="32"/>
      <c r="P439" s="33">
        <f t="shared" si="49"/>
        <v>0</v>
      </c>
      <c r="Q439" s="32"/>
      <c r="R439" s="32"/>
      <c r="S439" s="32"/>
      <c r="T439" s="33">
        <f t="shared" si="50"/>
        <v>0</v>
      </c>
      <c r="U439" s="32"/>
      <c r="V439" s="22"/>
      <c r="W439" s="22"/>
      <c r="X439" s="34">
        <f t="shared" si="51"/>
        <v>0</v>
      </c>
      <c r="Y439" s="32"/>
      <c r="Z439" s="32">
        <v>2</v>
      </c>
      <c r="AA439" s="32">
        <v>5</v>
      </c>
      <c r="AB439" s="33">
        <f t="shared" si="52"/>
        <v>277634</v>
      </c>
      <c r="AC439" s="32" t="s">
        <v>361</v>
      </c>
      <c r="AD439" s="32"/>
      <c r="AE439" s="32"/>
      <c r="AF439" s="33">
        <f t="shared" si="53"/>
        <v>0</v>
      </c>
      <c r="AG439" s="32"/>
      <c r="AH439" s="32"/>
      <c r="AI439" s="32"/>
      <c r="AJ439" s="33">
        <f t="shared" si="54"/>
        <v>0</v>
      </c>
      <c r="AK439" s="32"/>
      <c r="AL439" s="84">
        <f t="shared" si="55"/>
        <v>2</v>
      </c>
      <c r="AM439" s="84">
        <f t="shared" si="55"/>
        <v>5</v>
      </c>
      <c r="AN439" s="86">
        <f t="shared" si="55"/>
        <v>277634</v>
      </c>
    </row>
    <row r="440" spans="1:40" ht="96" customHeight="1">
      <c r="A440" s="26">
        <v>438</v>
      </c>
      <c r="B440" s="27" t="s">
        <v>27</v>
      </c>
      <c r="C440" s="27">
        <v>44000000</v>
      </c>
      <c r="D440" s="27">
        <v>44120000</v>
      </c>
      <c r="E440" s="27">
        <v>44122100</v>
      </c>
      <c r="F440" s="27" t="s">
        <v>951</v>
      </c>
      <c r="G440" s="28" t="s">
        <v>952</v>
      </c>
      <c r="H440" s="18" t="s">
        <v>953</v>
      </c>
      <c r="I440" s="29" t="s">
        <v>386</v>
      </c>
      <c r="J440" s="30" t="e" vm="342">
        <v>#VALUE!</v>
      </c>
      <c r="K440" s="31" t="s">
        <v>721</v>
      </c>
      <c r="L440" s="31" t="s">
        <v>33</v>
      </c>
      <c r="M440" s="10">
        <v>54119</v>
      </c>
      <c r="N440" s="32"/>
      <c r="O440" s="32"/>
      <c r="P440" s="33">
        <f t="shared" si="49"/>
        <v>0</v>
      </c>
      <c r="Q440" s="32"/>
      <c r="R440" s="32"/>
      <c r="S440" s="32"/>
      <c r="T440" s="33">
        <f t="shared" si="50"/>
        <v>0</v>
      </c>
      <c r="U440" s="32"/>
      <c r="V440" s="22"/>
      <c r="W440" s="22"/>
      <c r="X440" s="34">
        <f t="shared" si="51"/>
        <v>0</v>
      </c>
      <c r="Y440" s="32"/>
      <c r="Z440" s="32">
        <v>2</v>
      </c>
      <c r="AA440" s="32">
        <v>3</v>
      </c>
      <c r="AB440" s="33">
        <f t="shared" si="52"/>
        <v>108238</v>
      </c>
      <c r="AC440" s="32" t="s">
        <v>361</v>
      </c>
      <c r="AD440" s="32"/>
      <c r="AE440" s="32"/>
      <c r="AF440" s="33">
        <f t="shared" si="53"/>
        <v>0</v>
      </c>
      <c r="AG440" s="32"/>
      <c r="AH440" s="32"/>
      <c r="AI440" s="32"/>
      <c r="AJ440" s="33">
        <f t="shared" si="54"/>
        <v>0</v>
      </c>
      <c r="AK440" s="32"/>
      <c r="AL440" s="84">
        <f t="shared" si="55"/>
        <v>2</v>
      </c>
      <c r="AM440" s="84">
        <f t="shared" si="55"/>
        <v>3</v>
      </c>
      <c r="AN440" s="86">
        <f t="shared" si="55"/>
        <v>108238</v>
      </c>
    </row>
    <row r="441" spans="1:40" ht="96" customHeight="1">
      <c r="A441" s="26">
        <v>439</v>
      </c>
      <c r="B441" s="27" t="s">
        <v>35</v>
      </c>
      <c r="C441" s="27">
        <v>12000000</v>
      </c>
      <c r="D441" s="27">
        <v>12140000</v>
      </c>
      <c r="E441" s="27">
        <v>12141500</v>
      </c>
      <c r="F441" s="27" t="s">
        <v>560</v>
      </c>
      <c r="G441" s="28" t="s">
        <v>954</v>
      </c>
      <c r="H441" s="18" t="s">
        <v>955</v>
      </c>
      <c r="I441" s="29" t="s">
        <v>86</v>
      </c>
      <c r="J441" s="30" t="e" vm="343">
        <v>#VALUE!</v>
      </c>
      <c r="K441" s="31" t="s">
        <v>721</v>
      </c>
      <c r="L441" s="31" t="s">
        <v>33</v>
      </c>
      <c r="M441" s="10">
        <v>643368</v>
      </c>
      <c r="N441" s="32"/>
      <c r="O441" s="32"/>
      <c r="P441" s="33">
        <f t="shared" si="49"/>
        <v>0</v>
      </c>
      <c r="Q441" s="32"/>
      <c r="R441" s="32"/>
      <c r="S441" s="32"/>
      <c r="T441" s="33">
        <f t="shared" si="50"/>
        <v>0</v>
      </c>
      <c r="U441" s="32"/>
      <c r="V441" s="22"/>
      <c r="W441" s="22"/>
      <c r="X441" s="34">
        <f t="shared" si="51"/>
        <v>0</v>
      </c>
      <c r="Y441" s="32"/>
      <c r="Z441" s="32">
        <v>1</v>
      </c>
      <c r="AA441" s="32">
        <v>2</v>
      </c>
      <c r="AB441" s="33">
        <f t="shared" si="52"/>
        <v>643368</v>
      </c>
      <c r="AC441" s="32" t="s">
        <v>361</v>
      </c>
      <c r="AD441" s="32"/>
      <c r="AE441" s="32"/>
      <c r="AF441" s="33">
        <f t="shared" si="53"/>
        <v>0</v>
      </c>
      <c r="AG441" s="32"/>
      <c r="AH441" s="32"/>
      <c r="AI441" s="32"/>
      <c r="AJ441" s="33">
        <f t="shared" si="54"/>
        <v>0</v>
      </c>
      <c r="AK441" s="32"/>
      <c r="AL441" s="84">
        <f t="shared" si="55"/>
        <v>1</v>
      </c>
      <c r="AM441" s="84">
        <f t="shared" si="55"/>
        <v>2</v>
      </c>
      <c r="AN441" s="86">
        <f t="shared" si="55"/>
        <v>643368</v>
      </c>
    </row>
    <row r="442" spans="1:40" ht="96" customHeight="1">
      <c r="A442" s="26">
        <v>440</v>
      </c>
      <c r="B442" s="27" t="s">
        <v>40</v>
      </c>
      <c r="C442" s="27">
        <v>40000000</v>
      </c>
      <c r="D442" s="27">
        <v>40140000</v>
      </c>
      <c r="E442" s="27">
        <v>40142200</v>
      </c>
      <c r="F442" s="27" t="s">
        <v>956</v>
      </c>
      <c r="G442" s="28" t="s">
        <v>957</v>
      </c>
      <c r="H442" s="18" t="s">
        <v>958</v>
      </c>
      <c r="I442" s="29" t="s">
        <v>86</v>
      </c>
      <c r="J442" s="30" t="e" vm="344">
        <v>#VALUE!</v>
      </c>
      <c r="K442" s="31" t="s">
        <v>721</v>
      </c>
      <c r="L442" s="31" t="s">
        <v>33</v>
      </c>
      <c r="M442" s="10">
        <v>265053</v>
      </c>
      <c r="N442" s="32"/>
      <c r="O442" s="32"/>
      <c r="P442" s="33">
        <f t="shared" si="49"/>
        <v>0</v>
      </c>
      <c r="Q442" s="32"/>
      <c r="R442" s="32"/>
      <c r="S442" s="32"/>
      <c r="T442" s="33">
        <f t="shared" si="50"/>
        <v>0</v>
      </c>
      <c r="U442" s="32"/>
      <c r="V442" s="22"/>
      <c r="W442" s="22"/>
      <c r="X442" s="34">
        <f t="shared" si="51"/>
        <v>0</v>
      </c>
      <c r="Y442" s="32"/>
      <c r="Z442" s="32">
        <v>1</v>
      </c>
      <c r="AA442" s="32">
        <v>2</v>
      </c>
      <c r="AB442" s="33">
        <f t="shared" si="52"/>
        <v>265053</v>
      </c>
      <c r="AC442" s="32" t="s">
        <v>361</v>
      </c>
      <c r="AD442" s="32"/>
      <c r="AE442" s="32"/>
      <c r="AF442" s="33">
        <f t="shared" si="53"/>
        <v>0</v>
      </c>
      <c r="AG442" s="32"/>
      <c r="AH442" s="32"/>
      <c r="AI442" s="32"/>
      <c r="AJ442" s="33">
        <f t="shared" si="54"/>
        <v>0</v>
      </c>
      <c r="AK442" s="32"/>
      <c r="AL442" s="84">
        <f t="shared" si="55"/>
        <v>1</v>
      </c>
      <c r="AM442" s="84">
        <f t="shared" si="55"/>
        <v>2</v>
      </c>
      <c r="AN442" s="86">
        <f t="shared" si="55"/>
        <v>265053</v>
      </c>
    </row>
    <row r="443" spans="1:40" ht="96" customHeight="1">
      <c r="A443" s="26">
        <v>441</v>
      </c>
      <c r="B443" s="27" t="s">
        <v>40</v>
      </c>
      <c r="C443" s="27">
        <v>40000000</v>
      </c>
      <c r="D443" s="27">
        <v>40100000</v>
      </c>
      <c r="E443" s="27">
        <v>40101500</v>
      </c>
      <c r="F443" s="27" t="s">
        <v>959</v>
      </c>
      <c r="G443" s="28" t="s">
        <v>960</v>
      </c>
      <c r="H443" s="18" t="s">
        <v>961</v>
      </c>
      <c r="I443" s="29" t="s">
        <v>86</v>
      </c>
      <c r="J443" s="30" t="e" vm="345">
        <v>#VALUE!</v>
      </c>
      <c r="K443" s="31" t="s">
        <v>721</v>
      </c>
      <c r="L443" s="31" t="s">
        <v>33</v>
      </c>
      <c r="M443" s="10">
        <v>39034</v>
      </c>
      <c r="N443" s="32"/>
      <c r="O443" s="32"/>
      <c r="P443" s="33">
        <f t="shared" si="49"/>
        <v>0</v>
      </c>
      <c r="Q443" s="32"/>
      <c r="R443" s="32"/>
      <c r="S443" s="32"/>
      <c r="T443" s="33">
        <f t="shared" si="50"/>
        <v>0</v>
      </c>
      <c r="U443" s="32"/>
      <c r="V443" s="22"/>
      <c r="W443" s="22"/>
      <c r="X443" s="34">
        <f t="shared" si="51"/>
        <v>0</v>
      </c>
      <c r="Y443" s="32"/>
      <c r="Z443" s="32">
        <v>7</v>
      </c>
      <c r="AA443" s="32">
        <v>15</v>
      </c>
      <c r="AB443" s="33">
        <f t="shared" si="52"/>
        <v>273238</v>
      </c>
      <c r="AC443" s="32" t="s">
        <v>361</v>
      </c>
      <c r="AD443" s="32"/>
      <c r="AE443" s="32"/>
      <c r="AF443" s="33">
        <f t="shared" si="53"/>
        <v>0</v>
      </c>
      <c r="AG443" s="32"/>
      <c r="AH443" s="32"/>
      <c r="AI443" s="32"/>
      <c r="AJ443" s="33">
        <f t="shared" si="54"/>
        <v>0</v>
      </c>
      <c r="AK443" s="32"/>
      <c r="AL443" s="84">
        <f t="shared" si="55"/>
        <v>7</v>
      </c>
      <c r="AM443" s="84">
        <f t="shared" si="55"/>
        <v>15</v>
      </c>
      <c r="AN443" s="86">
        <f t="shared" si="55"/>
        <v>273238</v>
      </c>
    </row>
    <row r="444" spans="1:40" ht="96" customHeight="1">
      <c r="A444" s="26">
        <v>442</v>
      </c>
      <c r="B444" s="27" t="s">
        <v>40</v>
      </c>
      <c r="C444" s="27">
        <v>41000000</v>
      </c>
      <c r="D444" s="27">
        <v>41120000</v>
      </c>
      <c r="E444" s="27">
        <v>41122600</v>
      </c>
      <c r="F444" s="27" t="s">
        <v>962</v>
      </c>
      <c r="G444" s="28" t="s">
        <v>963</v>
      </c>
      <c r="H444" s="18" t="s">
        <v>964</v>
      </c>
      <c r="I444" s="29" t="s">
        <v>386</v>
      </c>
      <c r="J444" s="30" t="e" vm="346">
        <v>#VALUE!</v>
      </c>
      <c r="K444" s="31" t="s">
        <v>721</v>
      </c>
      <c r="L444" s="31" t="s">
        <v>33</v>
      </c>
      <c r="M444" s="10">
        <v>105216</v>
      </c>
      <c r="N444" s="32"/>
      <c r="O444" s="32"/>
      <c r="P444" s="33">
        <f t="shared" si="49"/>
        <v>0</v>
      </c>
      <c r="Q444" s="32"/>
      <c r="R444" s="32"/>
      <c r="S444" s="32"/>
      <c r="T444" s="33">
        <f t="shared" si="50"/>
        <v>0</v>
      </c>
      <c r="U444" s="32"/>
      <c r="V444" s="22"/>
      <c r="W444" s="22"/>
      <c r="X444" s="34">
        <f t="shared" si="51"/>
        <v>0</v>
      </c>
      <c r="Y444" s="32"/>
      <c r="Z444" s="32">
        <v>2</v>
      </c>
      <c r="AA444" s="32">
        <v>11</v>
      </c>
      <c r="AB444" s="33">
        <f t="shared" si="52"/>
        <v>210432</v>
      </c>
      <c r="AC444" s="32" t="s">
        <v>361</v>
      </c>
      <c r="AD444" s="32"/>
      <c r="AE444" s="32"/>
      <c r="AF444" s="33">
        <f t="shared" si="53"/>
        <v>0</v>
      </c>
      <c r="AG444" s="32"/>
      <c r="AH444" s="32"/>
      <c r="AI444" s="32"/>
      <c r="AJ444" s="33">
        <f t="shared" si="54"/>
        <v>0</v>
      </c>
      <c r="AK444" s="32"/>
      <c r="AL444" s="84">
        <f t="shared" si="55"/>
        <v>2</v>
      </c>
      <c r="AM444" s="84">
        <f t="shared" si="55"/>
        <v>11</v>
      </c>
      <c r="AN444" s="86">
        <f t="shared" si="55"/>
        <v>210432</v>
      </c>
    </row>
    <row r="445" spans="1:40" ht="96" customHeight="1">
      <c r="A445" s="26">
        <v>443</v>
      </c>
      <c r="B445" s="27" t="s">
        <v>40</v>
      </c>
      <c r="C445" s="27">
        <v>41000000</v>
      </c>
      <c r="D445" s="27">
        <v>41120000</v>
      </c>
      <c r="E445" s="27">
        <v>41122600</v>
      </c>
      <c r="F445" s="27" t="s">
        <v>962</v>
      </c>
      <c r="G445" s="28" t="s">
        <v>963</v>
      </c>
      <c r="H445" s="18" t="s">
        <v>965</v>
      </c>
      <c r="I445" s="29" t="s">
        <v>386</v>
      </c>
      <c r="J445" s="30" t="e" vm="347">
        <v>#VALUE!</v>
      </c>
      <c r="K445" s="31" t="s">
        <v>721</v>
      </c>
      <c r="L445" s="31" t="s">
        <v>33</v>
      </c>
      <c r="M445" s="10">
        <v>13187</v>
      </c>
      <c r="N445" s="32"/>
      <c r="O445" s="32"/>
      <c r="P445" s="33">
        <f t="shared" si="49"/>
        <v>0</v>
      </c>
      <c r="Q445" s="32"/>
      <c r="R445" s="32"/>
      <c r="S445" s="32"/>
      <c r="T445" s="33">
        <f t="shared" si="50"/>
        <v>0</v>
      </c>
      <c r="U445" s="32"/>
      <c r="V445" s="22"/>
      <c r="W445" s="22"/>
      <c r="X445" s="34">
        <f t="shared" si="51"/>
        <v>0</v>
      </c>
      <c r="Y445" s="32"/>
      <c r="Z445" s="32">
        <v>2</v>
      </c>
      <c r="AA445" s="32">
        <v>11</v>
      </c>
      <c r="AB445" s="33">
        <f t="shared" si="52"/>
        <v>26374</v>
      </c>
      <c r="AC445" s="32" t="s">
        <v>361</v>
      </c>
      <c r="AD445" s="32"/>
      <c r="AE445" s="32"/>
      <c r="AF445" s="33">
        <f t="shared" si="53"/>
        <v>0</v>
      </c>
      <c r="AG445" s="32"/>
      <c r="AH445" s="32"/>
      <c r="AI445" s="32"/>
      <c r="AJ445" s="33">
        <f t="shared" si="54"/>
        <v>0</v>
      </c>
      <c r="AK445" s="32"/>
      <c r="AL445" s="84">
        <f t="shared" si="55"/>
        <v>2</v>
      </c>
      <c r="AM445" s="84">
        <f t="shared" si="55"/>
        <v>11</v>
      </c>
      <c r="AN445" s="86">
        <f t="shared" si="55"/>
        <v>26374</v>
      </c>
    </row>
    <row r="446" spans="1:40" ht="96" customHeight="1">
      <c r="A446" s="26">
        <v>444</v>
      </c>
      <c r="B446" s="27" t="s">
        <v>27</v>
      </c>
      <c r="C446" s="27">
        <v>47000000</v>
      </c>
      <c r="D446" s="27">
        <v>47100000</v>
      </c>
      <c r="E446" s="27">
        <v>47101500</v>
      </c>
      <c r="F446" s="27" t="s">
        <v>966</v>
      </c>
      <c r="G446" s="28" t="s">
        <v>967</v>
      </c>
      <c r="H446" s="18" t="s">
        <v>968</v>
      </c>
      <c r="I446" s="29" t="s">
        <v>86</v>
      </c>
      <c r="J446" s="30" t="e" vm="348">
        <v>#VALUE!</v>
      </c>
      <c r="K446" s="31" t="s">
        <v>721</v>
      </c>
      <c r="L446" s="31" t="s">
        <v>33</v>
      </c>
      <c r="M446" s="10">
        <v>4671242</v>
      </c>
      <c r="N446" s="32"/>
      <c r="O446" s="32"/>
      <c r="P446" s="33">
        <f t="shared" si="49"/>
        <v>0</v>
      </c>
      <c r="Q446" s="32"/>
      <c r="R446" s="32"/>
      <c r="S446" s="32"/>
      <c r="T446" s="33">
        <f t="shared" si="50"/>
        <v>0</v>
      </c>
      <c r="U446" s="32"/>
      <c r="V446" s="22"/>
      <c r="W446" s="22"/>
      <c r="X446" s="34">
        <f t="shared" si="51"/>
        <v>0</v>
      </c>
      <c r="Y446" s="32"/>
      <c r="Z446" s="32">
        <v>2</v>
      </c>
      <c r="AA446" s="32">
        <v>3</v>
      </c>
      <c r="AB446" s="33">
        <f t="shared" si="52"/>
        <v>9342484</v>
      </c>
      <c r="AC446" s="32" t="s">
        <v>361</v>
      </c>
      <c r="AD446" s="32"/>
      <c r="AE446" s="32"/>
      <c r="AF446" s="33">
        <f t="shared" si="53"/>
        <v>0</v>
      </c>
      <c r="AG446" s="32"/>
      <c r="AH446" s="32"/>
      <c r="AI446" s="32"/>
      <c r="AJ446" s="33">
        <f t="shared" si="54"/>
        <v>0</v>
      </c>
      <c r="AK446" s="32"/>
      <c r="AL446" s="84">
        <f t="shared" si="55"/>
        <v>2</v>
      </c>
      <c r="AM446" s="84">
        <f t="shared" si="55"/>
        <v>3</v>
      </c>
      <c r="AN446" s="86">
        <f t="shared" si="55"/>
        <v>9342484</v>
      </c>
    </row>
    <row r="447" spans="1:40" ht="96" customHeight="1">
      <c r="A447" s="26">
        <v>445</v>
      </c>
      <c r="B447" s="27" t="s">
        <v>27</v>
      </c>
      <c r="C447" s="27">
        <v>60000000</v>
      </c>
      <c r="D447" s="27">
        <v>60100000</v>
      </c>
      <c r="E447" s="27">
        <v>60104200</v>
      </c>
      <c r="F447" s="27" t="s">
        <v>969</v>
      </c>
      <c r="G447" s="28" t="s">
        <v>970</v>
      </c>
      <c r="H447" s="18" t="s">
        <v>971</v>
      </c>
      <c r="I447" s="29" t="s">
        <v>86</v>
      </c>
      <c r="J447" s="30" t="e" vm="349">
        <v>#VALUE!</v>
      </c>
      <c r="K447" s="31" t="s">
        <v>721</v>
      </c>
      <c r="L447" s="31" t="s">
        <v>33</v>
      </c>
      <c r="M447" s="10">
        <v>4007417</v>
      </c>
      <c r="N447" s="32"/>
      <c r="O447" s="32"/>
      <c r="P447" s="33">
        <f t="shared" si="49"/>
        <v>0</v>
      </c>
      <c r="Q447" s="32"/>
      <c r="R447" s="32"/>
      <c r="S447" s="32"/>
      <c r="T447" s="33">
        <f t="shared" si="50"/>
        <v>0</v>
      </c>
      <c r="U447" s="32"/>
      <c r="V447" s="22"/>
      <c r="W447" s="22"/>
      <c r="X447" s="34">
        <f t="shared" si="51"/>
        <v>0</v>
      </c>
      <c r="Y447" s="32"/>
      <c r="Z447" s="32">
        <v>1</v>
      </c>
      <c r="AA447" s="32">
        <v>5</v>
      </c>
      <c r="AB447" s="33">
        <f t="shared" si="52"/>
        <v>4007417</v>
      </c>
      <c r="AC447" s="32" t="s">
        <v>361</v>
      </c>
      <c r="AD447" s="32"/>
      <c r="AE447" s="32"/>
      <c r="AF447" s="33">
        <f t="shared" si="53"/>
        <v>0</v>
      </c>
      <c r="AG447" s="32"/>
      <c r="AH447" s="32"/>
      <c r="AI447" s="32"/>
      <c r="AJ447" s="33">
        <f t="shared" si="54"/>
        <v>0</v>
      </c>
      <c r="AK447" s="32"/>
      <c r="AL447" s="84">
        <f t="shared" si="55"/>
        <v>1</v>
      </c>
      <c r="AM447" s="84">
        <f t="shared" si="55"/>
        <v>5</v>
      </c>
      <c r="AN447" s="86">
        <f t="shared" si="55"/>
        <v>4007417</v>
      </c>
    </row>
    <row r="448" spans="1:40" ht="96" customHeight="1">
      <c r="A448" s="26">
        <v>446</v>
      </c>
      <c r="B448" s="27" t="s">
        <v>350</v>
      </c>
      <c r="C448" s="27">
        <v>25000000</v>
      </c>
      <c r="D448" s="27">
        <v>25170000</v>
      </c>
      <c r="E448" s="27">
        <v>25172600</v>
      </c>
      <c r="F448" s="27" t="s">
        <v>972</v>
      </c>
      <c r="G448" s="28" t="s">
        <v>973</v>
      </c>
      <c r="H448" s="18" t="s">
        <v>974</v>
      </c>
      <c r="I448" s="29" t="s">
        <v>86</v>
      </c>
      <c r="J448" s="30" t="e" vm="350">
        <v>#VALUE!</v>
      </c>
      <c r="K448" s="31" t="s">
        <v>721</v>
      </c>
      <c r="L448" s="31" t="s">
        <v>33</v>
      </c>
      <c r="M448" s="10">
        <v>734546</v>
      </c>
      <c r="N448" s="32"/>
      <c r="O448" s="32"/>
      <c r="P448" s="33">
        <f t="shared" si="49"/>
        <v>0</v>
      </c>
      <c r="Q448" s="32"/>
      <c r="R448" s="32"/>
      <c r="S448" s="32"/>
      <c r="T448" s="33">
        <f t="shared" si="50"/>
        <v>0</v>
      </c>
      <c r="U448" s="32"/>
      <c r="V448" s="22"/>
      <c r="W448" s="22"/>
      <c r="X448" s="34">
        <f t="shared" si="51"/>
        <v>0</v>
      </c>
      <c r="Y448" s="32"/>
      <c r="Z448" s="32">
        <v>1</v>
      </c>
      <c r="AA448" s="32">
        <v>1</v>
      </c>
      <c r="AB448" s="33">
        <f t="shared" si="52"/>
        <v>734546</v>
      </c>
      <c r="AC448" s="32" t="s">
        <v>361</v>
      </c>
      <c r="AD448" s="32"/>
      <c r="AE448" s="32"/>
      <c r="AF448" s="33">
        <f t="shared" si="53"/>
        <v>0</v>
      </c>
      <c r="AG448" s="32"/>
      <c r="AH448" s="32"/>
      <c r="AI448" s="32"/>
      <c r="AJ448" s="33">
        <f t="shared" si="54"/>
        <v>0</v>
      </c>
      <c r="AK448" s="32"/>
      <c r="AL448" s="84">
        <f t="shared" si="55"/>
        <v>1</v>
      </c>
      <c r="AM448" s="84">
        <f t="shared" si="55"/>
        <v>1</v>
      </c>
      <c r="AN448" s="86">
        <f t="shared" si="55"/>
        <v>734546</v>
      </c>
    </row>
    <row r="449" spans="1:40" ht="96" customHeight="1">
      <c r="A449" s="26">
        <v>447</v>
      </c>
      <c r="B449" s="27" t="s">
        <v>350</v>
      </c>
      <c r="C449" s="27">
        <v>26000000</v>
      </c>
      <c r="D449" s="27">
        <v>26120000</v>
      </c>
      <c r="E449" s="27">
        <v>26121600</v>
      </c>
      <c r="F449" s="27" t="s">
        <v>521</v>
      </c>
      <c r="G449" s="28" t="s">
        <v>975</v>
      </c>
      <c r="H449" s="18" t="s">
        <v>976</v>
      </c>
      <c r="I449" s="29" t="s">
        <v>86</v>
      </c>
      <c r="J449" s="30" t="e" vm="351">
        <v>#VALUE!</v>
      </c>
      <c r="K449" s="31" t="s">
        <v>721</v>
      </c>
      <c r="L449" s="31" t="s">
        <v>33</v>
      </c>
      <c r="M449" s="10">
        <v>30820</v>
      </c>
      <c r="N449" s="32"/>
      <c r="O449" s="32"/>
      <c r="P449" s="33">
        <f t="shared" si="49"/>
        <v>0</v>
      </c>
      <c r="Q449" s="32"/>
      <c r="R449" s="32"/>
      <c r="S449" s="32"/>
      <c r="T449" s="33">
        <f t="shared" si="50"/>
        <v>0</v>
      </c>
      <c r="U449" s="32"/>
      <c r="V449" s="22"/>
      <c r="W449" s="22"/>
      <c r="X449" s="34">
        <f t="shared" si="51"/>
        <v>0</v>
      </c>
      <c r="Y449" s="32"/>
      <c r="Z449" s="32">
        <v>1</v>
      </c>
      <c r="AA449" s="32">
        <v>2</v>
      </c>
      <c r="AB449" s="33">
        <f t="shared" si="52"/>
        <v>30820</v>
      </c>
      <c r="AC449" s="32" t="s">
        <v>361</v>
      </c>
      <c r="AD449" s="32"/>
      <c r="AE449" s="32"/>
      <c r="AF449" s="33">
        <f t="shared" si="53"/>
        <v>0</v>
      </c>
      <c r="AG449" s="32"/>
      <c r="AH449" s="32"/>
      <c r="AI449" s="32"/>
      <c r="AJ449" s="33">
        <f t="shared" si="54"/>
        <v>0</v>
      </c>
      <c r="AK449" s="32"/>
      <c r="AL449" s="84">
        <f t="shared" si="55"/>
        <v>1</v>
      </c>
      <c r="AM449" s="84">
        <f t="shared" si="55"/>
        <v>2</v>
      </c>
      <c r="AN449" s="86">
        <f t="shared" si="55"/>
        <v>30820</v>
      </c>
    </row>
    <row r="450" spans="1:40" ht="96" customHeight="1">
      <c r="A450" s="26">
        <v>448</v>
      </c>
      <c r="B450" s="27" t="s">
        <v>40</v>
      </c>
      <c r="C450" s="27">
        <v>40000000</v>
      </c>
      <c r="D450" s="27">
        <v>40170000</v>
      </c>
      <c r="E450" s="27">
        <v>40171500</v>
      </c>
      <c r="F450" s="27" t="s">
        <v>416</v>
      </c>
      <c r="G450" s="28" t="s">
        <v>899</v>
      </c>
      <c r="H450" s="18" t="s">
        <v>977</v>
      </c>
      <c r="I450" s="29" t="s">
        <v>86</v>
      </c>
      <c r="J450" s="30" t="e" vm="352">
        <v>#VALUE!</v>
      </c>
      <c r="K450" s="31" t="s">
        <v>721</v>
      </c>
      <c r="L450" s="31" t="s">
        <v>33</v>
      </c>
      <c r="M450" s="10">
        <v>145136</v>
      </c>
      <c r="N450" s="32"/>
      <c r="O450" s="32"/>
      <c r="P450" s="33">
        <f t="shared" si="49"/>
        <v>0</v>
      </c>
      <c r="Q450" s="32"/>
      <c r="R450" s="32"/>
      <c r="S450" s="32"/>
      <c r="T450" s="33">
        <f t="shared" si="50"/>
        <v>0</v>
      </c>
      <c r="U450" s="32"/>
      <c r="V450" s="22"/>
      <c r="W450" s="22"/>
      <c r="X450" s="34">
        <f t="shared" si="51"/>
        <v>0</v>
      </c>
      <c r="Y450" s="32"/>
      <c r="Z450" s="32">
        <v>2</v>
      </c>
      <c r="AA450" s="32">
        <v>2</v>
      </c>
      <c r="AB450" s="33">
        <f t="shared" si="52"/>
        <v>290272</v>
      </c>
      <c r="AC450" s="22" t="s">
        <v>978</v>
      </c>
      <c r="AD450" s="32"/>
      <c r="AE450" s="32"/>
      <c r="AF450" s="33">
        <f t="shared" si="53"/>
        <v>0</v>
      </c>
      <c r="AG450" s="32"/>
      <c r="AH450" s="32"/>
      <c r="AI450" s="32"/>
      <c r="AJ450" s="33">
        <f t="shared" si="54"/>
        <v>0</v>
      </c>
      <c r="AK450" s="32"/>
      <c r="AL450" s="84">
        <f t="shared" si="55"/>
        <v>2</v>
      </c>
      <c r="AM450" s="84">
        <f t="shared" si="55"/>
        <v>2</v>
      </c>
      <c r="AN450" s="86">
        <f t="shared" si="55"/>
        <v>290272</v>
      </c>
    </row>
    <row r="451" spans="1:40" ht="96" customHeight="1">
      <c r="A451" s="26">
        <v>449</v>
      </c>
      <c r="B451" s="27" t="s">
        <v>350</v>
      </c>
      <c r="C451" s="27">
        <v>27000000</v>
      </c>
      <c r="D451" s="27">
        <v>27110000</v>
      </c>
      <c r="E451" s="27">
        <v>27112800</v>
      </c>
      <c r="F451" s="27" t="s">
        <v>704</v>
      </c>
      <c r="G451" s="28" t="s">
        <v>979</v>
      </c>
      <c r="H451" s="18" t="s">
        <v>980</v>
      </c>
      <c r="I451" s="29" t="s">
        <v>86</v>
      </c>
      <c r="J451" s="30" t="e" vm="353">
        <v>#VALUE!</v>
      </c>
      <c r="K451" s="31" t="s">
        <v>721</v>
      </c>
      <c r="L451" s="31" t="s">
        <v>33</v>
      </c>
      <c r="M451" s="10">
        <v>28507</v>
      </c>
      <c r="N451" s="32"/>
      <c r="O451" s="32"/>
      <c r="P451" s="33">
        <f t="shared" si="49"/>
        <v>0</v>
      </c>
      <c r="Q451" s="32"/>
      <c r="R451" s="32"/>
      <c r="S451" s="32"/>
      <c r="T451" s="33">
        <f t="shared" si="50"/>
        <v>0</v>
      </c>
      <c r="U451" s="32"/>
      <c r="V451" s="22"/>
      <c r="W451" s="22"/>
      <c r="X451" s="34">
        <f t="shared" si="51"/>
        <v>0</v>
      </c>
      <c r="Y451" s="32"/>
      <c r="Z451" s="32">
        <v>5</v>
      </c>
      <c r="AA451" s="32">
        <v>15</v>
      </c>
      <c r="AB451" s="33">
        <f t="shared" si="52"/>
        <v>142535</v>
      </c>
      <c r="AC451" s="22" t="s">
        <v>978</v>
      </c>
      <c r="AD451" s="32"/>
      <c r="AE451" s="32"/>
      <c r="AF451" s="33">
        <f t="shared" si="53"/>
        <v>0</v>
      </c>
      <c r="AG451" s="32"/>
      <c r="AH451" s="32"/>
      <c r="AI451" s="32"/>
      <c r="AJ451" s="33">
        <f t="shared" si="54"/>
        <v>0</v>
      </c>
      <c r="AK451" s="32"/>
      <c r="AL451" s="84">
        <f t="shared" si="55"/>
        <v>5</v>
      </c>
      <c r="AM451" s="84">
        <f t="shared" si="55"/>
        <v>15</v>
      </c>
      <c r="AN451" s="86">
        <f t="shared" si="55"/>
        <v>142535</v>
      </c>
    </row>
    <row r="452" spans="1:40" ht="96" customHeight="1">
      <c r="A452" s="26">
        <v>450</v>
      </c>
      <c r="B452" s="27" t="s">
        <v>350</v>
      </c>
      <c r="C452" s="27">
        <v>27000000</v>
      </c>
      <c r="D452" s="27">
        <v>27110000</v>
      </c>
      <c r="E452" s="27">
        <v>27111500</v>
      </c>
      <c r="F452" s="27" t="s">
        <v>583</v>
      </c>
      <c r="G452" s="28" t="s">
        <v>912</v>
      </c>
      <c r="H452" s="18" t="s">
        <v>981</v>
      </c>
      <c r="I452" s="29" t="s">
        <v>86</v>
      </c>
      <c r="J452" s="30" t="e" vm="354">
        <v>#VALUE!</v>
      </c>
      <c r="K452" s="31" t="s">
        <v>721</v>
      </c>
      <c r="L452" s="31" t="s">
        <v>33</v>
      </c>
      <c r="M452" s="10">
        <v>66909</v>
      </c>
      <c r="N452" s="32"/>
      <c r="O452" s="32"/>
      <c r="P452" s="33">
        <f t="shared" si="49"/>
        <v>0</v>
      </c>
      <c r="Q452" s="32"/>
      <c r="R452" s="32"/>
      <c r="S452" s="32"/>
      <c r="T452" s="33">
        <f t="shared" si="50"/>
        <v>0</v>
      </c>
      <c r="U452" s="32"/>
      <c r="V452" s="22"/>
      <c r="W452" s="22"/>
      <c r="X452" s="34">
        <f t="shared" si="51"/>
        <v>0</v>
      </c>
      <c r="Y452" s="32"/>
      <c r="Z452" s="32">
        <v>2</v>
      </c>
      <c r="AA452" s="32">
        <v>3</v>
      </c>
      <c r="AB452" s="33">
        <f t="shared" si="52"/>
        <v>133818</v>
      </c>
      <c r="AC452" s="22" t="s">
        <v>978</v>
      </c>
      <c r="AD452" s="32"/>
      <c r="AE452" s="32"/>
      <c r="AF452" s="33">
        <f t="shared" si="53"/>
        <v>0</v>
      </c>
      <c r="AG452" s="32"/>
      <c r="AH452" s="32"/>
      <c r="AI452" s="32"/>
      <c r="AJ452" s="33">
        <f t="shared" si="54"/>
        <v>0</v>
      </c>
      <c r="AK452" s="32"/>
      <c r="AL452" s="84">
        <f t="shared" si="55"/>
        <v>2</v>
      </c>
      <c r="AM452" s="84">
        <f t="shared" si="55"/>
        <v>3</v>
      </c>
      <c r="AN452" s="86">
        <f t="shared" si="55"/>
        <v>133818</v>
      </c>
    </row>
    <row r="453" spans="1:40" ht="96" customHeight="1">
      <c r="A453" s="26">
        <v>451</v>
      </c>
      <c r="B453" s="27" t="s">
        <v>350</v>
      </c>
      <c r="C453" s="27">
        <v>24000000</v>
      </c>
      <c r="D453" s="27">
        <v>24110000</v>
      </c>
      <c r="E453" s="27">
        <v>24111800</v>
      </c>
      <c r="F453" s="27" t="s">
        <v>504</v>
      </c>
      <c r="G453" s="28" t="s">
        <v>982</v>
      </c>
      <c r="H453" s="18" t="s">
        <v>983</v>
      </c>
      <c r="I453" s="29" t="s">
        <v>86</v>
      </c>
      <c r="J453" s="30" t="e" vm="355">
        <v>#VALUE!</v>
      </c>
      <c r="K453" s="31" t="s">
        <v>721</v>
      </c>
      <c r="L453" s="31" t="s">
        <v>33</v>
      </c>
      <c r="M453" s="10">
        <v>1477132</v>
      </c>
      <c r="N453" s="32"/>
      <c r="O453" s="32"/>
      <c r="P453" s="33">
        <f t="shared" si="49"/>
        <v>0</v>
      </c>
      <c r="Q453" s="32"/>
      <c r="R453" s="32"/>
      <c r="S453" s="32"/>
      <c r="T453" s="33">
        <f t="shared" si="50"/>
        <v>0</v>
      </c>
      <c r="U453" s="32"/>
      <c r="V453" s="22"/>
      <c r="W453" s="22"/>
      <c r="X453" s="34">
        <f t="shared" si="51"/>
        <v>0</v>
      </c>
      <c r="Y453" s="32"/>
      <c r="Z453" s="32">
        <v>1</v>
      </c>
      <c r="AA453" s="32">
        <v>2</v>
      </c>
      <c r="AB453" s="33">
        <f t="shared" si="52"/>
        <v>1477132</v>
      </c>
      <c r="AC453" s="22" t="s">
        <v>978</v>
      </c>
      <c r="AD453" s="32"/>
      <c r="AE453" s="32"/>
      <c r="AF453" s="33">
        <f t="shared" si="53"/>
        <v>0</v>
      </c>
      <c r="AG453" s="32"/>
      <c r="AH453" s="32"/>
      <c r="AI453" s="32"/>
      <c r="AJ453" s="33">
        <f t="shared" si="54"/>
        <v>0</v>
      </c>
      <c r="AK453" s="32"/>
      <c r="AL453" s="84">
        <f t="shared" si="55"/>
        <v>1</v>
      </c>
      <c r="AM453" s="84">
        <f t="shared" si="55"/>
        <v>2</v>
      </c>
      <c r="AN453" s="86">
        <f t="shared" si="55"/>
        <v>1477132</v>
      </c>
    </row>
    <row r="454" spans="1:40" ht="96" customHeight="1">
      <c r="A454" s="26">
        <v>452</v>
      </c>
      <c r="B454" s="27" t="s">
        <v>40</v>
      </c>
      <c r="C454" s="27">
        <v>13000000</v>
      </c>
      <c r="D454" s="27">
        <v>13110000</v>
      </c>
      <c r="E454" s="27">
        <v>13111000</v>
      </c>
      <c r="F454" s="27" t="s">
        <v>984</v>
      </c>
      <c r="G454" s="28" t="s">
        <v>985</v>
      </c>
      <c r="H454" s="18" t="s">
        <v>986</v>
      </c>
      <c r="I454" s="29" t="s">
        <v>743</v>
      </c>
      <c r="J454" s="30" t="e" vm="356">
        <v>#VALUE!</v>
      </c>
      <c r="K454" s="31" t="s">
        <v>721</v>
      </c>
      <c r="L454" s="31" t="s">
        <v>33</v>
      </c>
      <c r="M454" s="10">
        <v>102162</v>
      </c>
      <c r="N454" s="32"/>
      <c r="O454" s="32"/>
      <c r="P454" s="33">
        <f t="shared" si="49"/>
        <v>0</v>
      </c>
      <c r="Q454" s="32"/>
      <c r="R454" s="32"/>
      <c r="S454" s="32"/>
      <c r="T454" s="33">
        <f t="shared" si="50"/>
        <v>0</v>
      </c>
      <c r="U454" s="32"/>
      <c r="V454" s="22"/>
      <c r="W454" s="22"/>
      <c r="X454" s="34">
        <f t="shared" si="51"/>
        <v>0</v>
      </c>
      <c r="Y454" s="32"/>
      <c r="Z454" s="32">
        <v>3</v>
      </c>
      <c r="AA454" s="32">
        <v>3</v>
      </c>
      <c r="AB454" s="33">
        <f t="shared" si="52"/>
        <v>306486</v>
      </c>
      <c r="AC454" s="22" t="s">
        <v>978</v>
      </c>
      <c r="AD454" s="32"/>
      <c r="AE454" s="32"/>
      <c r="AF454" s="33">
        <f t="shared" si="53"/>
        <v>0</v>
      </c>
      <c r="AG454" s="32"/>
      <c r="AH454" s="32"/>
      <c r="AI454" s="32"/>
      <c r="AJ454" s="33">
        <f t="shared" si="54"/>
        <v>0</v>
      </c>
      <c r="AK454" s="32"/>
      <c r="AL454" s="84">
        <f t="shared" si="55"/>
        <v>3</v>
      </c>
      <c r="AM454" s="84">
        <f t="shared" si="55"/>
        <v>3</v>
      </c>
      <c r="AN454" s="86">
        <f t="shared" si="55"/>
        <v>306486</v>
      </c>
    </row>
    <row r="455" spans="1:40" ht="96" customHeight="1">
      <c r="A455" s="26">
        <v>453</v>
      </c>
      <c r="B455" s="27" t="s">
        <v>40</v>
      </c>
      <c r="C455" s="27">
        <v>31000000</v>
      </c>
      <c r="D455" s="27">
        <v>31160000</v>
      </c>
      <c r="E455" s="27">
        <v>311628000</v>
      </c>
      <c r="F455" s="27" t="s">
        <v>41</v>
      </c>
      <c r="G455" s="28" t="s">
        <v>910</v>
      </c>
      <c r="H455" s="18" t="s">
        <v>987</v>
      </c>
      <c r="I455" s="29" t="s">
        <v>383</v>
      </c>
      <c r="J455" s="30" t="e" vm="357">
        <v>#VALUE!</v>
      </c>
      <c r="K455" s="31" t="s">
        <v>721</v>
      </c>
      <c r="L455" s="31" t="s">
        <v>33</v>
      </c>
      <c r="M455" s="10">
        <v>123875</v>
      </c>
      <c r="N455" s="32"/>
      <c r="O455" s="32"/>
      <c r="P455" s="33">
        <f t="shared" si="49"/>
        <v>0</v>
      </c>
      <c r="Q455" s="32"/>
      <c r="R455" s="32"/>
      <c r="S455" s="32"/>
      <c r="T455" s="33">
        <f t="shared" si="50"/>
        <v>0</v>
      </c>
      <c r="U455" s="32"/>
      <c r="V455" s="22"/>
      <c r="W455" s="22"/>
      <c r="X455" s="34">
        <f t="shared" si="51"/>
        <v>0</v>
      </c>
      <c r="Y455" s="32"/>
      <c r="Z455" s="32">
        <v>1</v>
      </c>
      <c r="AA455" s="32">
        <v>1</v>
      </c>
      <c r="AB455" s="33">
        <f t="shared" si="52"/>
        <v>123875</v>
      </c>
      <c r="AC455" s="22" t="s">
        <v>978</v>
      </c>
      <c r="AD455" s="32"/>
      <c r="AE455" s="32"/>
      <c r="AF455" s="33">
        <f t="shared" si="53"/>
        <v>0</v>
      </c>
      <c r="AG455" s="32"/>
      <c r="AH455" s="32"/>
      <c r="AI455" s="32"/>
      <c r="AJ455" s="33">
        <f t="shared" si="54"/>
        <v>0</v>
      </c>
      <c r="AK455" s="32"/>
      <c r="AL455" s="84">
        <f t="shared" si="55"/>
        <v>1</v>
      </c>
      <c r="AM455" s="84">
        <f t="shared" si="55"/>
        <v>1</v>
      </c>
      <c r="AN455" s="86">
        <f t="shared" si="55"/>
        <v>123875</v>
      </c>
    </row>
    <row r="456" spans="1:40" ht="96" customHeight="1">
      <c r="A456" s="26">
        <v>454</v>
      </c>
      <c r="B456" s="27" t="s">
        <v>327</v>
      </c>
      <c r="C456" s="27">
        <v>10000000</v>
      </c>
      <c r="D456" s="27">
        <v>10150000</v>
      </c>
      <c r="E456" s="27">
        <v>10151500</v>
      </c>
      <c r="F456" s="27" t="s">
        <v>611</v>
      </c>
      <c r="G456" s="28" t="s">
        <v>988</v>
      </c>
      <c r="H456" s="18" t="s">
        <v>989</v>
      </c>
      <c r="I456" s="29" t="s">
        <v>990</v>
      </c>
      <c r="J456" s="30" t="e" vm="358">
        <v>#VALUE!</v>
      </c>
      <c r="K456" s="31" t="s">
        <v>721</v>
      </c>
      <c r="L456" s="31" t="s">
        <v>33</v>
      </c>
      <c r="M456" s="10">
        <v>21016</v>
      </c>
      <c r="N456" s="32"/>
      <c r="O456" s="32"/>
      <c r="P456" s="33">
        <f t="shared" si="49"/>
        <v>0</v>
      </c>
      <c r="Q456" s="32"/>
      <c r="R456" s="32"/>
      <c r="S456" s="32"/>
      <c r="T456" s="33">
        <f t="shared" si="50"/>
        <v>0</v>
      </c>
      <c r="U456" s="32"/>
      <c r="V456" s="22"/>
      <c r="W456" s="22"/>
      <c r="X456" s="34">
        <f t="shared" si="51"/>
        <v>0</v>
      </c>
      <c r="Y456" s="32"/>
      <c r="Z456" s="32">
        <v>3</v>
      </c>
      <c r="AA456" s="32">
        <v>3</v>
      </c>
      <c r="AB456" s="33">
        <f t="shared" si="52"/>
        <v>63048</v>
      </c>
      <c r="AC456" s="22" t="s">
        <v>991</v>
      </c>
      <c r="AD456" s="32"/>
      <c r="AE456" s="32"/>
      <c r="AF456" s="33">
        <f t="shared" si="53"/>
        <v>0</v>
      </c>
      <c r="AG456" s="32"/>
      <c r="AH456" s="32"/>
      <c r="AI456" s="32"/>
      <c r="AJ456" s="33">
        <f t="shared" si="54"/>
        <v>0</v>
      </c>
      <c r="AK456" s="32"/>
      <c r="AL456" s="84">
        <f t="shared" si="55"/>
        <v>3</v>
      </c>
      <c r="AM456" s="84">
        <f t="shared" si="55"/>
        <v>3</v>
      </c>
      <c r="AN456" s="86">
        <f t="shared" si="55"/>
        <v>63048</v>
      </c>
    </row>
    <row r="457" spans="1:40" ht="96" customHeight="1">
      <c r="A457" s="26">
        <v>455</v>
      </c>
      <c r="B457" s="27" t="s">
        <v>327</v>
      </c>
      <c r="C457" s="27">
        <v>10000000</v>
      </c>
      <c r="D457" s="27">
        <v>10150000</v>
      </c>
      <c r="E457" s="27">
        <v>10151500</v>
      </c>
      <c r="F457" s="27" t="s">
        <v>611</v>
      </c>
      <c r="G457" s="28" t="s">
        <v>988</v>
      </c>
      <c r="H457" s="18" t="s">
        <v>992</v>
      </c>
      <c r="I457" s="29" t="s">
        <v>990</v>
      </c>
      <c r="J457" s="30" t="e" vm="359">
        <v>#VALUE!</v>
      </c>
      <c r="K457" s="31" t="s">
        <v>721</v>
      </c>
      <c r="L457" s="31" t="s">
        <v>33</v>
      </c>
      <c r="M457" s="10">
        <v>20962</v>
      </c>
      <c r="N457" s="32"/>
      <c r="O457" s="32"/>
      <c r="P457" s="33">
        <f t="shared" si="49"/>
        <v>0</v>
      </c>
      <c r="Q457" s="32"/>
      <c r="R457" s="32"/>
      <c r="S457" s="32"/>
      <c r="T457" s="33">
        <f t="shared" si="50"/>
        <v>0</v>
      </c>
      <c r="U457" s="32"/>
      <c r="V457" s="22"/>
      <c r="W457" s="22"/>
      <c r="X457" s="34">
        <f t="shared" si="51"/>
        <v>0</v>
      </c>
      <c r="Y457" s="32"/>
      <c r="Z457" s="32">
        <v>3</v>
      </c>
      <c r="AA457" s="32">
        <v>3</v>
      </c>
      <c r="AB457" s="33">
        <f t="shared" si="52"/>
        <v>62886</v>
      </c>
      <c r="AC457" s="22" t="s">
        <v>991</v>
      </c>
      <c r="AD457" s="32"/>
      <c r="AE457" s="32"/>
      <c r="AF457" s="33">
        <f t="shared" si="53"/>
        <v>0</v>
      </c>
      <c r="AG457" s="32"/>
      <c r="AH457" s="32"/>
      <c r="AI457" s="32"/>
      <c r="AJ457" s="33">
        <f t="shared" si="54"/>
        <v>0</v>
      </c>
      <c r="AK457" s="32"/>
      <c r="AL457" s="84">
        <f t="shared" si="55"/>
        <v>3</v>
      </c>
      <c r="AM457" s="84">
        <f t="shared" si="55"/>
        <v>3</v>
      </c>
      <c r="AN457" s="86">
        <f t="shared" si="55"/>
        <v>62886</v>
      </c>
    </row>
    <row r="458" spans="1:40" ht="96" customHeight="1">
      <c r="A458" s="26">
        <v>456</v>
      </c>
      <c r="B458" s="27" t="s">
        <v>327</v>
      </c>
      <c r="C458" s="27">
        <v>10000000</v>
      </c>
      <c r="D458" s="27">
        <v>10150000</v>
      </c>
      <c r="E458" s="27">
        <v>10151800</v>
      </c>
      <c r="F458" s="27" t="s">
        <v>611</v>
      </c>
      <c r="G458" s="28" t="s">
        <v>988</v>
      </c>
      <c r="H458" s="18" t="s">
        <v>993</v>
      </c>
      <c r="I458" s="29" t="s">
        <v>990</v>
      </c>
      <c r="J458" s="30" t="e" vm="360">
        <v>#VALUE!</v>
      </c>
      <c r="K458" s="31" t="s">
        <v>721</v>
      </c>
      <c r="L458" s="31" t="s">
        <v>33</v>
      </c>
      <c r="M458" s="10">
        <v>25858</v>
      </c>
      <c r="N458" s="32"/>
      <c r="O458" s="32"/>
      <c r="P458" s="33">
        <f t="shared" si="49"/>
        <v>0</v>
      </c>
      <c r="Q458" s="32"/>
      <c r="R458" s="32"/>
      <c r="S458" s="32"/>
      <c r="T458" s="33">
        <f t="shared" si="50"/>
        <v>0</v>
      </c>
      <c r="U458" s="32"/>
      <c r="V458" s="22"/>
      <c r="W458" s="22"/>
      <c r="X458" s="34">
        <f t="shared" si="51"/>
        <v>0</v>
      </c>
      <c r="Y458" s="32"/>
      <c r="Z458" s="32">
        <v>3</v>
      </c>
      <c r="AA458" s="32">
        <v>3</v>
      </c>
      <c r="AB458" s="33">
        <f t="shared" si="52"/>
        <v>77574</v>
      </c>
      <c r="AC458" s="22" t="s">
        <v>991</v>
      </c>
      <c r="AD458" s="32"/>
      <c r="AE458" s="32"/>
      <c r="AF458" s="33">
        <f t="shared" si="53"/>
        <v>0</v>
      </c>
      <c r="AG458" s="32"/>
      <c r="AH458" s="32"/>
      <c r="AI458" s="32"/>
      <c r="AJ458" s="33">
        <f t="shared" si="54"/>
        <v>0</v>
      </c>
      <c r="AK458" s="32"/>
      <c r="AL458" s="84">
        <f t="shared" si="55"/>
        <v>3</v>
      </c>
      <c r="AM458" s="84">
        <f t="shared" si="55"/>
        <v>3</v>
      </c>
      <c r="AN458" s="86">
        <f t="shared" si="55"/>
        <v>77574</v>
      </c>
    </row>
    <row r="459" spans="1:40" ht="96" customHeight="1">
      <c r="A459" s="26">
        <v>457</v>
      </c>
      <c r="B459" s="27" t="s">
        <v>327</v>
      </c>
      <c r="C459" s="27">
        <v>10000000</v>
      </c>
      <c r="D459" s="27">
        <v>10150000</v>
      </c>
      <c r="E459" s="27">
        <v>10151800</v>
      </c>
      <c r="F459" s="27" t="s">
        <v>611</v>
      </c>
      <c r="G459" s="28" t="s">
        <v>988</v>
      </c>
      <c r="H459" s="18" t="s">
        <v>994</v>
      </c>
      <c r="I459" s="29" t="s">
        <v>990</v>
      </c>
      <c r="J459" s="30" t="e" vm="361">
        <v>#VALUE!</v>
      </c>
      <c r="K459" s="31" t="s">
        <v>721</v>
      </c>
      <c r="L459" s="31" t="s">
        <v>33</v>
      </c>
      <c r="M459" s="10">
        <v>22186</v>
      </c>
      <c r="N459" s="32"/>
      <c r="O459" s="32"/>
      <c r="P459" s="33">
        <f t="shared" si="49"/>
        <v>0</v>
      </c>
      <c r="Q459" s="32"/>
      <c r="R459" s="32"/>
      <c r="S459" s="32"/>
      <c r="T459" s="33">
        <f t="shared" si="50"/>
        <v>0</v>
      </c>
      <c r="U459" s="32"/>
      <c r="V459" s="22"/>
      <c r="W459" s="22"/>
      <c r="X459" s="34">
        <f t="shared" si="51"/>
        <v>0</v>
      </c>
      <c r="Y459" s="32"/>
      <c r="Z459" s="32">
        <v>3</v>
      </c>
      <c r="AA459" s="32">
        <v>3</v>
      </c>
      <c r="AB459" s="33">
        <f t="shared" si="52"/>
        <v>66558</v>
      </c>
      <c r="AC459" s="22" t="s">
        <v>991</v>
      </c>
      <c r="AD459" s="32"/>
      <c r="AE459" s="32"/>
      <c r="AF459" s="33">
        <f t="shared" si="53"/>
        <v>0</v>
      </c>
      <c r="AG459" s="32"/>
      <c r="AH459" s="32"/>
      <c r="AI459" s="32"/>
      <c r="AJ459" s="33">
        <f t="shared" si="54"/>
        <v>0</v>
      </c>
      <c r="AK459" s="32"/>
      <c r="AL459" s="84">
        <f t="shared" si="55"/>
        <v>3</v>
      </c>
      <c r="AM459" s="84">
        <f t="shared" si="55"/>
        <v>3</v>
      </c>
      <c r="AN459" s="86">
        <f t="shared" si="55"/>
        <v>66558</v>
      </c>
    </row>
    <row r="460" spans="1:40" ht="96" customHeight="1">
      <c r="A460" s="26">
        <v>458</v>
      </c>
      <c r="B460" s="27" t="s">
        <v>40</v>
      </c>
      <c r="C460" s="27">
        <v>41000000</v>
      </c>
      <c r="D460" s="27">
        <v>41120000</v>
      </c>
      <c r="E460" s="27">
        <v>41122800</v>
      </c>
      <c r="F460" s="27" t="s">
        <v>773</v>
      </c>
      <c r="G460" s="28" t="s">
        <v>774</v>
      </c>
      <c r="H460" s="18" t="s">
        <v>995</v>
      </c>
      <c r="I460" s="29" t="s">
        <v>86</v>
      </c>
      <c r="J460" s="30" t="e" vm="362">
        <v>#VALUE!</v>
      </c>
      <c r="K460" s="31" t="s">
        <v>721</v>
      </c>
      <c r="L460" s="31" t="s">
        <v>33</v>
      </c>
      <c r="M460" s="10">
        <v>125144</v>
      </c>
      <c r="N460" s="32"/>
      <c r="O460" s="32"/>
      <c r="P460" s="33">
        <f t="shared" si="49"/>
        <v>0</v>
      </c>
      <c r="Q460" s="32"/>
      <c r="R460" s="32"/>
      <c r="S460" s="32"/>
      <c r="T460" s="33">
        <f t="shared" si="50"/>
        <v>0</v>
      </c>
      <c r="U460" s="32"/>
      <c r="V460" s="22"/>
      <c r="W460" s="22"/>
      <c r="X460" s="34">
        <f t="shared" si="51"/>
        <v>0</v>
      </c>
      <c r="Y460" s="32"/>
      <c r="Z460" s="32">
        <v>4</v>
      </c>
      <c r="AA460" s="32">
        <v>4</v>
      </c>
      <c r="AB460" s="33">
        <f t="shared" si="52"/>
        <v>500576</v>
      </c>
      <c r="AC460" s="22" t="s">
        <v>991</v>
      </c>
      <c r="AD460" s="32"/>
      <c r="AE460" s="32"/>
      <c r="AF460" s="33">
        <f t="shared" si="53"/>
        <v>0</v>
      </c>
      <c r="AG460" s="32"/>
      <c r="AH460" s="32"/>
      <c r="AI460" s="32"/>
      <c r="AJ460" s="33">
        <f t="shared" si="54"/>
        <v>0</v>
      </c>
      <c r="AK460" s="32"/>
      <c r="AL460" s="84">
        <f t="shared" si="55"/>
        <v>4</v>
      </c>
      <c r="AM460" s="84">
        <f t="shared" si="55"/>
        <v>4</v>
      </c>
      <c r="AN460" s="86">
        <f t="shared" si="55"/>
        <v>500576</v>
      </c>
    </row>
    <row r="461" spans="1:40" ht="96" customHeight="1">
      <c r="A461" s="26">
        <v>459</v>
      </c>
      <c r="B461" s="27" t="s">
        <v>327</v>
      </c>
      <c r="C461" s="27">
        <v>10000000</v>
      </c>
      <c r="D461" s="27">
        <v>10170000</v>
      </c>
      <c r="E461" s="27">
        <v>10171500</v>
      </c>
      <c r="F461" s="27" t="s">
        <v>467</v>
      </c>
      <c r="G461" s="28" t="s">
        <v>996</v>
      </c>
      <c r="H461" s="18" t="s">
        <v>997</v>
      </c>
      <c r="I461" s="29" t="s">
        <v>998</v>
      </c>
      <c r="J461" s="30" t="e" vm="363">
        <v>#VALUE!</v>
      </c>
      <c r="K461" s="31" t="s">
        <v>721</v>
      </c>
      <c r="L461" s="31" t="s">
        <v>33</v>
      </c>
      <c r="M461" s="10">
        <v>381930</v>
      </c>
      <c r="N461" s="32"/>
      <c r="O461" s="32"/>
      <c r="P461" s="33">
        <f t="shared" si="49"/>
        <v>0</v>
      </c>
      <c r="Q461" s="32"/>
      <c r="R461" s="32"/>
      <c r="S461" s="32"/>
      <c r="T461" s="33">
        <f t="shared" si="50"/>
        <v>0</v>
      </c>
      <c r="U461" s="32"/>
      <c r="V461" s="22"/>
      <c r="W461" s="22"/>
      <c r="X461" s="34">
        <f t="shared" si="51"/>
        <v>0</v>
      </c>
      <c r="Y461" s="32"/>
      <c r="Z461" s="32">
        <v>2</v>
      </c>
      <c r="AA461" s="32">
        <v>10</v>
      </c>
      <c r="AB461" s="33">
        <f t="shared" si="52"/>
        <v>763860</v>
      </c>
      <c r="AC461" s="22" t="s">
        <v>991</v>
      </c>
      <c r="AD461" s="32"/>
      <c r="AE461" s="32"/>
      <c r="AF461" s="33">
        <f t="shared" si="53"/>
        <v>0</v>
      </c>
      <c r="AG461" s="32"/>
      <c r="AH461" s="32"/>
      <c r="AI461" s="32"/>
      <c r="AJ461" s="33">
        <f t="shared" si="54"/>
        <v>0</v>
      </c>
      <c r="AK461" s="32"/>
      <c r="AL461" s="84">
        <f t="shared" si="55"/>
        <v>2</v>
      </c>
      <c r="AM461" s="84">
        <f t="shared" si="55"/>
        <v>10</v>
      </c>
      <c r="AN461" s="86">
        <f t="shared" si="55"/>
        <v>763860</v>
      </c>
    </row>
    <row r="462" spans="1:40" ht="96" customHeight="1">
      <c r="A462" s="26">
        <v>460</v>
      </c>
      <c r="B462" s="27" t="s">
        <v>327</v>
      </c>
      <c r="C462" s="27">
        <v>10000000</v>
      </c>
      <c r="D462" s="27">
        <v>10170000</v>
      </c>
      <c r="E462" s="27">
        <v>10171500</v>
      </c>
      <c r="F462" s="27" t="s">
        <v>467</v>
      </c>
      <c r="G462" s="28" t="s">
        <v>999</v>
      </c>
      <c r="H462" s="18" t="s">
        <v>1000</v>
      </c>
      <c r="I462" s="29" t="s">
        <v>346</v>
      </c>
      <c r="J462" s="30" t="e" vm="364">
        <v>#VALUE!</v>
      </c>
      <c r="K462" s="31" t="s">
        <v>721</v>
      </c>
      <c r="L462" s="31" t="s">
        <v>33</v>
      </c>
      <c r="M462" s="10">
        <v>88985</v>
      </c>
      <c r="N462" s="32"/>
      <c r="O462" s="32"/>
      <c r="P462" s="33">
        <f t="shared" si="49"/>
        <v>0</v>
      </c>
      <c r="Q462" s="32"/>
      <c r="R462" s="32"/>
      <c r="S462" s="32"/>
      <c r="T462" s="33">
        <f t="shared" si="50"/>
        <v>0</v>
      </c>
      <c r="U462" s="32"/>
      <c r="V462" s="22"/>
      <c r="W462" s="22"/>
      <c r="X462" s="34">
        <f t="shared" si="51"/>
        <v>0</v>
      </c>
      <c r="Y462" s="32"/>
      <c r="Z462" s="32">
        <v>2</v>
      </c>
      <c r="AA462" s="32">
        <v>2</v>
      </c>
      <c r="AB462" s="33">
        <f t="shared" si="52"/>
        <v>177970</v>
      </c>
      <c r="AC462" s="22" t="s">
        <v>991</v>
      </c>
      <c r="AD462" s="32"/>
      <c r="AE462" s="32"/>
      <c r="AF462" s="33">
        <f t="shared" si="53"/>
        <v>0</v>
      </c>
      <c r="AG462" s="32"/>
      <c r="AH462" s="32"/>
      <c r="AI462" s="32"/>
      <c r="AJ462" s="33">
        <f t="shared" si="54"/>
        <v>0</v>
      </c>
      <c r="AK462" s="32"/>
      <c r="AL462" s="84">
        <f t="shared" si="55"/>
        <v>2</v>
      </c>
      <c r="AM462" s="84">
        <f t="shared" si="55"/>
        <v>2</v>
      </c>
      <c r="AN462" s="86">
        <f t="shared" si="55"/>
        <v>177970</v>
      </c>
    </row>
    <row r="463" spans="1:40" ht="96" customHeight="1">
      <c r="A463" s="26">
        <v>461</v>
      </c>
      <c r="B463" s="27" t="s">
        <v>327</v>
      </c>
      <c r="C463" s="27">
        <v>10000000</v>
      </c>
      <c r="D463" s="27">
        <v>10170000</v>
      </c>
      <c r="E463" s="27">
        <v>10171500</v>
      </c>
      <c r="F463" s="27" t="s">
        <v>467</v>
      </c>
      <c r="G463" s="28" t="s">
        <v>996</v>
      </c>
      <c r="H463" s="18" t="s">
        <v>1001</v>
      </c>
      <c r="I463" s="29" t="s">
        <v>730</v>
      </c>
      <c r="J463" s="30" t="e" vm="365">
        <v>#VALUE!</v>
      </c>
      <c r="K463" s="31" t="s">
        <v>721</v>
      </c>
      <c r="L463" s="31" t="s">
        <v>33</v>
      </c>
      <c r="M463" s="10">
        <v>98783</v>
      </c>
      <c r="N463" s="32"/>
      <c r="O463" s="32"/>
      <c r="P463" s="33">
        <f t="shared" si="49"/>
        <v>0</v>
      </c>
      <c r="Q463" s="32"/>
      <c r="R463" s="32"/>
      <c r="S463" s="32"/>
      <c r="T463" s="33">
        <f t="shared" si="50"/>
        <v>0</v>
      </c>
      <c r="U463" s="32"/>
      <c r="V463" s="22"/>
      <c r="W463" s="22"/>
      <c r="X463" s="34">
        <f t="shared" si="51"/>
        <v>0</v>
      </c>
      <c r="Y463" s="32"/>
      <c r="Z463" s="32">
        <v>2</v>
      </c>
      <c r="AA463" s="32">
        <v>2</v>
      </c>
      <c r="AB463" s="33">
        <f t="shared" si="52"/>
        <v>197566</v>
      </c>
      <c r="AC463" s="22" t="s">
        <v>991</v>
      </c>
      <c r="AD463" s="32"/>
      <c r="AE463" s="32"/>
      <c r="AF463" s="33">
        <f t="shared" si="53"/>
        <v>0</v>
      </c>
      <c r="AG463" s="32"/>
      <c r="AH463" s="32"/>
      <c r="AI463" s="32"/>
      <c r="AJ463" s="33">
        <f t="shared" si="54"/>
        <v>0</v>
      </c>
      <c r="AK463" s="32"/>
      <c r="AL463" s="84">
        <f t="shared" si="55"/>
        <v>2</v>
      </c>
      <c r="AM463" s="84">
        <f t="shared" si="55"/>
        <v>2</v>
      </c>
      <c r="AN463" s="86">
        <f t="shared" si="55"/>
        <v>197566</v>
      </c>
    </row>
    <row r="464" spans="1:40" ht="96" customHeight="1">
      <c r="A464" s="26">
        <v>462</v>
      </c>
      <c r="B464" s="27" t="s">
        <v>327</v>
      </c>
      <c r="C464" s="27">
        <v>10000000</v>
      </c>
      <c r="D464" s="27">
        <v>10170000</v>
      </c>
      <c r="E464" s="27">
        <v>10171500</v>
      </c>
      <c r="F464" s="27" t="s">
        <v>467</v>
      </c>
      <c r="G464" s="28" t="s">
        <v>996</v>
      </c>
      <c r="H464" s="18" t="s">
        <v>1002</v>
      </c>
      <c r="I464" s="29" t="s">
        <v>346</v>
      </c>
      <c r="J464" s="30" t="e" vm="366">
        <v>#VALUE!</v>
      </c>
      <c r="K464" s="31" t="s">
        <v>721</v>
      </c>
      <c r="L464" s="31" t="s">
        <v>33</v>
      </c>
      <c r="M464" s="10">
        <v>78556</v>
      </c>
      <c r="N464" s="32"/>
      <c r="O464" s="32"/>
      <c r="P464" s="33">
        <f t="shared" si="49"/>
        <v>0</v>
      </c>
      <c r="Q464" s="32"/>
      <c r="R464" s="32"/>
      <c r="S464" s="32"/>
      <c r="T464" s="33">
        <f t="shared" si="50"/>
        <v>0</v>
      </c>
      <c r="U464" s="32"/>
      <c r="V464" s="22"/>
      <c r="W464" s="22"/>
      <c r="X464" s="34">
        <f t="shared" si="51"/>
        <v>0</v>
      </c>
      <c r="Y464" s="32"/>
      <c r="Z464" s="32">
        <v>5</v>
      </c>
      <c r="AA464" s="32">
        <v>20</v>
      </c>
      <c r="AB464" s="33">
        <f t="shared" si="52"/>
        <v>392780</v>
      </c>
      <c r="AC464" s="22" t="s">
        <v>991</v>
      </c>
      <c r="AD464" s="32"/>
      <c r="AE464" s="32"/>
      <c r="AF464" s="33">
        <f t="shared" si="53"/>
        <v>0</v>
      </c>
      <c r="AG464" s="32"/>
      <c r="AH464" s="32"/>
      <c r="AI464" s="32"/>
      <c r="AJ464" s="33">
        <f t="shared" si="54"/>
        <v>0</v>
      </c>
      <c r="AK464" s="32"/>
      <c r="AL464" s="84">
        <f t="shared" si="55"/>
        <v>5</v>
      </c>
      <c r="AM464" s="84">
        <f t="shared" si="55"/>
        <v>20</v>
      </c>
      <c r="AN464" s="86">
        <f t="shared" si="55"/>
        <v>392780</v>
      </c>
    </row>
    <row r="465" spans="1:40" ht="96" customHeight="1">
      <c r="A465" s="26">
        <v>463</v>
      </c>
      <c r="B465" s="27" t="s">
        <v>327</v>
      </c>
      <c r="C465" s="27">
        <v>10000000</v>
      </c>
      <c r="D465" s="27">
        <v>10170000</v>
      </c>
      <c r="E465" s="27">
        <v>10171500</v>
      </c>
      <c r="F465" s="27" t="s">
        <v>467</v>
      </c>
      <c r="G465" s="28" t="s">
        <v>996</v>
      </c>
      <c r="H465" s="18" t="s">
        <v>1003</v>
      </c>
      <c r="I465" s="29" t="s">
        <v>346</v>
      </c>
      <c r="J465" s="30" t="e" vm="367">
        <v>#VALUE!</v>
      </c>
      <c r="K465" s="31" t="s">
        <v>721</v>
      </c>
      <c r="L465" s="31" t="s">
        <v>33</v>
      </c>
      <c r="M465" s="10">
        <v>16015</v>
      </c>
      <c r="N465" s="32"/>
      <c r="O465" s="32"/>
      <c r="P465" s="33">
        <f t="shared" si="49"/>
        <v>0</v>
      </c>
      <c r="Q465" s="32"/>
      <c r="R465" s="32"/>
      <c r="S465" s="32"/>
      <c r="T465" s="33">
        <f t="shared" si="50"/>
        <v>0</v>
      </c>
      <c r="U465" s="32"/>
      <c r="V465" s="22"/>
      <c r="W465" s="22"/>
      <c r="X465" s="34">
        <f t="shared" si="51"/>
        <v>0</v>
      </c>
      <c r="Y465" s="32"/>
      <c r="Z465" s="32">
        <v>15</v>
      </c>
      <c r="AA465" s="32">
        <v>20</v>
      </c>
      <c r="AB465" s="33">
        <f t="shared" si="52"/>
        <v>240225</v>
      </c>
      <c r="AC465" s="22" t="s">
        <v>991</v>
      </c>
      <c r="AD465" s="32"/>
      <c r="AE465" s="32"/>
      <c r="AF465" s="33">
        <f t="shared" si="53"/>
        <v>0</v>
      </c>
      <c r="AG465" s="32"/>
      <c r="AH465" s="32"/>
      <c r="AI465" s="32"/>
      <c r="AJ465" s="33">
        <f t="shared" si="54"/>
        <v>0</v>
      </c>
      <c r="AK465" s="32"/>
      <c r="AL465" s="84">
        <f t="shared" si="55"/>
        <v>15</v>
      </c>
      <c r="AM465" s="84">
        <f t="shared" si="55"/>
        <v>20</v>
      </c>
      <c r="AN465" s="86">
        <f t="shared" si="55"/>
        <v>240225</v>
      </c>
    </row>
    <row r="466" spans="1:40" ht="96" customHeight="1">
      <c r="A466" s="26">
        <v>464</v>
      </c>
      <c r="B466" s="27" t="s">
        <v>327</v>
      </c>
      <c r="C466" s="27">
        <v>10000000</v>
      </c>
      <c r="D466" s="27">
        <v>10170000</v>
      </c>
      <c r="E466" s="27">
        <v>10171500</v>
      </c>
      <c r="F466" s="27" t="s">
        <v>467</v>
      </c>
      <c r="G466" s="28" t="s">
        <v>728</v>
      </c>
      <c r="H466" s="18" t="s">
        <v>1004</v>
      </c>
      <c r="I466" s="29" t="s">
        <v>346</v>
      </c>
      <c r="J466" s="30" t="e" vm="368">
        <v>#VALUE!</v>
      </c>
      <c r="K466" s="31" t="s">
        <v>721</v>
      </c>
      <c r="L466" s="31" t="s">
        <v>33</v>
      </c>
      <c r="M466" s="10">
        <v>106109</v>
      </c>
      <c r="N466" s="32"/>
      <c r="O466" s="32"/>
      <c r="P466" s="33">
        <f t="shared" ref="P466:P529" si="56">+N466*M466</f>
        <v>0</v>
      </c>
      <c r="Q466" s="32"/>
      <c r="R466" s="32"/>
      <c r="S466" s="32"/>
      <c r="T466" s="33">
        <f t="shared" ref="T466:T529" si="57">+R466*M466</f>
        <v>0</v>
      </c>
      <c r="U466" s="32"/>
      <c r="V466" s="22"/>
      <c r="W466" s="22"/>
      <c r="X466" s="34">
        <f t="shared" ref="X466:X529" si="58">+V466*M466</f>
        <v>0</v>
      </c>
      <c r="Y466" s="32"/>
      <c r="Z466" s="32">
        <v>2</v>
      </c>
      <c r="AA466" s="32">
        <v>2</v>
      </c>
      <c r="AB466" s="33">
        <f t="shared" ref="AB466:AB529" si="59">+Z466*M466</f>
        <v>212218</v>
      </c>
      <c r="AC466" s="22" t="s">
        <v>991</v>
      </c>
      <c r="AD466" s="32"/>
      <c r="AE466" s="32"/>
      <c r="AF466" s="33">
        <f t="shared" ref="AF466:AF529" si="60">+AD466*M466</f>
        <v>0</v>
      </c>
      <c r="AG466" s="32"/>
      <c r="AH466" s="32"/>
      <c r="AI466" s="32"/>
      <c r="AJ466" s="33">
        <f t="shared" ref="AJ466:AJ529" si="61">+AH466*M466</f>
        <v>0</v>
      </c>
      <c r="AK466" s="32"/>
      <c r="AL466" s="84">
        <f t="shared" ref="AL466:AN529" si="62">+N466+R466+V466+Z466+AD466+AH466</f>
        <v>2</v>
      </c>
      <c r="AM466" s="84">
        <f t="shared" si="62"/>
        <v>2</v>
      </c>
      <c r="AN466" s="86">
        <f t="shared" si="62"/>
        <v>212218</v>
      </c>
    </row>
    <row r="467" spans="1:40" ht="96" customHeight="1">
      <c r="A467" s="26">
        <v>465</v>
      </c>
      <c r="B467" s="27" t="s">
        <v>327</v>
      </c>
      <c r="C467" s="27">
        <v>10000000</v>
      </c>
      <c r="D467" s="27">
        <v>10170000</v>
      </c>
      <c r="E467" s="27">
        <v>10171500</v>
      </c>
      <c r="F467" s="27" t="s">
        <v>467</v>
      </c>
      <c r="G467" s="28" t="s">
        <v>999</v>
      </c>
      <c r="H467" s="18" t="s">
        <v>1005</v>
      </c>
      <c r="I467" s="29" t="s">
        <v>563</v>
      </c>
      <c r="J467" s="30" t="e" vm="369">
        <v>#VALUE!</v>
      </c>
      <c r="K467" s="31" t="s">
        <v>721</v>
      </c>
      <c r="L467" s="31" t="s">
        <v>33</v>
      </c>
      <c r="M467" s="10">
        <v>62006</v>
      </c>
      <c r="N467" s="32"/>
      <c r="O467" s="32"/>
      <c r="P467" s="33">
        <f t="shared" si="56"/>
        <v>0</v>
      </c>
      <c r="Q467" s="32"/>
      <c r="R467" s="32"/>
      <c r="S467" s="32"/>
      <c r="T467" s="33">
        <f t="shared" si="57"/>
        <v>0</v>
      </c>
      <c r="U467" s="32"/>
      <c r="V467" s="22"/>
      <c r="W467" s="22"/>
      <c r="X467" s="34">
        <f t="shared" si="58"/>
        <v>0</v>
      </c>
      <c r="Y467" s="32"/>
      <c r="Z467" s="32">
        <v>2</v>
      </c>
      <c r="AA467" s="32">
        <v>2</v>
      </c>
      <c r="AB467" s="33">
        <f t="shared" si="59"/>
        <v>124012</v>
      </c>
      <c r="AC467" s="22" t="s">
        <v>991</v>
      </c>
      <c r="AD467" s="32"/>
      <c r="AE467" s="32"/>
      <c r="AF467" s="33">
        <f t="shared" si="60"/>
        <v>0</v>
      </c>
      <c r="AG467" s="32"/>
      <c r="AH467" s="32"/>
      <c r="AI467" s="32"/>
      <c r="AJ467" s="33">
        <f t="shared" si="61"/>
        <v>0</v>
      </c>
      <c r="AK467" s="32"/>
      <c r="AL467" s="84">
        <f t="shared" si="62"/>
        <v>2</v>
      </c>
      <c r="AM467" s="84">
        <f t="shared" si="62"/>
        <v>2</v>
      </c>
      <c r="AN467" s="86">
        <f t="shared" si="62"/>
        <v>124012</v>
      </c>
    </row>
    <row r="468" spans="1:40" ht="96" customHeight="1">
      <c r="A468" s="26">
        <v>466</v>
      </c>
      <c r="B468" s="27" t="s">
        <v>327</v>
      </c>
      <c r="C468" s="27">
        <v>10000000</v>
      </c>
      <c r="D468" s="27">
        <v>10170000</v>
      </c>
      <c r="E468" s="27">
        <v>10171500</v>
      </c>
      <c r="F468" s="27" t="s">
        <v>467</v>
      </c>
      <c r="G468" s="28" t="s">
        <v>996</v>
      </c>
      <c r="H468" s="18" t="s">
        <v>1006</v>
      </c>
      <c r="I468" s="29" t="s">
        <v>86</v>
      </c>
      <c r="J468" s="30" t="e" vm="370">
        <v>#VALUE!</v>
      </c>
      <c r="K468" s="31" t="s">
        <v>721</v>
      </c>
      <c r="L468" s="31" t="s">
        <v>33</v>
      </c>
      <c r="M468" s="10">
        <v>613370</v>
      </c>
      <c r="N468" s="32"/>
      <c r="O468" s="32"/>
      <c r="P468" s="33">
        <f t="shared" si="56"/>
        <v>0</v>
      </c>
      <c r="Q468" s="32"/>
      <c r="R468" s="32"/>
      <c r="S468" s="32"/>
      <c r="T468" s="33">
        <f t="shared" si="57"/>
        <v>0</v>
      </c>
      <c r="U468" s="32"/>
      <c r="V468" s="22"/>
      <c r="W468" s="22"/>
      <c r="X468" s="34">
        <f t="shared" si="58"/>
        <v>0</v>
      </c>
      <c r="Y468" s="32"/>
      <c r="Z468" s="32">
        <v>1</v>
      </c>
      <c r="AA468" s="32">
        <v>1</v>
      </c>
      <c r="AB468" s="33">
        <f t="shared" si="59"/>
        <v>613370</v>
      </c>
      <c r="AC468" s="22" t="s">
        <v>991</v>
      </c>
      <c r="AD468" s="32"/>
      <c r="AE468" s="32"/>
      <c r="AF468" s="33">
        <f t="shared" si="60"/>
        <v>0</v>
      </c>
      <c r="AG468" s="32"/>
      <c r="AH468" s="32"/>
      <c r="AI468" s="32"/>
      <c r="AJ468" s="33">
        <f t="shared" si="61"/>
        <v>0</v>
      </c>
      <c r="AK468" s="32"/>
      <c r="AL468" s="84">
        <f t="shared" si="62"/>
        <v>1</v>
      </c>
      <c r="AM468" s="84">
        <f t="shared" si="62"/>
        <v>1</v>
      </c>
      <c r="AN468" s="86">
        <f t="shared" si="62"/>
        <v>613370</v>
      </c>
    </row>
    <row r="469" spans="1:40" ht="96" customHeight="1">
      <c r="A469" s="26">
        <v>467</v>
      </c>
      <c r="B469" s="27" t="s">
        <v>327</v>
      </c>
      <c r="C469" s="27">
        <v>10000000</v>
      </c>
      <c r="D469" s="27">
        <v>10170000</v>
      </c>
      <c r="E469" s="27">
        <v>10171500</v>
      </c>
      <c r="F469" s="27" t="s">
        <v>467</v>
      </c>
      <c r="G469" s="28" t="s">
        <v>1007</v>
      </c>
      <c r="H469" s="18" t="s">
        <v>1008</v>
      </c>
      <c r="I469" s="29" t="s">
        <v>346</v>
      </c>
      <c r="J469" s="30" t="e" vm="371">
        <v>#VALUE!</v>
      </c>
      <c r="K469" s="31" t="s">
        <v>721</v>
      </c>
      <c r="L469" s="31" t="s">
        <v>33</v>
      </c>
      <c r="M469" s="10">
        <v>346595</v>
      </c>
      <c r="N469" s="32"/>
      <c r="O469" s="32"/>
      <c r="P469" s="33">
        <f t="shared" si="56"/>
        <v>0</v>
      </c>
      <c r="Q469" s="32"/>
      <c r="R469" s="32"/>
      <c r="S469" s="32"/>
      <c r="T469" s="33">
        <f t="shared" si="57"/>
        <v>0</v>
      </c>
      <c r="U469" s="32"/>
      <c r="V469" s="22"/>
      <c r="W469" s="22"/>
      <c r="X469" s="34">
        <f t="shared" si="58"/>
        <v>0</v>
      </c>
      <c r="Y469" s="32"/>
      <c r="Z469" s="32">
        <v>1</v>
      </c>
      <c r="AA469" s="32">
        <v>1</v>
      </c>
      <c r="AB469" s="33">
        <f t="shared" si="59"/>
        <v>346595</v>
      </c>
      <c r="AC469" s="22" t="s">
        <v>991</v>
      </c>
      <c r="AD469" s="32"/>
      <c r="AE469" s="32"/>
      <c r="AF469" s="33">
        <f t="shared" si="60"/>
        <v>0</v>
      </c>
      <c r="AG469" s="32"/>
      <c r="AH469" s="32"/>
      <c r="AI469" s="32"/>
      <c r="AJ469" s="33">
        <f t="shared" si="61"/>
        <v>0</v>
      </c>
      <c r="AK469" s="32"/>
      <c r="AL469" s="84">
        <f t="shared" si="62"/>
        <v>1</v>
      </c>
      <c r="AM469" s="84">
        <f t="shared" si="62"/>
        <v>1</v>
      </c>
      <c r="AN469" s="86">
        <f t="shared" si="62"/>
        <v>346595</v>
      </c>
    </row>
    <row r="470" spans="1:40" ht="96" customHeight="1">
      <c r="A470" s="26">
        <v>468</v>
      </c>
      <c r="B470" s="27" t="s">
        <v>327</v>
      </c>
      <c r="C470" s="27">
        <v>10000000</v>
      </c>
      <c r="D470" s="27">
        <v>10170000</v>
      </c>
      <c r="E470" s="27">
        <v>10171500</v>
      </c>
      <c r="F470" s="27" t="s">
        <v>467</v>
      </c>
      <c r="G470" s="28" t="s">
        <v>728</v>
      </c>
      <c r="H470" s="18" t="s">
        <v>1009</v>
      </c>
      <c r="I470" s="29" t="s">
        <v>1010</v>
      </c>
      <c r="J470" s="30" t="e" vm="372">
        <v>#VALUE!</v>
      </c>
      <c r="K470" s="31" t="s">
        <v>721</v>
      </c>
      <c r="L470" s="31" t="s">
        <v>33</v>
      </c>
      <c r="M470" s="10">
        <v>67472</v>
      </c>
      <c r="N470" s="32"/>
      <c r="O470" s="32"/>
      <c r="P470" s="33">
        <f t="shared" si="56"/>
        <v>0</v>
      </c>
      <c r="Q470" s="32"/>
      <c r="R470" s="32"/>
      <c r="S470" s="32"/>
      <c r="T470" s="33">
        <f t="shared" si="57"/>
        <v>0</v>
      </c>
      <c r="U470" s="32"/>
      <c r="V470" s="22"/>
      <c r="W470" s="22"/>
      <c r="X470" s="34">
        <f t="shared" si="58"/>
        <v>0</v>
      </c>
      <c r="Y470" s="32"/>
      <c r="Z470" s="32">
        <v>2</v>
      </c>
      <c r="AA470" s="32">
        <v>2</v>
      </c>
      <c r="AB470" s="33">
        <f t="shared" si="59"/>
        <v>134944</v>
      </c>
      <c r="AC470" s="22" t="s">
        <v>991</v>
      </c>
      <c r="AD470" s="32"/>
      <c r="AE470" s="32"/>
      <c r="AF470" s="33">
        <f t="shared" si="60"/>
        <v>0</v>
      </c>
      <c r="AG470" s="32"/>
      <c r="AH470" s="32"/>
      <c r="AI470" s="32"/>
      <c r="AJ470" s="33">
        <f t="shared" si="61"/>
        <v>0</v>
      </c>
      <c r="AK470" s="32"/>
      <c r="AL470" s="84">
        <f t="shared" si="62"/>
        <v>2</v>
      </c>
      <c r="AM470" s="84">
        <f t="shared" si="62"/>
        <v>2</v>
      </c>
      <c r="AN470" s="86">
        <f t="shared" si="62"/>
        <v>134944</v>
      </c>
    </row>
    <row r="471" spans="1:40" ht="96" customHeight="1">
      <c r="A471" s="26">
        <v>469</v>
      </c>
      <c r="B471" s="27" t="s">
        <v>327</v>
      </c>
      <c r="C471" s="27">
        <v>10000000</v>
      </c>
      <c r="D471" s="27">
        <v>10170000</v>
      </c>
      <c r="E471" s="27">
        <v>10171500</v>
      </c>
      <c r="F471" s="27" t="s">
        <v>467</v>
      </c>
      <c r="G471" s="28" t="s">
        <v>728</v>
      </c>
      <c r="H471" s="18" t="s">
        <v>1011</v>
      </c>
      <c r="I471" s="29" t="s">
        <v>1010</v>
      </c>
      <c r="J471" s="30" t="e" vm="373">
        <v>#VALUE!</v>
      </c>
      <c r="K471" s="31" t="s">
        <v>721</v>
      </c>
      <c r="L471" s="31" t="s">
        <v>33</v>
      </c>
      <c r="M471" s="10">
        <v>45375</v>
      </c>
      <c r="N471" s="32"/>
      <c r="O471" s="32"/>
      <c r="P471" s="33">
        <f t="shared" si="56"/>
        <v>0</v>
      </c>
      <c r="Q471" s="32"/>
      <c r="R471" s="32"/>
      <c r="S471" s="32"/>
      <c r="T471" s="33">
        <f t="shared" si="57"/>
        <v>0</v>
      </c>
      <c r="U471" s="32"/>
      <c r="V471" s="22"/>
      <c r="W471" s="22"/>
      <c r="X471" s="34">
        <f t="shared" si="58"/>
        <v>0</v>
      </c>
      <c r="Y471" s="32"/>
      <c r="Z471" s="32">
        <v>2</v>
      </c>
      <c r="AA471" s="32">
        <v>2</v>
      </c>
      <c r="AB471" s="33">
        <f t="shared" si="59"/>
        <v>90750</v>
      </c>
      <c r="AC471" s="22" t="s">
        <v>991</v>
      </c>
      <c r="AD471" s="32"/>
      <c r="AE471" s="32"/>
      <c r="AF471" s="33">
        <f t="shared" si="60"/>
        <v>0</v>
      </c>
      <c r="AG471" s="32"/>
      <c r="AH471" s="32"/>
      <c r="AI471" s="32"/>
      <c r="AJ471" s="33">
        <f t="shared" si="61"/>
        <v>0</v>
      </c>
      <c r="AK471" s="32"/>
      <c r="AL471" s="84">
        <f t="shared" si="62"/>
        <v>2</v>
      </c>
      <c r="AM471" s="84">
        <f t="shared" si="62"/>
        <v>2</v>
      </c>
      <c r="AN471" s="86">
        <f t="shared" si="62"/>
        <v>90750</v>
      </c>
    </row>
    <row r="472" spans="1:40" ht="96" customHeight="1">
      <c r="A472" s="26">
        <v>470</v>
      </c>
      <c r="B472" s="27" t="s">
        <v>327</v>
      </c>
      <c r="C472" s="27">
        <v>10000000</v>
      </c>
      <c r="D472" s="27">
        <v>10170000</v>
      </c>
      <c r="E472" s="27">
        <v>10171500</v>
      </c>
      <c r="F472" s="27" t="s">
        <v>467</v>
      </c>
      <c r="G472" s="28" t="s">
        <v>728</v>
      </c>
      <c r="H472" s="18" t="s">
        <v>1012</v>
      </c>
      <c r="I472" s="29" t="s">
        <v>1010</v>
      </c>
      <c r="J472" s="30" t="e" vm="374">
        <v>#VALUE!</v>
      </c>
      <c r="K472" s="31" t="s">
        <v>721</v>
      </c>
      <c r="L472" s="31" t="s">
        <v>33</v>
      </c>
      <c r="M472" s="10">
        <v>53166</v>
      </c>
      <c r="N472" s="32"/>
      <c r="O472" s="32"/>
      <c r="P472" s="33">
        <f t="shared" si="56"/>
        <v>0</v>
      </c>
      <c r="Q472" s="32"/>
      <c r="R472" s="32"/>
      <c r="S472" s="32"/>
      <c r="T472" s="33">
        <f t="shared" si="57"/>
        <v>0</v>
      </c>
      <c r="U472" s="32"/>
      <c r="V472" s="22"/>
      <c r="W472" s="22"/>
      <c r="X472" s="34">
        <f t="shared" si="58"/>
        <v>0</v>
      </c>
      <c r="Y472" s="32"/>
      <c r="Z472" s="32">
        <v>2</v>
      </c>
      <c r="AA472" s="32">
        <v>2</v>
      </c>
      <c r="AB472" s="33">
        <f t="shared" si="59"/>
        <v>106332</v>
      </c>
      <c r="AC472" s="22" t="s">
        <v>991</v>
      </c>
      <c r="AD472" s="32"/>
      <c r="AE472" s="32"/>
      <c r="AF472" s="33">
        <f t="shared" si="60"/>
        <v>0</v>
      </c>
      <c r="AG472" s="32"/>
      <c r="AH472" s="32"/>
      <c r="AI472" s="32"/>
      <c r="AJ472" s="33">
        <f t="shared" si="61"/>
        <v>0</v>
      </c>
      <c r="AK472" s="32"/>
      <c r="AL472" s="84">
        <f t="shared" si="62"/>
        <v>2</v>
      </c>
      <c r="AM472" s="84">
        <f t="shared" si="62"/>
        <v>2</v>
      </c>
      <c r="AN472" s="86">
        <f t="shared" si="62"/>
        <v>106332</v>
      </c>
    </row>
    <row r="473" spans="1:40" ht="96" customHeight="1">
      <c r="A473" s="26">
        <v>471</v>
      </c>
      <c r="B473" s="27" t="s">
        <v>327</v>
      </c>
      <c r="C473" s="27">
        <v>10000000</v>
      </c>
      <c r="D473" s="27">
        <v>10170000</v>
      </c>
      <c r="E473" s="27">
        <v>10171500</v>
      </c>
      <c r="F473" s="27" t="s">
        <v>467</v>
      </c>
      <c r="G473" s="28" t="s">
        <v>728</v>
      </c>
      <c r="H473" s="18" t="s">
        <v>1013</v>
      </c>
      <c r="I473" s="29" t="s">
        <v>1010</v>
      </c>
      <c r="J473" s="30" t="e" vm="375">
        <v>#VALUE!</v>
      </c>
      <c r="K473" s="31" t="s">
        <v>721</v>
      </c>
      <c r="L473" s="31" t="s">
        <v>33</v>
      </c>
      <c r="M473" s="10">
        <v>78150</v>
      </c>
      <c r="N473" s="32"/>
      <c r="O473" s="32"/>
      <c r="P473" s="33">
        <f t="shared" si="56"/>
        <v>0</v>
      </c>
      <c r="Q473" s="32"/>
      <c r="R473" s="32"/>
      <c r="S473" s="32"/>
      <c r="T473" s="33">
        <f t="shared" si="57"/>
        <v>0</v>
      </c>
      <c r="U473" s="32"/>
      <c r="V473" s="22"/>
      <c r="W473" s="22"/>
      <c r="X473" s="34">
        <f t="shared" si="58"/>
        <v>0</v>
      </c>
      <c r="Y473" s="32"/>
      <c r="Z473" s="32">
        <v>2</v>
      </c>
      <c r="AA473" s="32">
        <v>2</v>
      </c>
      <c r="AB473" s="33">
        <f t="shared" si="59"/>
        <v>156300</v>
      </c>
      <c r="AC473" s="22" t="s">
        <v>991</v>
      </c>
      <c r="AD473" s="32"/>
      <c r="AE473" s="32"/>
      <c r="AF473" s="33">
        <f t="shared" si="60"/>
        <v>0</v>
      </c>
      <c r="AG473" s="32"/>
      <c r="AH473" s="32"/>
      <c r="AI473" s="32"/>
      <c r="AJ473" s="33">
        <f t="shared" si="61"/>
        <v>0</v>
      </c>
      <c r="AK473" s="32"/>
      <c r="AL473" s="84">
        <f t="shared" si="62"/>
        <v>2</v>
      </c>
      <c r="AM473" s="84">
        <f t="shared" si="62"/>
        <v>2</v>
      </c>
      <c r="AN473" s="86">
        <f t="shared" si="62"/>
        <v>156300</v>
      </c>
    </row>
    <row r="474" spans="1:40" ht="96" customHeight="1">
      <c r="A474" s="26">
        <v>472</v>
      </c>
      <c r="B474" s="27" t="s">
        <v>327</v>
      </c>
      <c r="C474" s="27">
        <v>10000000</v>
      </c>
      <c r="D474" s="27">
        <v>10170000</v>
      </c>
      <c r="E474" s="27">
        <v>10171500</v>
      </c>
      <c r="F474" s="27" t="s">
        <v>467</v>
      </c>
      <c r="G474" s="28" t="s">
        <v>728</v>
      </c>
      <c r="H474" s="18" t="s">
        <v>1014</v>
      </c>
      <c r="I474" s="29" t="s">
        <v>1010</v>
      </c>
      <c r="J474" s="30" t="e" vm="376">
        <v>#VALUE!</v>
      </c>
      <c r="K474" s="31" t="s">
        <v>721</v>
      </c>
      <c r="L474" s="31" t="s">
        <v>33</v>
      </c>
      <c r="M474" s="10">
        <v>40226</v>
      </c>
      <c r="N474" s="32"/>
      <c r="O474" s="32"/>
      <c r="P474" s="33">
        <f t="shared" si="56"/>
        <v>0</v>
      </c>
      <c r="Q474" s="32"/>
      <c r="R474" s="32"/>
      <c r="S474" s="32"/>
      <c r="T474" s="33">
        <f t="shared" si="57"/>
        <v>0</v>
      </c>
      <c r="U474" s="32"/>
      <c r="V474" s="22"/>
      <c r="W474" s="22"/>
      <c r="X474" s="34">
        <f t="shared" si="58"/>
        <v>0</v>
      </c>
      <c r="Y474" s="32"/>
      <c r="Z474" s="32">
        <v>2</v>
      </c>
      <c r="AA474" s="32">
        <v>2</v>
      </c>
      <c r="AB474" s="33">
        <f t="shared" si="59"/>
        <v>80452</v>
      </c>
      <c r="AC474" s="22" t="s">
        <v>991</v>
      </c>
      <c r="AD474" s="32"/>
      <c r="AE474" s="32"/>
      <c r="AF474" s="33">
        <f t="shared" si="60"/>
        <v>0</v>
      </c>
      <c r="AG474" s="32"/>
      <c r="AH474" s="32"/>
      <c r="AI474" s="32"/>
      <c r="AJ474" s="33">
        <f t="shared" si="61"/>
        <v>0</v>
      </c>
      <c r="AK474" s="32"/>
      <c r="AL474" s="84">
        <f t="shared" si="62"/>
        <v>2</v>
      </c>
      <c r="AM474" s="84">
        <f t="shared" si="62"/>
        <v>2</v>
      </c>
      <c r="AN474" s="86">
        <f t="shared" si="62"/>
        <v>80452</v>
      </c>
    </row>
    <row r="475" spans="1:40" ht="96" customHeight="1">
      <c r="A475" s="26">
        <v>473</v>
      </c>
      <c r="B475" s="27" t="s">
        <v>327</v>
      </c>
      <c r="C475" s="27">
        <v>10000000</v>
      </c>
      <c r="D475" s="27">
        <v>10170000</v>
      </c>
      <c r="E475" s="27">
        <v>10171500</v>
      </c>
      <c r="F475" s="27" t="s">
        <v>467</v>
      </c>
      <c r="G475" s="28" t="s">
        <v>728</v>
      </c>
      <c r="H475" s="18" t="s">
        <v>1015</v>
      </c>
      <c r="I475" s="29" t="s">
        <v>1010</v>
      </c>
      <c r="J475" s="30" t="e" vm="377">
        <v>#VALUE!</v>
      </c>
      <c r="K475" s="31" t="s">
        <v>721</v>
      </c>
      <c r="L475" s="31" t="s">
        <v>33</v>
      </c>
      <c r="M475" s="10">
        <v>127639</v>
      </c>
      <c r="N475" s="32"/>
      <c r="O475" s="32"/>
      <c r="P475" s="33">
        <f t="shared" si="56"/>
        <v>0</v>
      </c>
      <c r="Q475" s="32"/>
      <c r="R475" s="32"/>
      <c r="S475" s="32"/>
      <c r="T475" s="33">
        <f t="shared" si="57"/>
        <v>0</v>
      </c>
      <c r="U475" s="32"/>
      <c r="V475" s="22"/>
      <c r="W475" s="22"/>
      <c r="X475" s="34">
        <f t="shared" si="58"/>
        <v>0</v>
      </c>
      <c r="Y475" s="32"/>
      <c r="Z475" s="32">
        <v>2</v>
      </c>
      <c r="AA475" s="32">
        <v>2</v>
      </c>
      <c r="AB475" s="33">
        <f t="shared" si="59"/>
        <v>255278</v>
      </c>
      <c r="AC475" s="22" t="s">
        <v>991</v>
      </c>
      <c r="AD475" s="32"/>
      <c r="AE475" s="32"/>
      <c r="AF475" s="33">
        <f t="shared" si="60"/>
        <v>0</v>
      </c>
      <c r="AG475" s="32"/>
      <c r="AH475" s="32"/>
      <c r="AI475" s="32"/>
      <c r="AJ475" s="33">
        <f t="shared" si="61"/>
        <v>0</v>
      </c>
      <c r="AK475" s="32"/>
      <c r="AL475" s="84">
        <f t="shared" si="62"/>
        <v>2</v>
      </c>
      <c r="AM475" s="84">
        <f t="shared" si="62"/>
        <v>2</v>
      </c>
      <c r="AN475" s="86">
        <f t="shared" si="62"/>
        <v>255278</v>
      </c>
    </row>
    <row r="476" spans="1:40" ht="96" customHeight="1">
      <c r="A476" s="26">
        <v>474</v>
      </c>
      <c r="B476" s="27" t="s">
        <v>327</v>
      </c>
      <c r="C476" s="27">
        <v>10000000</v>
      </c>
      <c r="D476" s="27">
        <v>10170000</v>
      </c>
      <c r="E476" s="27">
        <v>10171500</v>
      </c>
      <c r="F476" s="27" t="s">
        <v>467</v>
      </c>
      <c r="G476" s="28" t="s">
        <v>728</v>
      </c>
      <c r="H476" s="18" t="s">
        <v>1016</v>
      </c>
      <c r="I476" s="29" t="s">
        <v>1010</v>
      </c>
      <c r="J476" s="30" t="e" vm="378">
        <v>#VALUE!</v>
      </c>
      <c r="K476" s="31" t="s">
        <v>721</v>
      </c>
      <c r="L476" s="31" t="s">
        <v>33</v>
      </c>
      <c r="M476" s="10">
        <v>147319</v>
      </c>
      <c r="N476" s="32"/>
      <c r="O476" s="32"/>
      <c r="P476" s="33">
        <f t="shared" si="56"/>
        <v>0</v>
      </c>
      <c r="Q476" s="32"/>
      <c r="R476" s="32"/>
      <c r="S476" s="32"/>
      <c r="T476" s="33">
        <f t="shared" si="57"/>
        <v>0</v>
      </c>
      <c r="U476" s="32"/>
      <c r="V476" s="22"/>
      <c r="W476" s="22"/>
      <c r="X476" s="34">
        <f t="shared" si="58"/>
        <v>0</v>
      </c>
      <c r="Y476" s="32"/>
      <c r="Z476" s="32">
        <v>2</v>
      </c>
      <c r="AA476" s="32">
        <v>2</v>
      </c>
      <c r="AB476" s="33">
        <f t="shared" si="59"/>
        <v>294638</v>
      </c>
      <c r="AC476" s="22" t="s">
        <v>991</v>
      </c>
      <c r="AD476" s="32"/>
      <c r="AE476" s="32"/>
      <c r="AF476" s="33">
        <f t="shared" si="60"/>
        <v>0</v>
      </c>
      <c r="AG476" s="32"/>
      <c r="AH476" s="32"/>
      <c r="AI476" s="32"/>
      <c r="AJ476" s="33">
        <f t="shared" si="61"/>
        <v>0</v>
      </c>
      <c r="AK476" s="32"/>
      <c r="AL476" s="84">
        <f t="shared" si="62"/>
        <v>2</v>
      </c>
      <c r="AM476" s="84">
        <f t="shared" si="62"/>
        <v>2</v>
      </c>
      <c r="AN476" s="86">
        <f t="shared" si="62"/>
        <v>294638</v>
      </c>
    </row>
    <row r="477" spans="1:40" ht="96" customHeight="1">
      <c r="A477" s="26">
        <v>475</v>
      </c>
      <c r="B477" s="27" t="s">
        <v>327</v>
      </c>
      <c r="C477" s="27">
        <v>10000000</v>
      </c>
      <c r="D477" s="27">
        <v>10170000</v>
      </c>
      <c r="E477" s="27">
        <v>10171500</v>
      </c>
      <c r="F477" s="27" t="s">
        <v>467</v>
      </c>
      <c r="G477" s="28" t="s">
        <v>1007</v>
      </c>
      <c r="H477" s="18" t="s">
        <v>1017</v>
      </c>
      <c r="I477" s="29" t="s">
        <v>346</v>
      </c>
      <c r="J477" s="30" t="e" vm="379">
        <v>#VALUE!</v>
      </c>
      <c r="K477" s="31" t="s">
        <v>721</v>
      </c>
      <c r="L477" s="31" t="s">
        <v>33</v>
      </c>
      <c r="M477" s="10">
        <v>156781</v>
      </c>
      <c r="N477" s="32"/>
      <c r="O477" s="32"/>
      <c r="P477" s="33">
        <f t="shared" si="56"/>
        <v>0</v>
      </c>
      <c r="Q477" s="32"/>
      <c r="R477" s="32"/>
      <c r="S477" s="32"/>
      <c r="T477" s="33">
        <f t="shared" si="57"/>
        <v>0</v>
      </c>
      <c r="U477" s="32"/>
      <c r="V477" s="22"/>
      <c r="W477" s="22"/>
      <c r="X477" s="34">
        <f t="shared" si="58"/>
        <v>0</v>
      </c>
      <c r="Y477" s="32"/>
      <c r="Z477" s="32">
        <v>1</v>
      </c>
      <c r="AA477" s="32">
        <v>1</v>
      </c>
      <c r="AB477" s="33">
        <f t="shared" si="59"/>
        <v>156781</v>
      </c>
      <c r="AC477" s="22" t="s">
        <v>991</v>
      </c>
      <c r="AD477" s="32"/>
      <c r="AE477" s="32"/>
      <c r="AF477" s="33">
        <f t="shared" si="60"/>
        <v>0</v>
      </c>
      <c r="AG477" s="32"/>
      <c r="AH477" s="32"/>
      <c r="AI477" s="32"/>
      <c r="AJ477" s="33">
        <f t="shared" si="61"/>
        <v>0</v>
      </c>
      <c r="AK477" s="32"/>
      <c r="AL477" s="84">
        <f t="shared" si="62"/>
        <v>1</v>
      </c>
      <c r="AM477" s="84">
        <f t="shared" si="62"/>
        <v>1</v>
      </c>
      <c r="AN477" s="86">
        <f t="shared" si="62"/>
        <v>156781</v>
      </c>
    </row>
    <row r="478" spans="1:40" ht="96" customHeight="1">
      <c r="A478" s="26">
        <v>476</v>
      </c>
      <c r="B478" s="27" t="s">
        <v>327</v>
      </c>
      <c r="C478" s="27">
        <v>10000000</v>
      </c>
      <c r="D478" s="27">
        <v>10170000</v>
      </c>
      <c r="E478" s="27">
        <v>10171500</v>
      </c>
      <c r="F478" s="27" t="s">
        <v>467</v>
      </c>
      <c r="G478" s="28" t="s">
        <v>996</v>
      </c>
      <c r="H478" s="18" t="s">
        <v>1018</v>
      </c>
      <c r="I478" s="29" t="s">
        <v>346</v>
      </c>
      <c r="J478" s="30" t="e" vm="380">
        <v>#VALUE!</v>
      </c>
      <c r="K478" s="31" t="s">
        <v>721</v>
      </c>
      <c r="L478" s="31" t="s">
        <v>33</v>
      </c>
      <c r="M478" s="10">
        <v>252961</v>
      </c>
      <c r="N478" s="32"/>
      <c r="O478" s="32"/>
      <c r="P478" s="33">
        <f t="shared" si="56"/>
        <v>0</v>
      </c>
      <c r="Q478" s="32"/>
      <c r="R478" s="32"/>
      <c r="S478" s="32"/>
      <c r="T478" s="33">
        <f t="shared" si="57"/>
        <v>0</v>
      </c>
      <c r="U478" s="32"/>
      <c r="V478" s="22"/>
      <c r="W478" s="22"/>
      <c r="X478" s="34">
        <f t="shared" si="58"/>
        <v>0</v>
      </c>
      <c r="Y478" s="32"/>
      <c r="Z478" s="32">
        <v>1</v>
      </c>
      <c r="AA478" s="32">
        <v>1</v>
      </c>
      <c r="AB478" s="33">
        <f t="shared" si="59"/>
        <v>252961</v>
      </c>
      <c r="AC478" s="22" t="s">
        <v>991</v>
      </c>
      <c r="AD478" s="32"/>
      <c r="AE478" s="32"/>
      <c r="AF478" s="33">
        <f t="shared" si="60"/>
        <v>0</v>
      </c>
      <c r="AG478" s="32"/>
      <c r="AH478" s="32"/>
      <c r="AI478" s="32"/>
      <c r="AJ478" s="33">
        <f t="shared" si="61"/>
        <v>0</v>
      </c>
      <c r="AK478" s="32"/>
      <c r="AL478" s="84">
        <f t="shared" si="62"/>
        <v>1</v>
      </c>
      <c r="AM478" s="84">
        <f t="shared" si="62"/>
        <v>1</v>
      </c>
      <c r="AN478" s="86">
        <f t="shared" si="62"/>
        <v>252961</v>
      </c>
    </row>
    <row r="479" spans="1:40" ht="96" customHeight="1">
      <c r="A479" s="26">
        <v>477</v>
      </c>
      <c r="B479" s="27" t="s">
        <v>327</v>
      </c>
      <c r="C479" s="27">
        <v>10000000</v>
      </c>
      <c r="D479" s="27">
        <v>10170000</v>
      </c>
      <c r="E479" s="27">
        <v>10171500</v>
      </c>
      <c r="F479" s="27" t="s">
        <v>467</v>
      </c>
      <c r="G479" s="28" t="s">
        <v>1007</v>
      </c>
      <c r="H479" s="18" t="s">
        <v>1019</v>
      </c>
      <c r="I479" s="29" t="s">
        <v>814</v>
      </c>
      <c r="J479" s="30" t="e" vm="381">
        <v>#VALUE!</v>
      </c>
      <c r="K479" s="31" t="s">
        <v>721</v>
      </c>
      <c r="L479" s="31" t="s">
        <v>33</v>
      </c>
      <c r="M479" s="10">
        <v>159262</v>
      </c>
      <c r="N479" s="32"/>
      <c r="O479" s="32"/>
      <c r="P479" s="33">
        <f t="shared" si="56"/>
        <v>0</v>
      </c>
      <c r="Q479" s="32"/>
      <c r="R479" s="32"/>
      <c r="S479" s="32"/>
      <c r="T479" s="33">
        <f t="shared" si="57"/>
        <v>0</v>
      </c>
      <c r="U479" s="32"/>
      <c r="V479" s="22"/>
      <c r="W479" s="22"/>
      <c r="X479" s="34">
        <f t="shared" si="58"/>
        <v>0</v>
      </c>
      <c r="Y479" s="32"/>
      <c r="Z479" s="32">
        <v>1</v>
      </c>
      <c r="AA479" s="32">
        <v>1</v>
      </c>
      <c r="AB479" s="33">
        <f t="shared" si="59"/>
        <v>159262</v>
      </c>
      <c r="AC479" s="22" t="s">
        <v>991</v>
      </c>
      <c r="AD479" s="32"/>
      <c r="AE479" s="32"/>
      <c r="AF479" s="33">
        <f t="shared" si="60"/>
        <v>0</v>
      </c>
      <c r="AG479" s="32"/>
      <c r="AH479" s="32"/>
      <c r="AI479" s="32"/>
      <c r="AJ479" s="33">
        <f t="shared" si="61"/>
        <v>0</v>
      </c>
      <c r="AK479" s="32"/>
      <c r="AL479" s="84">
        <f t="shared" si="62"/>
        <v>1</v>
      </c>
      <c r="AM479" s="84">
        <f t="shared" si="62"/>
        <v>1</v>
      </c>
      <c r="AN479" s="86">
        <f t="shared" si="62"/>
        <v>159262</v>
      </c>
    </row>
    <row r="480" spans="1:40" ht="96" customHeight="1">
      <c r="A480" s="26">
        <v>478</v>
      </c>
      <c r="B480" s="27" t="s">
        <v>350</v>
      </c>
      <c r="C480" s="27">
        <v>24000000</v>
      </c>
      <c r="D480" s="27">
        <v>24120000</v>
      </c>
      <c r="E480" s="27">
        <v>24122000</v>
      </c>
      <c r="F480" s="27" t="s">
        <v>1020</v>
      </c>
      <c r="G480" s="28" t="s">
        <v>1021</v>
      </c>
      <c r="H480" s="18" t="s">
        <v>1022</v>
      </c>
      <c r="I480" s="29" t="s">
        <v>86</v>
      </c>
      <c r="J480" s="30" t="e" vm="382">
        <v>#VALUE!</v>
      </c>
      <c r="K480" s="31" t="s">
        <v>721</v>
      </c>
      <c r="L480" s="31" t="s">
        <v>33</v>
      </c>
      <c r="M480" s="10">
        <v>148215</v>
      </c>
      <c r="N480" s="32"/>
      <c r="O480" s="32"/>
      <c r="P480" s="33">
        <f t="shared" si="56"/>
        <v>0</v>
      </c>
      <c r="Q480" s="32"/>
      <c r="R480" s="32"/>
      <c r="S480" s="32"/>
      <c r="T480" s="33">
        <f t="shared" si="57"/>
        <v>0</v>
      </c>
      <c r="U480" s="32"/>
      <c r="V480" s="22"/>
      <c r="W480" s="22"/>
      <c r="X480" s="34">
        <f t="shared" si="58"/>
        <v>0</v>
      </c>
      <c r="Y480" s="32"/>
      <c r="Z480" s="32">
        <v>1</v>
      </c>
      <c r="AA480" s="32">
        <v>1</v>
      </c>
      <c r="AB480" s="33">
        <f t="shared" si="59"/>
        <v>148215</v>
      </c>
      <c r="AC480" s="22" t="s">
        <v>991</v>
      </c>
      <c r="AD480" s="32"/>
      <c r="AE480" s="32"/>
      <c r="AF480" s="33">
        <f t="shared" si="60"/>
        <v>0</v>
      </c>
      <c r="AG480" s="32"/>
      <c r="AH480" s="32"/>
      <c r="AI480" s="32"/>
      <c r="AJ480" s="33">
        <f t="shared" si="61"/>
        <v>0</v>
      </c>
      <c r="AK480" s="32"/>
      <c r="AL480" s="84">
        <f t="shared" si="62"/>
        <v>1</v>
      </c>
      <c r="AM480" s="84">
        <f t="shared" si="62"/>
        <v>1</v>
      </c>
      <c r="AN480" s="86">
        <f t="shared" si="62"/>
        <v>148215</v>
      </c>
    </row>
    <row r="481" spans="1:40" ht="96" customHeight="1">
      <c r="A481" s="26">
        <v>479</v>
      </c>
      <c r="B481" s="27" t="s">
        <v>40</v>
      </c>
      <c r="C481" s="27">
        <v>40000000</v>
      </c>
      <c r="D481" s="27">
        <v>40140000</v>
      </c>
      <c r="E481" s="27">
        <v>40141600</v>
      </c>
      <c r="F481" s="27" t="s">
        <v>413</v>
      </c>
      <c r="G481" s="28" t="s">
        <v>875</v>
      </c>
      <c r="H481" s="18" t="s">
        <v>1023</v>
      </c>
      <c r="I481" s="29" t="s">
        <v>86</v>
      </c>
      <c r="J481" s="30" t="e" vm="383">
        <v>#VALUE!</v>
      </c>
      <c r="K481" s="31" t="s">
        <v>721</v>
      </c>
      <c r="L481" s="31" t="s">
        <v>33</v>
      </c>
      <c r="M481" s="10">
        <v>134889</v>
      </c>
      <c r="N481" s="32"/>
      <c r="O481" s="32"/>
      <c r="P481" s="33">
        <f t="shared" si="56"/>
        <v>0</v>
      </c>
      <c r="Q481" s="32"/>
      <c r="R481" s="32"/>
      <c r="S481" s="32"/>
      <c r="T481" s="33">
        <f t="shared" si="57"/>
        <v>0</v>
      </c>
      <c r="U481" s="32"/>
      <c r="V481" s="22"/>
      <c r="W481" s="22"/>
      <c r="X481" s="34">
        <f t="shared" si="58"/>
        <v>0</v>
      </c>
      <c r="Y481" s="32"/>
      <c r="Z481" s="32">
        <v>2</v>
      </c>
      <c r="AA481" s="32">
        <v>2</v>
      </c>
      <c r="AB481" s="33">
        <f t="shared" si="59"/>
        <v>269778</v>
      </c>
      <c r="AC481" s="22" t="s">
        <v>991</v>
      </c>
      <c r="AD481" s="32"/>
      <c r="AE481" s="32"/>
      <c r="AF481" s="33">
        <f t="shared" si="60"/>
        <v>0</v>
      </c>
      <c r="AG481" s="32"/>
      <c r="AH481" s="32"/>
      <c r="AI481" s="32"/>
      <c r="AJ481" s="33">
        <f t="shared" si="61"/>
        <v>0</v>
      </c>
      <c r="AK481" s="32"/>
      <c r="AL481" s="84">
        <f t="shared" si="62"/>
        <v>2</v>
      </c>
      <c r="AM481" s="84">
        <f t="shared" si="62"/>
        <v>2</v>
      </c>
      <c r="AN481" s="86">
        <f t="shared" si="62"/>
        <v>269778</v>
      </c>
    </row>
    <row r="482" spans="1:40" ht="96" customHeight="1">
      <c r="A482" s="26">
        <v>480</v>
      </c>
      <c r="B482" s="27" t="s">
        <v>40</v>
      </c>
      <c r="C482" s="27">
        <v>40000000</v>
      </c>
      <c r="D482" s="27">
        <v>40140000</v>
      </c>
      <c r="E482" s="27">
        <v>40141600</v>
      </c>
      <c r="F482" s="27" t="s">
        <v>413</v>
      </c>
      <c r="G482" s="28" t="s">
        <v>875</v>
      </c>
      <c r="H482" s="18" t="s">
        <v>1024</v>
      </c>
      <c r="I482" s="29" t="s">
        <v>86</v>
      </c>
      <c r="J482" s="30" t="e" vm="384">
        <v>#VALUE!</v>
      </c>
      <c r="K482" s="31" t="s">
        <v>721</v>
      </c>
      <c r="L482" s="31" t="s">
        <v>33</v>
      </c>
      <c r="M482" s="10">
        <v>83178</v>
      </c>
      <c r="N482" s="32"/>
      <c r="O482" s="32"/>
      <c r="P482" s="33">
        <f t="shared" si="56"/>
        <v>0</v>
      </c>
      <c r="Q482" s="32"/>
      <c r="R482" s="32"/>
      <c r="S482" s="32"/>
      <c r="T482" s="33">
        <f t="shared" si="57"/>
        <v>0</v>
      </c>
      <c r="U482" s="32"/>
      <c r="V482" s="22"/>
      <c r="W482" s="22"/>
      <c r="X482" s="34">
        <f t="shared" si="58"/>
        <v>0</v>
      </c>
      <c r="Y482" s="32"/>
      <c r="Z482" s="32">
        <v>4</v>
      </c>
      <c r="AA482" s="32">
        <v>4</v>
      </c>
      <c r="AB482" s="33">
        <f t="shared" si="59"/>
        <v>332712</v>
      </c>
      <c r="AC482" s="22" t="s">
        <v>991</v>
      </c>
      <c r="AD482" s="32"/>
      <c r="AE482" s="32"/>
      <c r="AF482" s="33">
        <f t="shared" si="60"/>
        <v>0</v>
      </c>
      <c r="AG482" s="32"/>
      <c r="AH482" s="32"/>
      <c r="AI482" s="32"/>
      <c r="AJ482" s="33">
        <f t="shared" si="61"/>
        <v>0</v>
      </c>
      <c r="AK482" s="32"/>
      <c r="AL482" s="84">
        <f t="shared" si="62"/>
        <v>4</v>
      </c>
      <c r="AM482" s="84">
        <f t="shared" si="62"/>
        <v>4</v>
      </c>
      <c r="AN482" s="86">
        <f t="shared" si="62"/>
        <v>332712</v>
      </c>
    </row>
    <row r="483" spans="1:40" ht="96" customHeight="1">
      <c r="A483" s="26">
        <v>481</v>
      </c>
      <c r="B483" s="27" t="s">
        <v>40</v>
      </c>
      <c r="C483" s="27">
        <v>40000000</v>
      </c>
      <c r="D483" s="27">
        <v>40140000</v>
      </c>
      <c r="E483" s="27">
        <v>40141600</v>
      </c>
      <c r="F483" s="27" t="s">
        <v>413</v>
      </c>
      <c r="G483" s="28" t="s">
        <v>875</v>
      </c>
      <c r="H483" s="18" t="s">
        <v>1025</v>
      </c>
      <c r="I483" s="29" t="s">
        <v>86</v>
      </c>
      <c r="J483" s="30" t="e" vm="385">
        <v>#VALUE!</v>
      </c>
      <c r="K483" s="31" t="s">
        <v>721</v>
      </c>
      <c r="L483" s="31" t="s">
        <v>33</v>
      </c>
      <c r="M483" s="10">
        <v>96186</v>
      </c>
      <c r="N483" s="32"/>
      <c r="O483" s="32"/>
      <c r="P483" s="33">
        <f t="shared" si="56"/>
        <v>0</v>
      </c>
      <c r="Q483" s="32"/>
      <c r="R483" s="32"/>
      <c r="S483" s="32"/>
      <c r="T483" s="33">
        <f t="shared" si="57"/>
        <v>0</v>
      </c>
      <c r="U483" s="32"/>
      <c r="V483" s="22"/>
      <c r="W483" s="22"/>
      <c r="X483" s="34">
        <f t="shared" si="58"/>
        <v>0</v>
      </c>
      <c r="Y483" s="32"/>
      <c r="Z483" s="32">
        <v>4</v>
      </c>
      <c r="AA483" s="32">
        <v>4</v>
      </c>
      <c r="AB483" s="33">
        <f t="shared" si="59"/>
        <v>384744</v>
      </c>
      <c r="AC483" s="22" t="s">
        <v>991</v>
      </c>
      <c r="AD483" s="32"/>
      <c r="AE483" s="32"/>
      <c r="AF483" s="33">
        <f t="shared" si="60"/>
        <v>0</v>
      </c>
      <c r="AG483" s="32"/>
      <c r="AH483" s="32"/>
      <c r="AI483" s="32"/>
      <c r="AJ483" s="33">
        <f t="shared" si="61"/>
        <v>0</v>
      </c>
      <c r="AK483" s="32"/>
      <c r="AL483" s="84">
        <f t="shared" si="62"/>
        <v>4</v>
      </c>
      <c r="AM483" s="84">
        <f t="shared" si="62"/>
        <v>4</v>
      </c>
      <c r="AN483" s="86">
        <f t="shared" si="62"/>
        <v>384744</v>
      </c>
    </row>
    <row r="484" spans="1:40" ht="96" customHeight="1">
      <c r="A484" s="26">
        <v>482</v>
      </c>
      <c r="B484" s="27" t="s">
        <v>40</v>
      </c>
      <c r="C484" s="27">
        <v>40000000</v>
      </c>
      <c r="D484" s="27">
        <v>40160000</v>
      </c>
      <c r="E484" s="27">
        <v>40161500</v>
      </c>
      <c r="F484" s="27" t="s">
        <v>1026</v>
      </c>
      <c r="G484" s="28" t="s">
        <v>1027</v>
      </c>
      <c r="H484" s="18" t="s">
        <v>1028</v>
      </c>
      <c r="I484" s="29" t="s">
        <v>86</v>
      </c>
      <c r="J484" s="30" t="e" vm="386">
        <v>#VALUE!</v>
      </c>
      <c r="K484" s="31" t="s">
        <v>721</v>
      </c>
      <c r="L484" s="31" t="s">
        <v>33</v>
      </c>
      <c r="M484" s="10">
        <v>182748</v>
      </c>
      <c r="N484" s="32"/>
      <c r="O484" s="32"/>
      <c r="P484" s="33">
        <f t="shared" si="56"/>
        <v>0</v>
      </c>
      <c r="Q484" s="32"/>
      <c r="R484" s="32"/>
      <c r="S484" s="32"/>
      <c r="T484" s="33">
        <f t="shared" si="57"/>
        <v>0</v>
      </c>
      <c r="U484" s="32"/>
      <c r="V484" s="22"/>
      <c r="W484" s="22"/>
      <c r="X484" s="34">
        <f t="shared" si="58"/>
        <v>0</v>
      </c>
      <c r="Y484" s="32"/>
      <c r="Z484" s="32">
        <v>4</v>
      </c>
      <c r="AA484" s="32">
        <v>4</v>
      </c>
      <c r="AB484" s="33">
        <f t="shared" si="59"/>
        <v>730992</v>
      </c>
      <c r="AC484" s="22" t="s">
        <v>991</v>
      </c>
      <c r="AD484" s="32"/>
      <c r="AE484" s="32"/>
      <c r="AF484" s="33">
        <f t="shared" si="60"/>
        <v>0</v>
      </c>
      <c r="AG484" s="32"/>
      <c r="AH484" s="32"/>
      <c r="AI484" s="32"/>
      <c r="AJ484" s="33">
        <f t="shared" si="61"/>
        <v>0</v>
      </c>
      <c r="AK484" s="32"/>
      <c r="AL484" s="84">
        <f t="shared" si="62"/>
        <v>4</v>
      </c>
      <c r="AM484" s="84">
        <f t="shared" si="62"/>
        <v>4</v>
      </c>
      <c r="AN484" s="86">
        <f t="shared" si="62"/>
        <v>730992</v>
      </c>
    </row>
    <row r="485" spans="1:40" ht="96" customHeight="1">
      <c r="A485" s="26">
        <v>483</v>
      </c>
      <c r="B485" s="27" t="s">
        <v>40</v>
      </c>
      <c r="C485" s="27">
        <v>40000000</v>
      </c>
      <c r="D485" s="27">
        <v>40140000</v>
      </c>
      <c r="E485" s="27">
        <v>40142000</v>
      </c>
      <c r="F485" s="27" t="s">
        <v>673</v>
      </c>
      <c r="G485" s="28" t="s">
        <v>741</v>
      </c>
      <c r="H485" s="18" t="s">
        <v>1029</v>
      </c>
      <c r="I485" s="29" t="s">
        <v>743</v>
      </c>
      <c r="K485" s="31" t="s">
        <v>721</v>
      </c>
      <c r="L485" s="31" t="s">
        <v>33</v>
      </c>
      <c r="M485" s="10">
        <v>19483</v>
      </c>
      <c r="N485" s="32"/>
      <c r="O485" s="32"/>
      <c r="P485" s="33">
        <f t="shared" si="56"/>
        <v>0</v>
      </c>
      <c r="Q485" s="32"/>
      <c r="R485" s="32"/>
      <c r="S485" s="32"/>
      <c r="T485" s="33">
        <f t="shared" si="57"/>
        <v>0</v>
      </c>
      <c r="U485" s="32"/>
      <c r="V485" s="22"/>
      <c r="W485" s="22"/>
      <c r="X485" s="34">
        <f t="shared" si="58"/>
        <v>0</v>
      </c>
      <c r="Y485" s="32"/>
      <c r="Z485" s="32">
        <v>15</v>
      </c>
      <c r="AA485" s="32">
        <v>15</v>
      </c>
      <c r="AB485" s="33">
        <f t="shared" si="59"/>
        <v>292245</v>
      </c>
      <c r="AC485" s="22" t="s">
        <v>991</v>
      </c>
      <c r="AD485" s="32"/>
      <c r="AE485" s="32"/>
      <c r="AF485" s="33">
        <f t="shared" si="60"/>
        <v>0</v>
      </c>
      <c r="AG485" s="32"/>
      <c r="AH485" s="32"/>
      <c r="AI485" s="32"/>
      <c r="AJ485" s="33">
        <f t="shared" si="61"/>
        <v>0</v>
      </c>
      <c r="AK485" s="32"/>
      <c r="AL485" s="84">
        <f t="shared" si="62"/>
        <v>15</v>
      </c>
      <c r="AM485" s="84">
        <f t="shared" si="62"/>
        <v>15</v>
      </c>
      <c r="AN485" s="86">
        <f t="shared" si="62"/>
        <v>292245</v>
      </c>
    </row>
    <row r="486" spans="1:40" ht="96" customHeight="1">
      <c r="A486" s="26">
        <v>484</v>
      </c>
      <c r="B486" s="27" t="s">
        <v>40</v>
      </c>
      <c r="C486" s="27">
        <v>40000000</v>
      </c>
      <c r="D486" s="27">
        <v>40140000</v>
      </c>
      <c r="E486" s="27">
        <v>40142000</v>
      </c>
      <c r="F486" s="27" t="s">
        <v>673</v>
      </c>
      <c r="G486" s="28" t="s">
        <v>741</v>
      </c>
      <c r="H486" s="18" t="s">
        <v>1030</v>
      </c>
      <c r="I486" s="29" t="s">
        <v>743</v>
      </c>
      <c r="J486" s="30" t="e" vm="387">
        <v>#VALUE!</v>
      </c>
      <c r="K486" s="31" t="s">
        <v>721</v>
      </c>
      <c r="L486" s="31" t="s">
        <v>33</v>
      </c>
      <c r="M486" s="10">
        <v>12771</v>
      </c>
      <c r="N486" s="32"/>
      <c r="O486" s="32"/>
      <c r="P486" s="33">
        <f t="shared" si="56"/>
        <v>0</v>
      </c>
      <c r="Q486" s="32"/>
      <c r="R486" s="32"/>
      <c r="S486" s="32"/>
      <c r="T486" s="33">
        <f t="shared" si="57"/>
        <v>0</v>
      </c>
      <c r="U486" s="32"/>
      <c r="V486" s="22"/>
      <c r="W486" s="22"/>
      <c r="X486" s="34">
        <f t="shared" si="58"/>
        <v>0</v>
      </c>
      <c r="Y486" s="32"/>
      <c r="Z486" s="32">
        <v>10</v>
      </c>
      <c r="AA486" s="32">
        <v>10</v>
      </c>
      <c r="AB486" s="33">
        <f t="shared" si="59"/>
        <v>127710</v>
      </c>
      <c r="AC486" s="22" t="s">
        <v>991</v>
      </c>
      <c r="AD486" s="32"/>
      <c r="AE486" s="32"/>
      <c r="AF486" s="33">
        <f t="shared" si="60"/>
        <v>0</v>
      </c>
      <c r="AG486" s="32"/>
      <c r="AH486" s="32"/>
      <c r="AI486" s="32"/>
      <c r="AJ486" s="33">
        <f t="shared" si="61"/>
        <v>0</v>
      </c>
      <c r="AK486" s="32"/>
      <c r="AL486" s="84">
        <f t="shared" si="62"/>
        <v>10</v>
      </c>
      <c r="AM486" s="84">
        <f t="shared" si="62"/>
        <v>10</v>
      </c>
      <c r="AN486" s="86">
        <f t="shared" si="62"/>
        <v>127710</v>
      </c>
    </row>
    <row r="487" spans="1:40" ht="96" customHeight="1">
      <c r="A487" s="26">
        <v>485</v>
      </c>
      <c r="B487" s="27" t="s">
        <v>40</v>
      </c>
      <c r="C487" s="27">
        <v>40000000</v>
      </c>
      <c r="D487" s="27">
        <v>40140000</v>
      </c>
      <c r="E487" s="27">
        <v>40141600</v>
      </c>
      <c r="F487" s="27" t="s">
        <v>413</v>
      </c>
      <c r="G487" s="28" t="s">
        <v>875</v>
      </c>
      <c r="H487" s="18" t="s">
        <v>1031</v>
      </c>
      <c r="I487" s="29" t="s">
        <v>86</v>
      </c>
      <c r="J487" s="30" t="e" vm="388">
        <v>#VALUE!</v>
      </c>
      <c r="K487" s="31" t="s">
        <v>721</v>
      </c>
      <c r="L487" s="31" t="s">
        <v>33</v>
      </c>
      <c r="M487" s="10">
        <v>58157</v>
      </c>
      <c r="N487" s="32"/>
      <c r="O487" s="32"/>
      <c r="P487" s="33">
        <f t="shared" si="56"/>
        <v>0</v>
      </c>
      <c r="Q487" s="32"/>
      <c r="R487" s="32"/>
      <c r="S487" s="32"/>
      <c r="T487" s="33">
        <f t="shared" si="57"/>
        <v>0</v>
      </c>
      <c r="U487" s="32"/>
      <c r="V487" s="22"/>
      <c r="W487" s="22"/>
      <c r="X487" s="34">
        <f t="shared" si="58"/>
        <v>0</v>
      </c>
      <c r="Y487" s="32"/>
      <c r="Z487" s="32">
        <v>4</v>
      </c>
      <c r="AA487" s="32">
        <v>4</v>
      </c>
      <c r="AB487" s="33">
        <f t="shared" si="59"/>
        <v>232628</v>
      </c>
      <c r="AC487" s="22" t="s">
        <v>991</v>
      </c>
      <c r="AD487" s="32"/>
      <c r="AE487" s="32"/>
      <c r="AF487" s="33">
        <f t="shared" si="60"/>
        <v>0</v>
      </c>
      <c r="AG487" s="32"/>
      <c r="AH487" s="32"/>
      <c r="AI487" s="32"/>
      <c r="AJ487" s="33">
        <f t="shared" si="61"/>
        <v>0</v>
      </c>
      <c r="AK487" s="32"/>
      <c r="AL487" s="84">
        <f t="shared" si="62"/>
        <v>4</v>
      </c>
      <c r="AM487" s="84">
        <f t="shared" si="62"/>
        <v>4</v>
      </c>
      <c r="AN487" s="86">
        <f t="shared" si="62"/>
        <v>232628</v>
      </c>
    </row>
    <row r="488" spans="1:40" ht="96" customHeight="1">
      <c r="A488" s="26">
        <v>486</v>
      </c>
      <c r="B488" s="27" t="s">
        <v>40</v>
      </c>
      <c r="C488" s="27">
        <v>40000000</v>
      </c>
      <c r="D488" s="27">
        <v>40140000</v>
      </c>
      <c r="E488" s="27">
        <v>40141600</v>
      </c>
      <c r="F488" s="27" t="s">
        <v>413</v>
      </c>
      <c r="G488" s="28" t="s">
        <v>875</v>
      </c>
      <c r="H488" s="18" t="s">
        <v>1032</v>
      </c>
      <c r="I488" s="29" t="s">
        <v>86</v>
      </c>
      <c r="J488" s="30" t="e" vm="389">
        <v>#VALUE!</v>
      </c>
      <c r="K488" s="31" t="s">
        <v>721</v>
      </c>
      <c r="L488" s="31" t="s">
        <v>33</v>
      </c>
      <c r="M488" s="10">
        <v>21857</v>
      </c>
      <c r="N488" s="32"/>
      <c r="O488" s="32"/>
      <c r="P488" s="33">
        <f t="shared" si="56"/>
        <v>0</v>
      </c>
      <c r="Q488" s="32"/>
      <c r="R488" s="32"/>
      <c r="S488" s="32"/>
      <c r="T488" s="33">
        <f t="shared" si="57"/>
        <v>0</v>
      </c>
      <c r="U488" s="32"/>
      <c r="V488" s="22"/>
      <c r="W488" s="22"/>
      <c r="X488" s="34">
        <f t="shared" si="58"/>
        <v>0</v>
      </c>
      <c r="Y488" s="32"/>
      <c r="Z488" s="32">
        <v>5</v>
      </c>
      <c r="AA488" s="32">
        <v>5</v>
      </c>
      <c r="AB488" s="33">
        <f t="shared" si="59"/>
        <v>109285</v>
      </c>
      <c r="AC488" s="22" t="s">
        <v>991</v>
      </c>
      <c r="AD488" s="32"/>
      <c r="AE488" s="32"/>
      <c r="AF488" s="33">
        <f t="shared" si="60"/>
        <v>0</v>
      </c>
      <c r="AG488" s="32"/>
      <c r="AH488" s="32"/>
      <c r="AI488" s="32"/>
      <c r="AJ488" s="33">
        <f t="shared" si="61"/>
        <v>0</v>
      </c>
      <c r="AK488" s="32"/>
      <c r="AL488" s="84">
        <f t="shared" si="62"/>
        <v>5</v>
      </c>
      <c r="AM488" s="84">
        <f t="shared" si="62"/>
        <v>5</v>
      </c>
      <c r="AN488" s="86">
        <f t="shared" si="62"/>
        <v>109285</v>
      </c>
    </row>
    <row r="489" spans="1:40" ht="96" customHeight="1">
      <c r="A489" s="26">
        <v>487</v>
      </c>
      <c r="B489" s="27" t="s">
        <v>40</v>
      </c>
      <c r="C489" s="27">
        <v>40000000</v>
      </c>
      <c r="D489" s="27">
        <v>41100000</v>
      </c>
      <c r="E489" s="27">
        <v>41103300</v>
      </c>
      <c r="F489" s="27" t="s">
        <v>1033</v>
      </c>
      <c r="G489" s="28" t="s">
        <v>1034</v>
      </c>
      <c r="H489" s="18" t="s">
        <v>1035</v>
      </c>
      <c r="I489" s="29" t="s">
        <v>86</v>
      </c>
      <c r="J489" s="30" t="e" vm="390">
        <v>#VALUE!</v>
      </c>
      <c r="K489" s="31" t="s">
        <v>721</v>
      </c>
      <c r="L489" s="31" t="s">
        <v>33</v>
      </c>
      <c r="M489" s="10">
        <v>137865</v>
      </c>
      <c r="N489" s="32"/>
      <c r="O489" s="32"/>
      <c r="P489" s="33">
        <f t="shared" si="56"/>
        <v>0</v>
      </c>
      <c r="Q489" s="32"/>
      <c r="R489" s="32"/>
      <c r="S489" s="32"/>
      <c r="T489" s="33">
        <f t="shared" si="57"/>
        <v>0</v>
      </c>
      <c r="U489" s="32"/>
      <c r="V489" s="22"/>
      <c r="W489" s="22"/>
      <c r="X489" s="34">
        <f t="shared" si="58"/>
        <v>0</v>
      </c>
      <c r="Y489" s="32"/>
      <c r="Z489" s="32">
        <v>4</v>
      </c>
      <c r="AA489" s="32">
        <v>4</v>
      </c>
      <c r="AB489" s="33">
        <f t="shared" si="59"/>
        <v>551460</v>
      </c>
      <c r="AC489" s="22" t="s">
        <v>991</v>
      </c>
      <c r="AD489" s="32"/>
      <c r="AE489" s="32"/>
      <c r="AF489" s="33">
        <f t="shared" si="60"/>
        <v>0</v>
      </c>
      <c r="AG489" s="32"/>
      <c r="AH489" s="32"/>
      <c r="AI489" s="32"/>
      <c r="AJ489" s="33">
        <f t="shared" si="61"/>
        <v>0</v>
      </c>
      <c r="AK489" s="32"/>
      <c r="AL489" s="84">
        <f t="shared" si="62"/>
        <v>4</v>
      </c>
      <c r="AM489" s="84">
        <f t="shared" si="62"/>
        <v>4</v>
      </c>
      <c r="AN489" s="86">
        <f t="shared" si="62"/>
        <v>551460</v>
      </c>
    </row>
    <row r="490" spans="1:40" ht="96" customHeight="1">
      <c r="A490" s="26">
        <v>488</v>
      </c>
      <c r="B490" s="27" t="s">
        <v>40</v>
      </c>
      <c r="C490" s="27">
        <v>40000000</v>
      </c>
      <c r="D490" s="27">
        <v>40170000</v>
      </c>
      <c r="E490" s="27">
        <v>40174900</v>
      </c>
      <c r="F490" s="27" t="s">
        <v>1036</v>
      </c>
      <c r="G490" s="28" t="s">
        <v>1037</v>
      </c>
      <c r="H490" s="18" t="s">
        <v>1038</v>
      </c>
      <c r="I490" s="29" t="s">
        <v>86</v>
      </c>
      <c r="J490" s="30" t="e" vm="391">
        <v>#VALUE!</v>
      </c>
      <c r="K490" s="31" t="s">
        <v>721</v>
      </c>
      <c r="L490" s="31" t="s">
        <v>33</v>
      </c>
      <c r="M490" s="10">
        <v>14441</v>
      </c>
      <c r="N490" s="32"/>
      <c r="O490" s="32"/>
      <c r="P490" s="33">
        <f t="shared" si="56"/>
        <v>0</v>
      </c>
      <c r="Q490" s="32"/>
      <c r="R490" s="32"/>
      <c r="S490" s="32"/>
      <c r="T490" s="33">
        <f t="shared" si="57"/>
        <v>0</v>
      </c>
      <c r="U490" s="32"/>
      <c r="V490" s="22"/>
      <c r="W490" s="22"/>
      <c r="X490" s="34">
        <f t="shared" si="58"/>
        <v>0</v>
      </c>
      <c r="Y490" s="32"/>
      <c r="Z490" s="32">
        <v>12</v>
      </c>
      <c r="AA490" s="32">
        <v>12</v>
      </c>
      <c r="AB490" s="33">
        <f t="shared" si="59"/>
        <v>173292</v>
      </c>
      <c r="AC490" s="22" t="s">
        <v>991</v>
      </c>
      <c r="AD490" s="32"/>
      <c r="AE490" s="32"/>
      <c r="AF490" s="33">
        <f t="shared" si="60"/>
        <v>0</v>
      </c>
      <c r="AG490" s="32"/>
      <c r="AH490" s="32"/>
      <c r="AI490" s="32"/>
      <c r="AJ490" s="33">
        <f t="shared" si="61"/>
        <v>0</v>
      </c>
      <c r="AK490" s="32"/>
      <c r="AL490" s="84">
        <f t="shared" si="62"/>
        <v>12</v>
      </c>
      <c r="AM490" s="84">
        <f t="shared" si="62"/>
        <v>12</v>
      </c>
      <c r="AN490" s="86">
        <f t="shared" si="62"/>
        <v>173292</v>
      </c>
    </row>
    <row r="491" spans="1:40" ht="96" customHeight="1">
      <c r="A491" s="26">
        <v>489</v>
      </c>
      <c r="B491" s="27" t="s">
        <v>40</v>
      </c>
      <c r="C491" s="27">
        <v>40000000</v>
      </c>
      <c r="D491" s="27">
        <v>40170000</v>
      </c>
      <c r="E491" s="27">
        <v>40174900</v>
      </c>
      <c r="F491" s="27" t="s">
        <v>1036</v>
      </c>
      <c r="G491" s="28" t="s">
        <v>1037</v>
      </c>
      <c r="H491" s="18" t="s">
        <v>1039</v>
      </c>
      <c r="I491" s="29" t="s">
        <v>86</v>
      </c>
      <c r="J491" s="30" t="e" vm="392">
        <v>#VALUE!</v>
      </c>
      <c r="K491" s="31" t="s">
        <v>721</v>
      </c>
      <c r="L491" s="31" t="s">
        <v>33</v>
      </c>
      <c r="M491" s="10">
        <v>8627</v>
      </c>
      <c r="N491" s="32"/>
      <c r="O491" s="32"/>
      <c r="P491" s="33">
        <f t="shared" si="56"/>
        <v>0</v>
      </c>
      <c r="Q491" s="32"/>
      <c r="R491" s="32"/>
      <c r="S491" s="32"/>
      <c r="T491" s="33">
        <f t="shared" si="57"/>
        <v>0</v>
      </c>
      <c r="U491" s="32"/>
      <c r="V491" s="22"/>
      <c r="W491" s="22"/>
      <c r="X491" s="34">
        <f t="shared" si="58"/>
        <v>0</v>
      </c>
      <c r="Y491" s="32"/>
      <c r="Z491" s="32">
        <v>10</v>
      </c>
      <c r="AA491" s="32">
        <v>10</v>
      </c>
      <c r="AB491" s="33">
        <f t="shared" si="59"/>
        <v>86270</v>
      </c>
      <c r="AC491" s="22" t="s">
        <v>991</v>
      </c>
      <c r="AD491" s="32"/>
      <c r="AE491" s="32"/>
      <c r="AF491" s="33">
        <f t="shared" si="60"/>
        <v>0</v>
      </c>
      <c r="AG491" s="32"/>
      <c r="AH491" s="32"/>
      <c r="AI491" s="32"/>
      <c r="AJ491" s="33">
        <f t="shared" si="61"/>
        <v>0</v>
      </c>
      <c r="AK491" s="32"/>
      <c r="AL491" s="84">
        <f t="shared" si="62"/>
        <v>10</v>
      </c>
      <c r="AM491" s="84">
        <f t="shared" si="62"/>
        <v>10</v>
      </c>
      <c r="AN491" s="86">
        <f t="shared" si="62"/>
        <v>86270</v>
      </c>
    </row>
    <row r="492" spans="1:40" ht="96" customHeight="1">
      <c r="A492" s="26">
        <v>490</v>
      </c>
      <c r="B492" s="27" t="s">
        <v>40</v>
      </c>
      <c r="C492" s="27">
        <v>40000000</v>
      </c>
      <c r="D492" s="27">
        <v>40170000</v>
      </c>
      <c r="E492" s="27">
        <v>40172800</v>
      </c>
      <c r="F492" s="27" t="s">
        <v>891</v>
      </c>
      <c r="G492" s="28" t="s">
        <v>892</v>
      </c>
      <c r="H492" s="18" t="s">
        <v>1040</v>
      </c>
      <c r="I492" s="29" t="s">
        <v>86</v>
      </c>
      <c r="J492" s="30" t="e" vm="393">
        <v>#VALUE!</v>
      </c>
      <c r="K492" s="31" t="s">
        <v>721</v>
      </c>
      <c r="L492" s="31" t="s">
        <v>33</v>
      </c>
      <c r="M492" s="10">
        <v>4136</v>
      </c>
      <c r="N492" s="32"/>
      <c r="O492" s="32"/>
      <c r="P492" s="33">
        <f t="shared" si="56"/>
        <v>0</v>
      </c>
      <c r="Q492" s="32"/>
      <c r="R492" s="32"/>
      <c r="S492" s="32"/>
      <c r="T492" s="33">
        <f t="shared" si="57"/>
        <v>0</v>
      </c>
      <c r="U492" s="32"/>
      <c r="V492" s="22"/>
      <c r="W492" s="22"/>
      <c r="X492" s="34">
        <f t="shared" si="58"/>
        <v>0</v>
      </c>
      <c r="Y492" s="32"/>
      <c r="Z492" s="32">
        <v>8</v>
      </c>
      <c r="AA492" s="32">
        <v>8</v>
      </c>
      <c r="AB492" s="33">
        <f t="shared" si="59"/>
        <v>33088</v>
      </c>
      <c r="AC492" s="22" t="s">
        <v>991</v>
      </c>
      <c r="AD492" s="32"/>
      <c r="AE492" s="32"/>
      <c r="AF492" s="33">
        <f t="shared" si="60"/>
        <v>0</v>
      </c>
      <c r="AG492" s="32"/>
      <c r="AH492" s="32"/>
      <c r="AI492" s="32"/>
      <c r="AJ492" s="33">
        <f t="shared" si="61"/>
        <v>0</v>
      </c>
      <c r="AK492" s="32"/>
      <c r="AL492" s="84">
        <f t="shared" si="62"/>
        <v>8</v>
      </c>
      <c r="AM492" s="84">
        <f t="shared" si="62"/>
        <v>8</v>
      </c>
      <c r="AN492" s="86">
        <f t="shared" si="62"/>
        <v>33088</v>
      </c>
    </row>
    <row r="493" spans="1:40" ht="96" customHeight="1">
      <c r="A493" s="26">
        <v>491</v>
      </c>
      <c r="B493" s="27" t="s">
        <v>40</v>
      </c>
      <c r="C493" s="27">
        <v>40000000</v>
      </c>
      <c r="D493" s="27">
        <v>40170000</v>
      </c>
      <c r="E493" s="27">
        <v>40174600</v>
      </c>
      <c r="F493" s="27" t="s">
        <v>868</v>
      </c>
      <c r="G493" s="28" t="s">
        <v>869</v>
      </c>
      <c r="H493" s="18" t="s">
        <v>1041</v>
      </c>
      <c r="I493" s="29" t="s">
        <v>86</v>
      </c>
      <c r="J493" s="30" t="e" vm="394">
        <v>#VALUE!</v>
      </c>
      <c r="K493" s="31" t="s">
        <v>721</v>
      </c>
      <c r="L493" s="31" t="s">
        <v>33</v>
      </c>
      <c r="M493" s="10">
        <v>5130</v>
      </c>
      <c r="N493" s="32"/>
      <c r="O493" s="32"/>
      <c r="P493" s="33">
        <f t="shared" si="56"/>
        <v>0</v>
      </c>
      <c r="Q493" s="32"/>
      <c r="R493" s="32"/>
      <c r="S493" s="32"/>
      <c r="T493" s="33">
        <f t="shared" si="57"/>
        <v>0</v>
      </c>
      <c r="U493" s="32"/>
      <c r="V493" s="22"/>
      <c r="W493" s="22"/>
      <c r="X493" s="34">
        <f t="shared" si="58"/>
        <v>0</v>
      </c>
      <c r="Y493" s="32"/>
      <c r="Z493" s="32">
        <v>6</v>
      </c>
      <c r="AA493" s="32">
        <v>6</v>
      </c>
      <c r="AB493" s="33">
        <f t="shared" si="59"/>
        <v>30780</v>
      </c>
      <c r="AC493" s="22" t="s">
        <v>991</v>
      </c>
      <c r="AD493" s="32"/>
      <c r="AE493" s="32"/>
      <c r="AF493" s="33">
        <f t="shared" si="60"/>
        <v>0</v>
      </c>
      <c r="AG493" s="32"/>
      <c r="AH493" s="32"/>
      <c r="AI493" s="32"/>
      <c r="AJ493" s="33">
        <f t="shared" si="61"/>
        <v>0</v>
      </c>
      <c r="AK493" s="32"/>
      <c r="AL493" s="84">
        <f t="shared" si="62"/>
        <v>6</v>
      </c>
      <c r="AM493" s="84">
        <f t="shared" si="62"/>
        <v>6</v>
      </c>
      <c r="AN493" s="86">
        <f t="shared" si="62"/>
        <v>30780</v>
      </c>
    </row>
    <row r="494" spans="1:40" ht="96" customHeight="1">
      <c r="A494" s="26">
        <v>492</v>
      </c>
      <c r="B494" s="27" t="s">
        <v>40</v>
      </c>
      <c r="C494" s="27">
        <v>40000000</v>
      </c>
      <c r="D494" s="27">
        <v>40170000</v>
      </c>
      <c r="E494" s="27">
        <v>40173600</v>
      </c>
      <c r="F494" s="27" t="s">
        <v>1042</v>
      </c>
      <c r="G494" s="28" t="s">
        <v>1043</v>
      </c>
      <c r="H494" s="18" t="s">
        <v>1044</v>
      </c>
      <c r="I494" s="29" t="s">
        <v>86</v>
      </c>
      <c r="J494" s="30" t="e" vm="395">
        <v>#VALUE!</v>
      </c>
      <c r="K494" s="31" t="s">
        <v>721</v>
      </c>
      <c r="L494" s="31" t="s">
        <v>33</v>
      </c>
      <c r="M494" s="10">
        <v>4216</v>
      </c>
      <c r="N494" s="32"/>
      <c r="O494" s="32"/>
      <c r="P494" s="33">
        <f t="shared" si="56"/>
        <v>0</v>
      </c>
      <c r="Q494" s="32"/>
      <c r="R494" s="32"/>
      <c r="S494" s="32"/>
      <c r="T494" s="33">
        <f t="shared" si="57"/>
        <v>0</v>
      </c>
      <c r="U494" s="32"/>
      <c r="V494" s="22"/>
      <c r="W494" s="22"/>
      <c r="X494" s="34">
        <f t="shared" si="58"/>
        <v>0</v>
      </c>
      <c r="Y494" s="32"/>
      <c r="Z494" s="32">
        <v>4</v>
      </c>
      <c r="AA494" s="32">
        <v>4</v>
      </c>
      <c r="AB494" s="33">
        <f t="shared" si="59"/>
        <v>16864</v>
      </c>
      <c r="AC494" s="22" t="s">
        <v>991</v>
      </c>
      <c r="AD494" s="32"/>
      <c r="AE494" s="32"/>
      <c r="AF494" s="33">
        <f t="shared" si="60"/>
        <v>0</v>
      </c>
      <c r="AG494" s="32"/>
      <c r="AH494" s="32"/>
      <c r="AI494" s="32"/>
      <c r="AJ494" s="33">
        <f t="shared" si="61"/>
        <v>0</v>
      </c>
      <c r="AK494" s="32"/>
      <c r="AL494" s="84">
        <f t="shared" si="62"/>
        <v>4</v>
      </c>
      <c r="AM494" s="84">
        <f t="shared" si="62"/>
        <v>4</v>
      </c>
      <c r="AN494" s="86">
        <f t="shared" si="62"/>
        <v>16864</v>
      </c>
    </row>
    <row r="495" spans="1:40" ht="96" customHeight="1">
      <c r="A495" s="26">
        <v>493</v>
      </c>
      <c r="B495" s="27" t="s">
        <v>40</v>
      </c>
      <c r="C495" s="27">
        <v>31000000</v>
      </c>
      <c r="D495" s="27">
        <v>31160000</v>
      </c>
      <c r="E495" s="27">
        <v>311628000</v>
      </c>
      <c r="F495" s="27" t="s">
        <v>41</v>
      </c>
      <c r="G495" s="28" t="s">
        <v>910</v>
      </c>
      <c r="H495" s="18" t="s">
        <v>1045</v>
      </c>
      <c r="I495" s="29" t="s">
        <v>383</v>
      </c>
      <c r="J495" s="30" t="e" vm="396">
        <v>#VALUE!</v>
      </c>
      <c r="K495" s="31" t="s">
        <v>721</v>
      </c>
      <c r="L495" s="31" t="s">
        <v>33</v>
      </c>
      <c r="M495" s="10">
        <v>24505</v>
      </c>
      <c r="N495" s="32"/>
      <c r="O495" s="32"/>
      <c r="P495" s="33">
        <f t="shared" si="56"/>
        <v>0</v>
      </c>
      <c r="Q495" s="32"/>
      <c r="R495" s="32"/>
      <c r="S495" s="32"/>
      <c r="T495" s="33">
        <f t="shared" si="57"/>
        <v>0</v>
      </c>
      <c r="U495" s="32"/>
      <c r="V495" s="22"/>
      <c r="W495" s="22"/>
      <c r="X495" s="34">
        <f t="shared" si="58"/>
        <v>0</v>
      </c>
      <c r="Y495" s="32"/>
      <c r="Z495" s="32">
        <v>6</v>
      </c>
      <c r="AA495" s="32">
        <v>6</v>
      </c>
      <c r="AB495" s="33">
        <f t="shared" si="59"/>
        <v>147030</v>
      </c>
      <c r="AC495" s="22" t="s">
        <v>991</v>
      </c>
      <c r="AD495" s="32"/>
      <c r="AE495" s="32"/>
      <c r="AF495" s="33">
        <f t="shared" si="60"/>
        <v>0</v>
      </c>
      <c r="AG495" s="32"/>
      <c r="AH495" s="32"/>
      <c r="AI495" s="32"/>
      <c r="AJ495" s="33">
        <f t="shared" si="61"/>
        <v>0</v>
      </c>
      <c r="AK495" s="32"/>
      <c r="AL495" s="84">
        <f t="shared" si="62"/>
        <v>6</v>
      </c>
      <c r="AM495" s="84">
        <f t="shared" si="62"/>
        <v>6</v>
      </c>
      <c r="AN495" s="86">
        <f t="shared" si="62"/>
        <v>147030</v>
      </c>
    </row>
    <row r="496" spans="1:40" ht="96" customHeight="1">
      <c r="A496" s="26">
        <v>494</v>
      </c>
      <c r="B496" s="27" t="s">
        <v>40</v>
      </c>
      <c r="C496" s="27">
        <v>31000000</v>
      </c>
      <c r="D496" s="27">
        <v>31160000</v>
      </c>
      <c r="E496" s="27">
        <v>31162800</v>
      </c>
      <c r="F496" s="27" t="s">
        <v>41</v>
      </c>
      <c r="G496" s="28" t="s">
        <v>61</v>
      </c>
      <c r="H496" s="18" t="s">
        <v>1046</v>
      </c>
      <c r="I496" s="29" t="s">
        <v>86</v>
      </c>
      <c r="J496" s="30" t="e" vm="397">
        <v>#VALUE!</v>
      </c>
      <c r="K496" s="31" t="s">
        <v>721</v>
      </c>
      <c r="L496" s="31" t="s">
        <v>33</v>
      </c>
      <c r="M496" s="10">
        <v>13421</v>
      </c>
      <c r="N496" s="32"/>
      <c r="O496" s="32"/>
      <c r="P496" s="33">
        <f t="shared" si="56"/>
        <v>0</v>
      </c>
      <c r="Q496" s="32"/>
      <c r="R496" s="32"/>
      <c r="S496" s="32"/>
      <c r="T496" s="33">
        <f t="shared" si="57"/>
        <v>0</v>
      </c>
      <c r="U496" s="32"/>
      <c r="V496" s="22"/>
      <c r="W496" s="22"/>
      <c r="X496" s="34">
        <f t="shared" si="58"/>
        <v>0</v>
      </c>
      <c r="Y496" s="32"/>
      <c r="Z496" s="32">
        <v>24</v>
      </c>
      <c r="AA496" s="32">
        <v>24</v>
      </c>
      <c r="AB496" s="33">
        <f t="shared" si="59"/>
        <v>322104</v>
      </c>
      <c r="AC496" s="22" t="s">
        <v>991</v>
      </c>
      <c r="AD496" s="32"/>
      <c r="AE496" s="32"/>
      <c r="AF496" s="33">
        <f t="shared" si="60"/>
        <v>0</v>
      </c>
      <c r="AG496" s="32"/>
      <c r="AH496" s="32"/>
      <c r="AI496" s="32"/>
      <c r="AJ496" s="33">
        <f t="shared" si="61"/>
        <v>0</v>
      </c>
      <c r="AK496" s="32"/>
      <c r="AL496" s="84">
        <f t="shared" si="62"/>
        <v>24</v>
      </c>
      <c r="AM496" s="84">
        <f t="shared" si="62"/>
        <v>24</v>
      </c>
      <c r="AN496" s="86">
        <f t="shared" si="62"/>
        <v>322104</v>
      </c>
    </row>
    <row r="497" spans="1:40" ht="96" customHeight="1">
      <c r="A497" s="26">
        <v>495</v>
      </c>
      <c r="B497" s="27" t="s">
        <v>40</v>
      </c>
      <c r="C497" s="27">
        <v>31000000</v>
      </c>
      <c r="D497" s="27">
        <v>31160000</v>
      </c>
      <c r="E497" s="27">
        <v>311628000</v>
      </c>
      <c r="F497" s="27" t="s">
        <v>41</v>
      </c>
      <c r="G497" s="28" t="s">
        <v>66</v>
      </c>
      <c r="H497" s="18" t="s">
        <v>1047</v>
      </c>
      <c r="I497" s="29" t="s">
        <v>86</v>
      </c>
      <c r="J497" s="30" t="e" vm="398">
        <v>#VALUE!</v>
      </c>
      <c r="K497" s="31" t="s">
        <v>721</v>
      </c>
      <c r="L497" s="31" t="s">
        <v>33</v>
      </c>
      <c r="M497" s="10">
        <v>118381</v>
      </c>
      <c r="N497" s="32"/>
      <c r="O497" s="32"/>
      <c r="P497" s="33">
        <f t="shared" si="56"/>
        <v>0</v>
      </c>
      <c r="Q497" s="32"/>
      <c r="R497" s="32"/>
      <c r="S497" s="32"/>
      <c r="T497" s="33">
        <f t="shared" si="57"/>
        <v>0</v>
      </c>
      <c r="U497" s="32"/>
      <c r="V497" s="22"/>
      <c r="W497" s="22"/>
      <c r="X497" s="34">
        <f t="shared" si="58"/>
        <v>0</v>
      </c>
      <c r="Y497" s="32"/>
      <c r="Z497" s="32">
        <v>1</v>
      </c>
      <c r="AA497" s="32">
        <v>1</v>
      </c>
      <c r="AB497" s="33">
        <f t="shared" si="59"/>
        <v>118381</v>
      </c>
      <c r="AC497" s="22" t="s">
        <v>991</v>
      </c>
      <c r="AD497" s="32"/>
      <c r="AE497" s="32"/>
      <c r="AF497" s="33">
        <f t="shared" si="60"/>
        <v>0</v>
      </c>
      <c r="AG497" s="32"/>
      <c r="AH497" s="32"/>
      <c r="AI497" s="32"/>
      <c r="AJ497" s="33">
        <f t="shared" si="61"/>
        <v>0</v>
      </c>
      <c r="AK497" s="32"/>
      <c r="AL497" s="84">
        <f t="shared" si="62"/>
        <v>1</v>
      </c>
      <c r="AM497" s="84">
        <f t="shared" si="62"/>
        <v>1</v>
      </c>
      <c r="AN497" s="86">
        <f t="shared" si="62"/>
        <v>118381</v>
      </c>
    </row>
    <row r="498" spans="1:40" ht="96" customHeight="1">
      <c r="A498" s="26">
        <v>496</v>
      </c>
      <c r="B498" s="27" t="s">
        <v>40</v>
      </c>
      <c r="C498" s="27">
        <v>40000000</v>
      </c>
      <c r="D498" s="27">
        <v>40140000</v>
      </c>
      <c r="E498" s="27">
        <v>40142000</v>
      </c>
      <c r="F498" s="27" t="s">
        <v>673</v>
      </c>
      <c r="G498" s="28" t="s">
        <v>741</v>
      </c>
      <c r="H498" s="18" t="s">
        <v>1048</v>
      </c>
      <c r="I498" s="29" t="s">
        <v>743</v>
      </c>
      <c r="J498" s="30" t="e" vm="399">
        <v>#VALUE!</v>
      </c>
      <c r="K498" s="31" t="s">
        <v>721</v>
      </c>
      <c r="L498" s="31" t="s">
        <v>33</v>
      </c>
      <c r="M498" s="10">
        <v>4827</v>
      </c>
      <c r="N498" s="32"/>
      <c r="O498" s="32"/>
      <c r="P498" s="33">
        <f t="shared" si="56"/>
        <v>0</v>
      </c>
      <c r="Q498" s="32"/>
      <c r="R498" s="32"/>
      <c r="S498" s="32"/>
      <c r="T498" s="33">
        <f t="shared" si="57"/>
        <v>0</v>
      </c>
      <c r="U498" s="32"/>
      <c r="V498" s="22"/>
      <c r="W498" s="22"/>
      <c r="X498" s="34">
        <f t="shared" si="58"/>
        <v>0</v>
      </c>
      <c r="Y498" s="32"/>
      <c r="Z498" s="32">
        <v>15</v>
      </c>
      <c r="AA498" s="32">
        <v>15</v>
      </c>
      <c r="AB498" s="33">
        <f t="shared" si="59"/>
        <v>72405</v>
      </c>
      <c r="AC498" s="22" t="s">
        <v>991</v>
      </c>
      <c r="AD498" s="32"/>
      <c r="AE498" s="32"/>
      <c r="AF498" s="33">
        <f t="shared" si="60"/>
        <v>0</v>
      </c>
      <c r="AG498" s="32"/>
      <c r="AH498" s="32"/>
      <c r="AI498" s="32"/>
      <c r="AJ498" s="33">
        <f t="shared" si="61"/>
        <v>0</v>
      </c>
      <c r="AK498" s="32"/>
      <c r="AL498" s="84">
        <f t="shared" si="62"/>
        <v>15</v>
      </c>
      <c r="AM498" s="84">
        <f t="shared" si="62"/>
        <v>15</v>
      </c>
      <c r="AN498" s="86">
        <f t="shared" si="62"/>
        <v>72405</v>
      </c>
    </row>
    <row r="499" spans="1:40" ht="96" customHeight="1">
      <c r="A499" s="26">
        <v>497</v>
      </c>
      <c r="B499" s="27" t="s">
        <v>40</v>
      </c>
      <c r="C499" s="27">
        <v>41000000</v>
      </c>
      <c r="D499" s="27">
        <v>41120000</v>
      </c>
      <c r="E499" s="27">
        <v>41123400</v>
      </c>
      <c r="F499" s="27" t="s">
        <v>769</v>
      </c>
      <c r="G499" s="28" t="s">
        <v>770</v>
      </c>
      <c r="H499" s="18" t="s">
        <v>1049</v>
      </c>
      <c r="I499" s="29" t="s">
        <v>86</v>
      </c>
      <c r="J499" s="30" t="e" vm="400">
        <v>#VALUE!</v>
      </c>
      <c r="K499" s="31" t="s">
        <v>721</v>
      </c>
      <c r="L499" s="31" t="s">
        <v>33</v>
      </c>
      <c r="M499" s="10">
        <v>4095</v>
      </c>
      <c r="N499" s="32"/>
      <c r="O499" s="32"/>
      <c r="P499" s="33">
        <f t="shared" si="56"/>
        <v>0</v>
      </c>
      <c r="Q499" s="32"/>
      <c r="R499" s="32"/>
      <c r="S499" s="32"/>
      <c r="T499" s="33">
        <f t="shared" si="57"/>
        <v>0</v>
      </c>
      <c r="U499" s="32"/>
      <c r="V499" s="22"/>
      <c r="W499" s="22"/>
      <c r="X499" s="34">
        <f t="shared" si="58"/>
        <v>0</v>
      </c>
      <c r="Y499" s="32"/>
      <c r="Z499" s="32">
        <v>30</v>
      </c>
      <c r="AA499" s="32">
        <v>35</v>
      </c>
      <c r="AB499" s="33">
        <f t="shared" si="59"/>
        <v>122850</v>
      </c>
      <c r="AC499" s="22" t="s">
        <v>991</v>
      </c>
      <c r="AD499" s="32"/>
      <c r="AE499" s="32"/>
      <c r="AF499" s="33">
        <f t="shared" si="60"/>
        <v>0</v>
      </c>
      <c r="AG499" s="32"/>
      <c r="AH499" s="32"/>
      <c r="AI499" s="32"/>
      <c r="AJ499" s="33">
        <f t="shared" si="61"/>
        <v>0</v>
      </c>
      <c r="AK499" s="32"/>
      <c r="AL499" s="84">
        <f t="shared" si="62"/>
        <v>30</v>
      </c>
      <c r="AM499" s="84">
        <f t="shared" si="62"/>
        <v>35</v>
      </c>
      <c r="AN499" s="86">
        <f t="shared" si="62"/>
        <v>122850</v>
      </c>
    </row>
    <row r="500" spans="1:40" ht="96" customHeight="1">
      <c r="A500" s="26">
        <v>498</v>
      </c>
      <c r="B500" s="27" t="s">
        <v>40</v>
      </c>
      <c r="C500" s="27">
        <v>40000000</v>
      </c>
      <c r="D500" s="27">
        <v>40140000</v>
      </c>
      <c r="E500" s="27">
        <v>40142000</v>
      </c>
      <c r="F500" s="27" t="s">
        <v>673</v>
      </c>
      <c r="G500" s="28" t="s">
        <v>741</v>
      </c>
      <c r="H500" s="18" t="s">
        <v>1050</v>
      </c>
      <c r="I500" s="29" t="s">
        <v>743</v>
      </c>
      <c r="J500" s="30" t="e" vm="401">
        <v>#VALUE!</v>
      </c>
      <c r="K500" s="31" t="s">
        <v>721</v>
      </c>
      <c r="L500" s="31" t="s">
        <v>33</v>
      </c>
      <c r="M500" s="10">
        <v>2247</v>
      </c>
      <c r="N500" s="32"/>
      <c r="O500" s="32"/>
      <c r="P500" s="33">
        <f t="shared" si="56"/>
        <v>0</v>
      </c>
      <c r="Q500" s="32"/>
      <c r="R500" s="32"/>
      <c r="S500" s="32"/>
      <c r="T500" s="33">
        <f t="shared" si="57"/>
        <v>0</v>
      </c>
      <c r="U500" s="32"/>
      <c r="V500" s="22"/>
      <c r="W500" s="22"/>
      <c r="X500" s="34">
        <f t="shared" si="58"/>
        <v>0</v>
      </c>
      <c r="Y500" s="32"/>
      <c r="Z500" s="32">
        <v>10</v>
      </c>
      <c r="AA500" s="32">
        <v>15</v>
      </c>
      <c r="AB500" s="33">
        <f t="shared" si="59"/>
        <v>22470</v>
      </c>
      <c r="AC500" s="22" t="s">
        <v>991</v>
      </c>
      <c r="AD500" s="32"/>
      <c r="AE500" s="32"/>
      <c r="AF500" s="33">
        <f t="shared" si="60"/>
        <v>0</v>
      </c>
      <c r="AG500" s="32"/>
      <c r="AH500" s="32"/>
      <c r="AI500" s="32"/>
      <c r="AJ500" s="33">
        <f t="shared" si="61"/>
        <v>0</v>
      </c>
      <c r="AK500" s="32"/>
      <c r="AL500" s="84">
        <f t="shared" si="62"/>
        <v>10</v>
      </c>
      <c r="AM500" s="84">
        <f t="shared" si="62"/>
        <v>15</v>
      </c>
      <c r="AN500" s="86">
        <f t="shared" si="62"/>
        <v>22470</v>
      </c>
    </row>
    <row r="501" spans="1:40" ht="96" customHeight="1">
      <c r="A501" s="26">
        <v>499</v>
      </c>
      <c r="B501" s="27" t="s">
        <v>40</v>
      </c>
      <c r="C501" s="27">
        <v>31000000</v>
      </c>
      <c r="D501" s="27">
        <v>31160000</v>
      </c>
      <c r="E501" s="27">
        <v>31162800</v>
      </c>
      <c r="F501" s="27" t="s">
        <v>41</v>
      </c>
      <c r="G501" s="28" t="s">
        <v>61</v>
      </c>
      <c r="H501" s="18" t="s">
        <v>1051</v>
      </c>
      <c r="I501" s="29" t="s">
        <v>86</v>
      </c>
      <c r="J501" s="30" t="e" vm="402">
        <v>#VALUE!</v>
      </c>
      <c r="K501" s="31" t="s">
        <v>721</v>
      </c>
      <c r="L501" s="31" t="s">
        <v>33</v>
      </c>
      <c r="M501" s="10">
        <v>2706</v>
      </c>
      <c r="N501" s="32"/>
      <c r="O501" s="32"/>
      <c r="P501" s="33">
        <f t="shared" si="56"/>
        <v>0</v>
      </c>
      <c r="Q501" s="32"/>
      <c r="R501" s="32"/>
      <c r="S501" s="32"/>
      <c r="T501" s="33">
        <f t="shared" si="57"/>
        <v>0</v>
      </c>
      <c r="U501" s="32"/>
      <c r="V501" s="22"/>
      <c r="W501" s="22"/>
      <c r="X501" s="34">
        <f t="shared" si="58"/>
        <v>0</v>
      </c>
      <c r="Y501" s="32"/>
      <c r="Z501" s="32">
        <v>30</v>
      </c>
      <c r="AA501" s="32">
        <v>35</v>
      </c>
      <c r="AB501" s="33">
        <f t="shared" si="59"/>
        <v>81180</v>
      </c>
      <c r="AC501" s="22" t="s">
        <v>991</v>
      </c>
      <c r="AD501" s="32"/>
      <c r="AE501" s="32"/>
      <c r="AF501" s="33">
        <f t="shared" si="60"/>
        <v>0</v>
      </c>
      <c r="AG501" s="32"/>
      <c r="AH501" s="32"/>
      <c r="AI501" s="32"/>
      <c r="AJ501" s="33">
        <f t="shared" si="61"/>
        <v>0</v>
      </c>
      <c r="AK501" s="32"/>
      <c r="AL501" s="84">
        <f t="shared" si="62"/>
        <v>30</v>
      </c>
      <c r="AM501" s="84">
        <f t="shared" si="62"/>
        <v>35</v>
      </c>
      <c r="AN501" s="86">
        <f t="shared" si="62"/>
        <v>81180</v>
      </c>
    </row>
    <row r="502" spans="1:40" ht="96" customHeight="1">
      <c r="A502" s="26">
        <v>500</v>
      </c>
      <c r="B502" s="27" t="s">
        <v>40</v>
      </c>
      <c r="C502" s="27">
        <v>40000000</v>
      </c>
      <c r="D502" s="27">
        <v>40170000</v>
      </c>
      <c r="E502" s="27">
        <v>40173500</v>
      </c>
      <c r="F502" s="27" t="s">
        <v>1052</v>
      </c>
      <c r="G502" s="28" t="s">
        <v>1053</v>
      </c>
      <c r="H502" s="18" t="s">
        <v>1054</v>
      </c>
      <c r="I502" s="29" t="s">
        <v>86</v>
      </c>
      <c r="J502" s="30" t="e" vm="403">
        <v>#VALUE!</v>
      </c>
      <c r="K502" s="31" t="s">
        <v>721</v>
      </c>
      <c r="L502" s="31" t="s">
        <v>33</v>
      </c>
      <c r="M502" s="10">
        <v>19275</v>
      </c>
      <c r="N502" s="32"/>
      <c r="O502" s="32"/>
      <c r="P502" s="33">
        <f t="shared" si="56"/>
        <v>0</v>
      </c>
      <c r="Q502" s="32"/>
      <c r="R502" s="32"/>
      <c r="S502" s="32"/>
      <c r="T502" s="33">
        <f t="shared" si="57"/>
        <v>0</v>
      </c>
      <c r="U502" s="32"/>
      <c r="V502" s="22"/>
      <c r="W502" s="22"/>
      <c r="X502" s="34">
        <f t="shared" si="58"/>
        <v>0</v>
      </c>
      <c r="Y502" s="32"/>
      <c r="Z502" s="32">
        <v>6</v>
      </c>
      <c r="AA502" s="32">
        <v>10</v>
      </c>
      <c r="AB502" s="33">
        <f t="shared" si="59"/>
        <v>115650</v>
      </c>
      <c r="AC502" s="22" t="s">
        <v>991</v>
      </c>
      <c r="AD502" s="32"/>
      <c r="AE502" s="32"/>
      <c r="AF502" s="33">
        <f t="shared" si="60"/>
        <v>0</v>
      </c>
      <c r="AG502" s="32"/>
      <c r="AH502" s="32"/>
      <c r="AI502" s="32"/>
      <c r="AJ502" s="33">
        <f t="shared" si="61"/>
        <v>0</v>
      </c>
      <c r="AK502" s="32"/>
      <c r="AL502" s="84">
        <f t="shared" si="62"/>
        <v>6</v>
      </c>
      <c r="AM502" s="84">
        <f t="shared" si="62"/>
        <v>10</v>
      </c>
      <c r="AN502" s="86">
        <f t="shared" si="62"/>
        <v>115650</v>
      </c>
    </row>
    <row r="503" spans="1:40" ht="96" customHeight="1">
      <c r="A503" s="26">
        <v>501</v>
      </c>
      <c r="B503" s="27" t="s">
        <v>350</v>
      </c>
      <c r="C503" s="27">
        <v>27000000</v>
      </c>
      <c r="D503" s="27">
        <v>27110000</v>
      </c>
      <c r="E503" s="27">
        <v>27112000</v>
      </c>
      <c r="F503" s="27" t="s">
        <v>518</v>
      </c>
      <c r="G503" s="28" t="s">
        <v>1055</v>
      </c>
      <c r="H503" s="18" t="s">
        <v>1056</v>
      </c>
      <c r="I503" s="29" t="s">
        <v>86</v>
      </c>
      <c r="J503" s="30" t="e" vm="404">
        <v>#VALUE!</v>
      </c>
      <c r="K503" s="31" t="s">
        <v>721</v>
      </c>
      <c r="L503" s="31" t="s">
        <v>33</v>
      </c>
      <c r="M503" s="10">
        <v>62116</v>
      </c>
      <c r="N503" s="32"/>
      <c r="O503" s="32"/>
      <c r="P503" s="33">
        <f t="shared" si="56"/>
        <v>0</v>
      </c>
      <c r="Q503" s="32"/>
      <c r="R503" s="32"/>
      <c r="S503" s="32"/>
      <c r="T503" s="33">
        <f t="shared" si="57"/>
        <v>0</v>
      </c>
      <c r="U503" s="32"/>
      <c r="V503" s="22"/>
      <c r="W503" s="22"/>
      <c r="X503" s="34">
        <f t="shared" si="58"/>
        <v>0</v>
      </c>
      <c r="Y503" s="32"/>
      <c r="Z503" s="32">
        <v>1</v>
      </c>
      <c r="AA503" s="32">
        <v>2</v>
      </c>
      <c r="AB503" s="33">
        <f t="shared" si="59"/>
        <v>62116</v>
      </c>
      <c r="AC503" s="22" t="s">
        <v>991</v>
      </c>
      <c r="AD503" s="32"/>
      <c r="AE503" s="32"/>
      <c r="AF503" s="33">
        <f t="shared" si="60"/>
        <v>0</v>
      </c>
      <c r="AG503" s="32"/>
      <c r="AH503" s="32"/>
      <c r="AI503" s="32"/>
      <c r="AJ503" s="33">
        <f t="shared" si="61"/>
        <v>0</v>
      </c>
      <c r="AK503" s="32"/>
      <c r="AL503" s="84">
        <f t="shared" si="62"/>
        <v>1</v>
      </c>
      <c r="AM503" s="84">
        <f t="shared" si="62"/>
        <v>2</v>
      </c>
      <c r="AN503" s="86">
        <f t="shared" si="62"/>
        <v>62116</v>
      </c>
    </row>
    <row r="504" spans="1:40" ht="96" customHeight="1">
      <c r="A504" s="26">
        <v>502</v>
      </c>
      <c r="B504" s="27" t="s">
        <v>27</v>
      </c>
      <c r="C504" s="27">
        <v>46000000</v>
      </c>
      <c r="D504" s="27">
        <v>46170000</v>
      </c>
      <c r="E504" s="27">
        <v>46171600</v>
      </c>
      <c r="F504" s="27" t="s">
        <v>1057</v>
      </c>
      <c r="G504" s="28" t="s">
        <v>1058</v>
      </c>
      <c r="H504" s="18" t="s">
        <v>1059</v>
      </c>
      <c r="I504" s="29" t="s">
        <v>86</v>
      </c>
      <c r="J504" s="30" t="e" vm="405">
        <v>#VALUE!</v>
      </c>
      <c r="K504" s="31" t="s">
        <v>721</v>
      </c>
      <c r="L504" s="31" t="s">
        <v>33</v>
      </c>
      <c r="M504" s="10">
        <v>206100</v>
      </c>
      <c r="N504" s="32"/>
      <c r="O504" s="32"/>
      <c r="P504" s="33">
        <f t="shared" si="56"/>
        <v>0</v>
      </c>
      <c r="Q504" s="32"/>
      <c r="R504" s="32"/>
      <c r="S504" s="32"/>
      <c r="T504" s="33">
        <f t="shared" si="57"/>
        <v>0</v>
      </c>
      <c r="U504" s="32"/>
      <c r="V504" s="22"/>
      <c r="W504" s="22"/>
      <c r="X504" s="34">
        <f t="shared" si="58"/>
        <v>0</v>
      </c>
      <c r="Y504" s="32"/>
      <c r="Z504" s="32">
        <v>2</v>
      </c>
      <c r="AA504" s="32">
        <v>3</v>
      </c>
      <c r="AB504" s="33">
        <f t="shared" si="59"/>
        <v>412200</v>
      </c>
      <c r="AC504" s="22" t="s">
        <v>991</v>
      </c>
      <c r="AD504" s="32"/>
      <c r="AE504" s="32"/>
      <c r="AF504" s="33">
        <f t="shared" si="60"/>
        <v>0</v>
      </c>
      <c r="AG504" s="32"/>
      <c r="AH504" s="32"/>
      <c r="AI504" s="32"/>
      <c r="AJ504" s="33">
        <f t="shared" si="61"/>
        <v>0</v>
      </c>
      <c r="AK504" s="32"/>
      <c r="AL504" s="84">
        <f t="shared" si="62"/>
        <v>2</v>
      </c>
      <c r="AM504" s="84">
        <f t="shared" si="62"/>
        <v>3</v>
      </c>
      <c r="AN504" s="86">
        <f t="shared" si="62"/>
        <v>412200</v>
      </c>
    </row>
    <row r="505" spans="1:40" ht="96" customHeight="1">
      <c r="A505" s="26">
        <v>503</v>
      </c>
      <c r="B505" s="27" t="s">
        <v>40</v>
      </c>
      <c r="C505" s="27">
        <v>40000000</v>
      </c>
      <c r="D505" s="27">
        <v>40140000</v>
      </c>
      <c r="E505" s="27">
        <v>40141600</v>
      </c>
      <c r="F505" s="27" t="s">
        <v>413</v>
      </c>
      <c r="G505" s="28" t="s">
        <v>875</v>
      </c>
      <c r="H505" s="18" t="s">
        <v>1060</v>
      </c>
      <c r="I505" s="29" t="s">
        <v>86</v>
      </c>
      <c r="J505" s="30" t="e" vm="406">
        <v>#VALUE!</v>
      </c>
      <c r="K505" s="31" t="s">
        <v>721</v>
      </c>
      <c r="L505" s="31" t="s">
        <v>33</v>
      </c>
      <c r="M505" s="10">
        <v>219777</v>
      </c>
      <c r="N505" s="32"/>
      <c r="O505" s="32"/>
      <c r="P505" s="33">
        <f t="shared" si="56"/>
        <v>0</v>
      </c>
      <c r="Q505" s="32"/>
      <c r="R505" s="32"/>
      <c r="S505" s="32"/>
      <c r="T505" s="33">
        <f t="shared" si="57"/>
        <v>0</v>
      </c>
      <c r="U505" s="32"/>
      <c r="V505" s="22"/>
      <c r="W505" s="22"/>
      <c r="X505" s="34">
        <f t="shared" si="58"/>
        <v>0</v>
      </c>
      <c r="Y505" s="32"/>
      <c r="Z505" s="32">
        <v>2</v>
      </c>
      <c r="AA505" s="32">
        <v>2</v>
      </c>
      <c r="AB505" s="33">
        <f t="shared" si="59"/>
        <v>439554</v>
      </c>
      <c r="AC505" s="22" t="s">
        <v>991</v>
      </c>
      <c r="AD505" s="32"/>
      <c r="AE505" s="32"/>
      <c r="AF505" s="33">
        <f t="shared" si="60"/>
        <v>0</v>
      </c>
      <c r="AG505" s="32"/>
      <c r="AH505" s="32"/>
      <c r="AI505" s="32"/>
      <c r="AJ505" s="33">
        <f t="shared" si="61"/>
        <v>0</v>
      </c>
      <c r="AK505" s="32"/>
      <c r="AL505" s="84">
        <f t="shared" si="62"/>
        <v>2</v>
      </c>
      <c r="AM505" s="84">
        <f t="shared" si="62"/>
        <v>2</v>
      </c>
      <c r="AN505" s="86">
        <f t="shared" si="62"/>
        <v>439554</v>
      </c>
    </row>
    <row r="506" spans="1:40" ht="96" customHeight="1">
      <c r="A506" s="26">
        <v>504</v>
      </c>
      <c r="B506" s="27" t="s">
        <v>40</v>
      </c>
      <c r="C506" s="27">
        <v>31000000</v>
      </c>
      <c r="D506" s="27">
        <v>31160000</v>
      </c>
      <c r="E506" s="27">
        <v>311628000</v>
      </c>
      <c r="F506" s="27" t="s">
        <v>41</v>
      </c>
      <c r="G506" s="28" t="s">
        <v>1061</v>
      </c>
      <c r="H506" s="18" t="s">
        <v>1062</v>
      </c>
      <c r="I506" s="29" t="s">
        <v>786</v>
      </c>
      <c r="J506" s="30" t="e" vm="407">
        <v>#VALUE!</v>
      </c>
      <c r="K506" s="31" t="s">
        <v>721</v>
      </c>
      <c r="L506" s="31" t="s">
        <v>33</v>
      </c>
      <c r="M506" s="10">
        <v>25484</v>
      </c>
      <c r="N506" s="32"/>
      <c r="O506" s="32"/>
      <c r="P506" s="33">
        <f t="shared" si="56"/>
        <v>0</v>
      </c>
      <c r="Q506" s="32"/>
      <c r="R506" s="32"/>
      <c r="S506" s="32"/>
      <c r="T506" s="33">
        <f t="shared" si="57"/>
        <v>0</v>
      </c>
      <c r="U506" s="32"/>
      <c r="V506" s="22"/>
      <c r="W506" s="22"/>
      <c r="X506" s="34">
        <f t="shared" si="58"/>
        <v>0</v>
      </c>
      <c r="Y506" s="32"/>
      <c r="Z506" s="32">
        <v>2</v>
      </c>
      <c r="AA506" s="32">
        <v>2</v>
      </c>
      <c r="AB506" s="33">
        <f t="shared" si="59"/>
        <v>50968</v>
      </c>
      <c r="AC506" s="22" t="s">
        <v>991</v>
      </c>
      <c r="AD506" s="32"/>
      <c r="AE506" s="32"/>
      <c r="AF506" s="33">
        <f t="shared" si="60"/>
        <v>0</v>
      </c>
      <c r="AG506" s="32"/>
      <c r="AH506" s="32"/>
      <c r="AI506" s="32"/>
      <c r="AJ506" s="33">
        <f t="shared" si="61"/>
        <v>0</v>
      </c>
      <c r="AK506" s="32"/>
      <c r="AL506" s="84">
        <f t="shared" si="62"/>
        <v>2</v>
      </c>
      <c r="AM506" s="84">
        <f t="shared" si="62"/>
        <v>2</v>
      </c>
      <c r="AN506" s="86">
        <f t="shared" si="62"/>
        <v>50968</v>
      </c>
    </row>
    <row r="507" spans="1:40" ht="96" customHeight="1">
      <c r="A507" s="26">
        <v>505</v>
      </c>
      <c r="B507" s="27" t="s">
        <v>40</v>
      </c>
      <c r="C507" s="27">
        <v>43000000</v>
      </c>
      <c r="D507" s="27">
        <v>43220000</v>
      </c>
      <c r="E507" s="27">
        <v>43223300</v>
      </c>
      <c r="F507" s="27" t="s">
        <v>1063</v>
      </c>
      <c r="G507" s="28" t="s">
        <v>1064</v>
      </c>
      <c r="H507" s="18" t="s">
        <v>1065</v>
      </c>
      <c r="I507" s="29" t="s">
        <v>86</v>
      </c>
      <c r="J507" s="30" t="e" vm="408">
        <v>#VALUE!</v>
      </c>
      <c r="K507" s="31" t="s">
        <v>721</v>
      </c>
      <c r="L507" s="31" t="s">
        <v>33</v>
      </c>
      <c r="M507" s="10">
        <v>39873</v>
      </c>
      <c r="N507" s="32"/>
      <c r="O507" s="32"/>
      <c r="P507" s="33">
        <f t="shared" si="56"/>
        <v>0</v>
      </c>
      <c r="Q507" s="32"/>
      <c r="R507" s="32"/>
      <c r="S507" s="32"/>
      <c r="T507" s="33">
        <f t="shared" si="57"/>
        <v>0</v>
      </c>
      <c r="U507" s="32"/>
      <c r="V507" s="22"/>
      <c r="W507" s="22"/>
      <c r="X507" s="34">
        <f t="shared" si="58"/>
        <v>0</v>
      </c>
      <c r="Y507" s="32"/>
      <c r="Z507" s="32">
        <v>25</v>
      </c>
      <c r="AA507" s="32">
        <v>70</v>
      </c>
      <c r="AB507" s="33">
        <f t="shared" si="59"/>
        <v>996825</v>
      </c>
      <c r="AC507" s="22" t="s">
        <v>991</v>
      </c>
      <c r="AD507" s="32"/>
      <c r="AE507" s="32"/>
      <c r="AF507" s="33">
        <f t="shared" si="60"/>
        <v>0</v>
      </c>
      <c r="AG507" s="32"/>
      <c r="AH507" s="32"/>
      <c r="AI507" s="32"/>
      <c r="AJ507" s="33">
        <f t="shared" si="61"/>
        <v>0</v>
      </c>
      <c r="AK507" s="32"/>
      <c r="AL507" s="84">
        <f t="shared" si="62"/>
        <v>25</v>
      </c>
      <c r="AM507" s="84">
        <f t="shared" si="62"/>
        <v>70</v>
      </c>
      <c r="AN507" s="86">
        <f t="shared" si="62"/>
        <v>996825</v>
      </c>
    </row>
    <row r="508" spans="1:40" ht="96" customHeight="1">
      <c r="A508" s="26">
        <v>506</v>
      </c>
      <c r="B508" s="27" t="s">
        <v>40</v>
      </c>
      <c r="C508" s="27">
        <v>43000000</v>
      </c>
      <c r="D508" s="27">
        <v>43220000</v>
      </c>
      <c r="E508" s="27">
        <v>43223300</v>
      </c>
      <c r="F508" s="27" t="s">
        <v>1063</v>
      </c>
      <c r="G508" s="28" t="s">
        <v>1064</v>
      </c>
      <c r="H508" s="18" t="s">
        <v>1066</v>
      </c>
      <c r="I508" s="29" t="s">
        <v>86</v>
      </c>
      <c r="J508" s="30" t="e" vm="409">
        <v>#VALUE!</v>
      </c>
      <c r="K508" s="31" t="s">
        <v>721</v>
      </c>
      <c r="L508" s="31" t="s">
        <v>33</v>
      </c>
      <c r="M508" s="10">
        <v>65550</v>
      </c>
      <c r="N508" s="32"/>
      <c r="O508" s="32"/>
      <c r="P508" s="33">
        <f t="shared" si="56"/>
        <v>0</v>
      </c>
      <c r="Q508" s="32"/>
      <c r="R508" s="32"/>
      <c r="S508" s="32"/>
      <c r="T508" s="33">
        <f t="shared" si="57"/>
        <v>0</v>
      </c>
      <c r="U508" s="32"/>
      <c r="V508" s="22"/>
      <c r="W508" s="22"/>
      <c r="X508" s="34">
        <f t="shared" si="58"/>
        <v>0</v>
      </c>
      <c r="Y508" s="32"/>
      <c r="Z508" s="32">
        <v>40</v>
      </c>
      <c r="AA508" s="32">
        <v>60</v>
      </c>
      <c r="AB508" s="33">
        <f t="shared" si="59"/>
        <v>2622000</v>
      </c>
      <c r="AC508" s="22" t="s">
        <v>991</v>
      </c>
      <c r="AD508" s="32"/>
      <c r="AE508" s="32"/>
      <c r="AF508" s="33">
        <f t="shared" si="60"/>
        <v>0</v>
      </c>
      <c r="AG508" s="32"/>
      <c r="AH508" s="32"/>
      <c r="AI508" s="32"/>
      <c r="AJ508" s="33">
        <f t="shared" si="61"/>
        <v>0</v>
      </c>
      <c r="AK508" s="32"/>
      <c r="AL508" s="84">
        <f t="shared" si="62"/>
        <v>40</v>
      </c>
      <c r="AM508" s="84">
        <f t="shared" si="62"/>
        <v>60</v>
      </c>
      <c r="AN508" s="86">
        <f t="shared" si="62"/>
        <v>2622000</v>
      </c>
    </row>
    <row r="509" spans="1:40" ht="96" customHeight="1">
      <c r="A509" s="26">
        <v>507</v>
      </c>
      <c r="B509" s="27" t="s">
        <v>40</v>
      </c>
      <c r="C509" s="27">
        <v>43000000</v>
      </c>
      <c r="D509" s="27">
        <v>43220000</v>
      </c>
      <c r="E509" s="27">
        <v>43223300</v>
      </c>
      <c r="F509" s="27" t="s">
        <v>1063</v>
      </c>
      <c r="G509" s="28" t="s">
        <v>1064</v>
      </c>
      <c r="H509" s="18" t="s">
        <v>1067</v>
      </c>
      <c r="I509" s="29" t="s">
        <v>86</v>
      </c>
      <c r="J509" s="30" t="e" vm="410">
        <v>#VALUE!</v>
      </c>
      <c r="K509" s="31" t="s">
        <v>721</v>
      </c>
      <c r="L509" s="31" t="s">
        <v>33</v>
      </c>
      <c r="M509" s="10">
        <v>24144</v>
      </c>
      <c r="N509" s="32"/>
      <c r="O509" s="32"/>
      <c r="P509" s="33">
        <f t="shared" si="56"/>
        <v>0</v>
      </c>
      <c r="Q509" s="32"/>
      <c r="R509" s="32"/>
      <c r="S509" s="32"/>
      <c r="T509" s="33">
        <f t="shared" si="57"/>
        <v>0</v>
      </c>
      <c r="U509" s="32"/>
      <c r="V509" s="22"/>
      <c r="W509" s="22"/>
      <c r="X509" s="34">
        <f t="shared" si="58"/>
        <v>0</v>
      </c>
      <c r="Y509" s="32"/>
      <c r="Z509" s="32">
        <v>40</v>
      </c>
      <c r="AA509" s="32">
        <v>45</v>
      </c>
      <c r="AB509" s="33">
        <f t="shared" si="59"/>
        <v>965760</v>
      </c>
      <c r="AC509" s="22" t="s">
        <v>991</v>
      </c>
      <c r="AD509" s="32"/>
      <c r="AE509" s="32"/>
      <c r="AF509" s="33">
        <f t="shared" si="60"/>
        <v>0</v>
      </c>
      <c r="AG509" s="32"/>
      <c r="AH509" s="32"/>
      <c r="AI509" s="32"/>
      <c r="AJ509" s="33">
        <f t="shared" si="61"/>
        <v>0</v>
      </c>
      <c r="AK509" s="32"/>
      <c r="AL509" s="84">
        <f t="shared" si="62"/>
        <v>40</v>
      </c>
      <c r="AM509" s="84">
        <f t="shared" si="62"/>
        <v>45</v>
      </c>
      <c r="AN509" s="86">
        <f t="shared" si="62"/>
        <v>965760</v>
      </c>
    </row>
    <row r="510" spans="1:40" ht="96" customHeight="1">
      <c r="A510" s="26">
        <v>508</v>
      </c>
      <c r="B510" s="27" t="s">
        <v>40</v>
      </c>
      <c r="C510" s="27">
        <v>31000000</v>
      </c>
      <c r="D510" s="27">
        <v>31160000</v>
      </c>
      <c r="E510" s="27">
        <v>311628000</v>
      </c>
      <c r="F510" s="27" t="s">
        <v>41</v>
      </c>
      <c r="G510" s="28" t="s">
        <v>1068</v>
      </c>
      <c r="H510" s="18" t="s">
        <v>1069</v>
      </c>
      <c r="I510" s="29" t="s">
        <v>86</v>
      </c>
      <c r="J510" s="30" t="e" vm="411">
        <v>#VALUE!</v>
      </c>
      <c r="K510" s="31" t="s">
        <v>721</v>
      </c>
      <c r="L510" s="31" t="s">
        <v>33</v>
      </c>
      <c r="M510" s="10">
        <v>119608</v>
      </c>
      <c r="N510" s="32"/>
      <c r="O510" s="32"/>
      <c r="P510" s="33">
        <f t="shared" si="56"/>
        <v>0</v>
      </c>
      <c r="Q510" s="32"/>
      <c r="R510" s="32"/>
      <c r="S510" s="32"/>
      <c r="T510" s="33">
        <f t="shared" si="57"/>
        <v>0</v>
      </c>
      <c r="U510" s="32"/>
      <c r="V510" s="22"/>
      <c r="W510" s="22"/>
      <c r="X510" s="34">
        <f t="shared" si="58"/>
        <v>0</v>
      </c>
      <c r="Y510" s="32"/>
      <c r="Z510" s="32">
        <v>20</v>
      </c>
      <c r="AA510" s="32">
        <v>55</v>
      </c>
      <c r="AB510" s="33">
        <f t="shared" si="59"/>
        <v>2392160</v>
      </c>
      <c r="AC510" s="22" t="s">
        <v>991</v>
      </c>
      <c r="AD510" s="32"/>
      <c r="AE510" s="32"/>
      <c r="AF510" s="33">
        <f t="shared" si="60"/>
        <v>0</v>
      </c>
      <c r="AG510" s="32"/>
      <c r="AH510" s="32"/>
      <c r="AI510" s="32"/>
      <c r="AJ510" s="33">
        <f t="shared" si="61"/>
        <v>0</v>
      </c>
      <c r="AK510" s="32"/>
      <c r="AL510" s="84">
        <f t="shared" si="62"/>
        <v>20</v>
      </c>
      <c r="AM510" s="84">
        <f t="shared" si="62"/>
        <v>55</v>
      </c>
      <c r="AN510" s="86">
        <f t="shared" si="62"/>
        <v>2392160</v>
      </c>
    </row>
    <row r="511" spans="1:40" ht="96" customHeight="1">
      <c r="A511" s="26">
        <v>509</v>
      </c>
      <c r="B511" s="27" t="s">
        <v>40</v>
      </c>
      <c r="C511" s="27">
        <v>31000000</v>
      </c>
      <c r="D511" s="27">
        <v>31160000</v>
      </c>
      <c r="E511" s="27">
        <v>31162800</v>
      </c>
      <c r="F511" s="27" t="s">
        <v>41</v>
      </c>
      <c r="G511" s="28" t="s">
        <v>61</v>
      </c>
      <c r="H511" s="18" t="s">
        <v>1070</v>
      </c>
      <c r="I511" s="29" t="s">
        <v>86</v>
      </c>
      <c r="J511" s="30" t="e" vm="412">
        <v>#VALUE!</v>
      </c>
      <c r="K511" s="31" t="s">
        <v>721</v>
      </c>
      <c r="L511" s="31" t="s">
        <v>33</v>
      </c>
      <c r="M511" s="10">
        <v>4525</v>
      </c>
      <c r="N511" s="32"/>
      <c r="O511" s="32"/>
      <c r="P511" s="33">
        <f t="shared" si="56"/>
        <v>0</v>
      </c>
      <c r="Q511" s="32"/>
      <c r="R511" s="32"/>
      <c r="S511" s="32"/>
      <c r="T511" s="33">
        <f t="shared" si="57"/>
        <v>0</v>
      </c>
      <c r="U511" s="32"/>
      <c r="V511" s="22"/>
      <c r="W511" s="22"/>
      <c r="X511" s="34">
        <f t="shared" si="58"/>
        <v>0</v>
      </c>
      <c r="Y511" s="32"/>
      <c r="Z511" s="32">
        <v>100</v>
      </c>
      <c r="AA511" s="32">
        <v>100</v>
      </c>
      <c r="AB511" s="33">
        <f t="shared" si="59"/>
        <v>452500</v>
      </c>
      <c r="AC511" s="22" t="s">
        <v>991</v>
      </c>
      <c r="AD511" s="32"/>
      <c r="AE511" s="32"/>
      <c r="AF511" s="33">
        <f t="shared" si="60"/>
        <v>0</v>
      </c>
      <c r="AG511" s="32"/>
      <c r="AH511" s="32"/>
      <c r="AI511" s="32"/>
      <c r="AJ511" s="33">
        <f t="shared" si="61"/>
        <v>0</v>
      </c>
      <c r="AK511" s="32"/>
      <c r="AL511" s="84">
        <f t="shared" si="62"/>
        <v>100</v>
      </c>
      <c r="AM511" s="84">
        <f t="shared" si="62"/>
        <v>100</v>
      </c>
      <c r="AN511" s="86">
        <f t="shared" si="62"/>
        <v>452500</v>
      </c>
    </row>
    <row r="512" spans="1:40" ht="96" customHeight="1">
      <c r="A512" s="26">
        <v>510</v>
      </c>
      <c r="B512" s="27" t="s">
        <v>40</v>
      </c>
      <c r="C512" s="27">
        <v>43000000</v>
      </c>
      <c r="D512" s="27">
        <v>43220000</v>
      </c>
      <c r="E512" s="27">
        <v>43223300</v>
      </c>
      <c r="F512" s="27" t="s">
        <v>1063</v>
      </c>
      <c r="G512" s="28" t="s">
        <v>1064</v>
      </c>
      <c r="H512" s="18" t="s">
        <v>1071</v>
      </c>
      <c r="I512" s="29" t="s">
        <v>86</v>
      </c>
      <c r="J512" s="30" t="e" vm="413">
        <v>#VALUE!</v>
      </c>
      <c r="K512" s="31" t="s">
        <v>721</v>
      </c>
      <c r="L512" s="31" t="s">
        <v>33</v>
      </c>
      <c r="M512" s="10">
        <v>29622</v>
      </c>
      <c r="N512" s="32"/>
      <c r="O512" s="32"/>
      <c r="P512" s="33">
        <f t="shared" si="56"/>
        <v>0</v>
      </c>
      <c r="Q512" s="32"/>
      <c r="R512" s="32"/>
      <c r="S512" s="32"/>
      <c r="T512" s="33">
        <f t="shared" si="57"/>
        <v>0</v>
      </c>
      <c r="U512" s="32"/>
      <c r="V512" s="22"/>
      <c r="W512" s="22"/>
      <c r="X512" s="34">
        <f t="shared" si="58"/>
        <v>0</v>
      </c>
      <c r="Y512" s="32"/>
      <c r="Z512" s="32">
        <v>15</v>
      </c>
      <c r="AA512" s="32">
        <v>20</v>
      </c>
      <c r="AB512" s="33">
        <f t="shared" si="59"/>
        <v>444330</v>
      </c>
      <c r="AC512" s="22" t="s">
        <v>991</v>
      </c>
      <c r="AD512" s="32"/>
      <c r="AE512" s="32"/>
      <c r="AF512" s="33">
        <f t="shared" si="60"/>
        <v>0</v>
      </c>
      <c r="AG512" s="32"/>
      <c r="AH512" s="32"/>
      <c r="AI512" s="32"/>
      <c r="AJ512" s="33">
        <f t="shared" si="61"/>
        <v>0</v>
      </c>
      <c r="AK512" s="32"/>
      <c r="AL512" s="84">
        <f t="shared" si="62"/>
        <v>15</v>
      </c>
      <c r="AM512" s="84">
        <f t="shared" si="62"/>
        <v>20</v>
      </c>
      <c r="AN512" s="86">
        <f t="shared" si="62"/>
        <v>444330</v>
      </c>
    </row>
    <row r="513" spans="1:40" ht="96" customHeight="1">
      <c r="A513" s="26">
        <v>511</v>
      </c>
      <c r="B513" s="27" t="s">
        <v>40</v>
      </c>
      <c r="C513" s="27">
        <v>31000000</v>
      </c>
      <c r="D513" s="27">
        <v>31160000</v>
      </c>
      <c r="E513" s="27">
        <v>311628000</v>
      </c>
      <c r="F513" s="27" t="s">
        <v>41</v>
      </c>
      <c r="G513" s="28" t="s">
        <v>1061</v>
      </c>
      <c r="H513" s="18" t="s">
        <v>1072</v>
      </c>
      <c r="I513" s="29" t="s">
        <v>404</v>
      </c>
      <c r="J513" s="30" t="e" vm="414">
        <v>#VALUE!</v>
      </c>
      <c r="K513" s="31" t="s">
        <v>721</v>
      </c>
      <c r="L513" s="31" t="s">
        <v>33</v>
      </c>
      <c r="M513" s="10">
        <v>26084</v>
      </c>
      <c r="N513" s="32"/>
      <c r="O513" s="32"/>
      <c r="P513" s="33">
        <f t="shared" si="56"/>
        <v>0</v>
      </c>
      <c r="Q513" s="32"/>
      <c r="R513" s="32"/>
      <c r="S513" s="32"/>
      <c r="T513" s="33">
        <f t="shared" si="57"/>
        <v>0</v>
      </c>
      <c r="U513" s="32"/>
      <c r="V513" s="22"/>
      <c r="W513" s="22"/>
      <c r="X513" s="34">
        <f t="shared" si="58"/>
        <v>0</v>
      </c>
      <c r="Y513" s="32"/>
      <c r="Z513" s="32">
        <v>3</v>
      </c>
      <c r="AA513" s="32">
        <v>4</v>
      </c>
      <c r="AB513" s="33">
        <f t="shared" si="59"/>
        <v>78252</v>
      </c>
      <c r="AC513" s="22" t="s">
        <v>991</v>
      </c>
      <c r="AD513" s="32"/>
      <c r="AE513" s="32"/>
      <c r="AF513" s="33">
        <f t="shared" si="60"/>
        <v>0</v>
      </c>
      <c r="AG513" s="32"/>
      <c r="AH513" s="32"/>
      <c r="AI513" s="32"/>
      <c r="AJ513" s="33">
        <f t="shared" si="61"/>
        <v>0</v>
      </c>
      <c r="AK513" s="32"/>
      <c r="AL513" s="84">
        <f t="shared" si="62"/>
        <v>3</v>
      </c>
      <c r="AM513" s="84">
        <f t="shared" si="62"/>
        <v>4</v>
      </c>
      <c r="AN513" s="86">
        <f t="shared" si="62"/>
        <v>78252</v>
      </c>
    </row>
    <row r="514" spans="1:40" ht="96" customHeight="1">
      <c r="A514" s="26">
        <v>512</v>
      </c>
      <c r="B514" s="27" t="s">
        <v>350</v>
      </c>
      <c r="C514" s="27">
        <v>27000000</v>
      </c>
      <c r="D514" s="27">
        <v>27110000</v>
      </c>
      <c r="E514" s="27">
        <v>27111500</v>
      </c>
      <c r="F514" s="27" t="s">
        <v>583</v>
      </c>
      <c r="G514" s="28" t="s">
        <v>1073</v>
      </c>
      <c r="H514" s="18" t="s">
        <v>1074</v>
      </c>
      <c r="I514" s="29" t="s">
        <v>86</v>
      </c>
      <c r="J514" s="30" t="e" vm="415">
        <v>#VALUE!</v>
      </c>
      <c r="K514" s="31" t="s">
        <v>721</v>
      </c>
      <c r="L514" s="31" t="s">
        <v>33</v>
      </c>
      <c r="M514" s="10">
        <v>78970</v>
      </c>
      <c r="N514" s="32"/>
      <c r="O514" s="32"/>
      <c r="P514" s="33">
        <f t="shared" si="56"/>
        <v>0</v>
      </c>
      <c r="Q514" s="32"/>
      <c r="R514" s="32"/>
      <c r="S514" s="32"/>
      <c r="T514" s="33">
        <f t="shared" si="57"/>
        <v>0</v>
      </c>
      <c r="U514" s="32"/>
      <c r="V514" s="22"/>
      <c r="W514" s="22"/>
      <c r="X514" s="34">
        <f t="shared" si="58"/>
        <v>0</v>
      </c>
      <c r="Y514" s="32"/>
      <c r="Z514" s="32">
        <v>10</v>
      </c>
      <c r="AA514" s="32">
        <v>15</v>
      </c>
      <c r="AB514" s="33">
        <f t="shared" si="59"/>
        <v>789700</v>
      </c>
      <c r="AC514" s="22" t="s">
        <v>991</v>
      </c>
      <c r="AD514" s="32"/>
      <c r="AE514" s="32"/>
      <c r="AF514" s="33">
        <f t="shared" si="60"/>
        <v>0</v>
      </c>
      <c r="AG514" s="32"/>
      <c r="AH514" s="32"/>
      <c r="AI514" s="32"/>
      <c r="AJ514" s="33">
        <f t="shared" si="61"/>
        <v>0</v>
      </c>
      <c r="AK514" s="32"/>
      <c r="AL514" s="84">
        <f t="shared" si="62"/>
        <v>10</v>
      </c>
      <c r="AM514" s="84">
        <f t="shared" si="62"/>
        <v>15</v>
      </c>
      <c r="AN514" s="86">
        <f t="shared" si="62"/>
        <v>789700</v>
      </c>
    </row>
    <row r="515" spans="1:40" ht="96" customHeight="1">
      <c r="A515" s="26">
        <v>513</v>
      </c>
      <c r="B515" s="27" t="s">
        <v>40</v>
      </c>
      <c r="C515" s="27">
        <v>40000000</v>
      </c>
      <c r="D515" s="27">
        <v>40140000</v>
      </c>
      <c r="E515" s="27">
        <v>40142000</v>
      </c>
      <c r="F515" s="27" t="s">
        <v>673</v>
      </c>
      <c r="G515" s="28" t="s">
        <v>741</v>
      </c>
      <c r="H515" s="18" t="s">
        <v>1075</v>
      </c>
      <c r="I515" s="29" t="s">
        <v>743</v>
      </c>
      <c r="J515" s="30" t="e" vm="416">
        <v>#VALUE!</v>
      </c>
      <c r="K515" s="31" t="s">
        <v>721</v>
      </c>
      <c r="L515" s="31" t="s">
        <v>33</v>
      </c>
      <c r="M515" s="10">
        <v>5847</v>
      </c>
      <c r="N515" s="32"/>
      <c r="O515" s="32"/>
      <c r="P515" s="33">
        <f t="shared" si="56"/>
        <v>0</v>
      </c>
      <c r="Q515" s="32"/>
      <c r="R515" s="32"/>
      <c r="S515" s="32"/>
      <c r="T515" s="33">
        <f t="shared" si="57"/>
        <v>0</v>
      </c>
      <c r="U515" s="32"/>
      <c r="V515" s="22"/>
      <c r="W515" s="22"/>
      <c r="X515" s="34">
        <f t="shared" si="58"/>
        <v>0</v>
      </c>
      <c r="Y515" s="32"/>
      <c r="Z515" s="32">
        <v>100</v>
      </c>
      <c r="AA515" s="32">
        <v>310</v>
      </c>
      <c r="AB515" s="33">
        <f t="shared" si="59"/>
        <v>584700</v>
      </c>
      <c r="AC515" s="22" t="s">
        <v>991</v>
      </c>
      <c r="AD515" s="32"/>
      <c r="AE515" s="32"/>
      <c r="AF515" s="33">
        <f t="shared" si="60"/>
        <v>0</v>
      </c>
      <c r="AG515" s="32"/>
      <c r="AH515" s="32"/>
      <c r="AI515" s="32"/>
      <c r="AJ515" s="33">
        <f t="shared" si="61"/>
        <v>0</v>
      </c>
      <c r="AK515" s="32"/>
      <c r="AL515" s="84">
        <f t="shared" si="62"/>
        <v>100</v>
      </c>
      <c r="AM515" s="84">
        <f t="shared" si="62"/>
        <v>310</v>
      </c>
      <c r="AN515" s="86">
        <f t="shared" si="62"/>
        <v>584700</v>
      </c>
    </row>
    <row r="516" spans="1:40" ht="96" customHeight="1">
      <c r="A516" s="26">
        <v>514</v>
      </c>
      <c r="B516" s="27" t="s">
        <v>40</v>
      </c>
      <c r="C516" s="27">
        <v>40000000</v>
      </c>
      <c r="D516" s="27">
        <v>40180000</v>
      </c>
      <c r="E516" s="27">
        <v>40183100</v>
      </c>
      <c r="F516" s="27" t="s">
        <v>880</v>
      </c>
      <c r="G516" s="28" t="s">
        <v>881</v>
      </c>
      <c r="H516" s="18" t="s">
        <v>1076</v>
      </c>
      <c r="I516" s="29" t="s">
        <v>86</v>
      </c>
      <c r="J516" s="30" t="e" vm="417">
        <v>#VALUE!</v>
      </c>
      <c r="K516" s="31" t="s">
        <v>721</v>
      </c>
      <c r="L516" s="31" t="s">
        <v>33</v>
      </c>
      <c r="M516" s="10">
        <v>6246</v>
      </c>
      <c r="N516" s="32"/>
      <c r="O516" s="32"/>
      <c r="P516" s="33">
        <f t="shared" si="56"/>
        <v>0</v>
      </c>
      <c r="Q516" s="32"/>
      <c r="R516" s="32"/>
      <c r="S516" s="32"/>
      <c r="T516" s="33">
        <f t="shared" si="57"/>
        <v>0</v>
      </c>
      <c r="U516" s="32"/>
      <c r="V516" s="22"/>
      <c r="W516" s="22"/>
      <c r="X516" s="34">
        <f t="shared" si="58"/>
        <v>0</v>
      </c>
      <c r="Y516" s="32"/>
      <c r="Z516" s="32">
        <v>30</v>
      </c>
      <c r="AA516" s="32">
        <v>35</v>
      </c>
      <c r="AB516" s="33">
        <f t="shared" si="59"/>
        <v>187380</v>
      </c>
      <c r="AC516" s="22" t="s">
        <v>991</v>
      </c>
      <c r="AD516" s="32"/>
      <c r="AE516" s="32"/>
      <c r="AF516" s="33">
        <f t="shared" si="60"/>
        <v>0</v>
      </c>
      <c r="AG516" s="32"/>
      <c r="AH516" s="32"/>
      <c r="AI516" s="32"/>
      <c r="AJ516" s="33">
        <f t="shared" si="61"/>
        <v>0</v>
      </c>
      <c r="AK516" s="32"/>
      <c r="AL516" s="84">
        <f t="shared" si="62"/>
        <v>30</v>
      </c>
      <c r="AM516" s="84">
        <f t="shared" si="62"/>
        <v>35</v>
      </c>
      <c r="AN516" s="86">
        <f t="shared" si="62"/>
        <v>187380</v>
      </c>
    </row>
    <row r="517" spans="1:40" ht="96" customHeight="1">
      <c r="A517" s="26">
        <v>515</v>
      </c>
      <c r="B517" s="27" t="s">
        <v>40</v>
      </c>
      <c r="C517" s="27">
        <v>40000000</v>
      </c>
      <c r="D517" s="27">
        <v>40170000</v>
      </c>
      <c r="E517" s="27">
        <v>40174900</v>
      </c>
      <c r="F517" s="27" t="s">
        <v>1036</v>
      </c>
      <c r="G517" s="28" t="s">
        <v>1037</v>
      </c>
      <c r="H517" s="18" t="s">
        <v>1077</v>
      </c>
      <c r="I517" s="29" t="s">
        <v>86</v>
      </c>
      <c r="J517" s="30" t="e" vm="418">
        <v>#VALUE!</v>
      </c>
      <c r="K517" s="31" t="s">
        <v>721</v>
      </c>
      <c r="L517" s="31" t="s">
        <v>33</v>
      </c>
      <c r="M517" s="10">
        <v>1392</v>
      </c>
      <c r="N517" s="32"/>
      <c r="O517" s="32"/>
      <c r="P517" s="33">
        <f t="shared" si="56"/>
        <v>0</v>
      </c>
      <c r="Q517" s="32"/>
      <c r="R517" s="32"/>
      <c r="S517" s="32"/>
      <c r="T517" s="33">
        <f t="shared" si="57"/>
        <v>0</v>
      </c>
      <c r="U517" s="32"/>
      <c r="V517" s="22"/>
      <c r="W517" s="22"/>
      <c r="X517" s="34">
        <f t="shared" si="58"/>
        <v>0</v>
      </c>
      <c r="Y517" s="32"/>
      <c r="Z517" s="32">
        <v>30</v>
      </c>
      <c r="AA517" s="32">
        <v>35</v>
      </c>
      <c r="AB517" s="33">
        <f t="shared" si="59"/>
        <v>41760</v>
      </c>
      <c r="AC517" s="22" t="s">
        <v>991</v>
      </c>
      <c r="AD517" s="32"/>
      <c r="AE517" s="32"/>
      <c r="AF517" s="33">
        <f t="shared" si="60"/>
        <v>0</v>
      </c>
      <c r="AG517" s="32"/>
      <c r="AH517" s="32"/>
      <c r="AI517" s="32"/>
      <c r="AJ517" s="33">
        <f t="shared" si="61"/>
        <v>0</v>
      </c>
      <c r="AK517" s="32"/>
      <c r="AL517" s="84">
        <f t="shared" si="62"/>
        <v>30</v>
      </c>
      <c r="AM517" s="84">
        <f t="shared" si="62"/>
        <v>35</v>
      </c>
      <c r="AN517" s="86">
        <f t="shared" si="62"/>
        <v>41760</v>
      </c>
    </row>
    <row r="518" spans="1:40" ht="96" customHeight="1">
      <c r="A518" s="26">
        <v>516</v>
      </c>
      <c r="B518" s="27" t="s">
        <v>40</v>
      </c>
      <c r="C518" s="27">
        <v>40000000</v>
      </c>
      <c r="D518" s="27">
        <v>40170000</v>
      </c>
      <c r="E518" s="27">
        <v>40174600</v>
      </c>
      <c r="F518" s="27" t="s">
        <v>868</v>
      </c>
      <c r="G518" s="28" t="s">
        <v>869</v>
      </c>
      <c r="H518" s="18" t="s">
        <v>1078</v>
      </c>
      <c r="I518" s="29" t="s">
        <v>86</v>
      </c>
      <c r="J518" s="30" t="e" vm="419">
        <v>#VALUE!</v>
      </c>
      <c r="K518" s="31" t="s">
        <v>721</v>
      </c>
      <c r="L518" s="31" t="s">
        <v>33</v>
      </c>
      <c r="M518" s="10">
        <v>5605</v>
      </c>
      <c r="N518" s="32"/>
      <c r="O518" s="32"/>
      <c r="P518" s="33">
        <f t="shared" si="56"/>
        <v>0</v>
      </c>
      <c r="Q518" s="32"/>
      <c r="R518" s="32"/>
      <c r="S518" s="32"/>
      <c r="T518" s="33">
        <f t="shared" si="57"/>
        <v>0</v>
      </c>
      <c r="U518" s="32"/>
      <c r="V518" s="22"/>
      <c r="W518" s="22"/>
      <c r="X518" s="34">
        <f t="shared" si="58"/>
        <v>0</v>
      </c>
      <c r="Y518" s="32"/>
      <c r="Z518" s="32">
        <v>15</v>
      </c>
      <c r="AA518" s="32">
        <v>20</v>
      </c>
      <c r="AB518" s="33">
        <f t="shared" si="59"/>
        <v>84075</v>
      </c>
      <c r="AC518" s="22" t="s">
        <v>991</v>
      </c>
      <c r="AD518" s="32"/>
      <c r="AE518" s="32"/>
      <c r="AF518" s="33">
        <f t="shared" si="60"/>
        <v>0</v>
      </c>
      <c r="AG518" s="32"/>
      <c r="AH518" s="32"/>
      <c r="AI518" s="32"/>
      <c r="AJ518" s="33">
        <f t="shared" si="61"/>
        <v>0</v>
      </c>
      <c r="AK518" s="32"/>
      <c r="AL518" s="84">
        <f t="shared" si="62"/>
        <v>15</v>
      </c>
      <c r="AM518" s="84">
        <f t="shared" si="62"/>
        <v>20</v>
      </c>
      <c r="AN518" s="86">
        <f t="shared" si="62"/>
        <v>84075</v>
      </c>
    </row>
    <row r="519" spans="1:40" ht="96" customHeight="1">
      <c r="A519" s="26">
        <v>517</v>
      </c>
      <c r="B519" s="27" t="s">
        <v>40</v>
      </c>
      <c r="C519" s="27">
        <v>40000000</v>
      </c>
      <c r="D519" s="27">
        <v>40170000</v>
      </c>
      <c r="E519" s="27">
        <v>40172800</v>
      </c>
      <c r="F519" s="27" t="s">
        <v>891</v>
      </c>
      <c r="G519" s="28" t="s">
        <v>892</v>
      </c>
      <c r="H519" s="18" t="s">
        <v>1079</v>
      </c>
      <c r="I519" s="29" t="s">
        <v>86</v>
      </c>
      <c r="J519" s="30" t="e" vm="420">
        <v>#VALUE!</v>
      </c>
      <c r="K519" s="31" t="s">
        <v>721</v>
      </c>
      <c r="L519" s="31" t="s">
        <v>33</v>
      </c>
      <c r="M519" s="10">
        <v>1927</v>
      </c>
      <c r="N519" s="32"/>
      <c r="O519" s="32"/>
      <c r="P519" s="33">
        <f t="shared" si="56"/>
        <v>0</v>
      </c>
      <c r="Q519" s="32"/>
      <c r="R519" s="32"/>
      <c r="S519" s="32"/>
      <c r="T519" s="33">
        <f t="shared" si="57"/>
        <v>0</v>
      </c>
      <c r="U519" s="32"/>
      <c r="V519" s="22"/>
      <c r="W519" s="22"/>
      <c r="X519" s="34">
        <f t="shared" si="58"/>
        <v>0</v>
      </c>
      <c r="Y519" s="32"/>
      <c r="Z519" s="32">
        <v>30</v>
      </c>
      <c r="AA519" s="32">
        <v>35</v>
      </c>
      <c r="AB519" s="33">
        <f t="shared" si="59"/>
        <v>57810</v>
      </c>
      <c r="AC519" s="22" t="s">
        <v>991</v>
      </c>
      <c r="AD519" s="32"/>
      <c r="AE519" s="32"/>
      <c r="AF519" s="33">
        <f t="shared" si="60"/>
        <v>0</v>
      </c>
      <c r="AG519" s="32"/>
      <c r="AH519" s="32"/>
      <c r="AI519" s="32"/>
      <c r="AJ519" s="33">
        <f t="shared" si="61"/>
        <v>0</v>
      </c>
      <c r="AK519" s="32"/>
      <c r="AL519" s="84">
        <f t="shared" si="62"/>
        <v>30</v>
      </c>
      <c r="AM519" s="84">
        <f t="shared" si="62"/>
        <v>35</v>
      </c>
      <c r="AN519" s="86">
        <f t="shared" si="62"/>
        <v>57810</v>
      </c>
    </row>
    <row r="520" spans="1:40" ht="96" customHeight="1">
      <c r="A520" s="26">
        <v>518</v>
      </c>
      <c r="B520" s="27" t="s">
        <v>40</v>
      </c>
      <c r="C520" s="27">
        <v>40000000</v>
      </c>
      <c r="D520" s="27">
        <v>40170000</v>
      </c>
      <c r="E520" s="27">
        <v>40171500</v>
      </c>
      <c r="F520" s="27" t="s">
        <v>416</v>
      </c>
      <c r="G520" s="28" t="s">
        <v>899</v>
      </c>
      <c r="H520" s="18" t="s">
        <v>1080</v>
      </c>
      <c r="I520" s="29" t="s">
        <v>86</v>
      </c>
      <c r="J520" s="30" t="e" vm="352">
        <v>#VALUE!</v>
      </c>
      <c r="K520" s="31" t="s">
        <v>721</v>
      </c>
      <c r="L520" s="31" t="s">
        <v>33</v>
      </c>
      <c r="M520" s="10">
        <v>56046</v>
      </c>
      <c r="N520" s="32"/>
      <c r="O520" s="32"/>
      <c r="P520" s="33">
        <f t="shared" si="56"/>
        <v>0</v>
      </c>
      <c r="Q520" s="32"/>
      <c r="R520" s="32"/>
      <c r="S520" s="32"/>
      <c r="T520" s="33">
        <f t="shared" si="57"/>
        <v>0</v>
      </c>
      <c r="U520" s="32"/>
      <c r="V520" s="22"/>
      <c r="W520" s="22"/>
      <c r="X520" s="34">
        <f t="shared" si="58"/>
        <v>0</v>
      </c>
      <c r="Y520" s="32"/>
      <c r="Z520" s="32">
        <v>15</v>
      </c>
      <c r="AA520" s="32">
        <v>25</v>
      </c>
      <c r="AB520" s="33">
        <f t="shared" si="59"/>
        <v>840690</v>
      </c>
      <c r="AC520" s="22" t="s">
        <v>991</v>
      </c>
      <c r="AD520" s="32"/>
      <c r="AE520" s="32"/>
      <c r="AF520" s="33">
        <f t="shared" si="60"/>
        <v>0</v>
      </c>
      <c r="AG520" s="32"/>
      <c r="AH520" s="32"/>
      <c r="AI520" s="32"/>
      <c r="AJ520" s="33">
        <f t="shared" si="61"/>
        <v>0</v>
      </c>
      <c r="AK520" s="32"/>
      <c r="AL520" s="84">
        <f t="shared" si="62"/>
        <v>15</v>
      </c>
      <c r="AM520" s="84">
        <f t="shared" si="62"/>
        <v>25</v>
      </c>
      <c r="AN520" s="86">
        <f t="shared" si="62"/>
        <v>840690</v>
      </c>
    </row>
    <row r="521" spans="1:40" ht="96" customHeight="1">
      <c r="A521" s="26">
        <v>519</v>
      </c>
      <c r="B521" s="27" t="s">
        <v>40</v>
      </c>
      <c r="C521" s="27">
        <v>40000000</v>
      </c>
      <c r="D521" s="27">
        <v>40180000</v>
      </c>
      <c r="E521" s="27">
        <v>40183100</v>
      </c>
      <c r="F521" s="27" t="s">
        <v>880</v>
      </c>
      <c r="G521" s="28" t="s">
        <v>881</v>
      </c>
      <c r="H521" s="18" t="s">
        <v>1081</v>
      </c>
      <c r="I521" s="29" t="s">
        <v>86</v>
      </c>
      <c r="J521" s="30" t="e" vm="421">
        <v>#VALUE!</v>
      </c>
      <c r="K521" s="31" t="s">
        <v>721</v>
      </c>
      <c r="L521" s="31" t="s">
        <v>33</v>
      </c>
      <c r="M521" s="10">
        <v>3973</v>
      </c>
      <c r="N521" s="32"/>
      <c r="O521" s="32"/>
      <c r="P521" s="33">
        <f t="shared" si="56"/>
        <v>0</v>
      </c>
      <c r="Q521" s="32"/>
      <c r="R521" s="32"/>
      <c r="S521" s="32"/>
      <c r="T521" s="33">
        <f t="shared" si="57"/>
        <v>0</v>
      </c>
      <c r="U521" s="32"/>
      <c r="V521" s="22"/>
      <c r="W521" s="22"/>
      <c r="X521" s="34">
        <f t="shared" si="58"/>
        <v>0</v>
      </c>
      <c r="Y521" s="32"/>
      <c r="Z521" s="32">
        <v>15</v>
      </c>
      <c r="AA521" s="32">
        <v>20</v>
      </c>
      <c r="AB521" s="33">
        <f t="shared" si="59"/>
        <v>59595</v>
      </c>
      <c r="AC521" s="22" t="s">
        <v>991</v>
      </c>
      <c r="AD521" s="32"/>
      <c r="AE521" s="32"/>
      <c r="AF521" s="33">
        <f t="shared" si="60"/>
        <v>0</v>
      </c>
      <c r="AG521" s="32"/>
      <c r="AH521" s="32"/>
      <c r="AI521" s="32"/>
      <c r="AJ521" s="33">
        <f t="shared" si="61"/>
        <v>0</v>
      </c>
      <c r="AK521" s="32"/>
      <c r="AL521" s="84">
        <f t="shared" si="62"/>
        <v>15</v>
      </c>
      <c r="AM521" s="84">
        <f t="shared" si="62"/>
        <v>20</v>
      </c>
      <c r="AN521" s="86">
        <f t="shared" si="62"/>
        <v>59595</v>
      </c>
    </row>
    <row r="522" spans="1:40" ht="96" customHeight="1">
      <c r="A522" s="26">
        <v>520</v>
      </c>
      <c r="B522" s="27" t="s">
        <v>40</v>
      </c>
      <c r="C522" s="27">
        <v>40000000</v>
      </c>
      <c r="D522" s="27">
        <v>40180000</v>
      </c>
      <c r="E522" s="27">
        <v>40183100</v>
      </c>
      <c r="F522" s="27" t="s">
        <v>880</v>
      </c>
      <c r="G522" s="28" t="s">
        <v>881</v>
      </c>
      <c r="H522" s="18" t="s">
        <v>1082</v>
      </c>
      <c r="I522" s="29" t="s">
        <v>86</v>
      </c>
      <c r="J522" s="30" t="e" vm="422">
        <v>#VALUE!</v>
      </c>
      <c r="K522" s="31" t="s">
        <v>721</v>
      </c>
      <c r="L522" s="31" t="s">
        <v>33</v>
      </c>
      <c r="M522" s="10">
        <v>5409</v>
      </c>
      <c r="N522" s="32"/>
      <c r="O522" s="32"/>
      <c r="P522" s="33">
        <f t="shared" si="56"/>
        <v>0</v>
      </c>
      <c r="Q522" s="32"/>
      <c r="R522" s="32"/>
      <c r="S522" s="32"/>
      <c r="T522" s="33">
        <f t="shared" si="57"/>
        <v>0</v>
      </c>
      <c r="U522" s="32"/>
      <c r="V522" s="22"/>
      <c r="W522" s="22"/>
      <c r="X522" s="34">
        <f t="shared" si="58"/>
        <v>0</v>
      </c>
      <c r="Y522" s="32"/>
      <c r="Z522" s="32">
        <v>29</v>
      </c>
      <c r="AA522" s="32">
        <v>35</v>
      </c>
      <c r="AB522" s="33">
        <f t="shared" si="59"/>
        <v>156861</v>
      </c>
      <c r="AC522" s="22" t="s">
        <v>991</v>
      </c>
      <c r="AD522" s="32"/>
      <c r="AE522" s="32"/>
      <c r="AF522" s="33">
        <f t="shared" si="60"/>
        <v>0</v>
      </c>
      <c r="AG522" s="32"/>
      <c r="AH522" s="32"/>
      <c r="AI522" s="32"/>
      <c r="AJ522" s="33">
        <f t="shared" si="61"/>
        <v>0</v>
      </c>
      <c r="AK522" s="32"/>
      <c r="AL522" s="84">
        <f t="shared" si="62"/>
        <v>29</v>
      </c>
      <c r="AM522" s="84">
        <f t="shared" si="62"/>
        <v>35</v>
      </c>
      <c r="AN522" s="86">
        <f t="shared" si="62"/>
        <v>156861</v>
      </c>
    </row>
    <row r="523" spans="1:40" ht="96" customHeight="1">
      <c r="A523" s="26">
        <v>521</v>
      </c>
      <c r="B523" s="27" t="s">
        <v>40</v>
      </c>
      <c r="C523" s="27">
        <v>40000000</v>
      </c>
      <c r="D523" s="27">
        <v>40170000</v>
      </c>
      <c r="E523" s="27">
        <v>40174600</v>
      </c>
      <c r="F523" s="27" t="s">
        <v>868</v>
      </c>
      <c r="G523" s="28" t="s">
        <v>869</v>
      </c>
      <c r="H523" s="18" t="s">
        <v>1083</v>
      </c>
      <c r="I523" s="29" t="s">
        <v>86</v>
      </c>
      <c r="J523" s="30" t="e" vm="423">
        <v>#VALUE!</v>
      </c>
      <c r="K523" s="31" t="s">
        <v>721</v>
      </c>
      <c r="L523" s="31" t="s">
        <v>33</v>
      </c>
      <c r="M523" s="10">
        <v>19477</v>
      </c>
      <c r="N523" s="32"/>
      <c r="O523" s="32"/>
      <c r="P523" s="33">
        <f t="shared" si="56"/>
        <v>0</v>
      </c>
      <c r="Q523" s="32"/>
      <c r="R523" s="32"/>
      <c r="S523" s="32"/>
      <c r="T523" s="33">
        <f t="shared" si="57"/>
        <v>0</v>
      </c>
      <c r="U523" s="32"/>
      <c r="V523" s="22"/>
      <c r="W523" s="22"/>
      <c r="X523" s="34">
        <f t="shared" si="58"/>
        <v>0</v>
      </c>
      <c r="Y523" s="32"/>
      <c r="Z523" s="32">
        <v>32</v>
      </c>
      <c r="AA523" s="32">
        <v>40</v>
      </c>
      <c r="AB523" s="33">
        <f t="shared" si="59"/>
        <v>623264</v>
      </c>
      <c r="AC523" s="22" t="s">
        <v>991</v>
      </c>
      <c r="AD523" s="32"/>
      <c r="AE523" s="32"/>
      <c r="AF523" s="33">
        <f t="shared" si="60"/>
        <v>0</v>
      </c>
      <c r="AG523" s="32"/>
      <c r="AH523" s="32"/>
      <c r="AI523" s="32"/>
      <c r="AJ523" s="33">
        <f t="shared" si="61"/>
        <v>0</v>
      </c>
      <c r="AK523" s="32"/>
      <c r="AL523" s="84">
        <f t="shared" si="62"/>
        <v>32</v>
      </c>
      <c r="AM523" s="84">
        <f t="shared" si="62"/>
        <v>40</v>
      </c>
      <c r="AN523" s="86">
        <f t="shared" si="62"/>
        <v>623264</v>
      </c>
    </row>
    <row r="524" spans="1:40" ht="96" customHeight="1">
      <c r="A524" s="26">
        <v>522</v>
      </c>
      <c r="B524" s="27" t="s">
        <v>40</v>
      </c>
      <c r="C524" s="27">
        <v>40000000</v>
      </c>
      <c r="D524" s="27">
        <v>40170000</v>
      </c>
      <c r="E524" s="27">
        <v>40171500</v>
      </c>
      <c r="F524" s="27" t="s">
        <v>416</v>
      </c>
      <c r="G524" s="28" t="s">
        <v>899</v>
      </c>
      <c r="H524" s="18" t="s">
        <v>1084</v>
      </c>
      <c r="I524" s="29" t="s">
        <v>86</v>
      </c>
      <c r="J524" s="30" t="e" vm="424">
        <v>#VALUE!</v>
      </c>
      <c r="K524" s="31" t="s">
        <v>721</v>
      </c>
      <c r="L524" s="31" t="s">
        <v>33</v>
      </c>
      <c r="M524" s="10">
        <v>18924</v>
      </c>
      <c r="N524" s="32"/>
      <c r="O524" s="32"/>
      <c r="P524" s="33">
        <f t="shared" si="56"/>
        <v>0</v>
      </c>
      <c r="Q524" s="32"/>
      <c r="R524" s="32"/>
      <c r="S524" s="32"/>
      <c r="T524" s="33">
        <f t="shared" si="57"/>
        <v>0</v>
      </c>
      <c r="U524" s="32"/>
      <c r="V524" s="22"/>
      <c r="W524" s="22"/>
      <c r="X524" s="34">
        <f t="shared" si="58"/>
        <v>0</v>
      </c>
      <c r="Y524" s="32"/>
      <c r="Z524" s="32">
        <v>6</v>
      </c>
      <c r="AA524" s="32">
        <v>7</v>
      </c>
      <c r="AB524" s="33">
        <f t="shared" si="59"/>
        <v>113544</v>
      </c>
      <c r="AC524" s="22" t="s">
        <v>991</v>
      </c>
      <c r="AD524" s="32"/>
      <c r="AE524" s="32"/>
      <c r="AF524" s="33">
        <f t="shared" si="60"/>
        <v>0</v>
      </c>
      <c r="AG524" s="32"/>
      <c r="AH524" s="32"/>
      <c r="AI524" s="32"/>
      <c r="AJ524" s="33">
        <f t="shared" si="61"/>
        <v>0</v>
      </c>
      <c r="AK524" s="32"/>
      <c r="AL524" s="84">
        <f t="shared" si="62"/>
        <v>6</v>
      </c>
      <c r="AM524" s="84">
        <f t="shared" si="62"/>
        <v>7</v>
      </c>
      <c r="AN524" s="86">
        <f t="shared" si="62"/>
        <v>113544</v>
      </c>
    </row>
    <row r="525" spans="1:40" ht="96" customHeight="1">
      <c r="A525" s="26">
        <v>523</v>
      </c>
      <c r="B525" s="27" t="s">
        <v>40</v>
      </c>
      <c r="C525" s="27">
        <v>40000000</v>
      </c>
      <c r="D525" s="27">
        <v>40170000</v>
      </c>
      <c r="E525" s="27">
        <v>40171500</v>
      </c>
      <c r="F525" s="27" t="s">
        <v>416</v>
      </c>
      <c r="G525" s="28" t="s">
        <v>899</v>
      </c>
      <c r="H525" s="18" t="s">
        <v>1085</v>
      </c>
      <c r="I525" s="29" t="s">
        <v>86</v>
      </c>
      <c r="J525" s="30" t="e" vm="425">
        <v>#VALUE!</v>
      </c>
      <c r="K525" s="31" t="s">
        <v>721</v>
      </c>
      <c r="L525" s="31" t="s">
        <v>33</v>
      </c>
      <c r="M525" s="10">
        <v>23680</v>
      </c>
      <c r="N525" s="32"/>
      <c r="O525" s="32"/>
      <c r="P525" s="33">
        <f t="shared" si="56"/>
        <v>0</v>
      </c>
      <c r="Q525" s="32"/>
      <c r="R525" s="32"/>
      <c r="S525" s="32"/>
      <c r="T525" s="33">
        <f t="shared" si="57"/>
        <v>0</v>
      </c>
      <c r="U525" s="32"/>
      <c r="V525" s="22"/>
      <c r="W525" s="22"/>
      <c r="X525" s="34">
        <f t="shared" si="58"/>
        <v>0</v>
      </c>
      <c r="Y525" s="32"/>
      <c r="Z525" s="32">
        <v>115</v>
      </c>
      <c r="AA525" s="32">
        <v>120</v>
      </c>
      <c r="AB525" s="33">
        <f t="shared" si="59"/>
        <v>2723200</v>
      </c>
      <c r="AC525" s="22" t="s">
        <v>991</v>
      </c>
      <c r="AD525" s="32"/>
      <c r="AE525" s="32"/>
      <c r="AF525" s="33">
        <f t="shared" si="60"/>
        <v>0</v>
      </c>
      <c r="AG525" s="32"/>
      <c r="AH525" s="32"/>
      <c r="AI525" s="32"/>
      <c r="AJ525" s="33">
        <f t="shared" si="61"/>
        <v>0</v>
      </c>
      <c r="AK525" s="32"/>
      <c r="AL525" s="84">
        <f t="shared" si="62"/>
        <v>115</v>
      </c>
      <c r="AM525" s="84">
        <f t="shared" si="62"/>
        <v>120</v>
      </c>
      <c r="AN525" s="86">
        <f t="shared" si="62"/>
        <v>2723200</v>
      </c>
    </row>
    <row r="526" spans="1:40" ht="96" customHeight="1">
      <c r="A526" s="26">
        <v>524</v>
      </c>
      <c r="B526" s="27" t="s">
        <v>40</v>
      </c>
      <c r="C526" s="27">
        <v>40000000</v>
      </c>
      <c r="D526" s="27">
        <v>40180000</v>
      </c>
      <c r="E526" s="27">
        <v>40183100</v>
      </c>
      <c r="F526" s="27" t="s">
        <v>880</v>
      </c>
      <c r="G526" s="28" t="s">
        <v>881</v>
      </c>
      <c r="H526" s="18" t="s">
        <v>1086</v>
      </c>
      <c r="I526" s="29" t="s">
        <v>86</v>
      </c>
      <c r="J526" s="30" t="e" vm="426">
        <v>#VALUE!</v>
      </c>
      <c r="K526" s="31" t="s">
        <v>721</v>
      </c>
      <c r="L526" s="31" t="s">
        <v>33</v>
      </c>
      <c r="M526" s="10">
        <v>30000</v>
      </c>
      <c r="N526" s="32"/>
      <c r="O526" s="32"/>
      <c r="P526" s="33">
        <f t="shared" si="56"/>
        <v>0</v>
      </c>
      <c r="Q526" s="32"/>
      <c r="R526" s="32"/>
      <c r="S526" s="32"/>
      <c r="T526" s="33">
        <f t="shared" si="57"/>
        <v>0</v>
      </c>
      <c r="U526" s="32"/>
      <c r="V526" s="22"/>
      <c r="W526" s="22"/>
      <c r="X526" s="34">
        <f t="shared" si="58"/>
        <v>0</v>
      </c>
      <c r="Y526" s="32"/>
      <c r="Z526" s="32">
        <v>20</v>
      </c>
      <c r="AA526" s="32">
        <v>470</v>
      </c>
      <c r="AB526" s="33">
        <f t="shared" si="59"/>
        <v>600000</v>
      </c>
      <c r="AC526" s="22" t="s">
        <v>991</v>
      </c>
      <c r="AD526" s="32"/>
      <c r="AE526" s="32"/>
      <c r="AF526" s="33">
        <f t="shared" si="60"/>
        <v>0</v>
      </c>
      <c r="AG526" s="32"/>
      <c r="AH526" s="32"/>
      <c r="AI526" s="32"/>
      <c r="AJ526" s="33">
        <f t="shared" si="61"/>
        <v>0</v>
      </c>
      <c r="AK526" s="32"/>
      <c r="AL526" s="84">
        <f t="shared" si="62"/>
        <v>20</v>
      </c>
      <c r="AM526" s="84">
        <f t="shared" si="62"/>
        <v>470</v>
      </c>
      <c r="AN526" s="86">
        <f t="shared" si="62"/>
        <v>600000</v>
      </c>
    </row>
    <row r="527" spans="1:40" ht="96" customHeight="1">
      <c r="A527" s="26">
        <v>525</v>
      </c>
      <c r="B527" s="27" t="s">
        <v>40</v>
      </c>
      <c r="C527" s="27">
        <v>40000000</v>
      </c>
      <c r="D527" s="27">
        <v>40180000</v>
      </c>
      <c r="E527" s="27">
        <v>40183100</v>
      </c>
      <c r="F527" s="27" t="s">
        <v>880</v>
      </c>
      <c r="G527" s="28" t="s">
        <v>881</v>
      </c>
      <c r="H527" s="18" t="s">
        <v>1087</v>
      </c>
      <c r="I527" s="29" t="s">
        <v>86</v>
      </c>
      <c r="J527" s="30" t="e" vm="427">
        <v>#VALUE!</v>
      </c>
      <c r="K527" s="31" t="s">
        <v>721</v>
      </c>
      <c r="L527" s="31" t="s">
        <v>33</v>
      </c>
      <c r="M527" s="10">
        <v>499</v>
      </c>
      <c r="N527" s="32"/>
      <c r="O527" s="32"/>
      <c r="P527" s="33">
        <f t="shared" si="56"/>
        <v>0</v>
      </c>
      <c r="Q527" s="32"/>
      <c r="R527" s="32"/>
      <c r="S527" s="32"/>
      <c r="T527" s="33">
        <f t="shared" si="57"/>
        <v>0</v>
      </c>
      <c r="U527" s="32"/>
      <c r="V527" s="22"/>
      <c r="W527" s="22"/>
      <c r="X527" s="34">
        <f t="shared" si="58"/>
        <v>0</v>
      </c>
      <c r="Y527" s="32"/>
      <c r="Z527" s="32">
        <v>36</v>
      </c>
      <c r="AA527" s="32">
        <v>40</v>
      </c>
      <c r="AB527" s="33">
        <f t="shared" si="59"/>
        <v>17964</v>
      </c>
      <c r="AC527" s="22" t="s">
        <v>991</v>
      </c>
      <c r="AD527" s="32"/>
      <c r="AE527" s="32"/>
      <c r="AF527" s="33">
        <f t="shared" si="60"/>
        <v>0</v>
      </c>
      <c r="AG527" s="32"/>
      <c r="AH527" s="32"/>
      <c r="AI527" s="32"/>
      <c r="AJ527" s="33">
        <f t="shared" si="61"/>
        <v>0</v>
      </c>
      <c r="AK527" s="32"/>
      <c r="AL527" s="84">
        <f t="shared" si="62"/>
        <v>36</v>
      </c>
      <c r="AM527" s="84">
        <f t="shared" si="62"/>
        <v>40</v>
      </c>
      <c r="AN527" s="86">
        <f t="shared" si="62"/>
        <v>17964</v>
      </c>
    </row>
    <row r="528" spans="1:40" ht="96" customHeight="1">
      <c r="A528" s="26">
        <v>526</v>
      </c>
      <c r="B528" s="27" t="s">
        <v>40</v>
      </c>
      <c r="C528" s="27">
        <v>40000000</v>
      </c>
      <c r="D528" s="27">
        <v>40180000</v>
      </c>
      <c r="E528" s="27">
        <v>40183100</v>
      </c>
      <c r="F528" s="27" t="s">
        <v>880</v>
      </c>
      <c r="G528" s="28" t="s">
        <v>881</v>
      </c>
      <c r="H528" s="18" t="s">
        <v>1088</v>
      </c>
      <c r="I528" s="29" t="s">
        <v>86</v>
      </c>
      <c r="J528" s="30" t="e" vm="428">
        <v>#VALUE!</v>
      </c>
      <c r="K528" s="31" t="s">
        <v>721</v>
      </c>
      <c r="L528" s="31" t="s">
        <v>33</v>
      </c>
      <c r="M528" s="10">
        <v>6505</v>
      </c>
      <c r="N528" s="32"/>
      <c r="O528" s="32"/>
      <c r="P528" s="33">
        <f t="shared" si="56"/>
        <v>0</v>
      </c>
      <c r="Q528" s="32"/>
      <c r="R528" s="32"/>
      <c r="S528" s="32"/>
      <c r="T528" s="33">
        <f t="shared" si="57"/>
        <v>0</v>
      </c>
      <c r="U528" s="32"/>
      <c r="V528" s="22"/>
      <c r="W528" s="22"/>
      <c r="X528" s="34">
        <f t="shared" si="58"/>
        <v>0</v>
      </c>
      <c r="Y528" s="32"/>
      <c r="Z528" s="32">
        <v>12</v>
      </c>
      <c r="AA528" s="32">
        <v>16</v>
      </c>
      <c r="AB528" s="33">
        <f t="shared" si="59"/>
        <v>78060</v>
      </c>
      <c r="AC528" s="22" t="s">
        <v>991</v>
      </c>
      <c r="AD528" s="32"/>
      <c r="AE528" s="32"/>
      <c r="AF528" s="33">
        <f t="shared" si="60"/>
        <v>0</v>
      </c>
      <c r="AG528" s="32"/>
      <c r="AH528" s="32"/>
      <c r="AI528" s="32"/>
      <c r="AJ528" s="33">
        <f t="shared" si="61"/>
        <v>0</v>
      </c>
      <c r="AK528" s="32"/>
      <c r="AL528" s="84">
        <f t="shared" si="62"/>
        <v>12</v>
      </c>
      <c r="AM528" s="84">
        <f t="shared" si="62"/>
        <v>16</v>
      </c>
      <c r="AN528" s="86">
        <f t="shared" si="62"/>
        <v>78060</v>
      </c>
    </row>
    <row r="529" spans="1:40" ht="96" customHeight="1">
      <c r="A529" s="26">
        <v>527</v>
      </c>
      <c r="B529" s="27" t="s">
        <v>40</v>
      </c>
      <c r="C529" s="27">
        <v>40000000</v>
      </c>
      <c r="D529" s="27">
        <v>40140000</v>
      </c>
      <c r="E529" s="27">
        <v>40141600</v>
      </c>
      <c r="F529" s="27" t="s">
        <v>413</v>
      </c>
      <c r="G529" s="28" t="s">
        <v>875</v>
      </c>
      <c r="H529" s="18" t="s">
        <v>1089</v>
      </c>
      <c r="I529" s="29" t="s">
        <v>86</v>
      </c>
      <c r="J529" s="30" t="e" vm="429">
        <v>#VALUE!</v>
      </c>
      <c r="K529" s="31" t="s">
        <v>721</v>
      </c>
      <c r="L529" s="31" t="s">
        <v>33</v>
      </c>
      <c r="M529" s="10">
        <v>44913</v>
      </c>
      <c r="N529" s="32"/>
      <c r="O529" s="32"/>
      <c r="P529" s="33">
        <f t="shared" si="56"/>
        <v>0</v>
      </c>
      <c r="Q529" s="32"/>
      <c r="R529" s="32"/>
      <c r="S529" s="32"/>
      <c r="T529" s="33">
        <f t="shared" si="57"/>
        <v>0</v>
      </c>
      <c r="U529" s="32"/>
      <c r="V529" s="22"/>
      <c r="W529" s="22"/>
      <c r="X529" s="34">
        <f t="shared" si="58"/>
        <v>0</v>
      </c>
      <c r="Y529" s="32"/>
      <c r="Z529" s="32">
        <v>5</v>
      </c>
      <c r="AA529" s="32">
        <v>14</v>
      </c>
      <c r="AB529" s="33">
        <f t="shared" si="59"/>
        <v>224565</v>
      </c>
      <c r="AC529" s="22" t="s">
        <v>991</v>
      </c>
      <c r="AD529" s="32"/>
      <c r="AE529" s="32"/>
      <c r="AF529" s="33">
        <f t="shared" si="60"/>
        <v>0</v>
      </c>
      <c r="AG529" s="32"/>
      <c r="AH529" s="32"/>
      <c r="AI529" s="32"/>
      <c r="AJ529" s="33">
        <f t="shared" si="61"/>
        <v>0</v>
      </c>
      <c r="AK529" s="32"/>
      <c r="AL529" s="84">
        <f t="shared" si="62"/>
        <v>5</v>
      </c>
      <c r="AM529" s="84">
        <f t="shared" si="62"/>
        <v>14</v>
      </c>
      <c r="AN529" s="86">
        <f t="shared" si="62"/>
        <v>224565</v>
      </c>
    </row>
    <row r="530" spans="1:40" ht="96" customHeight="1">
      <c r="A530" s="26">
        <v>528</v>
      </c>
      <c r="B530" s="27" t="s">
        <v>40</v>
      </c>
      <c r="C530" s="27">
        <v>40000000</v>
      </c>
      <c r="D530" s="27">
        <v>40140000</v>
      </c>
      <c r="E530" s="27">
        <v>40141600</v>
      </c>
      <c r="F530" s="27" t="s">
        <v>413</v>
      </c>
      <c r="G530" s="28" t="s">
        <v>875</v>
      </c>
      <c r="H530" s="18" t="s">
        <v>1090</v>
      </c>
      <c r="I530" s="29" t="s">
        <v>86</v>
      </c>
      <c r="J530" s="30" t="e" vm="430">
        <v>#VALUE!</v>
      </c>
      <c r="K530" s="31" t="s">
        <v>721</v>
      </c>
      <c r="L530" s="31" t="s">
        <v>33</v>
      </c>
      <c r="M530" s="10">
        <v>134715</v>
      </c>
      <c r="N530" s="32"/>
      <c r="O530" s="32"/>
      <c r="P530" s="33">
        <f t="shared" ref="P530:P591" si="63">+N530*M530</f>
        <v>0</v>
      </c>
      <c r="Q530" s="32"/>
      <c r="R530" s="32"/>
      <c r="S530" s="32"/>
      <c r="T530" s="33">
        <f t="shared" ref="T530:T591" si="64">+R530*M530</f>
        <v>0</v>
      </c>
      <c r="U530" s="32"/>
      <c r="V530" s="22"/>
      <c r="W530" s="22"/>
      <c r="X530" s="34">
        <f t="shared" ref="X530:X591" si="65">+V530*M530</f>
        <v>0</v>
      </c>
      <c r="Y530" s="32"/>
      <c r="Z530" s="32">
        <v>3</v>
      </c>
      <c r="AA530" s="32">
        <v>8</v>
      </c>
      <c r="AB530" s="33">
        <f t="shared" ref="AB530:AB591" si="66">+Z530*M530</f>
        <v>404145</v>
      </c>
      <c r="AC530" s="22" t="s">
        <v>991</v>
      </c>
      <c r="AD530" s="32"/>
      <c r="AE530" s="32"/>
      <c r="AF530" s="33">
        <f t="shared" ref="AF530:AF591" si="67">+AD530*M530</f>
        <v>0</v>
      </c>
      <c r="AG530" s="32"/>
      <c r="AH530" s="32"/>
      <c r="AI530" s="32"/>
      <c r="AJ530" s="33">
        <f t="shared" ref="AJ530:AJ591" si="68">+AH530*M530</f>
        <v>0</v>
      </c>
      <c r="AK530" s="32"/>
      <c r="AL530" s="84">
        <f t="shared" ref="AL530:AN591" si="69">+N530+R530+V530+Z530+AD530+AH530</f>
        <v>3</v>
      </c>
      <c r="AM530" s="84">
        <f t="shared" si="69"/>
        <v>8</v>
      </c>
      <c r="AN530" s="86">
        <f t="shared" si="69"/>
        <v>404145</v>
      </c>
    </row>
    <row r="531" spans="1:40" ht="96" customHeight="1">
      <c r="A531" s="26">
        <v>529</v>
      </c>
      <c r="B531" s="27" t="s">
        <v>40</v>
      </c>
      <c r="C531" s="27">
        <v>40000000</v>
      </c>
      <c r="D531" s="27">
        <v>40170000</v>
      </c>
      <c r="E531" s="27">
        <v>40172800</v>
      </c>
      <c r="F531" s="27" t="s">
        <v>891</v>
      </c>
      <c r="G531" s="28" t="s">
        <v>892</v>
      </c>
      <c r="H531" s="18" t="s">
        <v>1091</v>
      </c>
      <c r="I531" s="29" t="s">
        <v>86</v>
      </c>
      <c r="J531" s="30" t="e" vm="431">
        <v>#VALUE!</v>
      </c>
      <c r="K531" s="31" t="s">
        <v>721</v>
      </c>
      <c r="L531" s="31" t="s">
        <v>33</v>
      </c>
      <c r="M531" s="10">
        <v>7380</v>
      </c>
      <c r="N531" s="32"/>
      <c r="O531" s="32"/>
      <c r="P531" s="33">
        <f t="shared" si="63"/>
        <v>0</v>
      </c>
      <c r="Q531" s="32"/>
      <c r="R531" s="32"/>
      <c r="S531" s="32"/>
      <c r="T531" s="33">
        <f t="shared" si="64"/>
        <v>0</v>
      </c>
      <c r="U531" s="32"/>
      <c r="V531" s="22"/>
      <c r="W531" s="22"/>
      <c r="X531" s="34">
        <f t="shared" si="65"/>
        <v>0</v>
      </c>
      <c r="Y531" s="32"/>
      <c r="Z531" s="32">
        <v>5</v>
      </c>
      <c r="AA531" s="32">
        <v>8</v>
      </c>
      <c r="AB531" s="33">
        <f t="shared" si="66"/>
        <v>36900</v>
      </c>
      <c r="AC531" s="22" t="s">
        <v>991</v>
      </c>
      <c r="AD531" s="32"/>
      <c r="AE531" s="32"/>
      <c r="AF531" s="33">
        <f t="shared" si="67"/>
        <v>0</v>
      </c>
      <c r="AG531" s="32"/>
      <c r="AH531" s="32"/>
      <c r="AI531" s="32"/>
      <c r="AJ531" s="33">
        <f t="shared" si="68"/>
        <v>0</v>
      </c>
      <c r="AK531" s="32"/>
      <c r="AL531" s="84">
        <f t="shared" si="69"/>
        <v>5</v>
      </c>
      <c r="AM531" s="84">
        <f t="shared" si="69"/>
        <v>8</v>
      </c>
      <c r="AN531" s="86">
        <f t="shared" si="69"/>
        <v>36900</v>
      </c>
    </row>
    <row r="532" spans="1:40" ht="96" customHeight="1">
      <c r="A532" s="26">
        <v>530</v>
      </c>
      <c r="B532" s="27" t="s">
        <v>40</v>
      </c>
      <c r="C532" s="27">
        <v>40000000</v>
      </c>
      <c r="D532" s="27">
        <v>40180000</v>
      </c>
      <c r="E532" s="27">
        <v>40183100</v>
      </c>
      <c r="F532" s="27" t="s">
        <v>880</v>
      </c>
      <c r="G532" s="28" t="s">
        <v>881</v>
      </c>
      <c r="H532" s="18" t="s">
        <v>1092</v>
      </c>
      <c r="I532" s="29" t="s">
        <v>86</v>
      </c>
      <c r="J532" s="30" t="e" vm="432">
        <v>#VALUE!</v>
      </c>
      <c r="K532" s="31" t="s">
        <v>721</v>
      </c>
      <c r="L532" s="31" t="s">
        <v>33</v>
      </c>
      <c r="M532" s="10">
        <v>5677</v>
      </c>
      <c r="N532" s="32"/>
      <c r="O532" s="32"/>
      <c r="P532" s="33">
        <f t="shared" si="63"/>
        <v>0</v>
      </c>
      <c r="Q532" s="32"/>
      <c r="R532" s="32"/>
      <c r="S532" s="32"/>
      <c r="T532" s="33">
        <f t="shared" si="64"/>
        <v>0</v>
      </c>
      <c r="U532" s="32"/>
      <c r="V532" s="22"/>
      <c r="W532" s="22"/>
      <c r="X532" s="34">
        <f t="shared" si="65"/>
        <v>0</v>
      </c>
      <c r="Y532" s="32"/>
      <c r="Z532" s="32">
        <v>4</v>
      </c>
      <c r="AA532" s="32">
        <v>8</v>
      </c>
      <c r="AB532" s="33">
        <f t="shared" si="66"/>
        <v>22708</v>
      </c>
      <c r="AC532" s="22" t="s">
        <v>991</v>
      </c>
      <c r="AD532" s="32"/>
      <c r="AE532" s="32"/>
      <c r="AF532" s="33">
        <f t="shared" si="67"/>
        <v>0</v>
      </c>
      <c r="AG532" s="32"/>
      <c r="AH532" s="32"/>
      <c r="AI532" s="32"/>
      <c r="AJ532" s="33">
        <f t="shared" si="68"/>
        <v>0</v>
      </c>
      <c r="AK532" s="32"/>
      <c r="AL532" s="84">
        <f t="shared" si="69"/>
        <v>4</v>
      </c>
      <c r="AM532" s="84">
        <f t="shared" si="69"/>
        <v>8</v>
      </c>
      <c r="AN532" s="86">
        <f t="shared" si="69"/>
        <v>22708</v>
      </c>
    </row>
    <row r="533" spans="1:40" ht="96" customHeight="1">
      <c r="A533" s="26">
        <v>531</v>
      </c>
      <c r="B533" s="27" t="s">
        <v>40</v>
      </c>
      <c r="C533" s="27">
        <v>40000000</v>
      </c>
      <c r="D533" s="27">
        <v>40180000</v>
      </c>
      <c r="E533" s="27">
        <v>40183100</v>
      </c>
      <c r="F533" s="27" t="s">
        <v>880</v>
      </c>
      <c r="G533" s="28" t="s">
        <v>881</v>
      </c>
      <c r="H533" s="18" t="s">
        <v>1093</v>
      </c>
      <c r="I533" s="29" t="s">
        <v>86</v>
      </c>
      <c r="J533" s="30" t="e" vm="433">
        <v>#VALUE!</v>
      </c>
      <c r="K533" s="31" t="s">
        <v>721</v>
      </c>
      <c r="L533" s="31" t="s">
        <v>33</v>
      </c>
      <c r="M533" s="10">
        <v>5586</v>
      </c>
      <c r="N533" s="32"/>
      <c r="O533" s="32"/>
      <c r="P533" s="33">
        <f t="shared" si="63"/>
        <v>0</v>
      </c>
      <c r="Q533" s="32"/>
      <c r="R533" s="32"/>
      <c r="S533" s="32"/>
      <c r="T533" s="33">
        <f t="shared" si="64"/>
        <v>0</v>
      </c>
      <c r="U533" s="32"/>
      <c r="V533" s="22"/>
      <c r="W533" s="22"/>
      <c r="X533" s="34">
        <f t="shared" si="65"/>
        <v>0</v>
      </c>
      <c r="Y533" s="32"/>
      <c r="Z533" s="32">
        <v>16</v>
      </c>
      <c r="AA533" s="32">
        <v>20</v>
      </c>
      <c r="AB533" s="33">
        <f t="shared" si="66"/>
        <v>89376</v>
      </c>
      <c r="AC533" s="22" t="s">
        <v>991</v>
      </c>
      <c r="AD533" s="32"/>
      <c r="AE533" s="32"/>
      <c r="AF533" s="33">
        <f t="shared" si="67"/>
        <v>0</v>
      </c>
      <c r="AG533" s="32"/>
      <c r="AH533" s="32"/>
      <c r="AI533" s="32"/>
      <c r="AJ533" s="33">
        <f t="shared" si="68"/>
        <v>0</v>
      </c>
      <c r="AK533" s="32"/>
      <c r="AL533" s="84">
        <f t="shared" si="69"/>
        <v>16</v>
      </c>
      <c r="AM533" s="84">
        <f t="shared" si="69"/>
        <v>20</v>
      </c>
      <c r="AN533" s="86">
        <f t="shared" si="69"/>
        <v>89376</v>
      </c>
    </row>
    <row r="534" spans="1:40" ht="96" customHeight="1">
      <c r="A534" s="26">
        <v>532</v>
      </c>
      <c r="B534" s="27" t="s">
        <v>40</v>
      </c>
      <c r="C534" s="27">
        <v>40000000</v>
      </c>
      <c r="D534" s="27">
        <v>40180000</v>
      </c>
      <c r="E534" s="27">
        <v>40183100</v>
      </c>
      <c r="F534" s="27" t="s">
        <v>880</v>
      </c>
      <c r="G534" s="28" t="s">
        <v>881</v>
      </c>
      <c r="H534" s="18" t="s">
        <v>1094</v>
      </c>
      <c r="I534" s="29" t="s">
        <v>86</v>
      </c>
      <c r="J534" s="30" t="e" vm="434">
        <v>#VALUE!</v>
      </c>
      <c r="K534" s="31" t="s">
        <v>721</v>
      </c>
      <c r="L534" s="31" t="s">
        <v>33</v>
      </c>
      <c r="M534" s="10">
        <v>65998</v>
      </c>
      <c r="N534" s="32"/>
      <c r="O534" s="32"/>
      <c r="P534" s="33">
        <f t="shared" si="63"/>
        <v>0</v>
      </c>
      <c r="Q534" s="32"/>
      <c r="R534" s="32"/>
      <c r="S534" s="32"/>
      <c r="T534" s="33">
        <f t="shared" si="64"/>
        <v>0</v>
      </c>
      <c r="U534" s="32"/>
      <c r="V534" s="22"/>
      <c r="W534" s="22"/>
      <c r="X534" s="34">
        <f t="shared" si="65"/>
        <v>0</v>
      </c>
      <c r="Y534" s="32"/>
      <c r="Z534" s="32">
        <v>1</v>
      </c>
      <c r="AA534" s="32">
        <v>2</v>
      </c>
      <c r="AB534" s="33">
        <f t="shared" si="66"/>
        <v>65998</v>
      </c>
      <c r="AC534" s="22" t="s">
        <v>991</v>
      </c>
      <c r="AD534" s="32"/>
      <c r="AE534" s="32"/>
      <c r="AF534" s="33">
        <f t="shared" si="67"/>
        <v>0</v>
      </c>
      <c r="AG534" s="32"/>
      <c r="AH534" s="32"/>
      <c r="AI534" s="32"/>
      <c r="AJ534" s="33">
        <f t="shared" si="68"/>
        <v>0</v>
      </c>
      <c r="AK534" s="32"/>
      <c r="AL534" s="84">
        <f t="shared" si="69"/>
        <v>1</v>
      </c>
      <c r="AM534" s="84">
        <f t="shared" si="69"/>
        <v>2</v>
      </c>
      <c r="AN534" s="86">
        <f t="shared" si="69"/>
        <v>65998</v>
      </c>
    </row>
    <row r="535" spans="1:40" ht="96" customHeight="1">
      <c r="A535" s="26">
        <v>533</v>
      </c>
      <c r="B535" s="27" t="s">
        <v>40</v>
      </c>
      <c r="C535" s="27">
        <v>40000000</v>
      </c>
      <c r="D535" s="27">
        <v>40180000</v>
      </c>
      <c r="E535" s="27">
        <v>40183100</v>
      </c>
      <c r="F535" s="27" t="s">
        <v>880</v>
      </c>
      <c r="G535" s="28" t="s">
        <v>881</v>
      </c>
      <c r="H535" s="18" t="s">
        <v>1095</v>
      </c>
      <c r="I535" s="29" t="s">
        <v>86</v>
      </c>
      <c r="J535" s="30" t="e" vm="435">
        <v>#VALUE!</v>
      </c>
      <c r="K535" s="31" t="s">
        <v>721</v>
      </c>
      <c r="L535" s="31" t="s">
        <v>33</v>
      </c>
      <c r="M535" s="10">
        <v>82215</v>
      </c>
      <c r="N535" s="32"/>
      <c r="O535" s="32"/>
      <c r="P535" s="33">
        <f t="shared" si="63"/>
        <v>0</v>
      </c>
      <c r="Q535" s="32"/>
      <c r="R535" s="32"/>
      <c r="S535" s="32"/>
      <c r="T535" s="33">
        <f t="shared" si="64"/>
        <v>0</v>
      </c>
      <c r="U535" s="32"/>
      <c r="V535" s="22"/>
      <c r="W535" s="22"/>
      <c r="X535" s="34">
        <f t="shared" si="65"/>
        <v>0</v>
      </c>
      <c r="Y535" s="32"/>
      <c r="Z535" s="32">
        <v>1</v>
      </c>
      <c r="AA535" s="32">
        <v>2</v>
      </c>
      <c r="AB535" s="33">
        <f t="shared" si="66"/>
        <v>82215</v>
      </c>
      <c r="AC535" s="22" t="s">
        <v>991</v>
      </c>
      <c r="AD535" s="32"/>
      <c r="AE535" s="32"/>
      <c r="AF535" s="33">
        <f t="shared" si="67"/>
        <v>0</v>
      </c>
      <c r="AG535" s="32"/>
      <c r="AH535" s="32"/>
      <c r="AI535" s="32"/>
      <c r="AJ535" s="33">
        <f t="shared" si="68"/>
        <v>0</v>
      </c>
      <c r="AK535" s="32"/>
      <c r="AL535" s="84">
        <f t="shared" si="69"/>
        <v>1</v>
      </c>
      <c r="AM535" s="84">
        <f t="shared" si="69"/>
        <v>2</v>
      </c>
      <c r="AN535" s="86">
        <f t="shared" si="69"/>
        <v>82215</v>
      </c>
    </row>
    <row r="536" spans="1:40" ht="96" customHeight="1">
      <c r="A536" s="26">
        <v>534</v>
      </c>
      <c r="B536" s="27" t="s">
        <v>40</v>
      </c>
      <c r="C536" s="27">
        <v>40000000</v>
      </c>
      <c r="D536" s="27">
        <v>40180000</v>
      </c>
      <c r="E536" s="27">
        <v>40183100</v>
      </c>
      <c r="F536" s="27" t="s">
        <v>880</v>
      </c>
      <c r="G536" s="28" t="s">
        <v>881</v>
      </c>
      <c r="H536" s="18" t="s">
        <v>1096</v>
      </c>
      <c r="I536" s="29" t="s">
        <v>86</v>
      </c>
      <c r="J536" s="30" t="e" vm="436">
        <v>#VALUE!</v>
      </c>
      <c r="K536" s="31" t="s">
        <v>721</v>
      </c>
      <c r="L536" s="31" t="s">
        <v>33</v>
      </c>
      <c r="M536" s="10">
        <v>20708</v>
      </c>
      <c r="N536" s="32"/>
      <c r="O536" s="32"/>
      <c r="P536" s="33">
        <f t="shared" si="63"/>
        <v>0</v>
      </c>
      <c r="Q536" s="32"/>
      <c r="R536" s="32"/>
      <c r="S536" s="32"/>
      <c r="T536" s="33">
        <f t="shared" si="64"/>
        <v>0</v>
      </c>
      <c r="U536" s="32"/>
      <c r="V536" s="22"/>
      <c r="W536" s="22"/>
      <c r="X536" s="34">
        <f t="shared" si="65"/>
        <v>0</v>
      </c>
      <c r="Y536" s="32"/>
      <c r="Z536" s="32">
        <v>2</v>
      </c>
      <c r="AA536" s="32">
        <v>4</v>
      </c>
      <c r="AB536" s="33">
        <f t="shared" si="66"/>
        <v>41416</v>
      </c>
      <c r="AC536" s="22" t="s">
        <v>991</v>
      </c>
      <c r="AD536" s="32"/>
      <c r="AE536" s="32"/>
      <c r="AF536" s="33">
        <f t="shared" si="67"/>
        <v>0</v>
      </c>
      <c r="AG536" s="32"/>
      <c r="AH536" s="32"/>
      <c r="AI536" s="32"/>
      <c r="AJ536" s="33">
        <f t="shared" si="68"/>
        <v>0</v>
      </c>
      <c r="AK536" s="32"/>
      <c r="AL536" s="84">
        <f t="shared" si="69"/>
        <v>2</v>
      </c>
      <c r="AM536" s="84">
        <f t="shared" si="69"/>
        <v>4</v>
      </c>
      <c r="AN536" s="86">
        <f t="shared" si="69"/>
        <v>41416</v>
      </c>
    </row>
    <row r="537" spans="1:40" ht="96" customHeight="1">
      <c r="A537" s="26">
        <v>535</v>
      </c>
      <c r="B537" s="27" t="s">
        <v>27</v>
      </c>
      <c r="C537" s="27">
        <v>48000000</v>
      </c>
      <c r="D537" s="27">
        <v>48100000</v>
      </c>
      <c r="E537" s="27">
        <v>48101800</v>
      </c>
      <c r="F537" s="27" t="s">
        <v>544</v>
      </c>
      <c r="G537" s="28" t="s">
        <v>1097</v>
      </c>
      <c r="H537" s="18" t="s">
        <v>1098</v>
      </c>
      <c r="I537" s="29" t="s">
        <v>86</v>
      </c>
      <c r="J537" s="30" t="e" vm="437">
        <v>#VALUE!</v>
      </c>
      <c r="K537" s="31" t="s">
        <v>1099</v>
      </c>
      <c r="L537" s="31" t="s">
        <v>33</v>
      </c>
      <c r="M537" s="10">
        <v>377442</v>
      </c>
      <c r="N537" s="32"/>
      <c r="O537" s="32"/>
      <c r="P537" s="33">
        <f t="shared" si="63"/>
        <v>0</v>
      </c>
      <c r="Q537" s="32"/>
      <c r="R537" s="32"/>
      <c r="S537" s="32"/>
      <c r="T537" s="33">
        <f t="shared" si="64"/>
        <v>0</v>
      </c>
      <c r="U537" s="32"/>
      <c r="V537" s="22"/>
      <c r="W537" s="22"/>
      <c r="X537" s="34">
        <f t="shared" si="65"/>
        <v>0</v>
      </c>
      <c r="Y537" s="32"/>
      <c r="Z537" s="32"/>
      <c r="AA537" s="32"/>
      <c r="AB537" s="33">
        <f t="shared" si="66"/>
        <v>0</v>
      </c>
      <c r="AC537" s="32"/>
      <c r="AD537" s="32">
        <v>2</v>
      </c>
      <c r="AE537" s="32">
        <v>4</v>
      </c>
      <c r="AF537" s="33">
        <f t="shared" si="67"/>
        <v>754884</v>
      </c>
      <c r="AG537" s="22" t="s">
        <v>1100</v>
      </c>
      <c r="AH537" s="32"/>
      <c r="AI537" s="32"/>
      <c r="AJ537" s="33">
        <f t="shared" si="68"/>
        <v>0</v>
      </c>
      <c r="AK537" s="32"/>
      <c r="AL537" s="84">
        <f>+N537+R537+V537+Z537+AD537+AH537</f>
        <v>2</v>
      </c>
      <c r="AM537" s="84">
        <f t="shared" si="69"/>
        <v>4</v>
      </c>
      <c r="AN537" s="86">
        <f t="shared" si="69"/>
        <v>754884</v>
      </c>
    </row>
    <row r="538" spans="1:40" ht="96" customHeight="1">
      <c r="A538" s="26">
        <v>536</v>
      </c>
      <c r="B538" s="27" t="s">
        <v>27</v>
      </c>
      <c r="C538" s="27">
        <v>52000000</v>
      </c>
      <c r="D538" s="27">
        <v>52150000</v>
      </c>
      <c r="E538" s="27">
        <v>52151900</v>
      </c>
      <c r="F538" s="27" t="s">
        <v>117</v>
      </c>
      <c r="G538" s="28" t="s">
        <v>1101</v>
      </c>
      <c r="H538" s="18" t="s">
        <v>1102</v>
      </c>
      <c r="I538" s="29" t="s">
        <v>86</v>
      </c>
      <c r="J538" s="30" t="e" vm="438">
        <v>#VALUE!</v>
      </c>
      <c r="K538" s="31" t="s">
        <v>1099</v>
      </c>
      <c r="L538" s="31" t="s">
        <v>33</v>
      </c>
      <c r="M538" s="10">
        <v>159721</v>
      </c>
      <c r="N538" s="32"/>
      <c r="O538" s="32"/>
      <c r="P538" s="33">
        <f t="shared" si="63"/>
        <v>0</v>
      </c>
      <c r="Q538" s="32"/>
      <c r="R538" s="32"/>
      <c r="S538" s="32"/>
      <c r="T538" s="33">
        <f t="shared" si="64"/>
        <v>0</v>
      </c>
      <c r="U538" s="32"/>
      <c r="V538" s="22"/>
      <c r="W538" s="22"/>
      <c r="X538" s="34">
        <f t="shared" si="65"/>
        <v>0</v>
      </c>
      <c r="Y538" s="32"/>
      <c r="Z538" s="32"/>
      <c r="AA538" s="32"/>
      <c r="AB538" s="33">
        <f t="shared" si="66"/>
        <v>0</v>
      </c>
      <c r="AC538" s="32"/>
      <c r="AD538" s="32">
        <v>1</v>
      </c>
      <c r="AE538" s="32">
        <v>12</v>
      </c>
      <c r="AF538" s="33">
        <f t="shared" si="67"/>
        <v>159721</v>
      </c>
      <c r="AG538" s="22" t="s">
        <v>1100</v>
      </c>
      <c r="AH538" s="32"/>
      <c r="AI538" s="32"/>
      <c r="AJ538" s="33">
        <f t="shared" si="68"/>
        <v>0</v>
      </c>
      <c r="AK538" s="32"/>
      <c r="AL538" s="84">
        <f t="shared" si="69"/>
        <v>1</v>
      </c>
      <c r="AM538" s="84">
        <f t="shared" si="69"/>
        <v>12</v>
      </c>
      <c r="AN538" s="86">
        <f t="shared" si="69"/>
        <v>159721</v>
      </c>
    </row>
    <row r="539" spans="1:40" ht="96" customHeight="1">
      <c r="A539" s="26">
        <v>537</v>
      </c>
      <c r="B539" s="27" t="s">
        <v>27</v>
      </c>
      <c r="C539" s="27">
        <v>52000000</v>
      </c>
      <c r="D539" s="27">
        <v>52150000</v>
      </c>
      <c r="E539" s="27">
        <v>52151900</v>
      </c>
      <c r="F539" s="27" t="s">
        <v>117</v>
      </c>
      <c r="G539" s="28" t="s">
        <v>1103</v>
      </c>
      <c r="H539" s="18" t="s">
        <v>1104</v>
      </c>
      <c r="I539" s="29" t="s">
        <v>86</v>
      </c>
      <c r="J539" s="30" t="e" vm="439">
        <v>#VALUE!</v>
      </c>
      <c r="K539" s="31" t="s">
        <v>1099</v>
      </c>
      <c r="L539" s="31" t="s">
        <v>33</v>
      </c>
      <c r="M539" s="10">
        <v>78395</v>
      </c>
      <c r="N539" s="32"/>
      <c r="O539" s="32"/>
      <c r="P539" s="33">
        <f t="shared" si="63"/>
        <v>0</v>
      </c>
      <c r="Q539" s="32"/>
      <c r="R539" s="32"/>
      <c r="S539" s="32"/>
      <c r="T539" s="33">
        <f t="shared" si="64"/>
        <v>0</v>
      </c>
      <c r="U539" s="32"/>
      <c r="V539" s="22"/>
      <c r="W539" s="22"/>
      <c r="X539" s="34">
        <f t="shared" si="65"/>
        <v>0</v>
      </c>
      <c r="Y539" s="32"/>
      <c r="Z539" s="32"/>
      <c r="AA539" s="32"/>
      <c r="AB539" s="33">
        <f t="shared" si="66"/>
        <v>0</v>
      </c>
      <c r="AC539" s="32"/>
      <c r="AD539" s="32">
        <v>3</v>
      </c>
      <c r="AE539" s="32">
        <v>4</v>
      </c>
      <c r="AF539" s="33">
        <f t="shared" si="67"/>
        <v>235185</v>
      </c>
      <c r="AG539" s="22" t="s">
        <v>1100</v>
      </c>
      <c r="AH539" s="32"/>
      <c r="AI539" s="32"/>
      <c r="AJ539" s="33">
        <f t="shared" si="68"/>
        <v>0</v>
      </c>
      <c r="AK539" s="32"/>
      <c r="AL539" s="84">
        <f t="shared" si="69"/>
        <v>3</v>
      </c>
      <c r="AM539" s="84">
        <f t="shared" si="69"/>
        <v>4</v>
      </c>
      <c r="AN539" s="86">
        <f t="shared" si="69"/>
        <v>235185</v>
      </c>
    </row>
    <row r="540" spans="1:40" ht="96" customHeight="1">
      <c r="A540" s="26">
        <v>538</v>
      </c>
      <c r="B540" s="27" t="s">
        <v>27</v>
      </c>
      <c r="C540" s="27">
        <v>52000000</v>
      </c>
      <c r="D540" s="27">
        <v>52150000</v>
      </c>
      <c r="E540" s="27">
        <v>52151900</v>
      </c>
      <c r="F540" s="27" t="s">
        <v>117</v>
      </c>
      <c r="G540" s="28" t="s">
        <v>1103</v>
      </c>
      <c r="H540" s="18" t="s">
        <v>1105</v>
      </c>
      <c r="I540" s="29" t="s">
        <v>86</v>
      </c>
      <c r="J540" s="30" t="e" vm="440">
        <v>#VALUE!</v>
      </c>
      <c r="K540" s="31" t="s">
        <v>1099</v>
      </c>
      <c r="L540" s="31" t="s">
        <v>33</v>
      </c>
      <c r="M540" s="10">
        <v>27720</v>
      </c>
      <c r="N540" s="32"/>
      <c r="O540" s="32"/>
      <c r="P540" s="33">
        <f t="shared" si="63"/>
        <v>0</v>
      </c>
      <c r="Q540" s="32"/>
      <c r="R540" s="32"/>
      <c r="S540" s="32"/>
      <c r="T540" s="33">
        <f t="shared" si="64"/>
        <v>0</v>
      </c>
      <c r="U540" s="32"/>
      <c r="V540" s="22"/>
      <c r="W540" s="22"/>
      <c r="X540" s="34">
        <f t="shared" si="65"/>
        <v>0</v>
      </c>
      <c r="Y540" s="32"/>
      <c r="Z540" s="32"/>
      <c r="AA540" s="32"/>
      <c r="AB540" s="33">
        <f t="shared" si="66"/>
        <v>0</v>
      </c>
      <c r="AC540" s="32"/>
      <c r="AD540" s="32">
        <v>4</v>
      </c>
      <c r="AE540" s="32">
        <v>12</v>
      </c>
      <c r="AF540" s="33">
        <f t="shared" si="67"/>
        <v>110880</v>
      </c>
      <c r="AG540" s="22" t="s">
        <v>1100</v>
      </c>
      <c r="AH540" s="32"/>
      <c r="AI540" s="32"/>
      <c r="AJ540" s="33">
        <f t="shared" si="68"/>
        <v>0</v>
      </c>
      <c r="AK540" s="32"/>
      <c r="AL540" s="84">
        <f t="shared" si="69"/>
        <v>4</v>
      </c>
      <c r="AM540" s="84">
        <f t="shared" si="69"/>
        <v>12</v>
      </c>
      <c r="AN540" s="86">
        <f t="shared" si="69"/>
        <v>110880</v>
      </c>
    </row>
    <row r="541" spans="1:40" ht="96" customHeight="1">
      <c r="A541" s="26">
        <v>539</v>
      </c>
      <c r="B541" s="27" t="s">
        <v>27</v>
      </c>
      <c r="C541" s="27">
        <v>48000000</v>
      </c>
      <c r="D541" s="27">
        <v>48100000</v>
      </c>
      <c r="E541" s="27">
        <v>40101800</v>
      </c>
      <c r="F541" s="27" t="s">
        <v>1106</v>
      </c>
      <c r="G541" s="28" t="s">
        <v>1103</v>
      </c>
      <c r="H541" s="18" t="s">
        <v>1107</v>
      </c>
      <c r="I541" s="29" t="s">
        <v>1108</v>
      </c>
      <c r="J541" s="30" t="e" vm="441">
        <v>#VALUE!</v>
      </c>
      <c r="K541" s="31" t="s">
        <v>1099</v>
      </c>
      <c r="L541" s="31" t="s">
        <v>33</v>
      </c>
      <c r="M541" s="10">
        <v>45272</v>
      </c>
      <c r="N541" s="32"/>
      <c r="O541" s="32"/>
      <c r="P541" s="33">
        <f t="shared" si="63"/>
        <v>0</v>
      </c>
      <c r="Q541" s="32"/>
      <c r="R541" s="32"/>
      <c r="S541" s="32"/>
      <c r="T541" s="33">
        <f t="shared" si="64"/>
        <v>0</v>
      </c>
      <c r="U541" s="32"/>
      <c r="V541" s="22"/>
      <c r="W541" s="22"/>
      <c r="X541" s="34">
        <f t="shared" si="65"/>
        <v>0</v>
      </c>
      <c r="Y541" s="32"/>
      <c r="Z541" s="32"/>
      <c r="AA541" s="32"/>
      <c r="AB541" s="33">
        <f t="shared" si="66"/>
        <v>0</v>
      </c>
      <c r="AC541" s="32"/>
      <c r="AD541" s="32">
        <v>4</v>
      </c>
      <c r="AE541" s="32">
        <v>5</v>
      </c>
      <c r="AF541" s="33">
        <f t="shared" si="67"/>
        <v>181088</v>
      </c>
      <c r="AG541" s="22" t="s">
        <v>1100</v>
      </c>
      <c r="AH541" s="32"/>
      <c r="AI541" s="32"/>
      <c r="AJ541" s="33">
        <f t="shared" si="68"/>
        <v>0</v>
      </c>
      <c r="AK541" s="32"/>
      <c r="AL541" s="84">
        <f t="shared" si="69"/>
        <v>4</v>
      </c>
      <c r="AM541" s="84">
        <f t="shared" si="69"/>
        <v>5</v>
      </c>
      <c r="AN541" s="86">
        <f t="shared" si="69"/>
        <v>181088</v>
      </c>
    </row>
    <row r="542" spans="1:40" ht="96" customHeight="1">
      <c r="A542" s="26">
        <v>540</v>
      </c>
      <c r="B542" s="27" t="s">
        <v>27</v>
      </c>
      <c r="C542" s="27">
        <v>48000000</v>
      </c>
      <c r="D542" s="27">
        <v>48100000</v>
      </c>
      <c r="E542" s="27">
        <v>40101800</v>
      </c>
      <c r="F542" s="27" t="s">
        <v>1106</v>
      </c>
      <c r="G542" s="28" t="s">
        <v>1109</v>
      </c>
      <c r="H542" s="18" t="s">
        <v>1110</v>
      </c>
      <c r="I542" s="29" t="s">
        <v>86</v>
      </c>
      <c r="J542" s="30" t="e" vm="442">
        <v>#VALUE!</v>
      </c>
      <c r="K542" s="31" t="s">
        <v>1099</v>
      </c>
      <c r="L542" s="31" t="s">
        <v>33</v>
      </c>
      <c r="M542" s="10">
        <v>316106</v>
      </c>
      <c r="N542" s="32"/>
      <c r="O542" s="32"/>
      <c r="P542" s="33">
        <f t="shared" si="63"/>
        <v>0</v>
      </c>
      <c r="Q542" s="32"/>
      <c r="R542" s="32"/>
      <c r="S542" s="32"/>
      <c r="T542" s="33">
        <f t="shared" si="64"/>
        <v>0</v>
      </c>
      <c r="U542" s="32"/>
      <c r="V542" s="22"/>
      <c r="W542" s="22"/>
      <c r="X542" s="34">
        <f t="shared" si="65"/>
        <v>0</v>
      </c>
      <c r="Y542" s="32"/>
      <c r="Z542" s="32"/>
      <c r="AA542" s="32"/>
      <c r="AB542" s="33">
        <f t="shared" si="66"/>
        <v>0</v>
      </c>
      <c r="AC542" s="32"/>
      <c r="AD542" s="32">
        <v>3</v>
      </c>
      <c r="AE542" s="32">
        <v>6</v>
      </c>
      <c r="AF542" s="33">
        <f t="shared" si="67"/>
        <v>948318</v>
      </c>
      <c r="AG542" s="22" t="s">
        <v>1100</v>
      </c>
      <c r="AH542" s="32"/>
      <c r="AI542" s="32"/>
      <c r="AJ542" s="33">
        <f t="shared" si="68"/>
        <v>0</v>
      </c>
      <c r="AK542" s="32"/>
      <c r="AL542" s="84">
        <f t="shared" si="69"/>
        <v>3</v>
      </c>
      <c r="AM542" s="84">
        <f t="shared" si="69"/>
        <v>6</v>
      </c>
      <c r="AN542" s="86">
        <f t="shared" si="69"/>
        <v>948318</v>
      </c>
    </row>
    <row r="543" spans="1:40" ht="96" customHeight="1">
      <c r="A543" s="26">
        <v>541</v>
      </c>
      <c r="B543" s="27" t="s">
        <v>27</v>
      </c>
      <c r="C543" s="27">
        <v>48000000</v>
      </c>
      <c r="D543" s="27">
        <v>48100000</v>
      </c>
      <c r="E543" s="27">
        <v>40101800</v>
      </c>
      <c r="F543" s="27" t="s">
        <v>1106</v>
      </c>
      <c r="G543" s="28" t="s">
        <v>1109</v>
      </c>
      <c r="H543" s="18" t="s">
        <v>1111</v>
      </c>
      <c r="I543" s="29" t="s">
        <v>86</v>
      </c>
      <c r="J543" s="30" t="e" vm="443">
        <v>#VALUE!</v>
      </c>
      <c r="K543" s="31" t="s">
        <v>1099</v>
      </c>
      <c r="L543" s="31" t="s">
        <v>33</v>
      </c>
      <c r="M543" s="10">
        <v>290575</v>
      </c>
      <c r="N543" s="32"/>
      <c r="O543" s="32"/>
      <c r="P543" s="33">
        <f t="shared" si="63"/>
        <v>0</v>
      </c>
      <c r="Q543" s="32"/>
      <c r="R543" s="32"/>
      <c r="S543" s="32"/>
      <c r="T543" s="33">
        <f t="shared" si="64"/>
        <v>0</v>
      </c>
      <c r="U543" s="32"/>
      <c r="V543" s="22"/>
      <c r="W543" s="22"/>
      <c r="X543" s="34">
        <f t="shared" si="65"/>
        <v>0</v>
      </c>
      <c r="Y543" s="32"/>
      <c r="Z543" s="32"/>
      <c r="AA543" s="32"/>
      <c r="AB543" s="33">
        <f t="shared" si="66"/>
        <v>0</v>
      </c>
      <c r="AC543" s="32"/>
      <c r="AD543" s="32">
        <v>3</v>
      </c>
      <c r="AE543" s="32">
        <v>6</v>
      </c>
      <c r="AF543" s="33">
        <f t="shared" si="67"/>
        <v>871725</v>
      </c>
      <c r="AG543" s="22" t="s">
        <v>1100</v>
      </c>
      <c r="AH543" s="32"/>
      <c r="AI543" s="32"/>
      <c r="AJ543" s="33">
        <f t="shared" si="68"/>
        <v>0</v>
      </c>
      <c r="AK543" s="32"/>
      <c r="AL543" s="84">
        <f t="shared" si="69"/>
        <v>3</v>
      </c>
      <c r="AM543" s="84">
        <f t="shared" si="69"/>
        <v>6</v>
      </c>
      <c r="AN543" s="86">
        <f t="shared" si="69"/>
        <v>871725</v>
      </c>
    </row>
    <row r="544" spans="1:40" ht="96" customHeight="1">
      <c r="A544" s="26">
        <v>542</v>
      </c>
      <c r="B544" s="27" t="s">
        <v>27</v>
      </c>
      <c r="C544" s="27">
        <v>48000000</v>
      </c>
      <c r="D544" s="27">
        <v>48100000</v>
      </c>
      <c r="E544" s="27">
        <v>40101800</v>
      </c>
      <c r="F544" s="27" t="s">
        <v>1106</v>
      </c>
      <c r="G544" s="28" t="s">
        <v>1112</v>
      </c>
      <c r="H544" s="18" t="s">
        <v>1113</v>
      </c>
      <c r="I544" s="29" t="s">
        <v>86</v>
      </c>
      <c r="J544" s="30" t="e" vm="444">
        <v>#VALUE!</v>
      </c>
      <c r="K544" s="31" t="s">
        <v>1099</v>
      </c>
      <c r="L544" s="31" t="s">
        <v>33</v>
      </c>
      <c r="M544" s="10">
        <v>42172</v>
      </c>
      <c r="N544" s="32"/>
      <c r="O544" s="32"/>
      <c r="P544" s="33">
        <f t="shared" si="63"/>
        <v>0</v>
      </c>
      <c r="Q544" s="32"/>
      <c r="R544" s="32"/>
      <c r="S544" s="32"/>
      <c r="T544" s="33">
        <f t="shared" si="64"/>
        <v>0</v>
      </c>
      <c r="U544" s="32"/>
      <c r="V544" s="22"/>
      <c r="W544" s="22"/>
      <c r="X544" s="34">
        <f t="shared" si="65"/>
        <v>0</v>
      </c>
      <c r="Y544" s="32"/>
      <c r="Z544" s="32"/>
      <c r="AA544" s="32"/>
      <c r="AB544" s="33">
        <f t="shared" si="66"/>
        <v>0</v>
      </c>
      <c r="AC544" s="32"/>
      <c r="AD544" s="32">
        <v>4</v>
      </c>
      <c r="AE544" s="32">
        <v>8</v>
      </c>
      <c r="AF544" s="33">
        <f t="shared" si="67"/>
        <v>168688</v>
      </c>
      <c r="AG544" s="22" t="s">
        <v>1100</v>
      </c>
      <c r="AH544" s="32"/>
      <c r="AI544" s="32"/>
      <c r="AJ544" s="33">
        <f t="shared" si="68"/>
        <v>0</v>
      </c>
      <c r="AK544" s="32"/>
      <c r="AL544" s="84">
        <f t="shared" si="69"/>
        <v>4</v>
      </c>
      <c r="AM544" s="85">
        <f t="shared" si="69"/>
        <v>8</v>
      </c>
      <c r="AN544" s="86">
        <f t="shared" si="69"/>
        <v>168688</v>
      </c>
    </row>
    <row r="545" spans="1:40" ht="96" customHeight="1">
      <c r="A545" s="26">
        <v>543</v>
      </c>
      <c r="B545" s="27" t="s">
        <v>27</v>
      </c>
      <c r="C545" s="27">
        <v>56000000</v>
      </c>
      <c r="D545" s="27">
        <v>56130000</v>
      </c>
      <c r="E545" s="27">
        <v>56131700</v>
      </c>
      <c r="F545" s="27" t="s">
        <v>1114</v>
      </c>
      <c r="G545" s="28" t="s">
        <v>1115</v>
      </c>
      <c r="H545" s="18" t="s">
        <v>1116</v>
      </c>
      <c r="I545" s="29" t="s">
        <v>86</v>
      </c>
      <c r="J545" s="30"/>
      <c r="K545" s="31" t="s">
        <v>1099</v>
      </c>
      <c r="L545" s="31" t="s">
        <v>33</v>
      </c>
      <c r="M545" s="10">
        <v>81942</v>
      </c>
      <c r="N545" s="32"/>
      <c r="O545" s="32"/>
      <c r="P545" s="33">
        <f t="shared" si="63"/>
        <v>0</v>
      </c>
      <c r="Q545" s="32"/>
      <c r="R545" s="32"/>
      <c r="S545" s="32"/>
      <c r="T545" s="33">
        <f t="shared" si="64"/>
        <v>0</v>
      </c>
      <c r="U545" s="32"/>
      <c r="V545" s="22"/>
      <c r="W545" s="22"/>
      <c r="X545" s="34">
        <f t="shared" si="65"/>
        <v>0</v>
      </c>
      <c r="Y545" s="32"/>
      <c r="Z545" s="32"/>
      <c r="AA545" s="32"/>
      <c r="AB545" s="33">
        <f t="shared" si="66"/>
        <v>0</v>
      </c>
      <c r="AC545" s="32"/>
      <c r="AD545" s="32">
        <v>2</v>
      </c>
      <c r="AE545" s="32">
        <v>15</v>
      </c>
      <c r="AF545" s="33">
        <f>+AD545*M545</f>
        <v>163884</v>
      </c>
      <c r="AG545" s="22" t="s">
        <v>1100</v>
      </c>
      <c r="AH545" s="32"/>
      <c r="AI545" s="32"/>
      <c r="AJ545" s="33">
        <f t="shared" si="68"/>
        <v>0</v>
      </c>
      <c r="AK545" s="38"/>
      <c r="AL545" s="84">
        <f t="shared" si="69"/>
        <v>2</v>
      </c>
      <c r="AM545" s="85">
        <f t="shared" si="69"/>
        <v>15</v>
      </c>
      <c r="AN545" s="87">
        <f t="shared" si="69"/>
        <v>163884</v>
      </c>
    </row>
    <row r="546" spans="1:40" ht="96" customHeight="1">
      <c r="A546" s="26">
        <v>544</v>
      </c>
      <c r="B546" s="27" t="s">
        <v>350</v>
      </c>
      <c r="C546" s="27">
        <v>12000000</v>
      </c>
      <c r="D546" s="27">
        <v>12170000</v>
      </c>
      <c r="E546" s="27">
        <v>12171500</v>
      </c>
      <c r="F546" s="27" t="s">
        <v>1117</v>
      </c>
      <c r="G546" s="28" t="s">
        <v>1118</v>
      </c>
      <c r="H546" s="18" t="s">
        <v>1119</v>
      </c>
      <c r="I546" s="29" t="s">
        <v>86</v>
      </c>
      <c r="J546" s="30"/>
      <c r="K546" s="31" t="s">
        <v>1099</v>
      </c>
      <c r="L546" s="31" t="s">
        <v>33</v>
      </c>
      <c r="M546" s="10">
        <v>40896</v>
      </c>
      <c r="N546" s="32"/>
      <c r="O546" s="32"/>
      <c r="P546" s="33">
        <f t="shared" si="63"/>
        <v>0</v>
      </c>
      <c r="Q546" s="32"/>
      <c r="R546" s="32"/>
      <c r="S546" s="32"/>
      <c r="T546" s="33">
        <f t="shared" si="64"/>
        <v>0</v>
      </c>
      <c r="U546" s="32"/>
      <c r="V546" s="22"/>
      <c r="W546" s="22"/>
      <c r="X546" s="34">
        <f t="shared" si="65"/>
        <v>0</v>
      </c>
      <c r="Y546" s="32"/>
      <c r="Z546" s="32"/>
      <c r="AA546" s="32"/>
      <c r="AB546" s="33">
        <f t="shared" si="66"/>
        <v>0</v>
      </c>
      <c r="AC546" s="32"/>
      <c r="AD546" s="32">
        <v>2</v>
      </c>
      <c r="AE546" s="32">
        <v>3</v>
      </c>
      <c r="AF546" s="33">
        <f t="shared" si="67"/>
        <v>81792</v>
      </c>
      <c r="AG546" s="22" t="s">
        <v>1100</v>
      </c>
      <c r="AH546" s="32"/>
      <c r="AI546" s="32"/>
      <c r="AJ546" s="33">
        <f t="shared" si="68"/>
        <v>0</v>
      </c>
      <c r="AK546" s="32"/>
      <c r="AL546" s="84">
        <f t="shared" si="69"/>
        <v>2</v>
      </c>
      <c r="AM546" s="85">
        <f t="shared" si="69"/>
        <v>3</v>
      </c>
      <c r="AN546" s="86">
        <f t="shared" si="69"/>
        <v>81792</v>
      </c>
    </row>
    <row r="547" spans="1:40" ht="96" customHeight="1">
      <c r="A547" s="26">
        <v>545</v>
      </c>
      <c r="B547" s="27" t="s">
        <v>350</v>
      </c>
      <c r="C547" s="27">
        <v>12000000</v>
      </c>
      <c r="D547" s="27">
        <v>12170000</v>
      </c>
      <c r="E547" s="27">
        <v>12171500</v>
      </c>
      <c r="F547" s="27" t="s">
        <v>1117</v>
      </c>
      <c r="G547" s="28" t="s">
        <v>1118</v>
      </c>
      <c r="H547" s="18" t="s">
        <v>1120</v>
      </c>
      <c r="I547" s="29" t="s">
        <v>86</v>
      </c>
      <c r="J547" s="30"/>
      <c r="K547" s="31" t="s">
        <v>1099</v>
      </c>
      <c r="L547" s="31" t="s">
        <v>33</v>
      </c>
      <c r="M547" s="10">
        <v>40896</v>
      </c>
      <c r="N547" s="32"/>
      <c r="O547" s="32"/>
      <c r="P547" s="33">
        <f t="shared" si="63"/>
        <v>0</v>
      </c>
      <c r="Q547" s="32"/>
      <c r="R547" s="32"/>
      <c r="S547" s="32"/>
      <c r="T547" s="33">
        <f t="shared" si="64"/>
        <v>0</v>
      </c>
      <c r="U547" s="32"/>
      <c r="V547" s="22"/>
      <c r="W547" s="22"/>
      <c r="X547" s="34">
        <f t="shared" si="65"/>
        <v>0</v>
      </c>
      <c r="Y547" s="32"/>
      <c r="Z547" s="32"/>
      <c r="AA547" s="32"/>
      <c r="AB547" s="33">
        <f t="shared" si="66"/>
        <v>0</v>
      </c>
      <c r="AC547" s="32"/>
      <c r="AD547" s="32">
        <v>2</v>
      </c>
      <c r="AE547" s="32">
        <v>3</v>
      </c>
      <c r="AF547" s="33">
        <f t="shared" si="67"/>
        <v>81792</v>
      </c>
      <c r="AG547" s="22" t="s">
        <v>1100</v>
      </c>
      <c r="AH547" s="32"/>
      <c r="AI547" s="32"/>
      <c r="AJ547" s="33">
        <f t="shared" si="68"/>
        <v>0</v>
      </c>
      <c r="AK547" s="32"/>
      <c r="AL547" s="84">
        <f t="shared" si="69"/>
        <v>2</v>
      </c>
      <c r="AM547" s="85">
        <f t="shared" si="69"/>
        <v>3</v>
      </c>
      <c r="AN547" s="86">
        <f t="shared" si="69"/>
        <v>81792</v>
      </c>
    </row>
    <row r="548" spans="1:40" ht="96" customHeight="1">
      <c r="A548" s="26">
        <v>546</v>
      </c>
      <c r="B548" s="27" t="s">
        <v>350</v>
      </c>
      <c r="C548" s="27">
        <v>12000000</v>
      </c>
      <c r="D548" s="27">
        <v>12170000</v>
      </c>
      <c r="E548" s="27">
        <v>12171500</v>
      </c>
      <c r="F548" s="27" t="s">
        <v>1117</v>
      </c>
      <c r="G548" s="28" t="s">
        <v>1118</v>
      </c>
      <c r="H548" s="18" t="s">
        <v>1121</v>
      </c>
      <c r="I548" s="29" t="s">
        <v>86</v>
      </c>
      <c r="J548" s="30"/>
      <c r="K548" s="31" t="s">
        <v>1099</v>
      </c>
      <c r="L548" s="31" t="s">
        <v>33</v>
      </c>
      <c r="M548" s="10">
        <v>40764</v>
      </c>
      <c r="N548" s="32"/>
      <c r="O548" s="32"/>
      <c r="P548" s="33">
        <f t="shared" si="63"/>
        <v>0</v>
      </c>
      <c r="Q548" s="32"/>
      <c r="R548" s="32"/>
      <c r="S548" s="32"/>
      <c r="T548" s="33">
        <f t="shared" si="64"/>
        <v>0</v>
      </c>
      <c r="U548" s="32"/>
      <c r="V548" s="22"/>
      <c r="W548" s="22"/>
      <c r="X548" s="34">
        <f t="shared" si="65"/>
        <v>0</v>
      </c>
      <c r="Y548" s="32"/>
      <c r="Z548" s="32"/>
      <c r="AA548" s="32"/>
      <c r="AB548" s="33">
        <f t="shared" si="66"/>
        <v>0</v>
      </c>
      <c r="AC548" s="32"/>
      <c r="AD548" s="32">
        <v>2</v>
      </c>
      <c r="AE548" s="32">
        <v>3</v>
      </c>
      <c r="AF548" s="33">
        <f t="shared" si="67"/>
        <v>81528</v>
      </c>
      <c r="AG548" s="22" t="s">
        <v>1100</v>
      </c>
      <c r="AH548" s="32"/>
      <c r="AI548" s="32"/>
      <c r="AJ548" s="33">
        <f t="shared" si="68"/>
        <v>0</v>
      </c>
      <c r="AK548" s="32"/>
      <c r="AL548" s="84">
        <f>+N548+R548+V548+Z548+AD548+AH548</f>
        <v>2</v>
      </c>
      <c r="AM548" s="84">
        <v>3</v>
      </c>
      <c r="AN548" s="86">
        <f t="shared" si="69"/>
        <v>81528</v>
      </c>
    </row>
    <row r="549" spans="1:40" ht="96" customHeight="1">
      <c r="A549" s="26">
        <v>547</v>
      </c>
      <c r="B549" s="27" t="s">
        <v>350</v>
      </c>
      <c r="C549" s="27">
        <v>12000000</v>
      </c>
      <c r="D549" s="27">
        <v>12170000</v>
      </c>
      <c r="E549" s="27">
        <v>12171500</v>
      </c>
      <c r="F549" s="27" t="s">
        <v>1117</v>
      </c>
      <c r="G549" s="28" t="s">
        <v>1118</v>
      </c>
      <c r="H549" s="18" t="s">
        <v>1122</v>
      </c>
      <c r="I549" s="29" t="s">
        <v>86</v>
      </c>
      <c r="J549" s="30"/>
      <c r="K549" s="31" t="s">
        <v>1099</v>
      </c>
      <c r="L549" s="31" t="s">
        <v>33</v>
      </c>
      <c r="M549" s="10">
        <v>41148</v>
      </c>
      <c r="N549" s="32"/>
      <c r="O549" s="32"/>
      <c r="P549" s="33">
        <f t="shared" si="63"/>
        <v>0</v>
      </c>
      <c r="Q549" s="32"/>
      <c r="R549" s="32"/>
      <c r="S549" s="32"/>
      <c r="T549" s="33">
        <f t="shared" si="64"/>
        <v>0</v>
      </c>
      <c r="U549" s="32"/>
      <c r="V549" s="22"/>
      <c r="W549" s="22"/>
      <c r="X549" s="34">
        <f t="shared" si="65"/>
        <v>0</v>
      </c>
      <c r="Y549" s="32"/>
      <c r="Z549" s="32"/>
      <c r="AA549" s="32"/>
      <c r="AB549" s="33">
        <f t="shared" si="66"/>
        <v>0</v>
      </c>
      <c r="AC549" s="32"/>
      <c r="AD549" s="32">
        <v>2</v>
      </c>
      <c r="AE549" s="32">
        <v>3</v>
      </c>
      <c r="AF549" s="33">
        <f t="shared" si="67"/>
        <v>82296</v>
      </c>
      <c r="AG549" s="22" t="s">
        <v>1100</v>
      </c>
      <c r="AH549" s="32"/>
      <c r="AI549" s="32"/>
      <c r="AJ549" s="33">
        <f t="shared" si="68"/>
        <v>0</v>
      </c>
      <c r="AK549" s="32"/>
      <c r="AL549" s="84">
        <f>+N549+R549+V549+Z549+AD549+AH549</f>
        <v>2</v>
      </c>
      <c r="AM549" s="84">
        <v>3</v>
      </c>
      <c r="AN549" s="86">
        <f t="shared" si="69"/>
        <v>82296</v>
      </c>
    </row>
    <row r="550" spans="1:40" ht="96" customHeight="1">
      <c r="A550" s="26">
        <v>548</v>
      </c>
      <c r="B550" s="27" t="s">
        <v>350</v>
      </c>
      <c r="C550" s="27">
        <v>12000000</v>
      </c>
      <c r="D550" s="27">
        <v>12170000</v>
      </c>
      <c r="E550" s="27">
        <v>12171500</v>
      </c>
      <c r="F550" s="27" t="s">
        <v>1117</v>
      </c>
      <c r="G550" s="28" t="s">
        <v>1118</v>
      </c>
      <c r="H550" s="18" t="s">
        <v>1123</v>
      </c>
      <c r="I550" s="29" t="s">
        <v>86</v>
      </c>
      <c r="J550" s="30"/>
      <c r="K550" s="31" t="s">
        <v>1099</v>
      </c>
      <c r="L550" s="31" t="s">
        <v>33</v>
      </c>
      <c r="M550" s="10">
        <v>42311</v>
      </c>
      <c r="N550" s="32"/>
      <c r="O550" s="32"/>
      <c r="P550" s="33">
        <f t="shared" si="63"/>
        <v>0</v>
      </c>
      <c r="Q550" s="32"/>
      <c r="R550" s="32"/>
      <c r="S550" s="32"/>
      <c r="T550" s="33">
        <f t="shared" si="64"/>
        <v>0</v>
      </c>
      <c r="U550" s="32"/>
      <c r="V550" s="22"/>
      <c r="W550" s="22"/>
      <c r="X550" s="34">
        <f t="shared" si="65"/>
        <v>0</v>
      </c>
      <c r="Y550" s="32"/>
      <c r="Z550" s="32"/>
      <c r="AA550" s="32"/>
      <c r="AB550" s="33">
        <f t="shared" si="66"/>
        <v>0</v>
      </c>
      <c r="AC550" s="32"/>
      <c r="AD550" s="32">
        <v>2</v>
      </c>
      <c r="AE550" s="32">
        <v>3</v>
      </c>
      <c r="AF550" s="33">
        <f t="shared" si="67"/>
        <v>84622</v>
      </c>
      <c r="AG550" s="22" t="s">
        <v>1100</v>
      </c>
      <c r="AH550" s="32"/>
      <c r="AI550" s="32"/>
      <c r="AJ550" s="33">
        <f t="shared" si="68"/>
        <v>0</v>
      </c>
      <c r="AK550" s="32"/>
      <c r="AL550" s="84">
        <f>+N550+R550+V550+Z550+AD550+AH550</f>
        <v>2</v>
      </c>
      <c r="AM550" s="84">
        <v>3</v>
      </c>
      <c r="AN550" s="86">
        <f t="shared" si="69"/>
        <v>84622</v>
      </c>
    </row>
    <row r="551" spans="1:40" ht="96" customHeight="1">
      <c r="A551" s="26">
        <v>549</v>
      </c>
      <c r="B551" s="27" t="s">
        <v>350</v>
      </c>
      <c r="C551" s="27">
        <v>12000000</v>
      </c>
      <c r="D551" s="27">
        <v>12170000</v>
      </c>
      <c r="E551" s="27">
        <v>12171500</v>
      </c>
      <c r="F551" s="27" t="s">
        <v>1117</v>
      </c>
      <c r="G551" s="28" t="s">
        <v>1118</v>
      </c>
      <c r="H551" s="18" t="s">
        <v>1124</v>
      </c>
      <c r="I551" s="29" t="s">
        <v>86</v>
      </c>
      <c r="J551" s="30"/>
      <c r="K551" s="31" t="s">
        <v>1099</v>
      </c>
      <c r="L551" s="31" t="s">
        <v>33</v>
      </c>
      <c r="M551" s="10">
        <v>39611</v>
      </c>
      <c r="N551" s="32"/>
      <c r="O551" s="32"/>
      <c r="P551" s="33">
        <f t="shared" si="63"/>
        <v>0</v>
      </c>
      <c r="Q551" s="32"/>
      <c r="R551" s="32"/>
      <c r="S551" s="32"/>
      <c r="T551" s="33">
        <f t="shared" si="64"/>
        <v>0</v>
      </c>
      <c r="U551" s="32"/>
      <c r="V551" s="22"/>
      <c r="W551" s="22"/>
      <c r="X551" s="34">
        <f t="shared" si="65"/>
        <v>0</v>
      </c>
      <c r="Y551" s="32"/>
      <c r="Z551" s="32"/>
      <c r="AA551" s="32"/>
      <c r="AB551" s="33">
        <f t="shared" si="66"/>
        <v>0</v>
      </c>
      <c r="AC551" s="32"/>
      <c r="AD551" s="32">
        <v>2</v>
      </c>
      <c r="AE551" s="32">
        <v>3</v>
      </c>
      <c r="AF551" s="33">
        <f t="shared" si="67"/>
        <v>79222</v>
      </c>
      <c r="AG551" s="22" t="s">
        <v>1100</v>
      </c>
      <c r="AH551" s="32"/>
      <c r="AI551" s="32"/>
      <c r="AJ551" s="33">
        <f t="shared" si="68"/>
        <v>0</v>
      </c>
      <c r="AK551" s="32"/>
      <c r="AL551" s="84">
        <f>+N551+R551+V551+Z551+AD551+AH551</f>
        <v>2</v>
      </c>
      <c r="AM551" s="84">
        <v>3</v>
      </c>
      <c r="AN551" s="86">
        <f t="shared" si="69"/>
        <v>79222</v>
      </c>
    </row>
    <row r="552" spans="1:40" ht="96" customHeight="1">
      <c r="A552" s="26">
        <v>550</v>
      </c>
      <c r="B552" s="27" t="s">
        <v>350</v>
      </c>
      <c r="C552" s="27">
        <v>12000000</v>
      </c>
      <c r="D552" s="27">
        <v>12170000</v>
      </c>
      <c r="E552" s="27">
        <v>12171500</v>
      </c>
      <c r="F552" s="27" t="s">
        <v>1117</v>
      </c>
      <c r="G552" s="28" t="s">
        <v>1118</v>
      </c>
      <c r="H552" s="18" t="s">
        <v>1125</v>
      </c>
      <c r="I552" s="29" t="s">
        <v>86</v>
      </c>
      <c r="J552" s="30"/>
      <c r="K552" s="31" t="s">
        <v>1099</v>
      </c>
      <c r="L552" s="31" t="s">
        <v>33</v>
      </c>
      <c r="M552" s="10">
        <v>41536</v>
      </c>
      <c r="N552" s="32"/>
      <c r="O552" s="32"/>
      <c r="P552" s="33">
        <f t="shared" si="63"/>
        <v>0</v>
      </c>
      <c r="Q552" s="32"/>
      <c r="R552" s="32"/>
      <c r="S552" s="32"/>
      <c r="T552" s="33">
        <f t="shared" si="64"/>
        <v>0</v>
      </c>
      <c r="U552" s="32"/>
      <c r="V552" s="22"/>
      <c r="W552" s="22"/>
      <c r="X552" s="34">
        <f t="shared" si="65"/>
        <v>0</v>
      </c>
      <c r="Y552" s="32"/>
      <c r="Z552" s="32"/>
      <c r="AA552" s="32"/>
      <c r="AB552" s="33">
        <f t="shared" si="66"/>
        <v>0</v>
      </c>
      <c r="AC552" s="32"/>
      <c r="AD552" s="32">
        <v>2</v>
      </c>
      <c r="AE552" s="32">
        <v>3</v>
      </c>
      <c r="AF552" s="33">
        <f t="shared" si="67"/>
        <v>83072</v>
      </c>
      <c r="AG552" s="22" t="s">
        <v>1100</v>
      </c>
      <c r="AH552" s="32"/>
      <c r="AI552" s="32"/>
      <c r="AJ552" s="33">
        <f t="shared" si="68"/>
        <v>0</v>
      </c>
      <c r="AK552" s="32"/>
      <c r="AL552" s="84">
        <f>+N552+R552+V552+Z552+AD552+AH552</f>
        <v>2</v>
      </c>
      <c r="AM552" s="84">
        <v>3</v>
      </c>
      <c r="AN552" s="86">
        <f t="shared" si="69"/>
        <v>83072</v>
      </c>
    </row>
    <row r="553" spans="1:40" ht="96" customHeight="1">
      <c r="A553" s="26">
        <v>551</v>
      </c>
      <c r="B553" s="27" t="s">
        <v>27</v>
      </c>
      <c r="C553" s="27">
        <v>50000000</v>
      </c>
      <c r="D553" s="27">
        <v>50170000</v>
      </c>
      <c r="E553" s="27">
        <v>50171500</v>
      </c>
      <c r="F553" s="27" t="s">
        <v>248</v>
      </c>
      <c r="G553" s="28" t="s">
        <v>1126</v>
      </c>
      <c r="H553" s="18" t="s">
        <v>1127</v>
      </c>
      <c r="I553" s="29" t="s">
        <v>379</v>
      </c>
      <c r="J553" s="30" t="e" vm="445">
        <v>#VALUE!</v>
      </c>
      <c r="K553" s="31" t="s">
        <v>1099</v>
      </c>
      <c r="L553" s="31" t="s">
        <v>33</v>
      </c>
      <c r="M553" s="10">
        <v>40293</v>
      </c>
      <c r="N553" s="32"/>
      <c r="O553" s="32"/>
      <c r="P553" s="33">
        <f t="shared" si="63"/>
        <v>0</v>
      </c>
      <c r="Q553" s="32"/>
      <c r="R553" s="32"/>
      <c r="S553" s="32"/>
      <c r="T553" s="33">
        <f t="shared" si="64"/>
        <v>0</v>
      </c>
      <c r="U553" s="32"/>
      <c r="V553" s="22"/>
      <c r="W553" s="22"/>
      <c r="X553" s="34">
        <f t="shared" si="65"/>
        <v>0</v>
      </c>
      <c r="Y553" s="32"/>
      <c r="Z553" s="32"/>
      <c r="AA553" s="32"/>
      <c r="AB553" s="33">
        <f t="shared" si="66"/>
        <v>0</v>
      </c>
      <c r="AC553" s="32"/>
      <c r="AD553" s="32">
        <v>1</v>
      </c>
      <c r="AE553" s="32">
        <v>2</v>
      </c>
      <c r="AF553" s="33">
        <f t="shared" si="67"/>
        <v>40293</v>
      </c>
      <c r="AG553" s="22" t="s">
        <v>1100</v>
      </c>
      <c r="AH553" s="32"/>
      <c r="AI553" s="32"/>
      <c r="AJ553" s="33">
        <f t="shared" si="68"/>
        <v>0</v>
      </c>
      <c r="AK553" s="32"/>
      <c r="AL553" s="84">
        <f t="shared" si="69"/>
        <v>1</v>
      </c>
      <c r="AM553" s="84">
        <f t="shared" si="69"/>
        <v>2</v>
      </c>
      <c r="AN553" s="86">
        <f t="shared" si="69"/>
        <v>40293</v>
      </c>
    </row>
    <row r="554" spans="1:40" ht="96" customHeight="1">
      <c r="A554" s="26">
        <v>552</v>
      </c>
      <c r="B554" s="27" t="s">
        <v>27</v>
      </c>
      <c r="C554" s="27">
        <v>50000000</v>
      </c>
      <c r="D554" s="27">
        <v>50170000</v>
      </c>
      <c r="E554" s="27">
        <v>50171500</v>
      </c>
      <c r="F554" s="27" t="s">
        <v>248</v>
      </c>
      <c r="G554" s="28" t="s">
        <v>1126</v>
      </c>
      <c r="H554" s="18" t="s">
        <v>1128</v>
      </c>
      <c r="I554" s="29" t="s">
        <v>379</v>
      </c>
      <c r="J554" s="30" t="e" vm="446">
        <v>#VALUE!</v>
      </c>
      <c r="K554" s="31" t="s">
        <v>1099</v>
      </c>
      <c r="L554" s="31" t="s">
        <v>33</v>
      </c>
      <c r="M554" s="10">
        <v>40188</v>
      </c>
      <c r="N554" s="32"/>
      <c r="O554" s="32"/>
      <c r="P554" s="33">
        <f t="shared" si="63"/>
        <v>0</v>
      </c>
      <c r="Q554" s="32"/>
      <c r="R554" s="32"/>
      <c r="S554" s="32"/>
      <c r="T554" s="33">
        <f t="shared" si="64"/>
        <v>0</v>
      </c>
      <c r="U554" s="32"/>
      <c r="V554" s="22"/>
      <c r="W554" s="22"/>
      <c r="X554" s="34">
        <f t="shared" si="65"/>
        <v>0</v>
      </c>
      <c r="Y554" s="32"/>
      <c r="Z554" s="32"/>
      <c r="AA554" s="32"/>
      <c r="AB554" s="33">
        <f t="shared" si="66"/>
        <v>0</v>
      </c>
      <c r="AC554" s="32"/>
      <c r="AD554" s="32">
        <v>1</v>
      </c>
      <c r="AE554" s="32">
        <v>2</v>
      </c>
      <c r="AF554" s="33">
        <f t="shared" si="67"/>
        <v>40188</v>
      </c>
      <c r="AG554" s="22" t="s">
        <v>1100</v>
      </c>
      <c r="AH554" s="32"/>
      <c r="AI554" s="32"/>
      <c r="AJ554" s="33">
        <f t="shared" si="68"/>
        <v>0</v>
      </c>
      <c r="AK554" s="32"/>
      <c r="AL554" s="84">
        <f t="shared" si="69"/>
        <v>1</v>
      </c>
      <c r="AM554" s="84">
        <f t="shared" si="69"/>
        <v>2</v>
      </c>
      <c r="AN554" s="86">
        <f t="shared" si="69"/>
        <v>40188</v>
      </c>
    </row>
    <row r="555" spans="1:40" ht="96" customHeight="1">
      <c r="A555" s="26">
        <v>553</v>
      </c>
      <c r="B555" s="27" t="s">
        <v>27</v>
      </c>
      <c r="C555" s="27">
        <v>50000000</v>
      </c>
      <c r="D555" s="27">
        <v>50200000</v>
      </c>
      <c r="E555" s="27">
        <v>50202300</v>
      </c>
      <c r="F555" s="27" t="s">
        <v>1129</v>
      </c>
      <c r="G555" s="28" t="s">
        <v>1130</v>
      </c>
      <c r="H555" s="18" t="s">
        <v>1131</v>
      </c>
      <c r="I555" s="29" t="s">
        <v>730</v>
      </c>
      <c r="J555" s="30"/>
      <c r="K555" s="31" t="s">
        <v>1099</v>
      </c>
      <c r="L555" s="31" t="s">
        <v>33</v>
      </c>
      <c r="M555" s="10">
        <v>153176</v>
      </c>
      <c r="N555" s="32"/>
      <c r="O555" s="32"/>
      <c r="P555" s="33">
        <f t="shared" si="63"/>
        <v>0</v>
      </c>
      <c r="Q555" s="32"/>
      <c r="R555" s="32"/>
      <c r="S555" s="32"/>
      <c r="T555" s="33">
        <f t="shared" si="64"/>
        <v>0</v>
      </c>
      <c r="U555" s="32"/>
      <c r="V555" s="22"/>
      <c r="W555" s="22"/>
      <c r="X555" s="34">
        <f t="shared" si="65"/>
        <v>0</v>
      </c>
      <c r="Y555" s="32"/>
      <c r="Z555" s="32"/>
      <c r="AA555" s="32"/>
      <c r="AB555" s="33">
        <f t="shared" si="66"/>
        <v>0</v>
      </c>
      <c r="AC555" s="32"/>
      <c r="AD555" s="32">
        <v>3</v>
      </c>
      <c r="AE555" s="32">
        <v>20</v>
      </c>
      <c r="AF555" s="33">
        <f t="shared" si="67"/>
        <v>459528</v>
      </c>
      <c r="AG555" s="22" t="s">
        <v>1100</v>
      </c>
      <c r="AH555" s="32"/>
      <c r="AI555" s="32"/>
      <c r="AJ555" s="33">
        <f t="shared" si="68"/>
        <v>0</v>
      </c>
      <c r="AK555" s="32"/>
      <c r="AL555" s="84">
        <f>+N555+R555+V555+Z555+AD555+AH555</f>
        <v>3</v>
      </c>
      <c r="AM555" s="84">
        <v>20</v>
      </c>
      <c r="AN555" s="86">
        <f t="shared" si="69"/>
        <v>459528</v>
      </c>
    </row>
    <row r="556" spans="1:40" ht="96" customHeight="1">
      <c r="A556" s="26">
        <v>554</v>
      </c>
      <c r="B556" s="27" t="s">
        <v>27</v>
      </c>
      <c r="C556" s="27">
        <v>50000000</v>
      </c>
      <c r="D556" s="27">
        <v>50200000</v>
      </c>
      <c r="E556" s="27">
        <v>50202300</v>
      </c>
      <c r="F556" s="27" t="s">
        <v>1129</v>
      </c>
      <c r="G556" s="28" t="s">
        <v>1130</v>
      </c>
      <c r="H556" s="18" t="s">
        <v>1132</v>
      </c>
      <c r="I556" s="29" t="s">
        <v>730</v>
      </c>
      <c r="J556" s="30"/>
      <c r="K556" s="31" t="s">
        <v>1099</v>
      </c>
      <c r="L556" s="31" t="s">
        <v>33</v>
      </c>
      <c r="M556" s="10">
        <v>159506</v>
      </c>
      <c r="N556" s="32"/>
      <c r="O556" s="32"/>
      <c r="P556" s="33">
        <f t="shared" si="63"/>
        <v>0</v>
      </c>
      <c r="Q556" s="32"/>
      <c r="R556" s="32"/>
      <c r="S556" s="32"/>
      <c r="T556" s="33">
        <f t="shared" si="64"/>
        <v>0</v>
      </c>
      <c r="U556" s="32"/>
      <c r="V556" s="22"/>
      <c r="W556" s="22"/>
      <c r="X556" s="34">
        <f t="shared" si="65"/>
        <v>0</v>
      </c>
      <c r="Y556" s="32"/>
      <c r="Z556" s="32"/>
      <c r="AA556" s="32"/>
      <c r="AB556" s="33">
        <f t="shared" si="66"/>
        <v>0</v>
      </c>
      <c r="AC556" s="32"/>
      <c r="AD556" s="32">
        <v>3</v>
      </c>
      <c r="AE556" s="32">
        <v>20</v>
      </c>
      <c r="AF556" s="33">
        <f t="shared" si="67"/>
        <v>478518</v>
      </c>
      <c r="AG556" s="22" t="s">
        <v>1100</v>
      </c>
      <c r="AH556" s="32"/>
      <c r="AI556" s="32"/>
      <c r="AJ556" s="33">
        <f t="shared" si="68"/>
        <v>0</v>
      </c>
      <c r="AK556" s="32"/>
      <c r="AL556" s="84">
        <f>+N556+R556+V556+Z556+AD556+AH556</f>
        <v>3</v>
      </c>
      <c r="AM556" s="84">
        <v>20</v>
      </c>
      <c r="AN556" s="86">
        <f t="shared" si="69"/>
        <v>478518</v>
      </c>
    </row>
    <row r="557" spans="1:40" ht="96" customHeight="1">
      <c r="A557" s="26">
        <v>555</v>
      </c>
      <c r="B557" s="27" t="s">
        <v>27</v>
      </c>
      <c r="C557" s="27">
        <v>50000000</v>
      </c>
      <c r="D557" s="27">
        <v>50160000</v>
      </c>
      <c r="E557" s="27">
        <v>56161500</v>
      </c>
      <c r="F557" s="27" t="s">
        <v>1133</v>
      </c>
      <c r="G557" s="28" t="s">
        <v>1134</v>
      </c>
      <c r="H557" s="18" t="s">
        <v>1135</v>
      </c>
      <c r="I557" s="29" t="s">
        <v>730</v>
      </c>
      <c r="J557" s="30" t="e" vm="447">
        <v>#VALUE!</v>
      </c>
      <c r="K557" s="31" t="s">
        <v>1099</v>
      </c>
      <c r="L557" s="31" t="s">
        <v>33</v>
      </c>
      <c r="M557" s="10">
        <v>32723</v>
      </c>
      <c r="N557" s="32"/>
      <c r="O557" s="32"/>
      <c r="P557" s="33">
        <f t="shared" si="63"/>
        <v>0</v>
      </c>
      <c r="Q557" s="32"/>
      <c r="R557" s="32"/>
      <c r="S557" s="32"/>
      <c r="T557" s="33">
        <f t="shared" si="64"/>
        <v>0</v>
      </c>
      <c r="U557" s="32"/>
      <c r="V557" s="22"/>
      <c r="W557" s="22"/>
      <c r="X557" s="34">
        <f t="shared" si="65"/>
        <v>0</v>
      </c>
      <c r="Y557" s="32"/>
      <c r="Z557" s="32"/>
      <c r="AA557" s="32"/>
      <c r="AB557" s="33">
        <f t="shared" si="66"/>
        <v>0</v>
      </c>
      <c r="AC557" s="32"/>
      <c r="AD557" s="32">
        <v>2</v>
      </c>
      <c r="AE557" s="32">
        <v>3</v>
      </c>
      <c r="AF557" s="33">
        <f t="shared" si="67"/>
        <v>65446</v>
      </c>
      <c r="AG557" s="22" t="s">
        <v>1100</v>
      </c>
      <c r="AH557" s="32"/>
      <c r="AI557" s="32"/>
      <c r="AJ557" s="33">
        <f t="shared" si="68"/>
        <v>0</v>
      </c>
      <c r="AK557" s="32"/>
      <c r="AL557" s="84">
        <f>+N557+R557+V557+Z557+AD557+AH557</f>
        <v>2</v>
      </c>
      <c r="AM557" s="84">
        <v>3</v>
      </c>
      <c r="AN557" s="86">
        <f t="shared" si="69"/>
        <v>65446</v>
      </c>
    </row>
    <row r="558" spans="1:40" ht="96" customHeight="1">
      <c r="A558" s="26">
        <v>556</v>
      </c>
      <c r="B558" s="27" t="s">
        <v>27</v>
      </c>
      <c r="C558" s="27">
        <v>50000000</v>
      </c>
      <c r="D558" s="27">
        <v>50160000</v>
      </c>
      <c r="E558" s="27">
        <v>56161500</v>
      </c>
      <c r="F558" s="27" t="s">
        <v>1133</v>
      </c>
      <c r="G558" s="28" t="s">
        <v>1136</v>
      </c>
      <c r="H558" s="18" t="s">
        <v>1137</v>
      </c>
      <c r="I558" s="29" t="s">
        <v>404</v>
      </c>
      <c r="J558" s="30" t="e" vm="448">
        <v>#VALUE!</v>
      </c>
      <c r="K558" s="31" t="s">
        <v>1099</v>
      </c>
      <c r="L558" s="31" t="s">
        <v>33</v>
      </c>
      <c r="M558" s="10">
        <v>81963</v>
      </c>
      <c r="N558" s="32"/>
      <c r="O558" s="32"/>
      <c r="P558" s="33">
        <f t="shared" si="63"/>
        <v>0</v>
      </c>
      <c r="Q558" s="32"/>
      <c r="R558" s="32"/>
      <c r="S558" s="32"/>
      <c r="T558" s="33">
        <f t="shared" si="64"/>
        <v>0</v>
      </c>
      <c r="U558" s="32"/>
      <c r="V558" s="22"/>
      <c r="W558" s="22"/>
      <c r="X558" s="34">
        <f t="shared" si="65"/>
        <v>0</v>
      </c>
      <c r="Y558" s="32"/>
      <c r="Z558" s="32"/>
      <c r="AA558" s="32"/>
      <c r="AB558" s="33">
        <f t="shared" si="66"/>
        <v>0</v>
      </c>
      <c r="AC558" s="32"/>
      <c r="AD558" s="32">
        <v>5</v>
      </c>
      <c r="AE558" s="32">
        <v>10</v>
      </c>
      <c r="AF558" s="33">
        <f t="shared" si="67"/>
        <v>409815</v>
      </c>
      <c r="AG558" s="22" t="s">
        <v>1100</v>
      </c>
      <c r="AH558" s="32"/>
      <c r="AI558" s="32"/>
      <c r="AJ558" s="33">
        <f t="shared" si="68"/>
        <v>0</v>
      </c>
      <c r="AK558" s="32"/>
      <c r="AL558" s="84">
        <f t="shared" si="69"/>
        <v>5</v>
      </c>
      <c r="AM558" s="84">
        <f t="shared" si="69"/>
        <v>10</v>
      </c>
      <c r="AN558" s="86">
        <f t="shared" si="69"/>
        <v>409815</v>
      </c>
    </row>
    <row r="559" spans="1:40" ht="96" customHeight="1">
      <c r="A559" s="26">
        <v>557</v>
      </c>
      <c r="B559" s="27" t="s">
        <v>27</v>
      </c>
      <c r="C559" s="27">
        <v>51000000</v>
      </c>
      <c r="D559" s="27">
        <v>51190000</v>
      </c>
      <c r="E559" s="27">
        <v>51191500</v>
      </c>
      <c r="F559" s="27" t="s">
        <v>1138</v>
      </c>
      <c r="G559" s="28" t="s">
        <v>1139</v>
      </c>
      <c r="H559" s="18" t="s">
        <v>1140</v>
      </c>
      <c r="I559" s="29" t="s">
        <v>730</v>
      </c>
      <c r="J559" s="30" t="e" vm="449">
        <v>#VALUE!</v>
      </c>
      <c r="K559" s="31" t="s">
        <v>1099</v>
      </c>
      <c r="L559" s="31" t="s">
        <v>33</v>
      </c>
      <c r="M559" s="10">
        <v>31368</v>
      </c>
      <c r="N559" s="32"/>
      <c r="O559" s="32"/>
      <c r="P559" s="33">
        <f t="shared" si="63"/>
        <v>0</v>
      </c>
      <c r="Q559" s="32"/>
      <c r="R559" s="32"/>
      <c r="S559" s="32"/>
      <c r="T559" s="33">
        <f t="shared" si="64"/>
        <v>0</v>
      </c>
      <c r="U559" s="32"/>
      <c r="V559" s="22"/>
      <c r="W559" s="22"/>
      <c r="X559" s="34">
        <f t="shared" si="65"/>
        <v>0</v>
      </c>
      <c r="Y559" s="32"/>
      <c r="Z559" s="32"/>
      <c r="AA559" s="32"/>
      <c r="AB559" s="33">
        <f t="shared" si="66"/>
        <v>0</v>
      </c>
      <c r="AC559" s="32"/>
      <c r="AD559" s="32">
        <v>5</v>
      </c>
      <c r="AE559" s="32">
        <v>6</v>
      </c>
      <c r="AF559" s="33">
        <f t="shared" si="67"/>
        <v>156840</v>
      </c>
      <c r="AG559" s="22" t="s">
        <v>1100</v>
      </c>
      <c r="AH559" s="32"/>
      <c r="AI559" s="32"/>
      <c r="AJ559" s="33">
        <f t="shared" si="68"/>
        <v>0</v>
      </c>
      <c r="AK559" s="32"/>
      <c r="AL559" s="84">
        <f t="shared" si="69"/>
        <v>5</v>
      </c>
      <c r="AM559" s="84">
        <f t="shared" si="69"/>
        <v>6</v>
      </c>
      <c r="AN559" s="86">
        <f t="shared" si="69"/>
        <v>156840</v>
      </c>
    </row>
    <row r="560" spans="1:40" ht="96" customHeight="1">
      <c r="A560" s="26">
        <v>558</v>
      </c>
      <c r="B560" s="27" t="s">
        <v>27</v>
      </c>
      <c r="C560" s="27">
        <v>51000000</v>
      </c>
      <c r="D560" s="27">
        <v>51150000</v>
      </c>
      <c r="E560" s="27">
        <v>51151500</v>
      </c>
      <c r="F560" s="27" t="s">
        <v>1141</v>
      </c>
      <c r="G560" s="28" t="s">
        <v>1142</v>
      </c>
      <c r="H560" s="18" t="s">
        <v>1143</v>
      </c>
      <c r="I560" s="29" t="s">
        <v>730</v>
      </c>
      <c r="J560" s="30" t="e" vm="450">
        <v>#VALUE!</v>
      </c>
      <c r="K560" s="31" t="s">
        <v>1099</v>
      </c>
      <c r="L560" s="31" t="s">
        <v>33</v>
      </c>
      <c r="M560" s="10">
        <v>145444</v>
      </c>
      <c r="N560" s="32"/>
      <c r="O560" s="32"/>
      <c r="P560" s="33">
        <f t="shared" si="63"/>
        <v>0</v>
      </c>
      <c r="Q560" s="32"/>
      <c r="R560" s="32"/>
      <c r="S560" s="32"/>
      <c r="T560" s="33">
        <f t="shared" si="64"/>
        <v>0</v>
      </c>
      <c r="U560" s="32"/>
      <c r="V560" s="22"/>
      <c r="W560" s="22"/>
      <c r="X560" s="34">
        <f t="shared" si="65"/>
        <v>0</v>
      </c>
      <c r="Y560" s="32"/>
      <c r="Z560" s="32"/>
      <c r="AA560" s="32"/>
      <c r="AB560" s="33">
        <f t="shared" si="66"/>
        <v>0</v>
      </c>
      <c r="AC560" s="32"/>
      <c r="AD560" s="32">
        <v>2</v>
      </c>
      <c r="AE560" s="32">
        <v>3</v>
      </c>
      <c r="AF560" s="33">
        <f t="shared" si="67"/>
        <v>290888</v>
      </c>
      <c r="AG560" s="22" t="s">
        <v>1100</v>
      </c>
      <c r="AH560" s="32"/>
      <c r="AI560" s="32"/>
      <c r="AJ560" s="33">
        <f t="shared" si="68"/>
        <v>0</v>
      </c>
      <c r="AK560" s="32"/>
      <c r="AL560" s="84">
        <f>+N560+R560+V560+Z560+AD560+AH560</f>
        <v>2</v>
      </c>
      <c r="AM560" s="84">
        <v>3</v>
      </c>
      <c r="AN560" s="86">
        <f t="shared" si="69"/>
        <v>290888</v>
      </c>
    </row>
    <row r="561" spans="1:40" ht="96" customHeight="1">
      <c r="A561" s="26">
        <v>559</v>
      </c>
      <c r="B561" s="27" t="s">
        <v>27</v>
      </c>
      <c r="C561" s="27">
        <v>50000000</v>
      </c>
      <c r="D561" s="27">
        <v>50190000</v>
      </c>
      <c r="E561" s="27">
        <v>50192400</v>
      </c>
      <c r="F561" s="27" t="s">
        <v>197</v>
      </c>
      <c r="G561" s="28" t="s">
        <v>1144</v>
      </c>
      <c r="H561" s="18" t="s">
        <v>1144</v>
      </c>
      <c r="I561" s="29" t="s">
        <v>404</v>
      </c>
      <c r="J561" s="30" t="e" vm="451">
        <v>#VALUE!</v>
      </c>
      <c r="K561" s="31" t="s">
        <v>1099</v>
      </c>
      <c r="L561" s="31" t="s">
        <v>33</v>
      </c>
      <c r="M561" s="10">
        <v>117845</v>
      </c>
      <c r="N561" s="32"/>
      <c r="O561" s="32"/>
      <c r="P561" s="33">
        <f t="shared" si="63"/>
        <v>0</v>
      </c>
      <c r="Q561" s="32"/>
      <c r="R561" s="32"/>
      <c r="S561" s="32"/>
      <c r="T561" s="33">
        <f t="shared" si="64"/>
        <v>0</v>
      </c>
      <c r="U561" s="32"/>
      <c r="V561" s="22"/>
      <c r="W561" s="22"/>
      <c r="X561" s="34">
        <f t="shared" si="65"/>
        <v>0</v>
      </c>
      <c r="Y561" s="32"/>
      <c r="Z561" s="32"/>
      <c r="AA561" s="32"/>
      <c r="AB561" s="33">
        <f t="shared" si="66"/>
        <v>0</v>
      </c>
      <c r="AC561" s="32"/>
      <c r="AD561" s="32">
        <v>3</v>
      </c>
      <c r="AE561" s="32">
        <v>5</v>
      </c>
      <c r="AF561" s="33">
        <f t="shared" si="67"/>
        <v>353535</v>
      </c>
      <c r="AG561" s="22" t="s">
        <v>1100</v>
      </c>
      <c r="AH561" s="32"/>
      <c r="AI561" s="32"/>
      <c r="AJ561" s="33">
        <f t="shared" si="68"/>
        <v>0</v>
      </c>
      <c r="AK561" s="32"/>
      <c r="AL561" s="84">
        <f>+N561+R561+V561+Z561+AD561+AH561</f>
        <v>3</v>
      </c>
      <c r="AM561" s="84">
        <v>5</v>
      </c>
      <c r="AN561" s="86">
        <f t="shared" si="69"/>
        <v>353535</v>
      </c>
    </row>
    <row r="562" spans="1:40" ht="96" customHeight="1">
      <c r="A562" s="26">
        <v>560</v>
      </c>
      <c r="B562" s="27" t="s">
        <v>27</v>
      </c>
      <c r="C562" s="27">
        <v>50000000</v>
      </c>
      <c r="D562" s="27">
        <v>50160000</v>
      </c>
      <c r="E562" s="27">
        <v>50191500</v>
      </c>
      <c r="F562" s="27" t="s">
        <v>1145</v>
      </c>
      <c r="G562" s="28" t="s">
        <v>1146</v>
      </c>
      <c r="H562" s="18" t="s">
        <v>1146</v>
      </c>
      <c r="I562" s="29" t="s">
        <v>346</v>
      </c>
      <c r="J562" s="30" t="e" vm="452">
        <v>#VALUE!</v>
      </c>
      <c r="K562" s="31" t="s">
        <v>1099</v>
      </c>
      <c r="L562" s="31" t="s">
        <v>33</v>
      </c>
      <c r="M562" s="10">
        <v>428215</v>
      </c>
      <c r="N562" s="32"/>
      <c r="O562" s="32"/>
      <c r="P562" s="33">
        <f t="shared" si="63"/>
        <v>0</v>
      </c>
      <c r="Q562" s="32"/>
      <c r="R562" s="32"/>
      <c r="S562" s="32"/>
      <c r="T562" s="33">
        <f t="shared" si="64"/>
        <v>0</v>
      </c>
      <c r="U562" s="32"/>
      <c r="V562" s="22"/>
      <c r="W562" s="22"/>
      <c r="X562" s="34">
        <f t="shared" si="65"/>
        <v>0</v>
      </c>
      <c r="Y562" s="32"/>
      <c r="Z562" s="32"/>
      <c r="AA562" s="32"/>
      <c r="AB562" s="33">
        <f t="shared" si="66"/>
        <v>0</v>
      </c>
      <c r="AC562" s="32"/>
      <c r="AD562" s="32">
        <v>1</v>
      </c>
      <c r="AE562" s="32">
        <v>2</v>
      </c>
      <c r="AF562" s="33">
        <f t="shared" si="67"/>
        <v>428215</v>
      </c>
      <c r="AG562" s="22" t="s">
        <v>1100</v>
      </c>
      <c r="AH562" s="32"/>
      <c r="AI562" s="32"/>
      <c r="AJ562" s="33">
        <f t="shared" si="68"/>
        <v>0</v>
      </c>
      <c r="AK562" s="32"/>
      <c r="AL562" s="84">
        <f t="shared" si="69"/>
        <v>1</v>
      </c>
      <c r="AM562" s="84">
        <f t="shared" si="69"/>
        <v>2</v>
      </c>
      <c r="AN562" s="86">
        <f t="shared" si="69"/>
        <v>428215</v>
      </c>
    </row>
    <row r="563" spans="1:40" ht="96" customHeight="1">
      <c r="A563" s="26">
        <v>561</v>
      </c>
      <c r="B563" s="27" t="s">
        <v>27</v>
      </c>
      <c r="C563" s="27">
        <v>50000000</v>
      </c>
      <c r="D563" s="27">
        <v>50160000</v>
      </c>
      <c r="E563" s="27">
        <v>50191500</v>
      </c>
      <c r="F563" s="27" t="s">
        <v>1145</v>
      </c>
      <c r="G563" s="28" t="s">
        <v>1147</v>
      </c>
      <c r="H563" s="18" t="s">
        <v>1148</v>
      </c>
      <c r="I563" s="29" t="s">
        <v>730</v>
      </c>
      <c r="J563" s="30" t="e" vm="453">
        <v>#VALUE!</v>
      </c>
      <c r="K563" s="31" t="s">
        <v>1099</v>
      </c>
      <c r="L563" s="31" t="s">
        <v>33</v>
      </c>
      <c r="M563" s="10">
        <v>37136</v>
      </c>
      <c r="N563" s="32"/>
      <c r="O563" s="32"/>
      <c r="P563" s="33">
        <f t="shared" si="63"/>
        <v>0</v>
      </c>
      <c r="Q563" s="32"/>
      <c r="R563" s="32"/>
      <c r="S563" s="32"/>
      <c r="T563" s="33">
        <f t="shared" si="64"/>
        <v>0</v>
      </c>
      <c r="U563" s="32"/>
      <c r="V563" s="22"/>
      <c r="W563" s="22"/>
      <c r="X563" s="34">
        <f t="shared" si="65"/>
        <v>0</v>
      </c>
      <c r="Y563" s="32"/>
      <c r="Z563" s="32"/>
      <c r="AA563" s="32"/>
      <c r="AB563" s="33">
        <f t="shared" si="66"/>
        <v>0</v>
      </c>
      <c r="AC563" s="32"/>
      <c r="AD563" s="32">
        <v>3</v>
      </c>
      <c r="AE563" s="32">
        <v>5</v>
      </c>
      <c r="AF563" s="33">
        <f t="shared" si="67"/>
        <v>111408</v>
      </c>
      <c r="AG563" s="22" t="s">
        <v>1100</v>
      </c>
      <c r="AH563" s="32"/>
      <c r="AI563" s="32"/>
      <c r="AJ563" s="33">
        <f t="shared" si="68"/>
        <v>0</v>
      </c>
      <c r="AK563" s="32"/>
      <c r="AL563" s="84">
        <f t="shared" si="69"/>
        <v>3</v>
      </c>
      <c r="AM563" s="84">
        <f t="shared" si="69"/>
        <v>5</v>
      </c>
      <c r="AN563" s="86">
        <f t="shared" si="69"/>
        <v>111408</v>
      </c>
    </row>
    <row r="564" spans="1:40" ht="96" customHeight="1">
      <c r="A564" s="26">
        <v>562</v>
      </c>
      <c r="B564" s="27" t="s">
        <v>27</v>
      </c>
      <c r="C564" s="27">
        <v>50000000</v>
      </c>
      <c r="D564" s="27">
        <v>50160000</v>
      </c>
      <c r="E564" s="27">
        <v>50161800</v>
      </c>
      <c r="F564" s="27" t="s">
        <v>274</v>
      </c>
      <c r="G564" s="28" t="s">
        <v>1149</v>
      </c>
      <c r="H564" s="18" t="s">
        <v>1150</v>
      </c>
      <c r="I564" s="29" t="s">
        <v>730</v>
      </c>
      <c r="J564" s="30" t="e" vm="454">
        <v>#VALUE!</v>
      </c>
      <c r="K564" s="31" t="s">
        <v>1099</v>
      </c>
      <c r="L564" s="31" t="s">
        <v>33</v>
      </c>
      <c r="M564" s="10">
        <v>119642</v>
      </c>
      <c r="N564" s="32"/>
      <c r="O564" s="32"/>
      <c r="P564" s="33">
        <f t="shared" si="63"/>
        <v>0</v>
      </c>
      <c r="Q564" s="32"/>
      <c r="R564" s="32"/>
      <c r="S564" s="32"/>
      <c r="T564" s="33">
        <f t="shared" si="64"/>
        <v>0</v>
      </c>
      <c r="U564" s="32"/>
      <c r="V564" s="22"/>
      <c r="W564" s="22"/>
      <c r="X564" s="34">
        <f t="shared" si="65"/>
        <v>0</v>
      </c>
      <c r="Y564" s="32"/>
      <c r="Z564" s="32"/>
      <c r="AA564" s="32"/>
      <c r="AB564" s="33">
        <f t="shared" si="66"/>
        <v>0</v>
      </c>
      <c r="AC564" s="32"/>
      <c r="AD564" s="32">
        <v>2</v>
      </c>
      <c r="AE564" s="32">
        <v>3</v>
      </c>
      <c r="AF564" s="33">
        <f t="shared" si="67"/>
        <v>239284</v>
      </c>
      <c r="AG564" s="22" t="s">
        <v>1100</v>
      </c>
      <c r="AH564" s="32"/>
      <c r="AI564" s="32"/>
      <c r="AJ564" s="33">
        <f t="shared" si="68"/>
        <v>0</v>
      </c>
      <c r="AK564" s="32"/>
      <c r="AL564" s="84">
        <f>+N564+R564+V564+Z564+AD564+AH564</f>
        <v>2</v>
      </c>
      <c r="AM564" s="84">
        <v>3</v>
      </c>
      <c r="AN564" s="86">
        <f t="shared" si="69"/>
        <v>239284</v>
      </c>
    </row>
    <row r="565" spans="1:40" ht="96" customHeight="1">
      <c r="A565" s="26">
        <v>563</v>
      </c>
      <c r="B565" s="27" t="s">
        <v>27</v>
      </c>
      <c r="C565" s="27">
        <v>50000000</v>
      </c>
      <c r="D565" s="27">
        <v>50190000</v>
      </c>
      <c r="E565" s="27">
        <v>50192400</v>
      </c>
      <c r="F565" s="27" t="s">
        <v>197</v>
      </c>
      <c r="G565" s="28" t="s">
        <v>1151</v>
      </c>
      <c r="H565" s="18" t="s">
        <v>1152</v>
      </c>
      <c r="I565" s="29" t="s">
        <v>730</v>
      </c>
      <c r="J565" s="30" t="e" vm="455">
        <v>#VALUE!</v>
      </c>
      <c r="K565" s="31" t="s">
        <v>1099</v>
      </c>
      <c r="L565" s="31" t="s">
        <v>33</v>
      </c>
      <c r="M565" s="10">
        <v>28278</v>
      </c>
      <c r="N565" s="32"/>
      <c r="O565" s="32"/>
      <c r="P565" s="33">
        <f t="shared" si="63"/>
        <v>0</v>
      </c>
      <c r="Q565" s="32"/>
      <c r="R565" s="32"/>
      <c r="S565" s="32"/>
      <c r="T565" s="33">
        <f t="shared" si="64"/>
        <v>0</v>
      </c>
      <c r="U565" s="32"/>
      <c r="V565" s="22"/>
      <c r="W565" s="22"/>
      <c r="X565" s="34">
        <f t="shared" si="65"/>
        <v>0</v>
      </c>
      <c r="Y565" s="32"/>
      <c r="Z565" s="32"/>
      <c r="AA565" s="32"/>
      <c r="AB565" s="33">
        <f t="shared" si="66"/>
        <v>0</v>
      </c>
      <c r="AC565" s="32"/>
      <c r="AD565" s="32">
        <v>2</v>
      </c>
      <c r="AE565" s="32">
        <v>3</v>
      </c>
      <c r="AF565" s="33">
        <f t="shared" si="67"/>
        <v>56556</v>
      </c>
      <c r="AG565" s="22" t="s">
        <v>1100</v>
      </c>
      <c r="AH565" s="32"/>
      <c r="AI565" s="32"/>
      <c r="AJ565" s="33">
        <f t="shared" si="68"/>
        <v>0</v>
      </c>
      <c r="AK565" s="32"/>
      <c r="AL565" s="84">
        <f>+N565+R565+V565+Z565+AD565+AH565</f>
        <v>2</v>
      </c>
      <c r="AM565" s="84">
        <v>3</v>
      </c>
      <c r="AN565" s="86">
        <f t="shared" si="69"/>
        <v>56556</v>
      </c>
    </row>
    <row r="566" spans="1:40" ht="96" customHeight="1">
      <c r="A566" s="26">
        <v>564</v>
      </c>
      <c r="B566" s="27" t="s">
        <v>27</v>
      </c>
      <c r="C566" s="27">
        <v>50000000</v>
      </c>
      <c r="D566" s="27">
        <v>50130000</v>
      </c>
      <c r="E566" s="27">
        <v>50301700</v>
      </c>
      <c r="F566" s="27" t="s">
        <v>1153</v>
      </c>
      <c r="G566" s="28" t="s">
        <v>1154</v>
      </c>
      <c r="H566" s="18" t="s">
        <v>1155</v>
      </c>
      <c r="I566" s="29" t="s">
        <v>404</v>
      </c>
      <c r="J566" s="30" t="e" vm="456">
        <v>#VALUE!</v>
      </c>
      <c r="K566" s="31" t="s">
        <v>1099</v>
      </c>
      <c r="L566" s="31" t="s">
        <v>33</v>
      </c>
      <c r="M566" s="10">
        <v>29711</v>
      </c>
      <c r="N566" s="32"/>
      <c r="O566" s="32"/>
      <c r="P566" s="33">
        <f t="shared" si="63"/>
        <v>0</v>
      </c>
      <c r="Q566" s="32"/>
      <c r="R566" s="32"/>
      <c r="S566" s="32"/>
      <c r="T566" s="33">
        <f t="shared" si="64"/>
        <v>0</v>
      </c>
      <c r="U566" s="32"/>
      <c r="V566" s="22"/>
      <c r="W566" s="22"/>
      <c r="X566" s="34">
        <f t="shared" si="65"/>
        <v>0</v>
      </c>
      <c r="Y566" s="32"/>
      <c r="Z566" s="32"/>
      <c r="AA566" s="32"/>
      <c r="AB566" s="33">
        <f t="shared" si="66"/>
        <v>0</v>
      </c>
      <c r="AC566" s="32"/>
      <c r="AD566" s="32">
        <v>5</v>
      </c>
      <c r="AE566" s="32">
        <v>8</v>
      </c>
      <c r="AF566" s="33">
        <f t="shared" si="67"/>
        <v>148555</v>
      </c>
      <c r="AG566" s="22" t="s">
        <v>1100</v>
      </c>
      <c r="AH566" s="32"/>
      <c r="AI566" s="32"/>
      <c r="AJ566" s="33">
        <f t="shared" si="68"/>
        <v>0</v>
      </c>
      <c r="AK566" s="32"/>
      <c r="AL566" s="84">
        <f t="shared" si="69"/>
        <v>5</v>
      </c>
      <c r="AM566" s="84">
        <f t="shared" si="69"/>
        <v>8</v>
      </c>
      <c r="AN566" s="86">
        <f t="shared" si="69"/>
        <v>148555</v>
      </c>
    </row>
    <row r="567" spans="1:40" ht="96" customHeight="1">
      <c r="A567" s="26">
        <v>565</v>
      </c>
      <c r="B567" s="27" t="s">
        <v>27</v>
      </c>
      <c r="C567" s="27">
        <v>50000000</v>
      </c>
      <c r="D567" s="27">
        <v>50180000</v>
      </c>
      <c r="E567" s="27">
        <v>50180000</v>
      </c>
      <c r="F567" s="27" t="s">
        <v>1156</v>
      </c>
      <c r="G567" s="28" t="s">
        <v>1157</v>
      </c>
      <c r="H567" s="18" t="s">
        <v>1158</v>
      </c>
      <c r="I567" s="29" t="s">
        <v>404</v>
      </c>
      <c r="J567" s="30" t="e" vm="457">
        <v>#VALUE!</v>
      </c>
      <c r="K567" s="31" t="s">
        <v>1099</v>
      </c>
      <c r="L567" s="31" t="s">
        <v>33</v>
      </c>
      <c r="M567" s="10">
        <v>26744</v>
      </c>
      <c r="N567" s="32"/>
      <c r="O567" s="32"/>
      <c r="P567" s="33">
        <f t="shared" si="63"/>
        <v>0</v>
      </c>
      <c r="Q567" s="32"/>
      <c r="R567" s="32"/>
      <c r="S567" s="32"/>
      <c r="T567" s="33">
        <f t="shared" si="64"/>
        <v>0</v>
      </c>
      <c r="U567" s="32"/>
      <c r="V567" s="22"/>
      <c r="W567" s="22"/>
      <c r="X567" s="34">
        <f t="shared" si="65"/>
        <v>0</v>
      </c>
      <c r="Y567" s="32"/>
      <c r="Z567" s="32"/>
      <c r="AA567" s="32"/>
      <c r="AB567" s="33">
        <f t="shared" si="66"/>
        <v>0</v>
      </c>
      <c r="AC567" s="32"/>
      <c r="AD567" s="32">
        <v>8</v>
      </c>
      <c r="AE567" s="32">
        <v>10</v>
      </c>
      <c r="AF567" s="33">
        <f t="shared" si="67"/>
        <v>213952</v>
      </c>
      <c r="AG567" s="22" t="s">
        <v>1100</v>
      </c>
      <c r="AH567" s="32"/>
      <c r="AI567" s="32"/>
      <c r="AJ567" s="33">
        <f t="shared" si="68"/>
        <v>0</v>
      </c>
      <c r="AK567" s="32"/>
      <c r="AL567" s="84">
        <f t="shared" si="69"/>
        <v>8</v>
      </c>
      <c r="AM567" s="84">
        <f t="shared" si="69"/>
        <v>10</v>
      </c>
      <c r="AN567" s="86">
        <f t="shared" si="69"/>
        <v>213952</v>
      </c>
    </row>
    <row r="568" spans="1:40" ht="96" customHeight="1">
      <c r="A568" s="26">
        <v>566</v>
      </c>
      <c r="B568" s="27" t="s">
        <v>27</v>
      </c>
      <c r="C568" s="27">
        <v>50000000</v>
      </c>
      <c r="D568" s="27">
        <v>50160000</v>
      </c>
      <c r="E568" s="27">
        <v>50161500</v>
      </c>
      <c r="F568" s="27" t="s">
        <v>232</v>
      </c>
      <c r="G568" s="28" t="s">
        <v>1159</v>
      </c>
      <c r="H568" s="18" t="s">
        <v>1160</v>
      </c>
      <c r="I568" s="29" t="s">
        <v>730</v>
      </c>
      <c r="J568" s="30" t="e" vm="458">
        <v>#VALUE!</v>
      </c>
      <c r="K568" s="31" t="s">
        <v>1099</v>
      </c>
      <c r="L568" s="31" t="s">
        <v>33</v>
      </c>
      <c r="M568" s="10">
        <v>35253</v>
      </c>
      <c r="N568" s="32"/>
      <c r="O568" s="32"/>
      <c r="P568" s="33">
        <f t="shared" si="63"/>
        <v>0</v>
      </c>
      <c r="Q568" s="32"/>
      <c r="R568" s="32"/>
      <c r="S568" s="32"/>
      <c r="T568" s="33">
        <f t="shared" si="64"/>
        <v>0</v>
      </c>
      <c r="U568" s="32"/>
      <c r="V568" s="22"/>
      <c r="W568" s="22"/>
      <c r="X568" s="34">
        <f t="shared" si="65"/>
        <v>0</v>
      </c>
      <c r="Y568" s="32"/>
      <c r="Z568" s="32"/>
      <c r="AA568" s="32"/>
      <c r="AB568" s="33">
        <f t="shared" si="66"/>
        <v>0</v>
      </c>
      <c r="AC568" s="32"/>
      <c r="AD568" s="32">
        <v>3</v>
      </c>
      <c r="AE568" s="32">
        <v>5</v>
      </c>
      <c r="AF568" s="33">
        <f t="shared" si="67"/>
        <v>105759</v>
      </c>
      <c r="AG568" s="22" t="s">
        <v>1100</v>
      </c>
      <c r="AH568" s="32"/>
      <c r="AI568" s="32"/>
      <c r="AJ568" s="33">
        <f t="shared" si="68"/>
        <v>0</v>
      </c>
      <c r="AK568" s="32"/>
      <c r="AL568" s="84">
        <f t="shared" si="69"/>
        <v>3</v>
      </c>
      <c r="AM568" s="84">
        <f t="shared" si="69"/>
        <v>5</v>
      </c>
      <c r="AN568" s="86">
        <f t="shared" si="69"/>
        <v>105759</v>
      </c>
    </row>
    <row r="569" spans="1:40" ht="96" customHeight="1">
      <c r="A569" s="26">
        <v>567</v>
      </c>
      <c r="B569" s="27" t="s">
        <v>35</v>
      </c>
      <c r="C569" s="27">
        <v>14000000</v>
      </c>
      <c r="D569" s="27">
        <v>14110000</v>
      </c>
      <c r="E569" s="27">
        <v>14111500</v>
      </c>
      <c r="F569" s="27" t="s">
        <v>124</v>
      </c>
      <c r="G569" s="28" t="s">
        <v>1161</v>
      </c>
      <c r="H569" s="18" t="s">
        <v>1162</v>
      </c>
      <c r="I569" s="29" t="s">
        <v>786</v>
      </c>
      <c r="J569" s="30" t="e" vm="459">
        <v>#VALUE!</v>
      </c>
      <c r="K569" s="31" t="s">
        <v>1099</v>
      </c>
      <c r="L569" s="31" t="s">
        <v>33</v>
      </c>
      <c r="M569" s="10">
        <v>299913</v>
      </c>
      <c r="N569" s="32"/>
      <c r="O569" s="32"/>
      <c r="P569" s="33">
        <f t="shared" si="63"/>
        <v>0</v>
      </c>
      <c r="Q569" s="32"/>
      <c r="R569" s="32"/>
      <c r="S569" s="32"/>
      <c r="T569" s="33">
        <f t="shared" si="64"/>
        <v>0</v>
      </c>
      <c r="U569" s="32"/>
      <c r="V569" s="22"/>
      <c r="W569" s="22"/>
      <c r="X569" s="34">
        <f t="shared" si="65"/>
        <v>0</v>
      </c>
      <c r="Y569" s="32"/>
      <c r="Z569" s="32"/>
      <c r="AA569" s="32"/>
      <c r="AB569" s="33">
        <f t="shared" si="66"/>
        <v>0</v>
      </c>
      <c r="AC569" s="32"/>
      <c r="AD569" s="32">
        <v>3</v>
      </c>
      <c r="AE569" s="32">
        <v>5</v>
      </c>
      <c r="AF569" s="33">
        <f t="shared" si="67"/>
        <v>899739</v>
      </c>
      <c r="AG569" s="22" t="s">
        <v>1100</v>
      </c>
      <c r="AH569" s="32"/>
      <c r="AI569" s="32"/>
      <c r="AJ569" s="33">
        <f t="shared" si="68"/>
        <v>0</v>
      </c>
      <c r="AK569" s="32"/>
      <c r="AL569" s="84">
        <f t="shared" si="69"/>
        <v>3</v>
      </c>
      <c r="AM569" s="84">
        <f t="shared" si="69"/>
        <v>5</v>
      </c>
      <c r="AN569" s="86">
        <f t="shared" si="69"/>
        <v>899739</v>
      </c>
    </row>
    <row r="570" spans="1:40" ht="96" customHeight="1">
      <c r="A570" s="26">
        <v>568</v>
      </c>
      <c r="B570" s="27" t="s">
        <v>27</v>
      </c>
      <c r="C570" s="27">
        <v>50000000</v>
      </c>
      <c r="D570" s="27">
        <v>50300000</v>
      </c>
      <c r="E570" s="27">
        <v>50307500</v>
      </c>
      <c r="F570" s="27" t="s">
        <v>1163</v>
      </c>
      <c r="G570" s="28" t="s">
        <v>1164</v>
      </c>
      <c r="H570" s="18" t="s">
        <v>1165</v>
      </c>
      <c r="I570" s="29" t="s">
        <v>730</v>
      </c>
      <c r="J570" s="30" t="e" vm="460">
        <v>#VALUE!</v>
      </c>
      <c r="K570" s="31" t="s">
        <v>1099</v>
      </c>
      <c r="L570" s="31" t="s">
        <v>33</v>
      </c>
      <c r="M570" s="10">
        <v>38492</v>
      </c>
      <c r="N570" s="32"/>
      <c r="O570" s="32"/>
      <c r="P570" s="33">
        <f t="shared" si="63"/>
        <v>0</v>
      </c>
      <c r="Q570" s="32"/>
      <c r="R570" s="32"/>
      <c r="S570" s="32"/>
      <c r="T570" s="33">
        <f t="shared" si="64"/>
        <v>0</v>
      </c>
      <c r="U570" s="32"/>
      <c r="V570" s="22"/>
      <c r="W570" s="22"/>
      <c r="X570" s="34">
        <f t="shared" si="65"/>
        <v>0</v>
      </c>
      <c r="Y570" s="32"/>
      <c r="Z570" s="32"/>
      <c r="AA570" s="32"/>
      <c r="AB570" s="33">
        <f t="shared" si="66"/>
        <v>0</v>
      </c>
      <c r="AC570" s="32"/>
      <c r="AD570" s="32">
        <v>5</v>
      </c>
      <c r="AE570" s="32">
        <v>18</v>
      </c>
      <c r="AF570" s="33">
        <f t="shared" si="67"/>
        <v>192460</v>
      </c>
      <c r="AG570" s="22" t="s">
        <v>1100</v>
      </c>
      <c r="AH570" s="32"/>
      <c r="AI570" s="32"/>
      <c r="AJ570" s="33">
        <f t="shared" si="68"/>
        <v>0</v>
      </c>
      <c r="AK570" s="32"/>
      <c r="AL570" s="84">
        <f t="shared" si="69"/>
        <v>5</v>
      </c>
      <c r="AM570" s="84">
        <f t="shared" si="69"/>
        <v>18</v>
      </c>
      <c r="AN570" s="86">
        <f t="shared" si="69"/>
        <v>192460</v>
      </c>
    </row>
    <row r="571" spans="1:40" ht="96" customHeight="1">
      <c r="A571" s="26">
        <v>569</v>
      </c>
      <c r="B571" s="27" t="s">
        <v>27</v>
      </c>
      <c r="C571" s="27">
        <v>50000000</v>
      </c>
      <c r="D571" s="27">
        <v>50300000</v>
      </c>
      <c r="E571" s="27">
        <v>50307500</v>
      </c>
      <c r="F571" s="27" t="s">
        <v>1163</v>
      </c>
      <c r="G571" s="28" t="s">
        <v>1164</v>
      </c>
      <c r="H571" s="18" t="s">
        <v>1166</v>
      </c>
      <c r="I571" s="29" t="s">
        <v>730</v>
      </c>
      <c r="J571" s="30" t="e" vm="461">
        <v>#VALUE!</v>
      </c>
      <c r="K571" s="31" t="s">
        <v>1099</v>
      </c>
      <c r="L571" s="31" t="s">
        <v>33</v>
      </c>
      <c r="M571" s="10">
        <v>85161</v>
      </c>
      <c r="N571" s="32"/>
      <c r="O571" s="32"/>
      <c r="P571" s="33">
        <f t="shared" si="63"/>
        <v>0</v>
      </c>
      <c r="Q571" s="32"/>
      <c r="R571" s="32"/>
      <c r="S571" s="32"/>
      <c r="T571" s="33">
        <f t="shared" si="64"/>
        <v>0</v>
      </c>
      <c r="U571" s="32"/>
      <c r="V571" s="22"/>
      <c r="W571" s="22"/>
      <c r="X571" s="34">
        <f t="shared" si="65"/>
        <v>0</v>
      </c>
      <c r="Y571" s="32"/>
      <c r="Z571" s="32"/>
      <c r="AA571" s="32"/>
      <c r="AB571" s="33">
        <f t="shared" si="66"/>
        <v>0</v>
      </c>
      <c r="AC571" s="32"/>
      <c r="AD571" s="32">
        <v>5</v>
      </c>
      <c r="AE571" s="32">
        <v>20</v>
      </c>
      <c r="AF571" s="33">
        <f t="shared" si="67"/>
        <v>425805</v>
      </c>
      <c r="AG571" s="22" t="s">
        <v>1100</v>
      </c>
      <c r="AH571" s="32"/>
      <c r="AI571" s="32"/>
      <c r="AJ571" s="33">
        <f t="shared" si="68"/>
        <v>0</v>
      </c>
      <c r="AK571" s="32"/>
      <c r="AL571" s="84">
        <f t="shared" si="69"/>
        <v>5</v>
      </c>
      <c r="AM571" s="84">
        <f t="shared" si="69"/>
        <v>20</v>
      </c>
      <c r="AN571" s="86">
        <f t="shared" si="69"/>
        <v>425805</v>
      </c>
    </row>
    <row r="572" spans="1:40" ht="96" customHeight="1">
      <c r="A572" s="26">
        <v>570</v>
      </c>
      <c r="B572" s="27" t="s">
        <v>27</v>
      </c>
      <c r="C572" s="27">
        <v>50000000</v>
      </c>
      <c r="D572" s="27">
        <v>50300000</v>
      </c>
      <c r="E572" s="27">
        <v>50307500</v>
      </c>
      <c r="F572" s="27" t="s">
        <v>1163</v>
      </c>
      <c r="G572" s="28" t="s">
        <v>1164</v>
      </c>
      <c r="H572" s="18" t="s">
        <v>1167</v>
      </c>
      <c r="I572" s="29" t="s">
        <v>730</v>
      </c>
      <c r="J572" s="30" t="e" vm="462">
        <v>#VALUE!</v>
      </c>
      <c r="K572" s="31" t="s">
        <v>1099</v>
      </c>
      <c r="L572" s="31" t="s">
        <v>33</v>
      </c>
      <c r="M572" s="10">
        <v>67418</v>
      </c>
      <c r="N572" s="32"/>
      <c r="O572" s="32"/>
      <c r="P572" s="33">
        <f t="shared" si="63"/>
        <v>0</v>
      </c>
      <c r="Q572" s="32"/>
      <c r="R572" s="32"/>
      <c r="S572" s="32"/>
      <c r="T572" s="33">
        <f t="shared" si="64"/>
        <v>0</v>
      </c>
      <c r="U572" s="32"/>
      <c r="V572" s="22"/>
      <c r="W572" s="22"/>
      <c r="X572" s="34">
        <f t="shared" si="65"/>
        <v>0</v>
      </c>
      <c r="Y572" s="32"/>
      <c r="Z572" s="32"/>
      <c r="AA572" s="32"/>
      <c r="AB572" s="33">
        <f t="shared" si="66"/>
        <v>0</v>
      </c>
      <c r="AC572" s="32"/>
      <c r="AD572" s="32">
        <v>5</v>
      </c>
      <c r="AE572" s="32">
        <v>20</v>
      </c>
      <c r="AF572" s="33">
        <f t="shared" si="67"/>
        <v>337090</v>
      </c>
      <c r="AG572" s="22" t="s">
        <v>1100</v>
      </c>
      <c r="AH572" s="32"/>
      <c r="AI572" s="32"/>
      <c r="AJ572" s="33">
        <f t="shared" si="68"/>
        <v>0</v>
      </c>
      <c r="AK572" s="32"/>
      <c r="AL572" s="84">
        <f t="shared" si="69"/>
        <v>5</v>
      </c>
      <c r="AM572" s="84">
        <f t="shared" si="69"/>
        <v>20</v>
      </c>
      <c r="AN572" s="86">
        <f t="shared" si="69"/>
        <v>337090</v>
      </c>
    </row>
    <row r="573" spans="1:40" ht="96" customHeight="1">
      <c r="A573" s="26">
        <v>571</v>
      </c>
      <c r="B573" s="27" t="s">
        <v>27</v>
      </c>
      <c r="C573" s="27">
        <v>46000000</v>
      </c>
      <c r="D573" s="27">
        <v>46180000</v>
      </c>
      <c r="E573" s="27">
        <v>46181700</v>
      </c>
      <c r="F573" s="27" t="s">
        <v>1168</v>
      </c>
      <c r="G573" s="28" t="s">
        <v>1169</v>
      </c>
      <c r="H573" s="18" t="s">
        <v>1170</v>
      </c>
      <c r="I573" s="29" t="s">
        <v>386</v>
      </c>
      <c r="J573" s="30" t="e" vm="463">
        <v>#VALUE!</v>
      </c>
      <c r="K573" s="31" t="s">
        <v>1099</v>
      </c>
      <c r="L573" s="31" t="s">
        <v>33</v>
      </c>
      <c r="M573" s="10">
        <v>34259</v>
      </c>
      <c r="N573" s="32"/>
      <c r="O573" s="32"/>
      <c r="P573" s="33">
        <f t="shared" si="63"/>
        <v>0</v>
      </c>
      <c r="Q573" s="32"/>
      <c r="R573" s="32"/>
      <c r="S573" s="32"/>
      <c r="T573" s="33">
        <f t="shared" si="64"/>
        <v>0</v>
      </c>
      <c r="U573" s="32"/>
      <c r="V573" s="22"/>
      <c r="W573" s="22"/>
      <c r="X573" s="34">
        <f t="shared" si="65"/>
        <v>0</v>
      </c>
      <c r="Y573" s="32"/>
      <c r="Z573" s="32"/>
      <c r="AA573" s="32"/>
      <c r="AB573" s="33">
        <f t="shared" si="66"/>
        <v>0</v>
      </c>
      <c r="AC573" s="32"/>
      <c r="AD573" s="32">
        <v>5</v>
      </c>
      <c r="AE573" s="32">
        <v>20</v>
      </c>
      <c r="AF573" s="33">
        <f t="shared" si="67"/>
        <v>171295</v>
      </c>
      <c r="AG573" s="22" t="s">
        <v>1100</v>
      </c>
      <c r="AH573" s="32"/>
      <c r="AI573" s="32"/>
      <c r="AJ573" s="33">
        <f t="shared" si="68"/>
        <v>0</v>
      </c>
      <c r="AK573" s="32"/>
      <c r="AL573" s="84">
        <f t="shared" si="69"/>
        <v>5</v>
      </c>
      <c r="AM573" s="84">
        <f t="shared" si="69"/>
        <v>20</v>
      </c>
      <c r="AN573" s="86">
        <f t="shared" si="69"/>
        <v>171295</v>
      </c>
    </row>
    <row r="574" spans="1:40" ht="96" customHeight="1">
      <c r="A574" s="26">
        <v>572</v>
      </c>
      <c r="B574" s="27" t="s">
        <v>35</v>
      </c>
      <c r="C574" s="27">
        <v>14000000</v>
      </c>
      <c r="D574" s="27">
        <v>14110000</v>
      </c>
      <c r="E574" s="27">
        <v>14111500</v>
      </c>
      <c r="F574" s="27" t="s">
        <v>124</v>
      </c>
      <c r="G574" s="28" t="s">
        <v>1171</v>
      </c>
      <c r="H574" s="18" t="s">
        <v>1172</v>
      </c>
      <c r="I574" s="29" t="s">
        <v>1173</v>
      </c>
      <c r="J574" s="30" t="e" vm="464">
        <v>#VALUE!</v>
      </c>
      <c r="K574" s="31" t="s">
        <v>1099</v>
      </c>
      <c r="L574" s="31" t="s">
        <v>33</v>
      </c>
      <c r="M574" s="10">
        <v>81179</v>
      </c>
      <c r="N574" s="32"/>
      <c r="O574" s="32"/>
      <c r="P574" s="33">
        <f t="shared" si="63"/>
        <v>0</v>
      </c>
      <c r="Q574" s="32"/>
      <c r="R574" s="32"/>
      <c r="S574" s="32"/>
      <c r="T574" s="33">
        <f t="shared" si="64"/>
        <v>0</v>
      </c>
      <c r="U574" s="32"/>
      <c r="V574" s="22"/>
      <c r="W574" s="22"/>
      <c r="X574" s="34">
        <f t="shared" si="65"/>
        <v>0</v>
      </c>
      <c r="Y574" s="32"/>
      <c r="Z574" s="32"/>
      <c r="AA574" s="32"/>
      <c r="AB574" s="33">
        <f t="shared" si="66"/>
        <v>0</v>
      </c>
      <c r="AC574" s="32"/>
      <c r="AD574" s="32">
        <v>5</v>
      </c>
      <c r="AE574" s="32">
        <v>25</v>
      </c>
      <c r="AF574" s="33">
        <f t="shared" si="67"/>
        <v>405895</v>
      </c>
      <c r="AG574" s="22" t="s">
        <v>1100</v>
      </c>
      <c r="AH574" s="32"/>
      <c r="AI574" s="32"/>
      <c r="AJ574" s="33">
        <f t="shared" si="68"/>
        <v>0</v>
      </c>
      <c r="AK574" s="32"/>
      <c r="AL574" s="84">
        <f t="shared" si="69"/>
        <v>5</v>
      </c>
      <c r="AM574" s="84">
        <f t="shared" si="69"/>
        <v>25</v>
      </c>
      <c r="AN574" s="86">
        <f t="shared" si="69"/>
        <v>405895</v>
      </c>
    </row>
    <row r="575" spans="1:40" ht="96" customHeight="1">
      <c r="A575" s="26">
        <v>573</v>
      </c>
      <c r="B575" s="27" t="s">
        <v>27</v>
      </c>
      <c r="C575" s="27">
        <v>47000000</v>
      </c>
      <c r="D575" s="27">
        <v>47120000</v>
      </c>
      <c r="E575" s="27">
        <v>47121700</v>
      </c>
      <c r="F575" s="27" t="s">
        <v>1174</v>
      </c>
      <c r="G575" s="28" t="s">
        <v>1175</v>
      </c>
      <c r="H575" s="18" t="s">
        <v>1176</v>
      </c>
      <c r="I575" s="29" t="s">
        <v>1177</v>
      </c>
      <c r="J575" s="30" t="e" vm="465">
        <v>#VALUE!</v>
      </c>
      <c r="K575" s="31" t="s">
        <v>1099</v>
      </c>
      <c r="L575" s="31" t="s">
        <v>33</v>
      </c>
      <c r="M575" s="10">
        <v>70861</v>
      </c>
      <c r="N575" s="32"/>
      <c r="O575" s="32"/>
      <c r="P575" s="33">
        <f t="shared" si="63"/>
        <v>0</v>
      </c>
      <c r="Q575" s="32"/>
      <c r="R575" s="32"/>
      <c r="S575" s="32"/>
      <c r="T575" s="33">
        <f t="shared" si="64"/>
        <v>0</v>
      </c>
      <c r="U575" s="32"/>
      <c r="V575" s="22"/>
      <c r="W575" s="22"/>
      <c r="X575" s="34">
        <f t="shared" si="65"/>
        <v>0</v>
      </c>
      <c r="Y575" s="32"/>
      <c r="Z575" s="32"/>
      <c r="AA575" s="32"/>
      <c r="AB575" s="33">
        <f t="shared" si="66"/>
        <v>0</v>
      </c>
      <c r="AC575" s="32"/>
      <c r="AD575" s="32">
        <v>4</v>
      </c>
      <c r="AE575" s="32">
        <v>8</v>
      </c>
      <c r="AF575" s="33">
        <f t="shared" si="67"/>
        <v>283444</v>
      </c>
      <c r="AG575" s="22" t="s">
        <v>1178</v>
      </c>
      <c r="AH575" s="32"/>
      <c r="AI575" s="32"/>
      <c r="AJ575" s="33">
        <f t="shared" si="68"/>
        <v>0</v>
      </c>
      <c r="AK575" s="32"/>
      <c r="AL575" s="84">
        <f t="shared" si="69"/>
        <v>4</v>
      </c>
      <c r="AM575" s="84">
        <f t="shared" si="69"/>
        <v>8</v>
      </c>
      <c r="AN575" s="86">
        <f t="shared" si="69"/>
        <v>283444</v>
      </c>
    </row>
    <row r="576" spans="1:40" ht="96" customHeight="1">
      <c r="A576" s="26">
        <v>574</v>
      </c>
      <c r="B576" s="27" t="s">
        <v>40</v>
      </c>
      <c r="C576" s="27">
        <v>41000000</v>
      </c>
      <c r="D576" s="27">
        <v>41110000</v>
      </c>
      <c r="E576" s="27">
        <v>41115000</v>
      </c>
      <c r="F576" s="27" t="s">
        <v>1179</v>
      </c>
      <c r="G576" s="28" t="s">
        <v>1180</v>
      </c>
      <c r="H576" s="18" t="s">
        <v>1181</v>
      </c>
      <c r="I576" s="29" t="s">
        <v>86</v>
      </c>
      <c r="J576" s="30" t="e" vm="466">
        <v>#VALUE!</v>
      </c>
      <c r="K576" s="31" t="s">
        <v>1099</v>
      </c>
      <c r="L576" s="31" t="s">
        <v>33</v>
      </c>
      <c r="M576" s="10">
        <v>378848</v>
      </c>
      <c r="N576" s="32"/>
      <c r="O576" s="32"/>
      <c r="P576" s="33">
        <f t="shared" si="63"/>
        <v>0</v>
      </c>
      <c r="Q576" s="32"/>
      <c r="R576" s="32"/>
      <c r="S576" s="32"/>
      <c r="T576" s="33">
        <f t="shared" si="64"/>
        <v>0</v>
      </c>
      <c r="U576" s="32"/>
      <c r="V576" s="22"/>
      <c r="W576" s="22"/>
      <c r="X576" s="34">
        <f t="shared" si="65"/>
        <v>0</v>
      </c>
      <c r="Y576" s="32"/>
      <c r="Z576" s="32"/>
      <c r="AA576" s="32"/>
      <c r="AB576" s="33">
        <f t="shared" si="66"/>
        <v>0</v>
      </c>
      <c r="AC576" s="32"/>
      <c r="AD576" s="32">
        <v>1</v>
      </c>
      <c r="AE576" s="32">
        <v>3</v>
      </c>
      <c r="AF576" s="33">
        <f t="shared" si="67"/>
        <v>378848</v>
      </c>
      <c r="AG576" s="22" t="s">
        <v>1178</v>
      </c>
      <c r="AH576" s="32"/>
      <c r="AI576" s="32"/>
      <c r="AJ576" s="33">
        <f t="shared" si="68"/>
        <v>0</v>
      </c>
      <c r="AK576" s="32"/>
      <c r="AL576" s="84">
        <f t="shared" si="69"/>
        <v>1</v>
      </c>
      <c r="AM576" s="84">
        <f t="shared" si="69"/>
        <v>3</v>
      </c>
      <c r="AN576" s="86">
        <f t="shared" si="69"/>
        <v>378848</v>
      </c>
    </row>
    <row r="577" spans="1:40" ht="96" customHeight="1">
      <c r="A577" s="26">
        <v>575</v>
      </c>
      <c r="B577" s="27" t="s">
        <v>27</v>
      </c>
      <c r="C577" s="27">
        <v>48000000</v>
      </c>
      <c r="D577" s="27">
        <v>48100000</v>
      </c>
      <c r="E577" s="27">
        <v>48101900</v>
      </c>
      <c r="F577" s="27" t="s">
        <v>1182</v>
      </c>
      <c r="G577" s="28" t="s">
        <v>1183</v>
      </c>
      <c r="H577" s="18" t="s">
        <v>1184</v>
      </c>
      <c r="I577" s="29" t="s">
        <v>86</v>
      </c>
      <c r="J577" s="30" t="e" vm="467">
        <v>#VALUE!</v>
      </c>
      <c r="K577" s="31" t="s">
        <v>1099</v>
      </c>
      <c r="L577" s="31" t="s">
        <v>33</v>
      </c>
      <c r="M577" s="10">
        <v>92218</v>
      </c>
      <c r="N577" s="32"/>
      <c r="O577" s="32"/>
      <c r="P577" s="33">
        <f t="shared" si="63"/>
        <v>0</v>
      </c>
      <c r="Q577" s="32"/>
      <c r="R577" s="32"/>
      <c r="S577" s="32"/>
      <c r="T577" s="33">
        <f t="shared" si="64"/>
        <v>0</v>
      </c>
      <c r="U577" s="32"/>
      <c r="V577" s="22"/>
      <c r="W577" s="22"/>
      <c r="X577" s="34">
        <f t="shared" si="65"/>
        <v>0</v>
      </c>
      <c r="Y577" s="32"/>
      <c r="Z577" s="32"/>
      <c r="AA577" s="32"/>
      <c r="AB577" s="33">
        <f t="shared" si="66"/>
        <v>0</v>
      </c>
      <c r="AC577" s="32"/>
      <c r="AD577" s="32">
        <v>2</v>
      </c>
      <c r="AE577" s="32">
        <v>3</v>
      </c>
      <c r="AF577" s="33">
        <f t="shared" si="67"/>
        <v>184436</v>
      </c>
      <c r="AG577" s="22" t="s">
        <v>1178</v>
      </c>
      <c r="AH577" s="32"/>
      <c r="AI577" s="32"/>
      <c r="AJ577" s="33">
        <f t="shared" si="68"/>
        <v>0</v>
      </c>
      <c r="AK577" s="32"/>
      <c r="AL577" s="84">
        <f t="shared" si="69"/>
        <v>2</v>
      </c>
      <c r="AM577" s="84">
        <f t="shared" si="69"/>
        <v>3</v>
      </c>
      <c r="AN577" s="86">
        <f t="shared" si="69"/>
        <v>184436</v>
      </c>
    </row>
    <row r="578" spans="1:40" ht="96" customHeight="1">
      <c r="A578" s="26">
        <v>576</v>
      </c>
      <c r="B578" s="27" t="s">
        <v>40</v>
      </c>
      <c r="C578" s="27">
        <v>41000000</v>
      </c>
      <c r="D578" s="27">
        <v>41110000</v>
      </c>
      <c r="E578" s="27">
        <v>41111500</v>
      </c>
      <c r="F578" s="27" t="s">
        <v>1185</v>
      </c>
      <c r="G578" s="28" t="s">
        <v>1186</v>
      </c>
      <c r="H578" s="18" t="s">
        <v>1187</v>
      </c>
      <c r="I578" s="29" t="s">
        <v>31</v>
      </c>
      <c r="J578" s="30" t="e" vm="468">
        <v>#VALUE!</v>
      </c>
      <c r="K578" s="31" t="s">
        <v>1099</v>
      </c>
      <c r="L578" s="31" t="s">
        <v>33</v>
      </c>
      <c r="M578" s="10">
        <v>1431221</v>
      </c>
      <c r="N578" s="32"/>
      <c r="O578" s="32"/>
      <c r="P578" s="33">
        <f t="shared" si="63"/>
        <v>0</v>
      </c>
      <c r="Q578" s="32"/>
      <c r="R578" s="32"/>
      <c r="S578" s="32"/>
      <c r="T578" s="33">
        <f t="shared" si="64"/>
        <v>0</v>
      </c>
      <c r="U578" s="32"/>
      <c r="V578" s="22"/>
      <c r="W578" s="22"/>
      <c r="X578" s="34">
        <f t="shared" si="65"/>
        <v>0</v>
      </c>
      <c r="Y578" s="32"/>
      <c r="Z578" s="32"/>
      <c r="AA578" s="32"/>
      <c r="AB578" s="33">
        <f t="shared" si="66"/>
        <v>0</v>
      </c>
      <c r="AC578" s="32"/>
      <c r="AD578" s="32">
        <v>1</v>
      </c>
      <c r="AE578" s="32">
        <v>9</v>
      </c>
      <c r="AF578" s="33">
        <f t="shared" si="67"/>
        <v>1431221</v>
      </c>
      <c r="AG578" s="22" t="s">
        <v>1178</v>
      </c>
      <c r="AH578" s="32"/>
      <c r="AI578" s="32"/>
      <c r="AJ578" s="33">
        <f t="shared" si="68"/>
        <v>0</v>
      </c>
      <c r="AK578" s="32"/>
      <c r="AL578" s="84">
        <f t="shared" si="69"/>
        <v>1</v>
      </c>
      <c r="AM578" s="84">
        <f t="shared" si="69"/>
        <v>9</v>
      </c>
      <c r="AN578" s="86">
        <f t="shared" si="69"/>
        <v>1431221</v>
      </c>
    </row>
    <row r="579" spans="1:40" ht="96" customHeight="1">
      <c r="A579" s="26">
        <v>577</v>
      </c>
      <c r="B579" s="27" t="s">
        <v>27</v>
      </c>
      <c r="C579" s="27">
        <v>50000000</v>
      </c>
      <c r="D579" s="27">
        <v>50160000</v>
      </c>
      <c r="E579" s="27">
        <v>50161500</v>
      </c>
      <c r="F579" s="27" t="s">
        <v>232</v>
      </c>
      <c r="G579" s="28" t="s">
        <v>1188</v>
      </c>
      <c r="H579" s="18" t="s">
        <v>1189</v>
      </c>
      <c r="I579" s="29" t="s">
        <v>1190</v>
      </c>
      <c r="J579" s="30" t="e" vm="469">
        <v>#VALUE!</v>
      </c>
      <c r="K579" s="31" t="s">
        <v>1099</v>
      </c>
      <c r="L579" s="31" t="s">
        <v>33</v>
      </c>
      <c r="M579" s="10">
        <v>11041</v>
      </c>
      <c r="N579" s="32"/>
      <c r="O579" s="32"/>
      <c r="P579" s="33">
        <f t="shared" si="63"/>
        <v>0</v>
      </c>
      <c r="Q579" s="32"/>
      <c r="R579" s="32"/>
      <c r="S579" s="32"/>
      <c r="T579" s="33">
        <f t="shared" si="64"/>
        <v>0</v>
      </c>
      <c r="U579" s="32"/>
      <c r="V579" s="22"/>
      <c r="W579" s="22"/>
      <c r="X579" s="34">
        <f t="shared" si="65"/>
        <v>0</v>
      </c>
      <c r="Y579" s="32"/>
      <c r="Z579" s="32"/>
      <c r="AA579" s="32"/>
      <c r="AB579" s="33">
        <f t="shared" si="66"/>
        <v>0</v>
      </c>
      <c r="AC579" s="32"/>
      <c r="AD579" s="32">
        <v>30</v>
      </c>
      <c r="AE579" s="32">
        <v>70</v>
      </c>
      <c r="AF579" s="33">
        <f t="shared" si="67"/>
        <v>331230</v>
      </c>
      <c r="AG579" s="22" t="s">
        <v>1178</v>
      </c>
      <c r="AH579" s="32"/>
      <c r="AI579" s="32"/>
      <c r="AJ579" s="33">
        <f t="shared" si="68"/>
        <v>0</v>
      </c>
      <c r="AK579" s="32"/>
      <c r="AL579" s="84">
        <f t="shared" si="69"/>
        <v>30</v>
      </c>
      <c r="AM579" s="84">
        <f t="shared" si="69"/>
        <v>70</v>
      </c>
      <c r="AN579" s="86">
        <f t="shared" si="69"/>
        <v>331230</v>
      </c>
    </row>
    <row r="580" spans="1:40" ht="96" customHeight="1">
      <c r="A580" s="26">
        <v>578</v>
      </c>
      <c r="B580" s="27" t="s">
        <v>35</v>
      </c>
      <c r="C580" s="27">
        <v>12000000</v>
      </c>
      <c r="D580" s="27">
        <v>12160000</v>
      </c>
      <c r="E580" s="27">
        <v>12161500</v>
      </c>
      <c r="F580" s="27" t="s">
        <v>1191</v>
      </c>
      <c r="G580" s="28" t="s">
        <v>1192</v>
      </c>
      <c r="H580" s="18" t="s">
        <v>1193</v>
      </c>
      <c r="I580" s="29" t="s">
        <v>1190</v>
      </c>
      <c r="J580" s="30" t="e" vm="470">
        <v>#VALUE!</v>
      </c>
      <c r="K580" s="31" t="s">
        <v>1099</v>
      </c>
      <c r="L580" s="31" t="s">
        <v>33</v>
      </c>
      <c r="M580" s="10">
        <v>325338</v>
      </c>
      <c r="N580" s="32"/>
      <c r="O580" s="32"/>
      <c r="P580" s="33">
        <f t="shared" si="63"/>
        <v>0</v>
      </c>
      <c r="Q580" s="32"/>
      <c r="R580" s="32"/>
      <c r="S580" s="32"/>
      <c r="T580" s="33">
        <f t="shared" si="64"/>
        <v>0</v>
      </c>
      <c r="U580" s="32"/>
      <c r="V580" s="22"/>
      <c r="W580" s="22"/>
      <c r="X580" s="34">
        <f t="shared" si="65"/>
        <v>0</v>
      </c>
      <c r="Y580" s="32"/>
      <c r="Z580" s="32"/>
      <c r="AA580" s="32"/>
      <c r="AB580" s="33">
        <f t="shared" si="66"/>
        <v>0</v>
      </c>
      <c r="AC580" s="32"/>
      <c r="AD580" s="32">
        <v>3</v>
      </c>
      <c r="AE580" s="32">
        <v>5</v>
      </c>
      <c r="AF580" s="33">
        <f t="shared" si="67"/>
        <v>976014</v>
      </c>
      <c r="AG580" s="22" t="s">
        <v>1178</v>
      </c>
      <c r="AH580" s="32"/>
      <c r="AI580" s="32"/>
      <c r="AJ580" s="33">
        <f t="shared" si="68"/>
        <v>0</v>
      </c>
      <c r="AK580" s="32"/>
      <c r="AL580" s="84">
        <f t="shared" si="69"/>
        <v>3</v>
      </c>
      <c r="AM580" s="84">
        <f t="shared" si="69"/>
        <v>5</v>
      </c>
      <c r="AN580" s="86">
        <f t="shared" si="69"/>
        <v>976014</v>
      </c>
    </row>
    <row r="581" spans="1:40" ht="96" customHeight="1">
      <c r="A581" s="26">
        <v>579</v>
      </c>
      <c r="B581" s="27" t="s">
        <v>35</v>
      </c>
      <c r="C581" s="27">
        <v>12000000</v>
      </c>
      <c r="D581" s="27">
        <v>12350000</v>
      </c>
      <c r="E581" s="27">
        <v>12352200</v>
      </c>
      <c r="F581" s="27" t="s">
        <v>481</v>
      </c>
      <c r="G581" s="28" t="s">
        <v>1194</v>
      </c>
      <c r="H581" s="18" t="s">
        <v>1140</v>
      </c>
      <c r="I581" s="29" t="s">
        <v>1190</v>
      </c>
      <c r="J581" s="30" t="e" vm="471">
        <v>#VALUE!</v>
      </c>
      <c r="K581" s="31" t="s">
        <v>1099</v>
      </c>
      <c r="L581" s="31" t="s">
        <v>33</v>
      </c>
      <c r="M581" s="10">
        <v>28778</v>
      </c>
      <c r="N581" s="32"/>
      <c r="O581" s="32"/>
      <c r="P581" s="33">
        <f t="shared" si="63"/>
        <v>0</v>
      </c>
      <c r="Q581" s="32"/>
      <c r="R581" s="32"/>
      <c r="S581" s="32"/>
      <c r="T581" s="33">
        <f t="shared" si="64"/>
        <v>0</v>
      </c>
      <c r="U581" s="32"/>
      <c r="V581" s="22"/>
      <c r="W581" s="22"/>
      <c r="X581" s="34">
        <f t="shared" si="65"/>
        <v>0</v>
      </c>
      <c r="Y581" s="32"/>
      <c r="Z581" s="32"/>
      <c r="AA581" s="32"/>
      <c r="AB581" s="33">
        <f t="shared" si="66"/>
        <v>0</v>
      </c>
      <c r="AC581" s="32"/>
      <c r="AD581" s="32">
        <v>5</v>
      </c>
      <c r="AE581" s="32">
        <v>7</v>
      </c>
      <c r="AF581" s="33">
        <f t="shared" si="67"/>
        <v>143890</v>
      </c>
      <c r="AG581" s="22" t="s">
        <v>1178</v>
      </c>
      <c r="AH581" s="32"/>
      <c r="AI581" s="32"/>
      <c r="AJ581" s="33">
        <f t="shared" si="68"/>
        <v>0</v>
      </c>
      <c r="AK581" s="32"/>
      <c r="AL581" s="84">
        <f t="shared" si="69"/>
        <v>5</v>
      </c>
      <c r="AM581" s="84">
        <f t="shared" si="69"/>
        <v>7</v>
      </c>
      <c r="AN581" s="86">
        <f t="shared" si="69"/>
        <v>143890</v>
      </c>
    </row>
    <row r="582" spans="1:40" ht="96" customHeight="1">
      <c r="A582" s="26">
        <v>580</v>
      </c>
      <c r="B582" s="27" t="s">
        <v>27</v>
      </c>
      <c r="C582" s="27">
        <v>50000000</v>
      </c>
      <c r="D582" s="27">
        <v>50300000</v>
      </c>
      <c r="E582" s="27">
        <v>50300000</v>
      </c>
      <c r="F582" s="27" t="s">
        <v>1195</v>
      </c>
      <c r="G582" s="28" t="s">
        <v>1196</v>
      </c>
      <c r="H582" s="18" t="s">
        <v>1197</v>
      </c>
      <c r="I582" s="29" t="s">
        <v>1190</v>
      </c>
      <c r="J582" s="30" t="e" vm="472">
        <v>#VALUE!</v>
      </c>
      <c r="K582" s="31" t="s">
        <v>1099</v>
      </c>
      <c r="L582" s="31" t="s">
        <v>33</v>
      </c>
      <c r="M582" s="10">
        <v>35062</v>
      </c>
      <c r="N582" s="32"/>
      <c r="O582" s="32"/>
      <c r="P582" s="33">
        <f t="shared" si="63"/>
        <v>0</v>
      </c>
      <c r="Q582" s="32"/>
      <c r="R582" s="32"/>
      <c r="S582" s="32"/>
      <c r="T582" s="33">
        <f t="shared" si="64"/>
        <v>0</v>
      </c>
      <c r="U582" s="32"/>
      <c r="V582" s="22"/>
      <c r="W582" s="22"/>
      <c r="X582" s="34">
        <f t="shared" si="65"/>
        <v>0</v>
      </c>
      <c r="Y582" s="32"/>
      <c r="Z582" s="32"/>
      <c r="AA582" s="32"/>
      <c r="AB582" s="33">
        <f t="shared" si="66"/>
        <v>0</v>
      </c>
      <c r="AC582" s="32"/>
      <c r="AD582" s="32">
        <v>15</v>
      </c>
      <c r="AE582" s="32">
        <v>30</v>
      </c>
      <c r="AF582" s="33">
        <f t="shared" si="67"/>
        <v>525930</v>
      </c>
      <c r="AG582" s="22" t="s">
        <v>1178</v>
      </c>
      <c r="AH582" s="32"/>
      <c r="AI582" s="32"/>
      <c r="AJ582" s="33">
        <f t="shared" si="68"/>
        <v>0</v>
      </c>
      <c r="AK582" s="32"/>
      <c r="AL582" s="84">
        <f t="shared" si="69"/>
        <v>15</v>
      </c>
      <c r="AM582" s="84">
        <f t="shared" si="69"/>
        <v>30</v>
      </c>
      <c r="AN582" s="86">
        <f t="shared" si="69"/>
        <v>525930</v>
      </c>
    </row>
    <row r="583" spans="1:40" ht="96" customHeight="1">
      <c r="A583" s="26">
        <v>581</v>
      </c>
      <c r="B583" s="27" t="s">
        <v>27</v>
      </c>
      <c r="C583" s="27">
        <v>50000000</v>
      </c>
      <c r="D583" s="27">
        <v>50300000</v>
      </c>
      <c r="E583" s="27">
        <v>50300000</v>
      </c>
      <c r="F583" s="27" t="s">
        <v>1195</v>
      </c>
      <c r="G583" s="28" t="s">
        <v>1198</v>
      </c>
      <c r="H583" s="18" t="s">
        <v>1199</v>
      </c>
      <c r="I583" s="29" t="s">
        <v>1190</v>
      </c>
      <c r="J583" s="30" t="e" vm="473">
        <v>#VALUE!</v>
      </c>
      <c r="K583" s="31" t="s">
        <v>1099</v>
      </c>
      <c r="L583" s="31" t="s">
        <v>33</v>
      </c>
      <c r="M583" s="10">
        <v>23840</v>
      </c>
      <c r="N583" s="32"/>
      <c r="O583" s="32"/>
      <c r="P583" s="33">
        <f t="shared" si="63"/>
        <v>0</v>
      </c>
      <c r="Q583" s="32"/>
      <c r="R583" s="32"/>
      <c r="S583" s="32"/>
      <c r="T583" s="33">
        <f t="shared" si="64"/>
        <v>0</v>
      </c>
      <c r="U583" s="32"/>
      <c r="V583" s="22"/>
      <c r="W583" s="22"/>
      <c r="X583" s="34">
        <f t="shared" si="65"/>
        <v>0</v>
      </c>
      <c r="Y583" s="32"/>
      <c r="Z583" s="32"/>
      <c r="AA583" s="32"/>
      <c r="AB583" s="33">
        <f t="shared" si="66"/>
        <v>0</v>
      </c>
      <c r="AC583" s="32"/>
      <c r="AD583" s="32">
        <v>15</v>
      </c>
      <c r="AE583" s="32">
        <v>30</v>
      </c>
      <c r="AF583" s="33">
        <f t="shared" si="67"/>
        <v>357600</v>
      </c>
      <c r="AG583" s="22" t="s">
        <v>1178</v>
      </c>
      <c r="AH583" s="32"/>
      <c r="AI583" s="32"/>
      <c r="AJ583" s="33">
        <f t="shared" si="68"/>
        <v>0</v>
      </c>
      <c r="AK583" s="32"/>
      <c r="AL583" s="84">
        <f t="shared" si="69"/>
        <v>15</v>
      </c>
      <c r="AM583" s="84">
        <f t="shared" si="69"/>
        <v>30</v>
      </c>
      <c r="AN583" s="86">
        <f t="shared" si="69"/>
        <v>357600</v>
      </c>
    </row>
    <row r="584" spans="1:40" ht="96" customHeight="1">
      <c r="A584" s="26">
        <v>582</v>
      </c>
      <c r="B584" s="27" t="s">
        <v>27</v>
      </c>
      <c r="C584" s="27">
        <v>50000000</v>
      </c>
      <c r="D584" s="27">
        <v>50300000</v>
      </c>
      <c r="E584" s="27">
        <v>50300000</v>
      </c>
      <c r="F584" s="27" t="s">
        <v>1195</v>
      </c>
      <c r="G584" s="28" t="s">
        <v>1200</v>
      </c>
      <c r="H584" s="18" t="s">
        <v>1201</v>
      </c>
      <c r="I584" s="29" t="s">
        <v>1190</v>
      </c>
      <c r="J584" s="30" t="e" vm="474">
        <v>#VALUE!</v>
      </c>
      <c r="K584" s="31" t="s">
        <v>1099</v>
      </c>
      <c r="L584" s="31" t="s">
        <v>33</v>
      </c>
      <c r="M584" s="10">
        <v>31849</v>
      </c>
      <c r="N584" s="32"/>
      <c r="O584" s="32"/>
      <c r="P584" s="33">
        <f t="shared" si="63"/>
        <v>0</v>
      </c>
      <c r="Q584" s="32"/>
      <c r="R584" s="32"/>
      <c r="S584" s="32"/>
      <c r="T584" s="33">
        <f t="shared" si="64"/>
        <v>0</v>
      </c>
      <c r="U584" s="32"/>
      <c r="V584" s="22"/>
      <c r="W584" s="22"/>
      <c r="X584" s="34">
        <f t="shared" si="65"/>
        <v>0</v>
      </c>
      <c r="Y584" s="32"/>
      <c r="Z584" s="32"/>
      <c r="AA584" s="32"/>
      <c r="AB584" s="33">
        <f t="shared" si="66"/>
        <v>0</v>
      </c>
      <c r="AC584" s="32"/>
      <c r="AD584" s="32">
        <v>15</v>
      </c>
      <c r="AE584" s="32">
        <v>30</v>
      </c>
      <c r="AF584" s="33">
        <f t="shared" si="67"/>
        <v>477735</v>
      </c>
      <c r="AG584" s="22" t="s">
        <v>1178</v>
      </c>
      <c r="AH584" s="32"/>
      <c r="AI584" s="32"/>
      <c r="AJ584" s="33">
        <f t="shared" si="68"/>
        <v>0</v>
      </c>
      <c r="AK584" s="32"/>
      <c r="AL584" s="84">
        <f t="shared" si="69"/>
        <v>15</v>
      </c>
      <c r="AM584" s="84">
        <f t="shared" si="69"/>
        <v>30</v>
      </c>
      <c r="AN584" s="86">
        <f t="shared" si="69"/>
        <v>477735</v>
      </c>
    </row>
    <row r="585" spans="1:40" ht="96" customHeight="1">
      <c r="A585" s="26">
        <v>583</v>
      </c>
      <c r="B585" s="27" t="s">
        <v>27</v>
      </c>
      <c r="C585" s="27">
        <v>50000000</v>
      </c>
      <c r="D585" s="27">
        <v>50300000</v>
      </c>
      <c r="E585" s="27">
        <v>50300000</v>
      </c>
      <c r="F585" s="27" t="s">
        <v>1195</v>
      </c>
      <c r="G585" s="28" t="s">
        <v>1202</v>
      </c>
      <c r="H585" s="18" t="s">
        <v>1203</v>
      </c>
      <c r="I585" s="29" t="s">
        <v>1190</v>
      </c>
      <c r="J585" s="30" t="e" vm="475">
        <v>#VALUE!</v>
      </c>
      <c r="K585" s="31" t="s">
        <v>1099</v>
      </c>
      <c r="L585" s="31" t="s">
        <v>33</v>
      </c>
      <c r="M585" s="10">
        <v>22142</v>
      </c>
      <c r="N585" s="32"/>
      <c r="O585" s="32"/>
      <c r="P585" s="33">
        <f t="shared" si="63"/>
        <v>0</v>
      </c>
      <c r="Q585" s="32"/>
      <c r="R585" s="32"/>
      <c r="S585" s="32"/>
      <c r="T585" s="33">
        <f t="shared" si="64"/>
        <v>0</v>
      </c>
      <c r="U585" s="32"/>
      <c r="V585" s="22"/>
      <c r="W585" s="22"/>
      <c r="X585" s="34">
        <f t="shared" si="65"/>
        <v>0</v>
      </c>
      <c r="Y585" s="32"/>
      <c r="Z585" s="32"/>
      <c r="AA585" s="32"/>
      <c r="AB585" s="33">
        <f t="shared" si="66"/>
        <v>0</v>
      </c>
      <c r="AC585" s="32"/>
      <c r="AD585" s="32">
        <v>15</v>
      </c>
      <c r="AE585" s="32">
        <v>30</v>
      </c>
      <c r="AF585" s="33">
        <f t="shared" si="67"/>
        <v>332130</v>
      </c>
      <c r="AG585" s="22" t="s">
        <v>1178</v>
      </c>
      <c r="AH585" s="32"/>
      <c r="AI585" s="32"/>
      <c r="AJ585" s="33">
        <f t="shared" si="68"/>
        <v>0</v>
      </c>
      <c r="AK585" s="32"/>
      <c r="AL585" s="84">
        <f t="shared" si="69"/>
        <v>15</v>
      </c>
      <c r="AM585" s="84">
        <f t="shared" si="69"/>
        <v>30</v>
      </c>
      <c r="AN585" s="86">
        <f t="shared" si="69"/>
        <v>332130</v>
      </c>
    </row>
    <row r="586" spans="1:40" ht="96" customHeight="1">
      <c r="A586" s="26">
        <v>584</v>
      </c>
      <c r="B586" s="27" t="s">
        <v>35</v>
      </c>
      <c r="C586" s="27">
        <v>12000000</v>
      </c>
      <c r="D586" s="27">
        <v>12350000</v>
      </c>
      <c r="E586" s="27">
        <v>12352200</v>
      </c>
      <c r="F586" s="27" t="s">
        <v>481</v>
      </c>
      <c r="G586" s="28" t="s">
        <v>1204</v>
      </c>
      <c r="H586" s="18" t="s">
        <v>1205</v>
      </c>
      <c r="I586" s="29" t="s">
        <v>1190</v>
      </c>
      <c r="J586" s="30" t="e" vm="476">
        <v>#VALUE!</v>
      </c>
      <c r="K586" s="31" t="s">
        <v>1099</v>
      </c>
      <c r="L586" s="31" t="s">
        <v>33</v>
      </c>
      <c r="M586" s="10">
        <v>102946</v>
      </c>
      <c r="N586" s="32"/>
      <c r="O586" s="32"/>
      <c r="P586" s="33">
        <f t="shared" si="63"/>
        <v>0</v>
      </c>
      <c r="Q586" s="32"/>
      <c r="R586" s="32"/>
      <c r="S586" s="32"/>
      <c r="T586" s="33">
        <f t="shared" si="64"/>
        <v>0</v>
      </c>
      <c r="U586" s="32"/>
      <c r="V586" s="22"/>
      <c r="W586" s="22"/>
      <c r="X586" s="34">
        <f t="shared" si="65"/>
        <v>0</v>
      </c>
      <c r="Y586" s="32"/>
      <c r="Z586" s="32"/>
      <c r="AA586" s="32"/>
      <c r="AB586" s="33">
        <f t="shared" si="66"/>
        <v>0</v>
      </c>
      <c r="AC586" s="32"/>
      <c r="AD586" s="32">
        <v>4</v>
      </c>
      <c r="AE586" s="32">
        <v>6</v>
      </c>
      <c r="AF586" s="33">
        <f t="shared" si="67"/>
        <v>411784</v>
      </c>
      <c r="AG586" s="22" t="s">
        <v>1178</v>
      </c>
      <c r="AH586" s="32"/>
      <c r="AI586" s="32"/>
      <c r="AJ586" s="33">
        <f t="shared" si="68"/>
        <v>0</v>
      </c>
      <c r="AK586" s="32"/>
      <c r="AL586" s="84">
        <f t="shared" si="69"/>
        <v>4</v>
      </c>
      <c r="AM586" s="84">
        <f t="shared" si="69"/>
        <v>6</v>
      </c>
      <c r="AN586" s="86">
        <f t="shared" si="69"/>
        <v>411784</v>
      </c>
    </row>
    <row r="587" spans="1:40" ht="96" customHeight="1">
      <c r="A587" s="26">
        <v>585</v>
      </c>
      <c r="B587" s="27" t="s">
        <v>27</v>
      </c>
      <c r="C587" s="27">
        <v>50000000</v>
      </c>
      <c r="D587" s="27">
        <v>50170000</v>
      </c>
      <c r="E587" s="27">
        <v>50171500</v>
      </c>
      <c r="F587" s="27" t="s">
        <v>248</v>
      </c>
      <c r="G587" s="28" t="s">
        <v>1206</v>
      </c>
      <c r="H587" s="18" t="s">
        <v>1207</v>
      </c>
      <c r="I587" s="29" t="s">
        <v>1190</v>
      </c>
      <c r="J587" s="30" t="e" vm="477">
        <v>#VALUE!</v>
      </c>
      <c r="K587" s="31" t="s">
        <v>1099</v>
      </c>
      <c r="L587" s="31" t="s">
        <v>33</v>
      </c>
      <c r="M587" s="10">
        <v>51406</v>
      </c>
      <c r="N587" s="32"/>
      <c r="O587" s="32"/>
      <c r="P587" s="33">
        <f t="shared" si="63"/>
        <v>0</v>
      </c>
      <c r="Q587" s="32"/>
      <c r="R587" s="32"/>
      <c r="S587" s="32"/>
      <c r="T587" s="33">
        <f t="shared" si="64"/>
        <v>0</v>
      </c>
      <c r="U587" s="32"/>
      <c r="V587" s="22"/>
      <c r="W587" s="22"/>
      <c r="X587" s="34">
        <f t="shared" si="65"/>
        <v>0</v>
      </c>
      <c r="Y587" s="32"/>
      <c r="Z587" s="32"/>
      <c r="AA587" s="32"/>
      <c r="AB587" s="33">
        <f t="shared" si="66"/>
        <v>0</v>
      </c>
      <c r="AC587" s="32"/>
      <c r="AD587" s="32">
        <v>3</v>
      </c>
      <c r="AE587" s="32">
        <v>4</v>
      </c>
      <c r="AF587" s="33">
        <f t="shared" si="67"/>
        <v>154218</v>
      </c>
      <c r="AG587" s="22" t="s">
        <v>1178</v>
      </c>
      <c r="AH587" s="32"/>
      <c r="AI587" s="32"/>
      <c r="AJ587" s="33">
        <f t="shared" si="68"/>
        <v>0</v>
      </c>
      <c r="AK587" s="32"/>
      <c r="AL587" s="84">
        <f t="shared" si="69"/>
        <v>3</v>
      </c>
      <c r="AM587" s="84">
        <f t="shared" si="69"/>
        <v>4</v>
      </c>
      <c r="AN587" s="86">
        <f t="shared" si="69"/>
        <v>154218</v>
      </c>
    </row>
    <row r="588" spans="1:40" ht="96" customHeight="1">
      <c r="A588" s="26">
        <v>586</v>
      </c>
      <c r="B588" s="27" t="s">
        <v>27</v>
      </c>
      <c r="C588" s="27">
        <v>48000000</v>
      </c>
      <c r="D588" s="27">
        <v>48100000</v>
      </c>
      <c r="E588" s="27">
        <v>48101700</v>
      </c>
      <c r="F588" s="27" t="s">
        <v>1208</v>
      </c>
      <c r="G588" s="28" t="s">
        <v>1209</v>
      </c>
      <c r="H588" s="18" t="s">
        <v>1210</v>
      </c>
      <c r="I588" s="29" t="s">
        <v>174</v>
      </c>
      <c r="J588" s="30" t="e" vm="478">
        <v>#VALUE!</v>
      </c>
      <c r="K588" s="31" t="s">
        <v>1099</v>
      </c>
      <c r="L588" s="31" t="s">
        <v>33</v>
      </c>
      <c r="M588" s="10">
        <v>1387743</v>
      </c>
      <c r="N588" s="32"/>
      <c r="O588" s="32"/>
      <c r="P588" s="33">
        <f t="shared" si="63"/>
        <v>0</v>
      </c>
      <c r="Q588" s="32"/>
      <c r="R588" s="32"/>
      <c r="S588" s="32"/>
      <c r="T588" s="33">
        <f t="shared" si="64"/>
        <v>0</v>
      </c>
      <c r="U588" s="32"/>
      <c r="V588" s="22"/>
      <c r="W588" s="22"/>
      <c r="X588" s="34">
        <f t="shared" si="65"/>
        <v>0</v>
      </c>
      <c r="Y588" s="32"/>
      <c r="Z588" s="32"/>
      <c r="AA588" s="32"/>
      <c r="AB588" s="33">
        <f t="shared" si="66"/>
        <v>0</v>
      </c>
      <c r="AC588" s="32"/>
      <c r="AD588" s="32">
        <v>1</v>
      </c>
      <c r="AE588" s="32">
        <v>2</v>
      </c>
      <c r="AF588" s="33">
        <f t="shared" si="67"/>
        <v>1387743</v>
      </c>
      <c r="AG588" s="22" t="s">
        <v>1178</v>
      </c>
      <c r="AH588" s="32"/>
      <c r="AI588" s="32"/>
      <c r="AJ588" s="33">
        <f t="shared" si="68"/>
        <v>0</v>
      </c>
      <c r="AK588" s="32"/>
      <c r="AL588" s="84">
        <f t="shared" si="69"/>
        <v>1</v>
      </c>
      <c r="AM588" s="84">
        <f t="shared" si="69"/>
        <v>2</v>
      </c>
      <c r="AN588" s="86">
        <f t="shared" si="69"/>
        <v>1387743</v>
      </c>
    </row>
    <row r="589" spans="1:40" ht="96" customHeight="1">
      <c r="A589" s="26">
        <v>587</v>
      </c>
      <c r="B589" s="27" t="s">
        <v>350</v>
      </c>
      <c r="C589" s="27">
        <v>24000000</v>
      </c>
      <c r="D589" s="27">
        <v>24110000</v>
      </c>
      <c r="E589" s="27">
        <v>24112600</v>
      </c>
      <c r="F589" s="27" t="s">
        <v>1211</v>
      </c>
      <c r="G589" s="28" t="s">
        <v>1212</v>
      </c>
      <c r="H589" s="18" t="s">
        <v>1213</v>
      </c>
      <c r="I589" s="29" t="s">
        <v>386</v>
      </c>
      <c r="J589" s="30" t="e" vm="479">
        <v>#VALUE!</v>
      </c>
      <c r="K589" s="31" t="s">
        <v>1099</v>
      </c>
      <c r="L589" s="31" t="s">
        <v>33</v>
      </c>
      <c r="M589" s="10">
        <v>81758</v>
      </c>
      <c r="N589" s="32"/>
      <c r="O589" s="32"/>
      <c r="P589" s="33">
        <f t="shared" si="63"/>
        <v>0</v>
      </c>
      <c r="Q589" s="32"/>
      <c r="R589" s="32"/>
      <c r="S589" s="32"/>
      <c r="T589" s="33">
        <f t="shared" si="64"/>
        <v>0</v>
      </c>
      <c r="U589" s="32"/>
      <c r="V589" s="22"/>
      <c r="W589" s="22"/>
      <c r="X589" s="34">
        <f t="shared" si="65"/>
        <v>0</v>
      </c>
      <c r="Y589" s="32"/>
      <c r="Z589" s="32"/>
      <c r="AA589" s="32"/>
      <c r="AB589" s="33">
        <f t="shared" si="66"/>
        <v>0</v>
      </c>
      <c r="AC589" s="32"/>
      <c r="AD589" s="32">
        <v>6</v>
      </c>
      <c r="AE589" s="32">
        <v>12</v>
      </c>
      <c r="AF589" s="33">
        <f t="shared" si="67"/>
        <v>490548</v>
      </c>
      <c r="AG589" s="22" t="s">
        <v>1178</v>
      </c>
      <c r="AH589" s="32"/>
      <c r="AI589" s="32"/>
      <c r="AJ589" s="33">
        <f t="shared" si="68"/>
        <v>0</v>
      </c>
      <c r="AK589" s="32"/>
      <c r="AL589" s="84">
        <f t="shared" si="69"/>
        <v>6</v>
      </c>
      <c r="AM589" s="84">
        <f t="shared" si="69"/>
        <v>12</v>
      </c>
      <c r="AN589" s="86">
        <f t="shared" si="69"/>
        <v>490548</v>
      </c>
    </row>
    <row r="590" spans="1:40" ht="96" customHeight="1">
      <c r="A590" s="26">
        <v>588</v>
      </c>
      <c r="B590" s="27" t="s">
        <v>350</v>
      </c>
      <c r="C590" s="27">
        <v>24000000</v>
      </c>
      <c r="D590" s="27">
        <v>24120000</v>
      </c>
      <c r="E590" s="27">
        <v>24122000</v>
      </c>
      <c r="F590" s="27" t="s">
        <v>1020</v>
      </c>
      <c r="G590" s="28" t="s">
        <v>1214</v>
      </c>
      <c r="H590" s="18" t="s">
        <v>1215</v>
      </c>
      <c r="I590" s="29" t="s">
        <v>174</v>
      </c>
      <c r="J590" s="30" t="e" vm="480">
        <v>#VALUE!</v>
      </c>
      <c r="K590" s="31" t="s">
        <v>1099</v>
      </c>
      <c r="L590" s="31" t="s">
        <v>33</v>
      </c>
      <c r="M590" s="10">
        <v>6365</v>
      </c>
      <c r="N590" s="32"/>
      <c r="O590" s="32"/>
      <c r="P590" s="33">
        <f t="shared" si="63"/>
        <v>0</v>
      </c>
      <c r="Q590" s="32"/>
      <c r="R590" s="32"/>
      <c r="S590" s="32"/>
      <c r="T590" s="33">
        <f t="shared" si="64"/>
        <v>0</v>
      </c>
      <c r="U590" s="32"/>
      <c r="V590" s="22"/>
      <c r="W590" s="22"/>
      <c r="X590" s="34">
        <f t="shared" si="65"/>
        <v>0</v>
      </c>
      <c r="Y590" s="32"/>
      <c r="Z590" s="32"/>
      <c r="AA590" s="32"/>
      <c r="AB590" s="33">
        <f t="shared" si="66"/>
        <v>0</v>
      </c>
      <c r="AC590" s="32"/>
      <c r="AD590" s="32">
        <v>100</v>
      </c>
      <c r="AE590" s="32">
        <v>300</v>
      </c>
      <c r="AF590" s="33">
        <f t="shared" si="67"/>
        <v>636500</v>
      </c>
      <c r="AG590" s="22" t="s">
        <v>1178</v>
      </c>
      <c r="AH590" s="32"/>
      <c r="AI590" s="32"/>
      <c r="AJ590" s="33">
        <f t="shared" si="68"/>
        <v>0</v>
      </c>
      <c r="AK590" s="32"/>
      <c r="AL590" s="84">
        <f t="shared" si="69"/>
        <v>100</v>
      </c>
      <c r="AM590" s="84">
        <f t="shared" si="69"/>
        <v>300</v>
      </c>
      <c r="AN590" s="86">
        <f t="shared" si="69"/>
        <v>636500</v>
      </c>
    </row>
    <row r="591" spans="1:40" ht="96" customHeight="1">
      <c r="A591" s="26">
        <v>589</v>
      </c>
      <c r="B591" s="27" t="s">
        <v>350</v>
      </c>
      <c r="C591" s="27">
        <v>27000000</v>
      </c>
      <c r="D591" s="27">
        <v>27110000</v>
      </c>
      <c r="E591" s="27">
        <v>27111900</v>
      </c>
      <c r="F591" s="27" t="s">
        <v>1216</v>
      </c>
      <c r="G591" s="28" t="s">
        <v>1217</v>
      </c>
      <c r="H591" s="18" t="s">
        <v>1218</v>
      </c>
      <c r="I591" s="29" t="s">
        <v>31</v>
      </c>
      <c r="J591" s="30" t="e" vm="481">
        <v>#VALUE!</v>
      </c>
      <c r="K591" s="31" t="s">
        <v>1099</v>
      </c>
      <c r="L591" s="31" t="s">
        <v>33</v>
      </c>
      <c r="M591" s="10">
        <v>1274803</v>
      </c>
      <c r="N591" s="32"/>
      <c r="O591" s="32"/>
      <c r="P591" s="33">
        <f t="shared" si="63"/>
        <v>0</v>
      </c>
      <c r="Q591" s="32"/>
      <c r="R591" s="32"/>
      <c r="S591" s="32"/>
      <c r="T591" s="33">
        <f t="shared" si="64"/>
        <v>0</v>
      </c>
      <c r="U591" s="32"/>
      <c r="V591" s="22"/>
      <c r="W591" s="22"/>
      <c r="X591" s="34">
        <f t="shared" si="65"/>
        <v>0</v>
      </c>
      <c r="Y591" s="32"/>
      <c r="Z591" s="32"/>
      <c r="AA591" s="32"/>
      <c r="AB591" s="33">
        <f t="shared" si="66"/>
        <v>0</v>
      </c>
      <c r="AC591" s="32"/>
      <c r="AD591" s="32">
        <v>1</v>
      </c>
      <c r="AE591" s="32">
        <v>2</v>
      </c>
      <c r="AF591" s="33">
        <f t="shared" si="67"/>
        <v>1274803</v>
      </c>
      <c r="AG591" s="22" t="s">
        <v>1178</v>
      </c>
      <c r="AH591" s="32"/>
      <c r="AI591" s="32"/>
      <c r="AJ591" s="33">
        <f t="shared" si="68"/>
        <v>0</v>
      </c>
      <c r="AK591" s="32"/>
      <c r="AL591" s="84">
        <f t="shared" si="69"/>
        <v>1</v>
      </c>
      <c r="AM591" s="84">
        <f t="shared" si="69"/>
        <v>2</v>
      </c>
      <c r="AN591" s="86">
        <f t="shared" si="69"/>
        <v>1274803</v>
      </c>
    </row>
    <row r="592" spans="1:40" ht="96" customHeight="1">
      <c r="A592" s="26">
        <v>590</v>
      </c>
      <c r="B592" s="27" t="s">
        <v>27</v>
      </c>
      <c r="C592" s="27">
        <v>46000000</v>
      </c>
      <c r="D592" s="27">
        <v>46180000</v>
      </c>
      <c r="E592" s="27">
        <v>46181700</v>
      </c>
      <c r="F592" s="27" t="s">
        <v>1168</v>
      </c>
      <c r="G592" s="28" t="s">
        <v>1169</v>
      </c>
      <c r="H592" s="18" t="s">
        <v>1219</v>
      </c>
      <c r="I592" s="29" t="s">
        <v>1220</v>
      </c>
      <c r="J592" s="30" t="e" vm="482">
        <v>#VALUE!</v>
      </c>
      <c r="K592" s="31" t="s">
        <v>1099</v>
      </c>
      <c r="L592" s="31" t="s">
        <v>33</v>
      </c>
      <c r="M592" s="10">
        <v>33680</v>
      </c>
      <c r="N592" s="32"/>
      <c r="O592" s="32"/>
      <c r="P592" s="33">
        <f t="shared" ref="P592:P652" si="70">+N592*M592</f>
        <v>0</v>
      </c>
      <c r="Q592" s="32"/>
      <c r="R592" s="32"/>
      <c r="S592" s="32"/>
      <c r="T592" s="33">
        <f t="shared" ref="T592:T652" si="71">+R592*M592</f>
        <v>0</v>
      </c>
      <c r="U592" s="32"/>
      <c r="V592" s="22"/>
      <c r="W592" s="22"/>
      <c r="X592" s="34">
        <f t="shared" ref="X592:X652" si="72">+V592*M592</f>
        <v>0</v>
      </c>
      <c r="Y592" s="32"/>
      <c r="Z592" s="32"/>
      <c r="AA592" s="32"/>
      <c r="AB592" s="33">
        <f t="shared" ref="AB592:AB652" si="73">+Z592*M592</f>
        <v>0</v>
      </c>
      <c r="AC592" s="32"/>
      <c r="AD592" s="32">
        <v>3</v>
      </c>
      <c r="AE592" s="32">
        <v>4</v>
      </c>
      <c r="AF592" s="33">
        <f t="shared" ref="AF592:AF652" si="74">+AD592*M592</f>
        <v>101040</v>
      </c>
      <c r="AG592" s="22" t="s">
        <v>1178</v>
      </c>
      <c r="AH592" s="32"/>
      <c r="AI592" s="32"/>
      <c r="AJ592" s="33">
        <f t="shared" ref="AJ592:AJ652" si="75">+AH592*M592</f>
        <v>0</v>
      </c>
      <c r="AK592" s="32"/>
      <c r="AL592" s="84">
        <f t="shared" ref="AL592:AN652" si="76">+N592+R592+V592+Z592+AD592+AH592</f>
        <v>3</v>
      </c>
      <c r="AM592" s="84">
        <f t="shared" si="76"/>
        <v>4</v>
      </c>
      <c r="AN592" s="86">
        <f t="shared" si="76"/>
        <v>101040</v>
      </c>
    </row>
    <row r="593" spans="1:40" ht="96" customHeight="1">
      <c r="A593" s="26">
        <v>591</v>
      </c>
      <c r="B593" s="27" t="s">
        <v>27</v>
      </c>
      <c r="C593" s="27">
        <v>52000000</v>
      </c>
      <c r="D593" s="27">
        <v>52150000</v>
      </c>
      <c r="E593" s="27">
        <v>52151700</v>
      </c>
      <c r="F593" s="27" t="s">
        <v>112</v>
      </c>
      <c r="G593" s="28" t="s">
        <v>1221</v>
      </c>
      <c r="H593" s="18" t="s">
        <v>1222</v>
      </c>
      <c r="I593" s="29" t="s">
        <v>174</v>
      </c>
      <c r="J593" s="30" t="e" vm="483">
        <v>#VALUE!</v>
      </c>
      <c r="K593" s="31" t="s">
        <v>1099</v>
      </c>
      <c r="L593" s="31" t="s">
        <v>33</v>
      </c>
      <c r="M593" s="10">
        <v>174736</v>
      </c>
      <c r="N593" s="32"/>
      <c r="O593" s="32"/>
      <c r="P593" s="33">
        <f t="shared" si="70"/>
        <v>0</v>
      </c>
      <c r="Q593" s="32"/>
      <c r="R593" s="32"/>
      <c r="S593" s="32"/>
      <c r="T593" s="33">
        <f t="shared" si="71"/>
        <v>0</v>
      </c>
      <c r="U593" s="32"/>
      <c r="V593" s="22"/>
      <c r="W593" s="22"/>
      <c r="X593" s="34">
        <f t="shared" si="72"/>
        <v>0</v>
      </c>
      <c r="Y593" s="32"/>
      <c r="Z593" s="32"/>
      <c r="AA593" s="32"/>
      <c r="AB593" s="33">
        <f t="shared" si="73"/>
        <v>0</v>
      </c>
      <c r="AC593" s="32"/>
      <c r="AD593" s="32">
        <v>2</v>
      </c>
      <c r="AE593" s="32">
        <v>4</v>
      </c>
      <c r="AF593" s="33">
        <f t="shared" si="74"/>
        <v>349472</v>
      </c>
      <c r="AG593" s="22" t="s">
        <v>1178</v>
      </c>
      <c r="AH593" s="32"/>
      <c r="AI593" s="32"/>
      <c r="AJ593" s="33">
        <f t="shared" si="75"/>
        <v>0</v>
      </c>
      <c r="AK593" s="32"/>
      <c r="AL593" s="84">
        <f t="shared" si="76"/>
        <v>2</v>
      </c>
      <c r="AM593" s="84">
        <f t="shared" si="76"/>
        <v>4</v>
      </c>
      <c r="AN593" s="86">
        <f t="shared" si="76"/>
        <v>349472</v>
      </c>
    </row>
    <row r="594" spans="1:40" ht="96" customHeight="1">
      <c r="A594" s="26">
        <v>592</v>
      </c>
      <c r="B594" s="27" t="s">
        <v>27</v>
      </c>
      <c r="C594" s="27">
        <v>52000000</v>
      </c>
      <c r="D594" s="27">
        <v>52150000</v>
      </c>
      <c r="E594" s="27">
        <v>52151600</v>
      </c>
      <c r="F594" s="27" t="s">
        <v>108</v>
      </c>
      <c r="G594" s="28" t="s">
        <v>1223</v>
      </c>
      <c r="H594" s="18" t="s">
        <v>1224</v>
      </c>
      <c r="I594" s="29" t="s">
        <v>31</v>
      </c>
      <c r="J594" s="30" t="e" vm="484">
        <v>#VALUE!</v>
      </c>
      <c r="K594" s="31" t="s">
        <v>1099</v>
      </c>
      <c r="L594" s="31" t="s">
        <v>33</v>
      </c>
      <c r="M594" s="10">
        <v>211546</v>
      </c>
      <c r="N594" s="32"/>
      <c r="O594" s="32"/>
      <c r="P594" s="33">
        <f t="shared" si="70"/>
        <v>0</v>
      </c>
      <c r="Q594" s="32"/>
      <c r="R594" s="32"/>
      <c r="S594" s="32"/>
      <c r="T594" s="33">
        <f t="shared" si="71"/>
        <v>0</v>
      </c>
      <c r="U594" s="32"/>
      <c r="V594" s="22"/>
      <c r="W594" s="22"/>
      <c r="X594" s="34">
        <f t="shared" si="72"/>
        <v>0</v>
      </c>
      <c r="Y594" s="32"/>
      <c r="Z594" s="32"/>
      <c r="AA594" s="32"/>
      <c r="AB594" s="33">
        <f t="shared" si="73"/>
        <v>0</v>
      </c>
      <c r="AC594" s="32"/>
      <c r="AD594" s="32">
        <v>3</v>
      </c>
      <c r="AE594" s="32">
        <v>4</v>
      </c>
      <c r="AF594" s="33">
        <f t="shared" si="74"/>
        <v>634638</v>
      </c>
      <c r="AG594" s="22" t="s">
        <v>1178</v>
      </c>
      <c r="AH594" s="32"/>
      <c r="AI594" s="32"/>
      <c r="AJ594" s="33">
        <f t="shared" si="75"/>
        <v>0</v>
      </c>
      <c r="AK594" s="32"/>
      <c r="AL594" s="84">
        <f t="shared" si="76"/>
        <v>3</v>
      </c>
      <c r="AM594" s="84">
        <f t="shared" si="76"/>
        <v>4</v>
      </c>
      <c r="AN594" s="86">
        <f t="shared" si="76"/>
        <v>634638</v>
      </c>
    </row>
    <row r="595" spans="1:40" ht="96" customHeight="1">
      <c r="A595" s="26">
        <v>593</v>
      </c>
      <c r="B595" s="27" t="s">
        <v>27</v>
      </c>
      <c r="C595" s="27">
        <v>48000000</v>
      </c>
      <c r="D595" s="27">
        <v>48100000</v>
      </c>
      <c r="E595" s="27">
        <v>48101800</v>
      </c>
      <c r="F595" s="27" t="s">
        <v>544</v>
      </c>
      <c r="G595" s="28" t="s">
        <v>1225</v>
      </c>
      <c r="H595" s="18" t="s">
        <v>1226</v>
      </c>
      <c r="I595" s="29" t="s">
        <v>174</v>
      </c>
      <c r="J595" s="30" t="e" vm="485">
        <v>#VALUE!</v>
      </c>
      <c r="K595" s="31" t="s">
        <v>1099</v>
      </c>
      <c r="L595" s="31" t="s">
        <v>33</v>
      </c>
      <c r="M595" s="10">
        <v>140228</v>
      </c>
      <c r="N595" s="32"/>
      <c r="O595" s="32"/>
      <c r="P595" s="33">
        <f t="shared" si="70"/>
        <v>0</v>
      </c>
      <c r="Q595" s="32"/>
      <c r="R595" s="32"/>
      <c r="S595" s="32"/>
      <c r="T595" s="33">
        <f t="shared" si="71"/>
        <v>0</v>
      </c>
      <c r="U595" s="32"/>
      <c r="V595" s="22"/>
      <c r="W595" s="22"/>
      <c r="X595" s="34">
        <f t="shared" si="72"/>
        <v>0</v>
      </c>
      <c r="Y595" s="32"/>
      <c r="Z595" s="32"/>
      <c r="AA595" s="32"/>
      <c r="AB595" s="33">
        <f t="shared" si="73"/>
        <v>0</v>
      </c>
      <c r="AC595" s="32"/>
      <c r="AD595" s="32">
        <v>4</v>
      </c>
      <c r="AE595" s="32">
        <v>6</v>
      </c>
      <c r="AF595" s="33">
        <f t="shared" si="74"/>
        <v>560912</v>
      </c>
      <c r="AG595" s="22" t="s">
        <v>1178</v>
      </c>
      <c r="AH595" s="32"/>
      <c r="AI595" s="32"/>
      <c r="AJ595" s="33">
        <f t="shared" si="75"/>
        <v>0</v>
      </c>
      <c r="AK595" s="32"/>
      <c r="AL595" s="84">
        <f t="shared" si="76"/>
        <v>4</v>
      </c>
      <c r="AM595" s="84">
        <f t="shared" si="76"/>
        <v>6</v>
      </c>
      <c r="AN595" s="86">
        <f t="shared" si="76"/>
        <v>560912</v>
      </c>
    </row>
    <row r="596" spans="1:40" ht="96" customHeight="1">
      <c r="A596" s="26">
        <v>594</v>
      </c>
      <c r="B596" s="27" t="s">
        <v>350</v>
      </c>
      <c r="C596" s="27">
        <v>56000000</v>
      </c>
      <c r="D596" s="27">
        <v>56130000</v>
      </c>
      <c r="E596" s="27">
        <v>56131700</v>
      </c>
      <c r="F596" s="27" t="s">
        <v>1114</v>
      </c>
      <c r="G596" s="28" t="s">
        <v>1227</v>
      </c>
      <c r="H596" s="18" t="s">
        <v>1228</v>
      </c>
      <c r="I596" s="29" t="s">
        <v>174</v>
      </c>
      <c r="J596" s="30" t="e" vm="486">
        <v>#VALUE!</v>
      </c>
      <c r="K596" s="31" t="s">
        <v>1099</v>
      </c>
      <c r="L596" s="31" t="s">
        <v>33</v>
      </c>
      <c r="M596" s="10">
        <v>77556</v>
      </c>
      <c r="N596" s="32"/>
      <c r="O596" s="32"/>
      <c r="P596" s="33">
        <f t="shared" si="70"/>
        <v>0</v>
      </c>
      <c r="Q596" s="32"/>
      <c r="R596" s="32"/>
      <c r="S596" s="32"/>
      <c r="T596" s="33">
        <f t="shared" si="71"/>
        <v>0</v>
      </c>
      <c r="U596" s="32"/>
      <c r="V596" s="22"/>
      <c r="W596" s="22"/>
      <c r="X596" s="34">
        <f t="shared" si="72"/>
        <v>0</v>
      </c>
      <c r="Y596" s="32"/>
      <c r="Z596" s="32"/>
      <c r="AA596" s="32"/>
      <c r="AB596" s="33">
        <f t="shared" si="73"/>
        <v>0</v>
      </c>
      <c r="AC596" s="32"/>
      <c r="AD596" s="32">
        <v>5</v>
      </c>
      <c r="AE596" s="32">
        <v>10</v>
      </c>
      <c r="AF596" s="33">
        <f t="shared" si="74"/>
        <v>387780</v>
      </c>
      <c r="AG596" s="22" t="s">
        <v>1178</v>
      </c>
      <c r="AH596" s="32"/>
      <c r="AI596" s="32"/>
      <c r="AJ596" s="33">
        <f t="shared" si="75"/>
        <v>0</v>
      </c>
      <c r="AK596" s="32"/>
      <c r="AL596" s="84">
        <f t="shared" si="76"/>
        <v>5</v>
      </c>
      <c r="AM596" s="84">
        <f t="shared" si="76"/>
        <v>10</v>
      </c>
      <c r="AN596" s="86">
        <f t="shared" si="76"/>
        <v>387780</v>
      </c>
    </row>
    <row r="597" spans="1:40" ht="96" customHeight="1">
      <c r="A597" s="26">
        <v>595</v>
      </c>
      <c r="B597" s="27" t="s">
        <v>27</v>
      </c>
      <c r="C597" s="27">
        <v>47000000</v>
      </c>
      <c r="D597" s="27">
        <v>47120000</v>
      </c>
      <c r="E597" s="27">
        <v>47121700</v>
      </c>
      <c r="F597" s="27" t="s">
        <v>1174</v>
      </c>
      <c r="G597" s="28" t="s">
        <v>1229</v>
      </c>
      <c r="H597" s="18" t="s">
        <v>1230</v>
      </c>
      <c r="I597" s="29" t="s">
        <v>1231</v>
      </c>
      <c r="J597" s="30" t="e" vm="487">
        <v>#VALUE!</v>
      </c>
      <c r="K597" s="31" t="s">
        <v>1099</v>
      </c>
      <c r="L597" s="31" t="s">
        <v>33</v>
      </c>
      <c r="M597" s="10">
        <v>23195</v>
      </c>
      <c r="N597" s="32"/>
      <c r="O597" s="32"/>
      <c r="P597" s="33">
        <f t="shared" si="70"/>
        <v>0</v>
      </c>
      <c r="Q597" s="32"/>
      <c r="R597" s="32"/>
      <c r="S597" s="32"/>
      <c r="T597" s="33">
        <f t="shared" si="71"/>
        <v>0</v>
      </c>
      <c r="U597" s="32"/>
      <c r="V597" s="22"/>
      <c r="W597" s="22"/>
      <c r="X597" s="34">
        <f t="shared" si="72"/>
        <v>0</v>
      </c>
      <c r="Y597" s="32"/>
      <c r="Z597" s="32"/>
      <c r="AA597" s="32"/>
      <c r="AB597" s="33">
        <f t="shared" si="73"/>
        <v>0</v>
      </c>
      <c r="AC597" s="32"/>
      <c r="AD597" s="32">
        <v>5</v>
      </c>
      <c r="AE597" s="32">
        <v>10</v>
      </c>
      <c r="AF597" s="33">
        <f t="shared" si="74"/>
        <v>115975</v>
      </c>
      <c r="AG597" s="22" t="s">
        <v>1178</v>
      </c>
      <c r="AH597" s="32"/>
      <c r="AI597" s="32"/>
      <c r="AJ597" s="33">
        <f t="shared" si="75"/>
        <v>0</v>
      </c>
      <c r="AK597" s="32"/>
      <c r="AL597" s="84">
        <f t="shared" si="76"/>
        <v>5</v>
      </c>
      <c r="AM597" s="84">
        <f t="shared" si="76"/>
        <v>10</v>
      </c>
      <c r="AN597" s="86">
        <f t="shared" si="76"/>
        <v>115975</v>
      </c>
    </row>
    <row r="598" spans="1:40" ht="96" customHeight="1">
      <c r="A598" s="26">
        <v>596</v>
      </c>
      <c r="B598" s="27" t="s">
        <v>27</v>
      </c>
      <c r="C598" s="27">
        <v>47000000</v>
      </c>
      <c r="D598" s="27">
        <v>47130000</v>
      </c>
      <c r="E598" s="27">
        <v>47131800</v>
      </c>
      <c r="F598" s="27" t="s">
        <v>1232</v>
      </c>
      <c r="G598" s="28" t="s">
        <v>1233</v>
      </c>
      <c r="H598" s="18" t="s">
        <v>1234</v>
      </c>
      <c r="I598" s="29" t="s">
        <v>1235</v>
      </c>
      <c r="J598" s="30" t="e" vm="488">
        <v>#VALUE!</v>
      </c>
      <c r="K598" s="31" t="s">
        <v>1099</v>
      </c>
      <c r="L598" s="31" t="s">
        <v>33</v>
      </c>
      <c r="M598" s="10">
        <v>63250</v>
      </c>
      <c r="N598" s="32"/>
      <c r="O598" s="32"/>
      <c r="P598" s="33">
        <f t="shared" si="70"/>
        <v>0</v>
      </c>
      <c r="Q598" s="32"/>
      <c r="R598" s="32"/>
      <c r="S598" s="32"/>
      <c r="T598" s="33">
        <f t="shared" si="71"/>
        <v>0</v>
      </c>
      <c r="U598" s="32"/>
      <c r="V598" s="22"/>
      <c r="W598" s="22"/>
      <c r="X598" s="34">
        <f t="shared" si="72"/>
        <v>0</v>
      </c>
      <c r="Y598" s="32"/>
      <c r="Z598" s="32"/>
      <c r="AA598" s="32"/>
      <c r="AB598" s="33">
        <f t="shared" si="73"/>
        <v>0</v>
      </c>
      <c r="AC598" s="32"/>
      <c r="AD598" s="32">
        <v>3</v>
      </c>
      <c r="AE598" s="32">
        <v>5</v>
      </c>
      <c r="AF598" s="33">
        <f t="shared" si="74"/>
        <v>189750</v>
      </c>
      <c r="AG598" s="22" t="s">
        <v>1178</v>
      </c>
      <c r="AH598" s="32"/>
      <c r="AI598" s="32"/>
      <c r="AJ598" s="33">
        <f t="shared" si="75"/>
        <v>0</v>
      </c>
      <c r="AK598" s="32"/>
      <c r="AL598" s="84">
        <f t="shared" si="76"/>
        <v>3</v>
      </c>
      <c r="AM598" s="84">
        <f t="shared" si="76"/>
        <v>5</v>
      </c>
      <c r="AN598" s="86">
        <f t="shared" si="76"/>
        <v>189750</v>
      </c>
    </row>
    <row r="599" spans="1:40" ht="96" customHeight="1">
      <c r="A599" s="26">
        <v>597</v>
      </c>
      <c r="B599" s="27" t="s">
        <v>35</v>
      </c>
      <c r="C599" s="27">
        <v>14000000</v>
      </c>
      <c r="D599" s="27">
        <v>14110000</v>
      </c>
      <c r="E599" s="27">
        <v>14111500</v>
      </c>
      <c r="F599" s="27" t="s">
        <v>124</v>
      </c>
      <c r="G599" s="28" t="s">
        <v>1236</v>
      </c>
      <c r="H599" s="18" t="s">
        <v>1237</v>
      </c>
      <c r="I599" s="29" t="s">
        <v>1238</v>
      </c>
      <c r="J599" s="30" t="e" vm="489">
        <v>#VALUE!</v>
      </c>
      <c r="K599" s="31" t="s">
        <v>1099</v>
      </c>
      <c r="L599" s="31" t="s">
        <v>33</v>
      </c>
      <c r="M599" s="10">
        <v>34781</v>
      </c>
      <c r="N599" s="32"/>
      <c r="O599" s="32"/>
      <c r="P599" s="33">
        <f t="shared" si="70"/>
        <v>0</v>
      </c>
      <c r="Q599" s="32"/>
      <c r="R599" s="32"/>
      <c r="S599" s="32"/>
      <c r="T599" s="33">
        <f t="shared" si="71"/>
        <v>0</v>
      </c>
      <c r="U599" s="32"/>
      <c r="V599" s="22"/>
      <c r="W599" s="22"/>
      <c r="X599" s="34">
        <f t="shared" si="72"/>
        <v>0</v>
      </c>
      <c r="Y599" s="32"/>
      <c r="Z599" s="32"/>
      <c r="AA599" s="32"/>
      <c r="AB599" s="33">
        <f t="shared" si="73"/>
        <v>0</v>
      </c>
      <c r="AC599" s="32"/>
      <c r="AD599" s="32">
        <v>5</v>
      </c>
      <c r="AE599" s="32">
        <v>7</v>
      </c>
      <c r="AF599" s="33">
        <f t="shared" si="74"/>
        <v>173905</v>
      </c>
      <c r="AG599" s="22" t="s">
        <v>1178</v>
      </c>
      <c r="AH599" s="32"/>
      <c r="AI599" s="32"/>
      <c r="AJ599" s="33">
        <f t="shared" si="75"/>
        <v>0</v>
      </c>
      <c r="AK599" s="32"/>
      <c r="AL599" s="84">
        <f t="shared" si="76"/>
        <v>5</v>
      </c>
      <c r="AM599" s="84">
        <f t="shared" si="76"/>
        <v>7</v>
      </c>
      <c r="AN599" s="86">
        <f t="shared" si="76"/>
        <v>173905</v>
      </c>
    </row>
    <row r="600" spans="1:40" ht="96" customHeight="1">
      <c r="A600" s="26">
        <v>598</v>
      </c>
      <c r="B600" s="27" t="s">
        <v>27</v>
      </c>
      <c r="C600" s="27">
        <v>45000000</v>
      </c>
      <c r="D600" s="27">
        <v>45100000</v>
      </c>
      <c r="E600" s="27">
        <v>45101500</v>
      </c>
      <c r="F600" s="27" t="s">
        <v>1239</v>
      </c>
      <c r="G600" s="28" t="s">
        <v>1240</v>
      </c>
      <c r="H600" s="18" t="s">
        <v>1241</v>
      </c>
      <c r="I600" s="29" t="s">
        <v>86</v>
      </c>
      <c r="J600" s="30" t="e" vm="490">
        <v>#VALUE!</v>
      </c>
      <c r="K600" s="31" t="s">
        <v>1099</v>
      </c>
      <c r="L600" s="31" t="s">
        <v>33</v>
      </c>
      <c r="M600" s="10">
        <v>2354324</v>
      </c>
      <c r="N600" s="32"/>
      <c r="O600" s="32"/>
      <c r="P600" s="33">
        <f t="shared" si="70"/>
        <v>0</v>
      </c>
      <c r="Q600" s="32"/>
      <c r="R600" s="32"/>
      <c r="S600" s="32"/>
      <c r="T600" s="33">
        <f t="shared" si="71"/>
        <v>0</v>
      </c>
      <c r="U600" s="32"/>
      <c r="V600" s="22"/>
      <c r="W600" s="22"/>
      <c r="X600" s="34">
        <f t="shared" si="72"/>
        <v>0</v>
      </c>
      <c r="Y600" s="32"/>
      <c r="Z600" s="32"/>
      <c r="AA600" s="32"/>
      <c r="AB600" s="33">
        <f t="shared" si="73"/>
        <v>0</v>
      </c>
      <c r="AC600" s="32"/>
      <c r="AD600" s="32">
        <v>1</v>
      </c>
      <c r="AE600" s="32">
        <v>2</v>
      </c>
      <c r="AF600" s="33">
        <f t="shared" si="74"/>
        <v>2354324</v>
      </c>
      <c r="AG600" s="32" t="s">
        <v>1242</v>
      </c>
      <c r="AH600" s="32"/>
      <c r="AI600" s="32"/>
      <c r="AJ600" s="33">
        <f t="shared" si="75"/>
        <v>0</v>
      </c>
      <c r="AK600" s="32"/>
      <c r="AL600" s="84">
        <f t="shared" si="76"/>
        <v>1</v>
      </c>
      <c r="AM600" s="84">
        <f t="shared" si="76"/>
        <v>2</v>
      </c>
      <c r="AN600" s="86">
        <f t="shared" si="76"/>
        <v>2354324</v>
      </c>
    </row>
    <row r="601" spans="1:40" ht="96" customHeight="1">
      <c r="A601" s="26">
        <v>599</v>
      </c>
      <c r="B601" s="27" t="s">
        <v>40</v>
      </c>
      <c r="C601" s="27">
        <v>41000000</v>
      </c>
      <c r="D601" s="27">
        <v>41110000</v>
      </c>
      <c r="E601" s="27">
        <v>41112200</v>
      </c>
      <c r="F601" s="27" t="s">
        <v>1243</v>
      </c>
      <c r="G601" s="28" t="s">
        <v>1244</v>
      </c>
      <c r="H601" s="18" t="s">
        <v>1102</v>
      </c>
      <c r="I601" s="29" t="s">
        <v>86</v>
      </c>
      <c r="J601" s="30" t="e" vm="491">
        <v>#VALUE!</v>
      </c>
      <c r="K601" s="31" t="s">
        <v>1099</v>
      </c>
      <c r="L601" s="31" t="s">
        <v>33</v>
      </c>
      <c r="M601" s="10">
        <v>76555</v>
      </c>
      <c r="N601" s="32"/>
      <c r="O601" s="32"/>
      <c r="P601" s="33">
        <f t="shared" si="70"/>
        <v>0</v>
      </c>
      <c r="Q601" s="32"/>
      <c r="R601" s="32"/>
      <c r="S601" s="32"/>
      <c r="T601" s="33">
        <f t="shared" si="71"/>
        <v>0</v>
      </c>
      <c r="U601" s="32"/>
      <c r="V601" s="22"/>
      <c r="W601" s="22"/>
      <c r="X601" s="34">
        <f t="shared" si="72"/>
        <v>0</v>
      </c>
      <c r="Y601" s="32"/>
      <c r="Z601" s="32"/>
      <c r="AA601" s="32"/>
      <c r="AB601" s="33">
        <f t="shared" si="73"/>
        <v>0</v>
      </c>
      <c r="AC601" s="32"/>
      <c r="AD601" s="32">
        <v>2</v>
      </c>
      <c r="AE601" s="32">
        <v>3</v>
      </c>
      <c r="AF601" s="33">
        <f t="shared" si="74"/>
        <v>153110</v>
      </c>
      <c r="AG601" s="32" t="s">
        <v>1242</v>
      </c>
      <c r="AH601" s="32"/>
      <c r="AI601" s="32"/>
      <c r="AJ601" s="33">
        <f t="shared" si="75"/>
        <v>0</v>
      </c>
      <c r="AK601" s="32"/>
      <c r="AL601" s="84">
        <f t="shared" si="76"/>
        <v>2</v>
      </c>
      <c r="AM601" s="84">
        <f t="shared" si="76"/>
        <v>3</v>
      </c>
      <c r="AN601" s="86">
        <f t="shared" si="76"/>
        <v>153110</v>
      </c>
    </row>
    <row r="602" spans="1:40" ht="96" customHeight="1">
      <c r="A602" s="26">
        <v>600</v>
      </c>
      <c r="B602" s="27" t="s">
        <v>27</v>
      </c>
      <c r="C602" s="27">
        <v>50000000</v>
      </c>
      <c r="D602" s="27">
        <v>50110000</v>
      </c>
      <c r="E602" s="27">
        <v>50111500</v>
      </c>
      <c r="F602" s="27" t="s">
        <v>144</v>
      </c>
      <c r="G602" s="28" t="s">
        <v>1245</v>
      </c>
      <c r="H602" s="18" t="s">
        <v>1246</v>
      </c>
      <c r="I602" s="29" t="s">
        <v>849</v>
      </c>
      <c r="J602" s="30" t="e" vm="492">
        <v>#VALUE!</v>
      </c>
      <c r="K602" s="31" t="s">
        <v>1099</v>
      </c>
      <c r="L602" s="31" t="s">
        <v>33</v>
      </c>
      <c r="M602" s="10">
        <v>49652</v>
      </c>
      <c r="N602" s="32"/>
      <c r="O602" s="32"/>
      <c r="P602" s="33">
        <f t="shared" si="70"/>
        <v>0</v>
      </c>
      <c r="Q602" s="32"/>
      <c r="R602" s="32"/>
      <c r="S602" s="32"/>
      <c r="T602" s="33">
        <f t="shared" si="71"/>
        <v>0</v>
      </c>
      <c r="U602" s="32"/>
      <c r="V602" s="22"/>
      <c r="W602" s="22"/>
      <c r="X602" s="34">
        <f t="shared" si="72"/>
        <v>0</v>
      </c>
      <c r="Y602" s="32"/>
      <c r="Z602" s="32"/>
      <c r="AA602" s="32"/>
      <c r="AB602" s="33">
        <f t="shared" si="73"/>
        <v>0</v>
      </c>
      <c r="AC602" s="32"/>
      <c r="AD602" s="32">
        <v>15</v>
      </c>
      <c r="AE602" s="32">
        <v>60</v>
      </c>
      <c r="AF602" s="33">
        <f t="shared" si="74"/>
        <v>744780</v>
      </c>
      <c r="AG602" s="32" t="s">
        <v>1242</v>
      </c>
      <c r="AH602" s="32"/>
      <c r="AI602" s="32"/>
      <c r="AJ602" s="33">
        <f t="shared" si="75"/>
        <v>0</v>
      </c>
      <c r="AK602" s="32"/>
      <c r="AL602" s="84">
        <f t="shared" si="76"/>
        <v>15</v>
      </c>
      <c r="AM602" s="84">
        <f t="shared" si="76"/>
        <v>60</v>
      </c>
      <c r="AN602" s="86">
        <f t="shared" si="76"/>
        <v>744780</v>
      </c>
    </row>
    <row r="603" spans="1:40" ht="96" customHeight="1">
      <c r="A603" s="26">
        <v>601</v>
      </c>
      <c r="B603" s="27" t="s">
        <v>27</v>
      </c>
      <c r="C603" s="27">
        <v>50000000</v>
      </c>
      <c r="D603" s="27">
        <v>50110000</v>
      </c>
      <c r="E603" s="27">
        <v>50111500</v>
      </c>
      <c r="F603" s="27" t="s">
        <v>144</v>
      </c>
      <c r="G603" s="28" t="s">
        <v>1247</v>
      </c>
      <c r="H603" s="18" t="s">
        <v>1248</v>
      </c>
      <c r="I603" s="29" t="s">
        <v>849</v>
      </c>
      <c r="J603" s="30" t="e" vm="493">
        <v>#VALUE!</v>
      </c>
      <c r="K603" s="31" t="s">
        <v>1099</v>
      </c>
      <c r="L603" s="31" t="s">
        <v>33</v>
      </c>
      <c r="M603" s="10">
        <v>56337</v>
      </c>
      <c r="N603" s="32"/>
      <c r="O603" s="32"/>
      <c r="P603" s="33">
        <f t="shared" si="70"/>
        <v>0</v>
      </c>
      <c r="Q603" s="32"/>
      <c r="R603" s="32"/>
      <c r="S603" s="32"/>
      <c r="T603" s="33">
        <f t="shared" si="71"/>
        <v>0</v>
      </c>
      <c r="U603" s="32"/>
      <c r="V603" s="22"/>
      <c r="W603" s="22"/>
      <c r="X603" s="34">
        <f t="shared" si="72"/>
        <v>0</v>
      </c>
      <c r="Y603" s="32"/>
      <c r="Z603" s="32"/>
      <c r="AA603" s="32"/>
      <c r="AB603" s="33">
        <f t="shared" si="73"/>
        <v>0</v>
      </c>
      <c r="AC603" s="32"/>
      <c r="AD603" s="32">
        <v>15</v>
      </c>
      <c r="AE603" s="32">
        <v>60</v>
      </c>
      <c r="AF603" s="33">
        <f t="shared" si="74"/>
        <v>845055</v>
      </c>
      <c r="AG603" s="32" t="s">
        <v>1242</v>
      </c>
      <c r="AH603" s="32"/>
      <c r="AI603" s="32"/>
      <c r="AJ603" s="33">
        <f t="shared" si="75"/>
        <v>0</v>
      </c>
      <c r="AK603" s="32"/>
      <c r="AL603" s="84">
        <f t="shared" si="76"/>
        <v>15</v>
      </c>
      <c r="AM603" s="84">
        <f t="shared" si="76"/>
        <v>60</v>
      </c>
      <c r="AN603" s="86">
        <f t="shared" si="76"/>
        <v>845055</v>
      </c>
    </row>
    <row r="604" spans="1:40" ht="96" customHeight="1">
      <c r="A604" s="26">
        <v>602</v>
      </c>
      <c r="B604" s="27" t="s">
        <v>27</v>
      </c>
      <c r="C604" s="27">
        <v>50000000</v>
      </c>
      <c r="D604" s="27">
        <v>50110000</v>
      </c>
      <c r="E604" s="27">
        <v>50111500</v>
      </c>
      <c r="F604" s="27" t="s">
        <v>144</v>
      </c>
      <c r="G604" s="28" t="s">
        <v>1249</v>
      </c>
      <c r="H604" s="18" t="s">
        <v>1250</v>
      </c>
      <c r="I604" s="29" t="s">
        <v>849</v>
      </c>
      <c r="J604" s="30" t="e" vm="494">
        <v>#VALUE!</v>
      </c>
      <c r="K604" s="31" t="s">
        <v>1099</v>
      </c>
      <c r="L604" s="31" t="s">
        <v>33</v>
      </c>
      <c r="M604" s="10">
        <v>83734</v>
      </c>
      <c r="N604" s="32"/>
      <c r="O604" s="32"/>
      <c r="P604" s="33">
        <f t="shared" si="70"/>
        <v>0</v>
      </c>
      <c r="Q604" s="32"/>
      <c r="R604" s="32"/>
      <c r="S604" s="32"/>
      <c r="T604" s="33">
        <f t="shared" si="71"/>
        <v>0</v>
      </c>
      <c r="U604" s="32"/>
      <c r="V604" s="22"/>
      <c r="W604" s="22"/>
      <c r="X604" s="34">
        <f t="shared" si="72"/>
        <v>0</v>
      </c>
      <c r="Y604" s="32"/>
      <c r="Z604" s="32"/>
      <c r="AA604" s="32"/>
      <c r="AB604" s="33">
        <f t="shared" si="73"/>
        <v>0</v>
      </c>
      <c r="AC604" s="32"/>
      <c r="AD604" s="32">
        <v>15</v>
      </c>
      <c r="AE604" s="32">
        <v>30</v>
      </c>
      <c r="AF604" s="33">
        <f t="shared" si="74"/>
        <v>1256010</v>
      </c>
      <c r="AG604" s="32" t="s">
        <v>1242</v>
      </c>
      <c r="AH604" s="32"/>
      <c r="AI604" s="32"/>
      <c r="AJ604" s="33">
        <f t="shared" si="75"/>
        <v>0</v>
      </c>
      <c r="AK604" s="32"/>
      <c r="AL604" s="84">
        <f t="shared" si="76"/>
        <v>15</v>
      </c>
      <c r="AM604" s="84">
        <f t="shared" si="76"/>
        <v>30</v>
      </c>
      <c r="AN604" s="86">
        <f t="shared" si="76"/>
        <v>1256010</v>
      </c>
    </row>
    <row r="605" spans="1:40" ht="96" customHeight="1">
      <c r="A605" s="26">
        <v>603</v>
      </c>
      <c r="B605" s="27" t="s">
        <v>27</v>
      </c>
      <c r="C605" s="27">
        <v>50000000</v>
      </c>
      <c r="D605" s="27">
        <v>50120000</v>
      </c>
      <c r="E605" s="27">
        <v>50121500</v>
      </c>
      <c r="F605" s="27" t="s">
        <v>150</v>
      </c>
      <c r="G605" s="28" t="s">
        <v>1251</v>
      </c>
      <c r="H605" s="18" t="s">
        <v>1252</v>
      </c>
      <c r="I605" s="29" t="s">
        <v>849</v>
      </c>
      <c r="J605" s="30" t="e" vm="495">
        <v>#VALUE!</v>
      </c>
      <c r="K605" s="31" t="s">
        <v>1099</v>
      </c>
      <c r="L605" s="31" t="s">
        <v>33</v>
      </c>
      <c r="M605" s="10">
        <v>83011</v>
      </c>
      <c r="N605" s="32"/>
      <c r="O605" s="32"/>
      <c r="P605" s="33">
        <f t="shared" si="70"/>
        <v>0</v>
      </c>
      <c r="Q605" s="32"/>
      <c r="R605" s="32"/>
      <c r="S605" s="32"/>
      <c r="T605" s="33">
        <f t="shared" si="71"/>
        <v>0</v>
      </c>
      <c r="U605" s="32"/>
      <c r="V605" s="22"/>
      <c r="W605" s="22"/>
      <c r="X605" s="34">
        <f t="shared" si="72"/>
        <v>0</v>
      </c>
      <c r="Y605" s="32"/>
      <c r="Z605" s="32"/>
      <c r="AA605" s="32"/>
      <c r="AB605" s="33">
        <f t="shared" si="73"/>
        <v>0</v>
      </c>
      <c r="AC605" s="32"/>
      <c r="AD605" s="32">
        <v>15</v>
      </c>
      <c r="AE605" s="32">
        <v>40</v>
      </c>
      <c r="AF605" s="33">
        <f t="shared" si="74"/>
        <v>1245165</v>
      </c>
      <c r="AG605" s="32" t="s">
        <v>1242</v>
      </c>
      <c r="AH605" s="32"/>
      <c r="AI605" s="32"/>
      <c r="AJ605" s="33">
        <f t="shared" si="75"/>
        <v>0</v>
      </c>
      <c r="AK605" s="32"/>
      <c r="AL605" s="84">
        <f t="shared" si="76"/>
        <v>15</v>
      </c>
      <c r="AM605" s="84">
        <f t="shared" si="76"/>
        <v>40</v>
      </c>
      <c r="AN605" s="86">
        <f t="shared" si="76"/>
        <v>1245165</v>
      </c>
    </row>
    <row r="606" spans="1:40" ht="96" customHeight="1">
      <c r="A606" s="26">
        <v>604</v>
      </c>
      <c r="B606" s="27" t="s">
        <v>27</v>
      </c>
      <c r="C606" s="27">
        <v>50000000</v>
      </c>
      <c r="D606" s="27">
        <v>50150000</v>
      </c>
      <c r="E606" s="27">
        <v>50151500</v>
      </c>
      <c r="F606" s="27" t="s">
        <v>262</v>
      </c>
      <c r="G606" s="28" t="s">
        <v>1253</v>
      </c>
      <c r="H606" s="18" t="s">
        <v>1254</v>
      </c>
      <c r="I606" s="29" t="s">
        <v>667</v>
      </c>
      <c r="J606" s="30" t="e" vm="496">
        <v>#VALUE!</v>
      </c>
      <c r="K606" s="31" t="s">
        <v>1099</v>
      </c>
      <c r="L606" s="31" t="s">
        <v>33</v>
      </c>
      <c r="M606" s="10">
        <v>68236</v>
      </c>
      <c r="N606" s="32"/>
      <c r="O606" s="32"/>
      <c r="P606" s="33">
        <f t="shared" si="70"/>
        <v>0</v>
      </c>
      <c r="Q606" s="32"/>
      <c r="R606" s="32"/>
      <c r="S606" s="32"/>
      <c r="T606" s="33">
        <f t="shared" si="71"/>
        <v>0</v>
      </c>
      <c r="U606" s="32"/>
      <c r="V606" s="22"/>
      <c r="W606" s="22"/>
      <c r="X606" s="34">
        <f t="shared" si="72"/>
        <v>0</v>
      </c>
      <c r="Y606" s="32"/>
      <c r="Z606" s="32"/>
      <c r="AA606" s="32"/>
      <c r="AB606" s="33">
        <f t="shared" si="73"/>
        <v>0</v>
      </c>
      <c r="AC606" s="32"/>
      <c r="AD606" s="32">
        <v>3</v>
      </c>
      <c r="AE606" s="32">
        <v>5</v>
      </c>
      <c r="AF606" s="33">
        <f t="shared" si="74"/>
        <v>204708</v>
      </c>
      <c r="AG606" s="32" t="s">
        <v>1242</v>
      </c>
      <c r="AH606" s="32"/>
      <c r="AI606" s="32"/>
      <c r="AJ606" s="33">
        <f t="shared" si="75"/>
        <v>0</v>
      </c>
      <c r="AK606" s="32"/>
      <c r="AL606" s="84">
        <f t="shared" si="76"/>
        <v>3</v>
      </c>
      <c r="AM606" s="84">
        <f t="shared" si="76"/>
        <v>5</v>
      </c>
      <c r="AN606" s="86">
        <f t="shared" si="76"/>
        <v>204708</v>
      </c>
    </row>
    <row r="607" spans="1:40" ht="96" customHeight="1">
      <c r="A607" s="26">
        <v>605</v>
      </c>
      <c r="B607" s="27" t="s">
        <v>40</v>
      </c>
      <c r="C607" s="27">
        <v>31000000</v>
      </c>
      <c r="D607" s="27">
        <v>31160000</v>
      </c>
      <c r="E607" s="27">
        <v>311628000</v>
      </c>
      <c r="F607" s="27" t="s">
        <v>41</v>
      </c>
      <c r="G607" s="28" t="s">
        <v>1255</v>
      </c>
      <c r="H607" s="18" t="s">
        <v>1256</v>
      </c>
      <c r="I607" s="29" t="s">
        <v>86</v>
      </c>
      <c r="J607" s="30" t="e" vm="497">
        <v>#VALUE!</v>
      </c>
      <c r="K607" s="31" t="s">
        <v>1099</v>
      </c>
      <c r="L607" s="31" t="s">
        <v>33</v>
      </c>
      <c r="M607" s="10">
        <v>139439</v>
      </c>
      <c r="N607" s="32"/>
      <c r="O607" s="32"/>
      <c r="P607" s="33">
        <f t="shared" si="70"/>
        <v>0</v>
      </c>
      <c r="Q607" s="32"/>
      <c r="R607" s="32"/>
      <c r="S607" s="32"/>
      <c r="T607" s="33">
        <f t="shared" si="71"/>
        <v>0</v>
      </c>
      <c r="U607" s="32"/>
      <c r="V607" s="22"/>
      <c r="W607" s="22"/>
      <c r="X607" s="34">
        <f t="shared" si="72"/>
        <v>0</v>
      </c>
      <c r="Y607" s="32"/>
      <c r="Z607" s="32"/>
      <c r="AA607" s="32"/>
      <c r="AB607" s="33">
        <f t="shared" si="73"/>
        <v>0</v>
      </c>
      <c r="AC607" s="32"/>
      <c r="AD607" s="32">
        <v>4</v>
      </c>
      <c r="AE607" s="32">
        <v>6</v>
      </c>
      <c r="AF607" s="33">
        <f t="shared" si="74"/>
        <v>557756</v>
      </c>
      <c r="AG607" s="32" t="s">
        <v>1242</v>
      </c>
      <c r="AH607" s="32"/>
      <c r="AI607" s="32"/>
      <c r="AJ607" s="33">
        <f t="shared" si="75"/>
        <v>0</v>
      </c>
      <c r="AK607" s="32"/>
      <c r="AL607" s="84">
        <f t="shared" si="76"/>
        <v>4</v>
      </c>
      <c r="AM607" s="84">
        <f t="shared" si="76"/>
        <v>6</v>
      </c>
      <c r="AN607" s="86">
        <f t="shared" si="76"/>
        <v>557756</v>
      </c>
    </row>
    <row r="608" spans="1:40" ht="96" customHeight="1">
      <c r="A608" s="26">
        <v>606</v>
      </c>
      <c r="B608" s="27" t="s">
        <v>27</v>
      </c>
      <c r="C608" s="27">
        <v>50000000</v>
      </c>
      <c r="D608" s="27">
        <v>50220000</v>
      </c>
      <c r="E608" s="27">
        <v>50221300</v>
      </c>
      <c r="F608" s="27" t="s">
        <v>219</v>
      </c>
      <c r="G608" s="28" t="s">
        <v>1257</v>
      </c>
      <c r="H608" s="18" t="s">
        <v>1258</v>
      </c>
      <c r="I608" s="29" t="s">
        <v>849</v>
      </c>
      <c r="J608" s="30" t="e" vm="498">
        <v>#VALUE!</v>
      </c>
      <c r="K608" s="31" t="s">
        <v>1099</v>
      </c>
      <c r="L608" s="31" t="s">
        <v>33</v>
      </c>
      <c r="M608" s="10">
        <v>26286</v>
      </c>
      <c r="N608" s="32"/>
      <c r="O608" s="32"/>
      <c r="P608" s="33">
        <f t="shared" si="70"/>
        <v>0</v>
      </c>
      <c r="Q608" s="32"/>
      <c r="R608" s="32"/>
      <c r="S608" s="32"/>
      <c r="T608" s="33">
        <f t="shared" si="71"/>
        <v>0</v>
      </c>
      <c r="U608" s="32"/>
      <c r="V608" s="22"/>
      <c r="W608" s="22"/>
      <c r="X608" s="34">
        <f t="shared" si="72"/>
        <v>0</v>
      </c>
      <c r="Y608" s="32"/>
      <c r="Z608" s="32"/>
      <c r="AA608" s="32"/>
      <c r="AB608" s="33">
        <f t="shared" si="73"/>
        <v>0</v>
      </c>
      <c r="AC608" s="32"/>
      <c r="AD608" s="32">
        <v>15</v>
      </c>
      <c r="AE608" s="32">
        <v>20</v>
      </c>
      <c r="AF608" s="33">
        <f t="shared" si="74"/>
        <v>394290</v>
      </c>
      <c r="AG608" s="32" t="s">
        <v>1242</v>
      </c>
      <c r="AH608" s="32"/>
      <c r="AI608" s="32"/>
      <c r="AJ608" s="33">
        <f t="shared" si="75"/>
        <v>0</v>
      </c>
      <c r="AK608" s="32"/>
      <c r="AL608" s="84">
        <f t="shared" si="76"/>
        <v>15</v>
      </c>
      <c r="AM608" s="84">
        <f t="shared" si="76"/>
        <v>20</v>
      </c>
      <c r="AN608" s="86">
        <f t="shared" si="76"/>
        <v>394290</v>
      </c>
    </row>
    <row r="609" spans="1:40" ht="96" customHeight="1">
      <c r="A609" s="26">
        <v>607</v>
      </c>
      <c r="B609" s="27" t="s">
        <v>27</v>
      </c>
      <c r="C609" s="27">
        <v>50000000</v>
      </c>
      <c r="D609" s="27">
        <v>50170000</v>
      </c>
      <c r="E609" s="27">
        <v>50171500</v>
      </c>
      <c r="F609" s="27" t="s">
        <v>248</v>
      </c>
      <c r="G609" s="28" t="s">
        <v>1259</v>
      </c>
      <c r="H609" s="18" t="s">
        <v>1260</v>
      </c>
      <c r="I609" s="29" t="s">
        <v>849</v>
      </c>
      <c r="J609" s="30" t="e" vm="499">
        <v>#VALUE!</v>
      </c>
      <c r="K609" s="31" t="s">
        <v>1099</v>
      </c>
      <c r="L609" s="31" t="s">
        <v>33</v>
      </c>
      <c r="M609" s="10">
        <v>58674</v>
      </c>
      <c r="N609" s="32"/>
      <c r="O609" s="32"/>
      <c r="P609" s="33">
        <f t="shared" si="70"/>
        <v>0</v>
      </c>
      <c r="Q609" s="32"/>
      <c r="R609" s="32"/>
      <c r="S609" s="32"/>
      <c r="T609" s="33">
        <f t="shared" si="71"/>
        <v>0</v>
      </c>
      <c r="U609" s="32"/>
      <c r="V609" s="22"/>
      <c r="W609" s="22"/>
      <c r="X609" s="34">
        <f t="shared" si="72"/>
        <v>0</v>
      </c>
      <c r="Y609" s="32"/>
      <c r="Z609" s="32"/>
      <c r="AA609" s="32"/>
      <c r="AB609" s="33">
        <f t="shared" si="73"/>
        <v>0</v>
      </c>
      <c r="AC609" s="32"/>
      <c r="AD609" s="32">
        <v>3</v>
      </c>
      <c r="AE609" s="32">
        <v>5</v>
      </c>
      <c r="AF609" s="33">
        <f t="shared" si="74"/>
        <v>176022</v>
      </c>
      <c r="AG609" s="32" t="s">
        <v>1242</v>
      </c>
      <c r="AH609" s="32"/>
      <c r="AI609" s="32"/>
      <c r="AJ609" s="33">
        <f t="shared" si="75"/>
        <v>0</v>
      </c>
      <c r="AK609" s="32"/>
      <c r="AL609" s="84">
        <f t="shared" si="76"/>
        <v>3</v>
      </c>
      <c r="AM609" s="84">
        <f t="shared" si="76"/>
        <v>5</v>
      </c>
      <c r="AN609" s="86">
        <f t="shared" si="76"/>
        <v>176022</v>
      </c>
    </row>
    <row r="610" spans="1:40" ht="96" customHeight="1">
      <c r="A610" s="26">
        <v>608</v>
      </c>
      <c r="B610" s="27" t="s">
        <v>27</v>
      </c>
      <c r="C610" s="27">
        <v>50000000</v>
      </c>
      <c r="D610" s="27">
        <v>50170000</v>
      </c>
      <c r="E610" s="27">
        <v>50171500</v>
      </c>
      <c r="F610" s="27" t="s">
        <v>248</v>
      </c>
      <c r="G610" s="28" t="s">
        <v>1261</v>
      </c>
      <c r="H610" s="18" t="s">
        <v>1262</v>
      </c>
      <c r="I610" s="29" t="s">
        <v>849</v>
      </c>
      <c r="J610" s="30" t="e" vm="500">
        <v>#VALUE!</v>
      </c>
      <c r="K610" s="31" t="s">
        <v>1099</v>
      </c>
      <c r="L610" s="31" t="s">
        <v>33</v>
      </c>
      <c r="M610" s="10">
        <v>50612</v>
      </c>
      <c r="N610" s="32"/>
      <c r="O610" s="32"/>
      <c r="P610" s="33">
        <f t="shared" si="70"/>
        <v>0</v>
      </c>
      <c r="Q610" s="32"/>
      <c r="R610" s="32"/>
      <c r="S610" s="32"/>
      <c r="T610" s="33">
        <f t="shared" si="71"/>
        <v>0</v>
      </c>
      <c r="U610" s="32"/>
      <c r="V610" s="22"/>
      <c r="W610" s="22"/>
      <c r="X610" s="34">
        <f t="shared" si="72"/>
        <v>0</v>
      </c>
      <c r="Y610" s="32"/>
      <c r="Z610" s="32"/>
      <c r="AA610" s="32"/>
      <c r="AB610" s="33">
        <f t="shared" si="73"/>
        <v>0</v>
      </c>
      <c r="AC610" s="32"/>
      <c r="AD610" s="32">
        <v>3</v>
      </c>
      <c r="AE610" s="32">
        <v>5</v>
      </c>
      <c r="AF610" s="33">
        <f t="shared" si="74"/>
        <v>151836</v>
      </c>
      <c r="AG610" s="32" t="s">
        <v>1242</v>
      </c>
      <c r="AH610" s="32"/>
      <c r="AI610" s="32"/>
      <c r="AJ610" s="33">
        <f t="shared" si="75"/>
        <v>0</v>
      </c>
      <c r="AK610" s="32"/>
      <c r="AL610" s="84">
        <f t="shared" si="76"/>
        <v>3</v>
      </c>
      <c r="AM610" s="84">
        <f t="shared" si="76"/>
        <v>5</v>
      </c>
      <c r="AN610" s="86">
        <f t="shared" si="76"/>
        <v>151836</v>
      </c>
    </row>
    <row r="611" spans="1:40" ht="96" customHeight="1">
      <c r="A611" s="26">
        <v>609</v>
      </c>
      <c r="B611" s="27" t="s">
        <v>27</v>
      </c>
      <c r="C611" s="27">
        <v>50000000</v>
      </c>
      <c r="D611" s="27">
        <v>50170000</v>
      </c>
      <c r="E611" s="27">
        <v>50171500</v>
      </c>
      <c r="F611" s="27" t="s">
        <v>248</v>
      </c>
      <c r="G611" s="28" t="s">
        <v>1263</v>
      </c>
      <c r="H611" s="18" t="s">
        <v>1264</v>
      </c>
      <c r="I611" s="29" t="s">
        <v>849</v>
      </c>
      <c r="J611" s="30" t="e" vm="501">
        <v>#VALUE!</v>
      </c>
      <c r="K611" s="31" t="s">
        <v>1099</v>
      </c>
      <c r="L611" s="31" t="s">
        <v>33</v>
      </c>
      <c r="M611" s="10">
        <v>51882</v>
      </c>
      <c r="N611" s="32"/>
      <c r="O611" s="32"/>
      <c r="P611" s="33">
        <f t="shared" si="70"/>
        <v>0</v>
      </c>
      <c r="Q611" s="32"/>
      <c r="R611" s="32"/>
      <c r="S611" s="32"/>
      <c r="T611" s="33">
        <f t="shared" si="71"/>
        <v>0</v>
      </c>
      <c r="U611" s="32"/>
      <c r="V611" s="22"/>
      <c r="W611" s="22"/>
      <c r="X611" s="34">
        <f t="shared" si="72"/>
        <v>0</v>
      </c>
      <c r="Y611" s="32"/>
      <c r="Z611" s="32"/>
      <c r="AA611" s="32"/>
      <c r="AB611" s="33">
        <f t="shared" si="73"/>
        <v>0</v>
      </c>
      <c r="AC611" s="32"/>
      <c r="AD611" s="32">
        <v>3</v>
      </c>
      <c r="AE611" s="32">
        <v>5</v>
      </c>
      <c r="AF611" s="33">
        <f t="shared" si="74"/>
        <v>155646</v>
      </c>
      <c r="AG611" s="32" t="s">
        <v>1242</v>
      </c>
      <c r="AH611" s="32"/>
      <c r="AI611" s="32"/>
      <c r="AJ611" s="33">
        <f t="shared" si="75"/>
        <v>0</v>
      </c>
      <c r="AK611" s="32"/>
      <c r="AL611" s="84">
        <f t="shared" si="76"/>
        <v>3</v>
      </c>
      <c r="AM611" s="84">
        <f t="shared" si="76"/>
        <v>5</v>
      </c>
      <c r="AN611" s="86">
        <f t="shared" si="76"/>
        <v>155646</v>
      </c>
    </row>
    <row r="612" spans="1:40" ht="96" customHeight="1">
      <c r="A612" s="26">
        <v>610</v>
      </c>
      <c r="B612" s="27" t="s">
        <v>27</v>
      </c>
      <c r="C612" s="27">
        <v>50000000</v>
      </c>
      <c r="D612" s="27">
        <v>50170000</v>
      </c>
      <c r="E612" s="27">
        <v>50171500</v>
      </c>
      <c r="F612" s="27" t="s">
        <v>248</v>
      </c>
      <c r="G612" s="28" t="s">
        <v>1265</v>
      </c>
      <c r="H612" s="18" t="s">
        <v>1266</v>
      </c>
      <c r="I612" s="29" t="s">
        <v>849</v>
      </c>
      <c r="J612" s="30" t="e" vm="502">
        <v>#VALUE!</v>
      </c>
      <c r="K612" s="31" t="s">
        <v>1099</v>
      </c>
      <c r="L612" s="31" t="s">
        <v>33</v>
      </c>
      <c r="M612" s="10">
        <v>35031</v>
      </c>
      <c r="N612" s="32"/>
      <c r="O612" s="32"/>
      <c r="P612" s="33">
        <f t="shared" si="70"/>
        <v>0</v>
      </c>
      <c r="Q612" s="32"/>
      <c r="R612" s="32"/>
      <c r="S612" s="32"/>
      <c r="T612" s="33">
        <f t="shared" si="71"/>
        <v>0</v>
      </c>
      <c r="U612" s="32"/>
      <c r="V612" s="22"/>
      <c r="W612" s="22"/>
      <c r="X612" s="34">
        <f t="shared" si="72"/>
        <v>0</v>
      </c>
      <c r="Y612" s="32"/>
      <c r="Z612" s="32"/>
      <c r="AA612" s="32"/>
      <c r="AB612" s="33">
        <f t="shared" si="73"/>
        <v>0</v>
      </c>
      <c r="AC612" s="32"/>
      <c r="AD612" s="32">
        <v>5</v>
      </c>
      <c r="AE612" s="32">
        <v>7</v>
      </c>
      <c r="AF612" s="33">
        <f t="shared" si="74"/>
        <v>175155</v>
      </c>
      <c r="AG612" s="32" t="s">
        <v>1242</v>
      </c>
      <c r="AH612" s="32"/>
      <c r="AI612" s="32"/>
      <c r="AJ612" s="33">
        <f t="shared" si="75"/>
        <v>0</v>
      </c>
      <c r="AK612" s="32"/>
      <c r="AL612" s="84">
        <f t="shared" si="76"/>
        <v>5</v>
      </c>
      <c r="AM612" s="84">
        <f t="shared" si="76"/>
        <v>7</v>
      </c>
      <c r="AN612" s="86">
        <f t="shared" si="76"/>
        <v>175155</v>
      </c>
    </row>
    <row r="613" spans="1:40" ht="96" customHeight="1">
      <c r="A613" s="26">
        <v>611</v>
      </c>
      <c r="B613" s="27" t="s">
        <v>27</v>
      </c>
      <c r="C613" s="27">
        <v>50000000</v>
      </c>
      <c r="D613" s="27">
        <v>50170000</v>
      </c>
      <c r="E613" s="27">
        <v>50171900</v>
      </c>
      <c r="F613" s="27" t="s">
        <v>1267</v>
      </c>
      <c r="G613" s="28" t="s">
        <v>1268</v>
      </c>
      <c r="H613" s="18" t="s">
        <v>1269</v>
      </c>
      <c r="I613" s="29" t="s">
        <v>849</v>
      </c>
      <c r="J613" s="30" t="e" vm="503">
        <v>#VALUE!</v>
      </c>
      <c r="K613" s="31" t="s">
        <v>1099</v>
      </c>
      <c r="L613" s="31" t="s">
        <v>33</v>
      </c>
      <c r="M613" s="10">
        <v>35032</v>
      </c>
      <c r="N613" s="32"/>
      <c r="O613" s="32"/>
      <c r="P613" s="33">
        <f t="shared" si="70"/>
        <v>0</v>
      </c>
      <c r="Q613" s="32"/>
      <c r="R613" s="32"/>
      <c r="S613" s="32"/>
      <c r="T613" s="33">
        <f t="shared" si="71"/>
        <v>0</v>
      </c>
      <c r="U613" s="32"/>
      <c r="V613" s="22"/>
      <c r="W613" s="22"/>
      <c r="X613" s="34">
        <f t="shared" si="72"/>
        <v>0</v>
      </c>
      <c r="Y613" s="32"/>
      <c r="Z613" s="32"/>
      <c r="AA613" s="32"/>
      <c r="AB613" s="33">
        <f t="shared" si="73"/>
        <v>0</v>
      </c>
      <c r="AC613" s="32"/>
      <c r="AD613" s="32">
        <v>5</v>
      </c>
      <c r="AE613" s="32">
        <v>7</v>
      </c>
      <c r="AF613" s="33">
        <f t="shared" si="74"/>
        <v>175160</v>
      </c>
      <c r="AG613" s="32" t="s">
        <v>1242</v>
      </c>
      <c r="AH613" s="32"/>
      <c r="AI613" s="32"/>
      <c r="AJ613" s="33">
        <f t="shared" si="75"/>
        <v>0</v>
      </c>
      <c r="AK613" s="32"/>
      <c r="AL613" s="84">
        <f t="shared" si="76"/>
        <v>5</v>
      </c>
      <c r="AM613" s="84">
        <f t="shared" si="76"/>
        <v>7</v>
      </c>
      <c r="AN613" s="86">
        <f t="shared" si="76"/>
        <v>175160</v>
      </c>
    </row>
    <row r="614" spans="1:40" ht="96" customHeight="1">
      <c r="A614" s="26">
        <v>612</v>
      </c>
      <c r="B614" s="27" t="s">
        <v>27</v>
      </c>
      <c r="C614" s="27">
        <v>50000000</v>
      </c>
      <c r="D614" s="27">
        <v>50170000</v>
      </c>
      <c r="E614" s="27">
        <v>50171500</v>
      </c>
      <c r="F614" s="27" t="s">
        <v>248</v>
      </c>
      <c r="G614" s="28" t="s">
        <v>1270</v>
      </c>
      <c r="H614" s="18" t="s">
        <v>1271</v>
      </c>
      <c r="I614" s="29" t="s">
        <v>849</v>
      </c>
      <c r="J614" s="30" t="e" vm="504">
        <v>#VALUE!</v>
      </c>
      <c r="K614" s="31" t="s">
        <v>1099</v>
      </c>
      <c r="L614" s="31" t="s">
        <v>33</v>
      </c>
      <c r="M614" s="10">
        <v>5764</v>
      </c>
      <c r="N614" s="32"/>
      <c r="O614" s="32"/>
      <c r="P614" s="33">
        <f t="shared" si="70"/>
        <v>0</v>
      </c>
      <c r="Q614" s="32"/>
      <c r="R614" s="32"/>
      <c r="S614" s="32"/>
      <c r="T614" s="33">
        <f t="shared" si="71"/>
        <v>0</v>
      </c>
      <c r="U614" s="32"/>
      <c r="V614" s="22"/>
      <c r="W614" s="22"/>
      <c r="X614" s="34">
        <f t="shared" si="72"/>
        <v>0</v>
      </c>
      <c r="Y614" s="32"/>
      <c r="Z614" s="32"/>
      <c r="AA614" s="32"/>
      <c r="AB614" s="33">
        <f t="shared" si="73"/>
        <v>0</v>
      </c>
      <c r="AC614" s="32"/>
      <c r="AD614" s="32">
        <v>8</v>
      </c>
      <c r="AE614" s="32">
        <v>15</v>
      </c>
      <c r="AF614" s="33">
        <f t="shared" si="74"/>
        <v>46112</v>
      </c>
      <c r="AG614" s="32" t="s">
        <v>1242</v>
      </c>
      <c r="AH614" s="32"/>
      <c r="AI614" s="32"/>
      <c r="AJ614" s="33">
        <f t="shared" si="75"/>
        <v>0</v>
      </c>
      <c r="AK614" s="32"/>
      <c r="AL614" s="84">
        <f t="shared" si="76"/>
        <v>8</v>
      </c>
      <c r="AM614" s="84">
        <f t="shared" si="76"/>
        <v>15</v>
      </c>
      <c r="AN614" s="86">
        <f t="shared" si="76"/>
        <v>46112</v>
      </c>
    </row>
    <row r="615" spans="1:40" ht="96" customHeight="1">
      <c r="A615" s="26">
        <v>613</v>
      </c>
      <c r="B615" s="27" t="s">
        <v>27</v>
      </c>
      <c r="C615" s="27">
        <v>50000000</v>
      </c>
      <c r="D615" s="27">
        <v>50400000</v>
      </c>
      <c r="E615" s="27">
        <v>50405300</v>
      </c>
      <c r="F615" s="27" t="s">
        <v>157</v>
      </c>
      <c r="G615" s="28" t="s">
        <v>1272</v>
      </c>
      <c r="H615" s="18" t="s">
        <v>1273</v>
      </c>
      <c r="I615" s="29" t="s">
        <v>849</v>
      </c>
      <c r="J615" s="30" t="e" vm="505">
        <v>#VALUE!</v>
      </c>
      <c r="K615" s="31" t="s">
        <v>1099</v>
      </c>
      <c r="L615" s="31" t="s">
        <v>33</v>
      </c>
      <c r="M615" s="10">
        <v>9838</v>
      </c>
      <c r="N615" s="32"/>
      <c r="O615" s="32"/>
      <c r="P615" s="33">
        <f t="shared" si="70"/>
        <v>0</v>
      </c>
      <c r="Q615" s="32"/>
      <c r="R615" s="32"/>
      <c r="S615" s="32"/>
      <c r="T615" s="33">
        <f t="shared" si="71"/>
        <v>0</v>
      </c>
      <c r="U615" s="32"/>
      <c r="V615" s="22"/>
      <c r="W615" s="22"/>
      <c r="X615" s="34">
        <f t="shared" si="72"/>
        <v>0</v>
      </c>
      <c r="Y615" s="32"/>
      <c r="Z615" s="32"/>
      <c r="AA615" s="32"/>
      <c r="AB615" s="33">
        <f t="shared" si="73"/>
        <v>0</v>
      </c>
      <c r="AC615" s="32"/>
      <c r="AD615" s="32">
        <v>5</v>
      </c>
      <c r="AE615" s="32">
        <v>35</v>
      </c>
      <c r="AF615" s="33">
        <f t="shared" si="74"/>
        <v>49190</v>
      </c>
      <c r="AG615" s="32" t="s">
        <v>1242</v>
      </c>
      <c r="AH615" s="32"/>
      <c r="AI615" s="32"/>
      <c r="AJ615" s="33">
        <f t="shared" si="75"/>
        <v>0</v>
      </c>
      <c r="AK615" s="32"/>
      <c r="AL615" s="84">
        <f t="shared" si="76"/>
        <v>5</v>
      </c>
      <c r="AM615" s="84">
        <f t="shared" si="76"/>
        <v>35</v>
      </c>
      <c r="AN615" s="86">
        <f t="shared" si="76"/>
        <v>49190</v>
      </c>
    </row>
    <row r="616" spans="1:40" ht="96" customHeight="1">
      <c r="A616" s="26">
        <v>614</v>
      </c>
      <c r="B616" s="27" t="s">
        <v>27</v>
      </c>
      <c r="C616" s="27">
        <v>50000000</v>
      </c>
      <c r="D616" s="27">
        <v>50400000</v>
      </c>
      <c r="E616" s="27">
        <v>50405300</v>
      </c>
      <c r="F616" s="27" t="s">
        <v>157</v>
      </c>
      <c r="G616" s="28" t="s">
        <v>1274</v>
      </c>
      <c r="H616" s="18" t="s">
        <v>1273</v>
      </c>
      <c r="I616" s="29" t="s">
        <v>849</v>
      </c>
      <c r="J616" s="30" t="e" vm="506">
        <v>#VALUE!</v>
      </c>
      <c r="K616" s="31" t="s">
        <v>1099</v>
      </c>
      <c r="L616" s="31" t="s">
        <v>33</v>
      </c>
      <c r="M616" s="10">
        <v>10056</v>
      </c>
      <c r="N616" s="32"/>
      <c r="O616" s="32"/>
      <c r="P616" s="33">
        <f t="shared" si="70"/>
        <v>0</v>
      </c>
      <c r="Q616" s="32"/>
      <c r="R616" s="32"/>
      <c r="S616" s="32"/>
      <c r="T616" s="33">
        <f t="shared" si="71"/>
        <v>0</v>
      </c>
      <c r="U616" s="32"/>
      <c r="V616" s="22"/>
      <c r="W616" s="22"/>
      <c r="X616" s="34">
        <f t="shared" si="72"/>
        <v>0</v>
      </c>
      <c r="Y616" s="32"/>
      <c r="Z616" s="32"/>
      <c r="AA616" s="32"/>
      <c r="AB616" s="33">
        <f t="shared" si="73"/>
        <v>0</v>
      </c>
      <c r="AC616" s="32"/>
      <c r="AD616" s="32">
        <v>5</v>
      </c>
      <c r="AE616" s="32">
        <v>25</v>
      </c>
      <c r="AF616" s="33">
        <f t="shared" si="74"/>
        <v>50280</v>
      </c>
      <c r="AG616" s="32" t="s">
        <v>1242</v>
      </c>
      <c r="AH616" s="32"/>
      <c r="AI616" s="32"/>
      <c r="AJ616" s="33">
        <f t="shared" si="75"/>
        <v>0</v>
      </c>
      <c r="AK616" s="32"/>
      <c r="AL616" s="84">
        <f t="shared" si="76"/>
        <v>5</v>
      </c>
      <c r="AM616" s="84">
        <f t="shared" si="76"/>
        <v>25</v>
      </c>
      <c r="AN616" s="86">
        <f t="shared" si="76"/>
        <v>50280</v>
      </c>
    </row>
    <row r="617" spans="1:40" ht="96" customHeight="1">
      <c r="A617" s="26">
        <v>615</v>
      </c>
      <c r="B617" s="27" t="s">
        <v>27</v>
      </c>
      <c r="C617" s="27">
        <v>50000000</v>
      </c>
      <c r="D617" s="27">
        <v>50400000</v>
      </c>
      <c r="E617" s="27">
        <v>50403800</v>
      </c>
      <c r="F617" s="27" t="s">
        <v>157</v>
      </c>
      <c r="G617" s="28" t="s">
        <v>1275</v>
      </c>
      <c r="H617" s="18" t="s">
        <v>1276</v>
      </c>
      <c r="I617" s="29" t="s">
        <v>849</v>
      </c>
      <c r="J617" s="30" t="e" vm="507">
        <v>#VALUE!</v>
      </c>
      <c r="K617" s="31" t="s">
        <v>1099</v>
      </c>
      <c r="L617" s="31" t="s">
        <v>33</v>
      </c>
      <c r="M617" s="10">
        <v>9966</v>
      </c>
      <c r="N617" s="32"/>
      <c r="O617" s="32"/>
      <c r="P617" s="33">
        <f t="shared" si="70"/>
        <v>0</v>
      </c>
      <c r="Q617" s="32"/>
      <c r="R617" s="32"/>
      <c r="S617" s="32"/>
      <c r="T617" s="33">
        <f t="shared" si="71"/>
        <v>0</v>
      </c>
      <c r="U617" s="32"/>
      <c r="V617" s="22"/>
      <c r="W617" s="22"/>
      <c r="X617" s="34">
        <f t="shared" si="72"/>
        <v>0</v>
      </c>
      <c r="Y617" s="32"/>
      <c r="Z617" s="32"/>
      <c r="AA617" s="32"/>
      <c r="AB617" s="33">
        <f t="shared" si="73"/>
        <v>0</v>
      </c>
      <c r="AC617" s="32"/>
      <c r="AD617" s="32">
        <v>5</v>
      </c>
      <c r="AE617" s="32">
        <v>15</v>
      </c>
      <c r="AF617" s="33">
        <f t="shared" si="74"/>
        <v>49830</v>
      </c>
      <c r="AG617" s="32" t="s">
        <v>1242</v>
      </c>
      <c r="AH617" s="32"/>
      <c r="AI617" s="32"/>
      <c r="AJ617" s="33">
        <f t="shared" si="75"/>
        <v>0</v>
      </c>
      <c r="AK617" s="32"/>
      <c r="AL617" s="84">
        <f t="shared" si="76"/>
        <v>5</v>
      </c>
      <c r="AM617" s="84">
        <f t="shared" si="76"/>
        <v>15</v>
      </c>
      <c r="AN617" s="86">
        <f t="shared" si="76"/>
        <v>49830</v>
      </c>
    </row>
    <row r="618" spans="1:40" ht="96" customHeight="1">
      <c r="A618" s="26">
        <v>616</v>
      </c>
      <c r="B618" s="27" t="s">
        <v>27</v>
      </c>
      <c r="C618" s="27">
        <v>50000000</v>
      </c>
      <c r="D618" s="27">
        <v>50400000</v>
      </c>
      <c r="E618" s="27">
        <v>50405600</v>
      </c>
      <c r="F618" s="27" t="s">
        <v>157</v>
      </c>
      <c r="G618" s="28" t="s">
        <v>1277</v>
      </c>
      <c r="H618" s="18" t="s">
        <v>1278</v>
      </c>
      <c r="I618" s="29" t="s">
        <v>849</v>
      </c>
      <c r="J618" s="30" t="e" vm="508">
        <v>#VALUE!</v>
      </c>
      <c r="K618" s="31" t="s">
        <v>1099</v>
      </c>
      <c r="L618" s="31" t="s">
        <v>33</v>
      </c>
      <c r="M618" s="10">
        <v>3701</v>
      </c>
      <c r="N618" s="32"/>
      <c r="O618" s="32"/>
      <c r="P618" s="33">
        <f t="shared" si="70"/>
        <v>0</v>
      </c>
      <c r="Q618" s="32"/>
      <c r="R618" s="32"/>
      <c r="S618" s="32"/>
      <c r="T618" s="33">
        <f t="shared" si="71"/>
        <v>0</v>
      </c>
      <c r="U618" s="32"/>
      <c r="V618" s="22"/>
      <c r="W618" s="22"/>
      <c r="X618" s="34">
        <f t="shared" si="72"/>
        <v>0</v>
      </c>
      <c r="Y618" s="32"/>
      <c r="Z618" s="32"/>
      <c r="AA618" s="32"/>
      <c r="AB618" s="33">
        <f t="shared" si="73"/>
        <v>0</v>
      </c>
      <c r="AC618" s="32"/>
      <c r="AD618" s="32">
        <v>5</v>
      </c>
      <c r="AE618" s="32">
        <v>15</v>
      </c>
      <c r="AF618" s="33">
        <f t="shared" si="74"/>
        <v>18505</v>
      </c>
      <c r="AG618" s="32" t="s">
        <v>1242</v>
      </c>
      <c r="AH618" s="32"/>
      <c r="AI618" s="32"/>
      <c r="AJ618" s="33">
        <f t="shared" si="75"/>
        <v>0</v>
      </c>
      <c r="AK618" s="32"/>
      <c r="AL618" s="84">
        <f t="shared" si="76"/>
        <v>5</v>
      </c>
      <c r="AM618" s="84">
        <f t="shared" si="76"/>
        <v>15</v>
      </c>
      <c r="AN618" s="86">
        <f t="shared" si="76"/>
        <v>18505</v>
      </c>
    </row>
    <row r="619" spans="1:40" ht="96" customHeight="1">
      <c r="A619" s="26">
        <v>617</v>
      </c>
      <c r="B619" s="27" t="s">
        <v>27</v>
      </c>
      <c r="C619" s="27">
        <v>48000000</v>
      </c>
      <c r="D619" s="27">
        <v>48100000</v>
      </c>
      <c r="E619" s="27">
        <v>48102100</v>
      </c>
      <c r="F619" s="27" t="s">
        <v>1279</v>
      </c>
      <c r="G619" s="28" t="s">
        <v>1280</v>
      </c>
      <c r="H619" s="18" t="s">
        <v>1281</v>
      </c>
      <c r="I619" s="29" t="s">
        <v>386</v>
      </c>
      <c r="J619" s="30" t="e" vm="509">
        <v>#VALUE!</v>
      </c>
      <c r="K619" s="31" t="s">
        <v>1099</v>
      </c>
      <c r="L619" s="31" t="s">
        <v>33</v>
      </c>
      <c r="M619" s="10">
        <v>70473</v>
      </c>
      <c r="N619" s="32"/>
      <c r="O619" s="32"/>
      <c r="P619" s="33">
        <f t="shared" si="70"/>
        <v>0</v>
      </c>
      <c r="Q619" s="32"/>
      <c r="R619" s="32"/>
      <c r="S619" s="32"/>
      <c r="T619" s="33">
        <f t="shared" si="71"/>
        <v>0</v>
      </c>
      <c r="U619" s="32"/>
      <c r="V619" s="22"/>
      <c r="W619" s="22"/>
      <c r="X619" s="34">
        <f t="shared" si="72"/>
        <v>0</v>
      </c>
      <c r="Y619" s="32"/>
      <c r="Z619" s="32"/>
      <c r="AA619" s="32"/>
      <c r="AB619" s="33">
        <f t="shared" si="73"/>
        <v>0</v>
      </c>
      <c r="AC619" s="32"/>
      <c r="AD619" s="32">
        <v>2</v>
      </c>
      <c r="AE619" s="32">
        <v>15</v>
      </c>
      <c r="AF619" s="33">
        <f t="shared" si="74"/>
        <v>140946</v>
      </c>
      <c r="AG619" s="32" t="s">
        <v>1242</v>
      </c>
      <c r="AH619" s="32"/>
      <c r="AI619" s="32"/>
      <c r="AJ619" s="33">
        <f t="shared" si="75"/>
        <v>0</v>
      </c>
      <c r="AK619" s="32"/>
      <c r="AL619" s="84">
        <f t="shared" si="76"/>
        <v>2</v>
      </c>
      <c r="AM619" s="84">
        <f t="shared" si="76"/>
        <v>15</v>
      </c>
      <c r="AN619" s="86">
        <f t="shared" si="76"/>
        <v>140946</v>
      </c>
    </row>
    <row r="620" spans="1:40" ht="96" customHeight="1">
      <c r="A620" s="26">
        <v>618</v>
      </c>
      <c r="B620" s="27" t="s">
        <v>27</v>
      </c>
      <c r="C620" s="27">
        <v>48000000</v>
      </c>
      <c r="D620" s="27">
        <v>48100000</v>
      </c>
      <c r="E620" s="27">
        <v>48102100</v>
      </c>
      <c r="F620" s="27" t="s">
        <v>1279</v>
      </c>
      <c r="G620" s="28" t="s">
        <v>1282</v>
      </c>
      <c r="H620" s="18" t="s">
        <v>1283</v>
      </c>
      <c r="I620" s="29" t="s">
        <v>386</v>
      </c>
      <c r="J620" s="30" t="e" vm="510">
        <v>#VALUE!</v>
      </c>
      <c r="K620" s="31" t="s">
        <v>1099</v>
      </c>
      <c r="L620" s="31" t="s">
        <v>33</v>
      </c>
      <c r="M620" s="10">
        <v>52224</v>
      </c>
      <c r="N620" s="32"/>
      <c r="O620" s="32"/>
      <c r="P620" s="33">
        <f t="shared" si="70"/>
        <v>0</v>
      </c>
      <c r="Q620" s="32"/>
      <c r="R620" s="32"/>
      <c r="S620" s="32"/>
      <c r="T620" s="33">
        <f t="shared" si="71"/>
        <v>0</v>
      </c>
      <c r="U620" s="32"/>
      <c r="V620" s="22"/>
      <c r="W620" s="22"/>
      <c r="X620" s="34">
        <f t="shared" si="72"/>
        <v>0</v>
      </c>
      <c r="Y620" s="32"/>
      <c r="Z620" s="32"/>
      <c r="AA620" s="32"/>
      <c r="AB620" s="33">
        <f t="shared" si="73"/>
        <v>0</v>
      </c>
      <c r="AC620" s="32"/>
      <c r="AD620" s="32">
        <v>2</v>
      </c>
      <c r="AE620" s="32">
        <v>20</v>
      </c>
      <c r="AF620" s="33">
        <f t="shared" si="74"/>
        <v>104448</v>
      </c>
      <c r="AG620" s="32" t="s">
        <v>1242</v>
      </c>
      <c r="AH620" s="32"/>
      <c r="AI620" s="32"/>
      <c r="AJ620" s="33">
        <f t="shared" si="75"/>
        <v>0</v>
      </c>
      <c r="AK620" s="32"/>
      <c r="AL620" s="84">
        <f t="shared" si="76"/>
        <v>2</v>
      </c>
      <c r="AM620" s="84">
        <f t="shared" si="76"/>
        <v>20</v>
      </c>
      <c r="AN620" s="86">
        <f t="shared" si="76"/>
        <v>104448</v>
      </c>
    </row>
    <row r="621" spans="1:40" ht="96" customHeight="1">
      <c r="A621" s="26">
        <v>619</v>
      </c>
      <c r="B621" s="27" t="s">
        <v>350</v>
      </c>
      <c r="C621" s="27">
        <v>24000000</v>
      </c>
      <c r="D621" s="27">
        <v>24110000</v>
      </c>
      <c r="E621" s="27">
        <v>24111500</v>
      </c>
      <c r="F621" s="27" t="s">
        <v>457</v>
      </c>
      <c r="G621" s="28" t="s">
        <v>1284</v>
      </c>
      <c r="H621" s="18" t="s">
        <v>1285</v>
      </c>
      <c r="I621" s="29" t="s">
        <v>786</v>
      </c>
      <c r="J621" s="30" t="e" vm="511">
        <v>#VALUE!</v>
      </c>
      <c r="K621" s="31" t="s">
        <v>1099</v>
      </c>
      <c r="L621" s="31" t="s">
        <v>33</v>
      </c>
      <c r="M621" s="10">
        <v>169091</v>
      </c>
      <c r="N621" s="32"/>
      <c r="O621" s="32"/>
      <c r="P621" s="33">
        <f t="shared" si="70"/>
        <v>0</v>
      </c>
      <c r="Q621" s="32"/>
      <c r="R621" s="32"/>
      <c r="S621" s="32"/>
      <c r="T621" s="33">
        <f t="shared" si="71"/>
        <v>0</v>
      </c>
      <c r="U621" s="32"/>
      <c r="V621" s="22"/>
      <c r="W621" s="22"/>
      <c r="X621" s="34">
        <f t="shared" si="72"/>
        <v>0</v>
      </c>
      <c r="Y621" s="32"/>
      <c r="Z621" s="32"/>
      <c r="AA621" s="32"/>
      <c r="AB621" s="33">
        <f t="shared" si="73"/>
        <v>0</v>
      </c>
      <c r="AC621" s="32"/>
      <c r="AD621" s="32">
        <v>2</v>
      </c>
      <c r="AE621" s="32">
        <v>7</v>
      </c>
      <c r="AF621" s="33">
        <f t="shared" si="74"/>
        <v>338182</v>
      </c>
      <c r="AG621" s="32" t="s">
        <v>1242</v>
      </c>
      <c r="AH621" s="32"/>
      <c r="AI621" s="32"/>
      <c r="AJ621" s="33">
        <f t="shared" si="75"/>
        <v>0</v>
      </c>
      <c r="AK621" s="32"/>
      <c r="AL621" s="84">
        <f t="shared" si="76"/>
        <v>2</v>
      </c>
      <c r="AM621" s="84">
        <f t="shared" si="76"/>
        <v>7</v>
      </c>
      <c r="AN621" s="86">
        <f t="shared" si="76"/>
        <v>338182</v>
      </c>
    </row>
    <row r="622" spans="1:40" ht="96" customHeight="1">
      <c r="A622" s="26">
        <v>620</v>
      </c>
      <c r="B622" s="27" t="s">
        <v>27</v>
      </c>
      <c r="C622" s="27">
        <v>52000000</v>
      </c>
      <c r="D622" s="27">
        <v>52150000</v>
      </c>
      <c r="E622" s="27">
        <v>52151700</v>
      </c>
      <c r="F622" s="27" t="s">
        <v>112</v>
      </c>
      <c r="G622" s="28" t="s">
        <v>1286</v>
      </c>
      <c r="H622" s="18" t="s">
        <v>1287</v>
      </c>
      <c r="I622" s="29" t="s">
        <v>86</v>
      </c>
      <c r="J622" s="30" t="e" vm="512">
        <v>#VALUE!</v>
      </c>
      <c r="K622" s="31" t="s">
        <v>1099</v>
      </c>
      <c r="L622" s="31" t="s">
        <v>33</v>
      </c>
      <c r="M622" s="10">
        <v>167104</v>
      </c>
      <c r="N622" s="32"/>
      <c r="O622" s="32"/>
      <c r="P622" s="33">
        <f t="shared" si="70"/>
        <v>0</v>
      </c>
      <c r="Q622" s="32"/>
      <c r="R622" s="32"/>
      <c r="S622" s="32"/>
      <c r="T622" s="33">
        <f t="shared" si="71"/>
        <v>0</v>
      </c>
      <c r="U622" s="32"/>
      <c r="V622" s="22"/>
      <c r="W622" s="22"/>
      <c r="X622" s="34">
        <f t="shared" si="72"/>
        <v>0</v>
      </c>
      <c r="Y622" s="32"/>
      <c r="Z622" s="32"/>
      <c r="AA622" s="32"/>
      <c r="AB622" s="33">
        <f t="shared" si="73"/>
        <v>0</v>
      </c>
      <c r="AC622" s="32"/>
      <c r="AD622" s="32">
        <v>1</v>
      </c>
      <c r="AE622" s="32">
        <v>5</v>
      </c>
      <c r="AF622" s="33">
        <f t="shared" si="74"/>
        <v>167104</v>
      </c>
      <c r="AG622" s="32" t="s">
        <v>1242</v>
      </c>
      <c r="AH622" s="32"/>
      <c r="AI622" s="32"/>
      <c r="AJ622" s="33">
        <f t="shared" si="75"/>
        <v>0</v>
      </c>
      <c r="AK622" s="32"/>
      <c r="AL622" s="84">
        <f t="shared" si="76"/>
        <v>1</v>
      </c>
      <c r="AM622" s="84">
        <f t="shared" si="76"/>
        <v>5</v>
      </c>
      <c r="AN622" s="86">
        <f t="shared" si="76"/>
        <v>167104</v>
      </c>
    </row>
    <row r="623" spans="1:40" ht="96" customHeight="1">
      <c r="A623" s="26">
        <v>621</v>
      </c>
      <c r="B623" s="27" t="s">
        <v>27</v>
      </c>
      <c r="C623" s="27">
        <v>52000000</v>
      </c>
      <c r="D623" s="27">
        <v>52150000</v>
      </c>
      <c r="E623" s="27">
        <v>52151600</v>
      </c>
      <c r="F623" s="27" t="s">
        <v>108</v>
      </c>
      <c r="G623" s="28" t="s">
        <v>1223</v>
      </c>
      <c r="H623" s="18" t="s">
        <v>1288</v>
      </c>
      <c r="I623" s="29" t="s">
        <v>1289</v>
      </c>
      <c r="J623" s="30" t="e" vm="513">
        <v>#VALUE!</v>
      </c>
      <c r="K623" s="31" t="s">
        <v>1099</v>
      </c>
      <c r="L623" s="31" t="s">
        <v>33</v>
      </c>
      <c r="M623" s="10">
        <v>423418</v>
      </c>
      <c r="N623" s="32"/>
      <c r="O623" s="32"/>
      <c r="P623" s="33">
        <f t="shared" si="70"/>
        <v>0</v>
      </c>
      <c r="Q623" s="32"/>
      <c r="R623" s="32"/>
      <c r="S623" s="32"/>
      <c r="T623" s="33">
        <f t="shared" si="71"/>
        <v>0</v>
      </c>
      <c r="U623" s="32"/>
      <c r="V623" s="22"/>
      <c r="W623" s="22"/>
      <c r="X623" s="34">
        <f t="shared" si="72"/>
        <v>0</v>
      </c>
      <c r="Y623" s="32"/>
      <c r="Z623" s="32"/>
      <c r="AA623" s="32"/>
      <c r="AB623" s="33">
        <f t="shared" si="73"/>
        <v>0</v>
      </c>
      <c r="AC623" s="32"/>
      <c r="AD623" s="32">
        <v>1</v>
      </c>
      <c r="AE623" s="32">
        <v>3</v>
      </c>
      <c r="AF623" s="33">
        <f t="shared" si="74"/>
        <v>423418</v>
      </c>
      <c r="AG623" s="32" t="s">
        <v>1242</v>
      </c>
      <c r="AH623" s="32"/>
      <c r="AI623" s="32"/>
      <c r="AJ623" s="33">
        <f t="shared" si="75"/>
        <v>0</v>
      </c>
      <c r="AK623" s="32"/>
      <c r="AL623" s="84">
        <f t="shared" si="76"/>
        <v>1</v>
      </c>
      <c r="AM623" s="84">
        <f t="shared" si="76"/>
        <v>3</v>
      </c>
      <c r="AN623" s="86">
        <f t="shared" si="76"/>
        <v>423418</v>
      </c>
    </row>
    <row r="624" spans="1:40" ht="96" customHeight="1">
      <c r="A624" s="26">
        <v>622</v>
      </c>
      <c r="B624" s="27" t="s">
        <v>27</v>
      </c>
      <c r="C624" s="27">
        <v>48000000</v>
      </c>
      <c r="D624" s="27">
        <v>48100000</v>
      </c>
      <c r="E624" s="27">
        <v>48101800</v>
      </c>
      <c r="F624" s="27" t="s">
        <v>544</v>
      </c>
      <c r="G624" s="28" t="s">
        <v>1225</v>
      </c>
      <c r="H624" s="18" t="s">
        <v>1290</v>
      </c>
      <c r="I624" s="29" t="s">
        <v>86</v>
      </c>
      <c r="J624" s="30" t="e" vm="514">
        <v>#VALUE!</v>
      </c>
      <c r="K624" s="31" t="s">
        <v>1099</v>
      </c>
      <c r="L624" s="31" t="s">
        <v>33</v>
      </c>
      <c r="M624" s="10">
        <v>140818</v>
      </c>
      <c r="N624" s="32"/>
      <c r="O624" s="32"/>
      <c r="P624" s="33">
        <f t="shared" si="70"/>
        <v>0</v>
      </c>
      <c r="Q624" s="32"/>
      <c r="R624" s="32"/>
      <c r="S624" s="32"/>
      <c r="T624" s="33">
        <f t="shared" si="71"/>
        <v>0</v>
      </c>
      <c r="U624" s="32"/>
      <c r="V624" s="22"/>
      <c r="W624" s="22"/>
      <c r="X624" s="34">
        <f t="shared" si="72"/>
        <v>0</v>
      </c>
      <c r="Y624" s="32"/>
      <c r="Z624" s="32"/>
      <c r="AA624" s="32"/>
      <c r="AB624" s="33">
        <f t="shared" si="73"/>
        <v>0</v>
      </c>
      <c r="AC624" s="32"/>
      <c r="AD624" s="32">
        <v>5</v>
      </c>
      <c r="AE624" s="32">
        <v>15</v>
      </c>
      <c r="AF624" s="33">
        <f t="shared" si="74"/>
        <v>704090</v>
      </c>
      <c r="AG624" s="32" t="s">
        <v>1242</v>
      </c>
      <c r="AH624" s="32"/>
      <c r="AI624" s="32"/>
      <c r="AJ624" s="33">
        <f t="shared" si="75"/>
        <v>0</v>
      </c>
      <c r="AK624" s="32"/>
      <c r="AL624" s="84">
        <f t="shared" si="76"/>
        <v>5</v>
      </c>
      <c r="AM624" s="84">
        <f t="shared" si="76"/>
        <v>15</v>
      </c>
      <c r="AN624" s="86">
        <f t="shared" si="76"/>
        <v>704090</v>
      </c>
    </row>
    <row r="625" spans="1:40" ht="96" customHeight="1">
      <c r="A625" s="26">
        <v>623</v>
      </c>
      <c r="B625" s="27" t="s">
        <v>27</v>
      </c>
      <c r="C625" s="27">
        <v>50000000</v>
      </c>
      <c r="D625" s="27">
        <v>50220000</v>
      </c>
      <c r="E625" s="27">
        <v>50221300</v>
      </c>
      <c r="F625" s="27" t="s">
        <v>219</v>
      </c>
      <c r="G625" s="28" t="s">
        <v>1291</v>
      </c>
      <c r="H625" s="18" t="s">
        <v>1292</v>
      </c>
      <c r="I625" s="29" t="s">
        <v>849</v>
      </c>
      <c r="J625" s="30" t="e" vm="515">
        <v>#VALUE!</v>
      </c>
      <c r="K625" s="31" t="s">
        <v>1099</v>
      </c>
      <c r="L625" s="31" t="s">
        <v>33</v>
      </c>
      <c r="M625" s="10">
        <v>42703</v>
      </c>
      <c r="N625" s="32"/>
      <c r="O625" s="32"/>
      <c r="P625" s="33">
        <f t="shared" si="70"/>
        <v>0</v>
      </c>
      <c r="Q625" s="32"/>
      <c r="R625" s="32"/>
      <c r="S625" s="32"/>
      <c r="T625" s="33">
        <f t="shared" si="71"/>
        <v>0</v>
      </c>
      <c r="U625" s="32"/>
      <c r="V625" s="22"/>
      <c r="W625" s="22"/>
      <c r="X625" s="34">
        <f t="shared" si="72"/>
        <v>0</v>
      </c>
      <c r="Y625" s="32"/>
      <c r="Z625" s="32"/>
      <c r="AA625" s="32"/>
      <c r="AB625" s="33">
        <f t="shared" si="73"/>
        <v>0</v>
      </c>
      <c r="AC625" s="32"/>
      <c r="AD625" s="32">
        <v>5</v>
      </c>
      <c r="AE625" s="32">
        <v>15</v>
      </c>
      <c r="AF625" s="33">
        <f t="shared" si="74"/>
        <v>213515</v>
      </c>
      <c r="AG625" s="32" t="s">
        <v>1242</v>
      </c>
      <c r="AH625" s="32"/>
      <c r="AI625" s="32"/>
      <c r="AJ625" s="33">
        <f t="shared" si="75"/>
        <v>0</v>
      </c>
      <c r="AK625" s="32"/>
      <c r="AL625" s="84">
        <f t="shared" si="76"/>
        <v>5</v>
      </c>
      <c r="AM625" s="84">
        <f t="shared" si="76"/>
        <v>15</v>
      </c>
      <c r="AN625" s="86">
        <f t="shared" si="76"/>
        <v>213515</v>
      </c>
    </row>
    <row r="626" spans="1:40" ht="96" customHeight="1">
      <c r="A626" s="26">
        <v>624</v>
      </c>
      <c r="B626" s="27" t="s">
        <v>40</v>
      </c>
      <c r="C626" s="27">
        <v>41000000</v>
      </c>
      <c r="D626" s="27">
        <v>41110000</v>
      </c>
      <c r="E626" s="27">
        <v>41115600</v>
      </c>
      <c r="F626" s="27" t="s">
        <v>1293</v>
      </c>
      <c r="G626" s="28" t="s">
        <v>1294</v>
      </c>
      <c r="H626" s="18" t="s">
        <v>1295</v>
      </c>
      <c r="I626" s="29" t="s">
        <v>86</v>
      </c>
      <c r="J626" s="30"/>
      <c r="K626" s="31" t="s">
        <v>1099</v>
      </c>
      <c r="L626" s="31" t="s">
        <v>33</v>
      </c>
      <c r="M626" s="10">
        <v>3355026</v>
      </c>
      <c r="N626" s="32"/>
      <c r="O626" s="32"/>
      <c r="P626" s="33">
        <f t="shared" si="70"/>
        <v>0</v>
      </c>
      <c r="Q626" s="32"/>
      <c r="R626" s="32"/>
      <c r="S626" s="32"/>
      <c r="T626" s="33">
        <f t="shared" si="71"/>
        <v>0</v>
      </c>
      <c r="U626" s="32"/>
      <c r="V626" s="22"/>
      <c r="W626" s="22"/>
      <c r="X626" s="34">
        <f t="shared" si="72"/>
        <v>0</v>
      </c>
      <c r="Y626" s="32"/>
      <c r="Z626" s="32"/>
      <c r="AA626" s="32"/>
      <c r="AB626" s="33">
        <f t="shared" si="73"/>
        <v>0</v>
      </c>
      <c r="AC626" s="32"/>
      <c r="AD626" s="32">
        <v>1</v>
      </c>
      <c r="AE626" s="32">
        <v>2</v>
      </c>
      <c r="AF626" s="33">
        <f t="shared" si="74"/>
        <v>3355026</v>
      </c>
      <c r="AG626" s="22" t="s">
        <v>1296</v>
      </c>
      <c r="AH626" s="32"/>
      <c r="AI626" s="32"/>
      <c r="AJ626" s="33">
        <f t="shared" si="75"/>
        <v>0</v>
      </c>
      <c r="AK626" s="32"/>
      <c r="AL626" s="84">
        <f t="shared" si="76"/>
        <v>1</v>
      </c>
      <c r="AM626" s="84">
        <f t="shared" si="76"/>
        <v>2</v>
      </c>
      <c r="AN626" s="86">
        <f t="shared" si="76"/>
        <v>3355026</v>
      </c>
    </row>
    <row r="627" spans="1:40" ht="96" customHeight="1">
      <c r="A627" s="26">
        <v>625</v>
      </c>
      <c r="B627" s="27" t="s">
        <v>40</v>
      </c>
      <c r="C627" s="27">
        <v>41000000</v>
      </c>
      <c r="D627" s="27">
        <v>41110000</v>
      </c>
      <c r="E627" s="27">
        <v>41115600</v>
      </c>
      <c r="F627" s="27" t="s">
        <v>1293</v>
      </c>
      <c r="G627" s="28" t="s">
        <v>1297</v>
      </c>
      <c r="H627" s="18" t="s">
        <v>1298</v>
      </c>
      <c r="I627" s="29" t="s">
        <v>86</v>
      </c>
      <c r="J627" s="30" t="e" vm="516">
        <v>#VALUE!</v>
      </c>
      <c r="K627" s="31" t="s">
        <v>1099</v>
      </c>
      <c r="L627" s="31" t="s">
        <v>33</v>
      </c>
      <c r="M627" s="10">
        <v>2089580</v>
      </c>
      <c r="N627" s="32"/>
      <c r="O627" s="32"/>
      <c r="P627" s="33">
        <f t="shared" si="70"/>
        <v>0</v>
      </c>
      <c r="Q627" s="32"/>
      <c r="R627" s="32"/>
      <c r="S627" s="32"/>
      <c r="T627" s="33">
        <f t="shared" si="71"/>
        <v>0</v>
      </c>
      <c r="U627" s="32"/>
      <c r="V627" s="22"/>
      <c r="W627" s="22"/>
      <c r="X627" s="34">
        <f t="shared" si="72"/>
        <v>0</v>
      </c>
      <c r="Y627" s="32"/>
      <c r="Z627" s="32"/>
      <c r="AA627" s="32"/>
      <c r="AB627" s="33">
        <f t="shared" si="73"/>
        <v>0</v>
      </c>
      <c r="AC627" s="32"/>
      <c r="AD627" s="32">
        <v>1</v>
      </c>
      <c r="AE627" s="32">
        <v>4</v>
      </c>
      <c r="AF627" s="33">
        <f t="shared" si="74"/>
        <v>2089580</v>
      </c>
      <c r="AG627" s="22" t="s">
        <v>1296</v>
      </c>
      <c r="AH627" s="32"/>
      <c r="AI627" s="32"/>
      <c r="AJ627" s="33">
        <f t="shared" si="75"/>
        <v>0</v>
      </c>
      <c r="AK627" s="32"/>
      <c r="AL627" s="84">
        <f t="shared" si="76"/>
        <v>1</v>
      </c>
      <c r="AM627" s="84">
        <f t="shared" si="76"/>
        <v>4</v>
      </c>
      <c r="AN627" s="86">
        <f t="shared" si="76"/>
        <v>2089580</v>
      </c>
    </row>
    <row r="628" spans="1:40" ht="96" customHeight="1">
      <c r="A628" s="26">
        <v>626</v>
      </c>
      <c r="B628" s="27" t="s">
        <v>82</v>
      </c>
      <c r="C628" s="27">
        <v>78000000</v>
      </c>
      <c r="D628" s="27">
        <v>78110000</v>
      </c>
      <c r="E628" s="27">
        <v>78111800</v>
      </c>
      <c r="F628" s="27" t="s">
        <v>1299</v>
      </c>
      <c r="G628" s="28" t="s">
        <v>1300</v>
      </c>
      <c r="H628" s="18" t="s">
        <v>1301</v>
      </c>
      <c r="I628" s="29" t="s">
        <v>86</v>
      </c>
      <c r="J628" s="30" t="e" vm="517">
        <v>#VALUE!</v>
      </c>
      <c r="K628" s="31" t="s">
        <v>1099</v>
      </c>
      <c r="L628" s="31" t="s">
        <v>33</v>
      </c>
      <c r="M628" s="10">
        <v>774851</v>
      </c>
      <c r="N628" s="32"/>
      <c r="O628" s="32"/>
      <c r="P628" s="33">
        <f t="shared" si="70"/>
        <v>0</v>
      </c>
      <c r="Q628" s="32"/>
      <c r="R628" s="32"/>
      <c r="S628" s="32"/>
      <c r="T628" s="33">
        <f t="shared" si="71"/>
        <v>0</v>
      </c>
      <c r="U628" s="32"/>
      <c r="V628" s="22"/>
      <c r="W628" s="22"/>
      <c r="X628" s="34">
        <f t="shared" si="72"/>
        <v>0</v>
      </c>
      <c r="Y628" s="32"/>
      <c r="Z628" s="32"/>
      <c r="AA628" s="32"/>
      <c r="AB628" s="33">
        <f t="shared" si="73"/>
        <v>0</v>
      </c>
      <c r="AC628" s="32"/>
      <c r="AD628" s="32">
        <v>1</v>
      </c>
      <c r="AE628" s="32">
        <v>4</v>
      </c>
      <c r="AF628" s="33">
        <f t="shared" si="74"/>
        <v>774851</v>
      </c>
      <c r="AG628" s="22" t="s">
        <v>1296</v>
      </c>
      <c r="AH628" s="32"/>
      <c r="AI628" s="32"/>
      <c r="AJ628" s="33">
        <f t="shared" si="75"/>
        <v>0</v>
      </c>
      <c r="AK628" s="32"/>
      <c r="AL628" s="84">
        <f t="shared" si="76"/>
        <v>1</v>
      </c>
      <c r="AM628" s="84">
        <f t="shared" si="76"/>
        <v>4</v>
      </c>
      <c r="AN628" s="86">
        <f t="shared" si="76"/>
        <v>774851</v>
      </c>
    </row>
    <row r="629" spans="1:40" ht="96" customHeight="1">
      <c r="A629" s="26">
        <v>627</v>
      </c>
      <c r="B629" s="27" t="s">
        <v>27</v>
      </c>
      <c r="C629" s="27">
        <v>50000000</v>
      </c>
      <c r="D629" s="27">
        <v>50130000</v>
      </c>
      <c r="E629" s="27">
        <v>50131700</v>
      </c>
      <c r="F629" s="27" t="s">
        <v>207</v>
      </c>
      <c r="G629" s="28" t="s">
        <v>1302</v>
      </c>
      <c r="H629" s="18" t="s">
        <v>1303</v>
      </c>
      <c r="I629" s="29" t="s">
        <v>835</v>
      </c>
      <c r="J629" s="30" t="e" vm="518">
        <v>#VALUE!</v>
      </c>
      <c r="K629" s="31" t="s">
        <v>1099</v>
      </c>
      <c r="L629" s="31" t="s">
        <v>33</v>
      </c>
      <c r="M629" s="10">
        <v>10861</v>
      </c>
      <c r="N629" s="32"/>
      <c r="O629" s="32"/>
      <c r="P629" s="33">
        <f t="shared" si="70"/>
        <v>0</v>
      </c>
      <c r="Q629" s="32"/>
      <c r="R629" s="32"/>
      <c r="S629" s="32"/>
      <c r="T629" s="33">
        <f t="shared" si="71"/>
        <v>0</v>
      </c>
      <c r="U629" s="32"/>
      <c r="V629" s="22"/>
      <c r="W629" s="22"/>
      <c r="X629" s="34">
        <f t="shared" si="72"/>
        <v>0</v>
      </c>
      <c r="Y629" s="32"/>
      <c r="Z629" s="32"/>
      <c r="AA629" s="32"/>
      <c r="AB629" s="33">
        <f t="shared" si="73"/>
        <v>0</v>
      </c>
      <c r="AC629" s="32"/>
      <c r="AD629" s="32">
        <v>700</v>
      </c>
      <c r="AE629" s="32">
        <v>800</v>
      </c>
      <c r="AF629" s="33">
        <f t="shared" si="74"/>
        <v>7602700</v>
      </c>
      <c r="AG629" s="22" t="s">
        <v>1296</v>
      </c>
      <c r="AH629" s="32"/>
      <c r="AI629" s="32"/>
      <c r="AJ629" s="33">
        <f t="shared" si="75"/>
        <v>0</v>
      </c>
      <c r="AK629" s="32"/>
      <c r="AL629" s="84">
        <f t="shared" si="76"/>
        <v>700</v>
      </c>
      <c r="AM629" s="84">
        <f t="shared" si="76"/>
        <v>800</v>
      </c>
      <c r="AN629" s="86">
        <f t="shared" si="76"/>
        <v>7602700</v>
      </c>
    </row>
    <row r="630" spans="1:40" ht="96" customHeight="1">
      <c r="A630" s="26">
        <v>628</v>
      </c>
      <c r="B630" s="27" t="s">
        <v>27</v>
      </c>
      <c r="C630" s="27">
        <v>50000000</v>
      </c>
      <c r="D630" s="27">
        <v>50130000</v>
      </c>
      <c r="E630" s="27">
        <v>50131800</v>
      </c>
      <c r="F630" s="27" t="s">
        <v>137</v>
      </c>
      <c r="G630" s="28" t="s">
        <v>1304</v>
      </c>
      <c r="H630" s="18" t="s">
        <v>1305</v>
      </c>
      <c r="I630" s="29" t="s">
        <v>835</v>
      </c>
      <c r="J630" s="30" t="e" vm="519">
        <v>#VALUE!</v>
      </c>
      <c r="K630" s="31" t="s">
        <v>1099</v>
      </c>
      <c r="L630" s="31" t="s">
        <v>33</v>
      </c>
      <c r="M630" s="10">
        <v>170778</v>
      </c>
      <c r="N630" s="32"/>
      <c r="O630" s="32"/>
      <c r="P630" s="33">
        <f t="shared" si="70"/>
        <v>0</v>
      </c>
      <c r="Q630" s="32"/>
      <c r="R630" s="32"/>
      <c r="S630" s="32"/>
      <c r="T630" s="33">
        <f t="shared" si="71"/>
        <v>0</v>
      </c>
      <c r="U630" s="32"/>
      <c r="V630" s="22"/>
      <c r="W630" s="22"/>
      <c r="X630" s="34">
        <f t="shared" si="72"/>
        <v>0</v>
      </c>
      <c r="Y630" s="32"/>
      <c r="Z630" s="32"/>
      <c r="AA630" s="32"/>
      <c r="AB630" s="33">
        <f t="shared" si="73"/>
        <v>0</v>
      </c>
      <c r="AC630" s="32"/>
      <c r="AD630" s="32">
        <v>2</v>
      </c>
      <c r="AE630" s="32">
        <v>3</v>
      </c>
      <c r="AF630" s="33">
        <f t="shared" si="74"/>
        <v>341556</v>
      </c>
      <c r="AG630" s="22" t="s">
        <v>1296</v>
      </c>
      <c r="AH630" s="32"/>
      <c r="AI630" s="32"/>
      <c r="AJ630" s="33">
        <f t="shared" si="75"/>
        <v>0</v>
      </c>
      <c r="AK630" s="32"/>
      <c r="AL630" s="84">
        <f t="shared" si="76"/>
        <v>2</v>
      </c>
      <c r="AM630" s="84">
        <f t="shared" si="76"/>
        <v>3</v>
      </c>
      <c r="AN630" s="86">
        <f t="shared" si="76"/>
        <v>341556</v>
      </c>
    </row>
    <row r="631" spans="1:40" ht="96" customHeight="1">
      <c r="A631" s="26">
        <v>629</v>
      </c>
      <c r="B631" s="27" t="s">
        <v>35</v>
      </c>
      <c r="C631" s="27">
        <v>12000000</v>
      </c>
      <c r="D631" s="27">
        <v>12350000</v>
      </c>
      <c r="E631" s="27">
        <v>12352200</v>
      </c>
      <c r="F631" s="27" t="s">
        <v>481</v>
      </c>
      <c r="G631" s="28" t="s">
        <v>1306</v>
      </c>
      <c r="H631" s="18" t="s">
        <v>1307</v>
      </c>
      <c r="I631" s="29" t="s">
        <v>1010</v>
      </c>
      <c r="J631" s="30" t="e" vm="520">
        <v>#VALUE!</v>
      </c>
      <c r="K631" s="31" t="s">
        <v>1099</v>
      </c>
      <c r="L631" s="31" t="s">
        <v>33</v>
      </c>
      <c r="M631" s="10">
        <v>68607</v>
      </c>
      <c r="N631" s="32"/>
      <c r="O631" s="32"/>
      <c r="P631" s="33">
        <f t="shared" si="70"/>
        <v>0</v>
      </c>
      <c r="Q631" s="32"/>
      <c r="R631" s="32"/>
      <c r="S631" s="32"/>
      <c r="T631" s="33">
        <f t="shared" si="71"/>
        <v>0</v>
      </c>
      <c r="U631" s="32"/>
      <c r="V631" s="22"/>
      <c r="W631" s="22"/>
      <c r="X631" s="34">
        <f t="shared" si="72"/>
        <v>0</v>
      </c>
      <c r="Y631" s="32"/>
      <c r="Z631" s="32"/>
      <c r="AA631" s="32"/>
      <c r="AB631" s="33">
        <f t="shared" si="73"/>
        <v>0</v>
      </c>
      <c r="AC631" s="32"/>
      <c r="AD631" s="32">
        <v>2</v>
      </c>
      <c r="AE631" s="32">
        <v>3</v>
      </c>
      <c r="AF631" s="33">
        <f t="shared" si="74"/>
        <v>137214</v>
      </c>
      <c r="AG631" s="22" t="s">
        <v>1296</v>
      </c>
      <c r="AH631" s="32"/>
      <c r="AI631" s="32"/>
      <c r="AJ631" s="33">
        <f t="shared" si="75"/>
        <v>0</v>
      </c>
      <c r="AK631" s="32"/>
      <c r="AL631" s="84">
        <f t="shared" si="76"/>
        <v>2</v>
      </c>
      <c r="AM631" s="84">
        <f t="shared" si="76"/>
        <v>3</v>
      </c>
      <c r="AN631" s="86">
        <f t="shared" si="76"/>
        <v>137214</v>
      </c>
    </row>
    <row r="632" spans="1:40" ht="96" customHeight="1">
      <c r="A632" s="26">
        <v>630</v>
      </c>
      <c r="B632" s="27" t="s">
        <v>35</v>
      </c>
      <c r="C632" s="27">
        <v>12000000</v>
      </c>
      <c r="D632" s="27">
        <v>12350000</v>
      </c>
      <c r="E632" s="27">
        <v>12352200</v>
      </c>
      <c r="F632" s="27" t="s">
        <v>481</v>
      </c>
      <c r="G632" s="28" t="s">
        <v>1308</v>
      </c>
      <c r="H632" s="18" t="s">
        <v>1309</v>
      </c>
      <c r="I632" s="29" t="s">
        <v>86</v>
      </c>
      <c r="J632" s="30" t="e" vm="521">
        <v>#VALUE!</v>
      </c>
      <c r="K632" s="31" t="s">
        <v>1099</v>
      </c>
      <c r="L632" s="31" t="s">
        <v>33</v>
      </c>
      <c r="M632" s="10">
        <v>30731</v>
      </c>
      <c r="N632" s="32"/>
      <c r="O632" s="32"/>
      <c r="P632" s="33">
        <f t="shared" si="70"/>
        <v>0</v>
      </c>
      <c r="Q632" s="32"/>
      <c r="R632" s="32"/>
      <c r="S632" s="32"/>
      <c r="T632" s="33">
        <f t="shared" si="71"/>
        <v>0</v>
      </c>
      <c r="U632" s="32"/>
      <c r="V632" s="22"/>
      <c r="W632" s="22"/>
      <c r="X632" s="34">
        <f t="shared" si="72"/>
        <v>0</v>
      </c>
      <c r="Y632" s="32"/>
      <c r="Z632" s="32"/>
      <c r="AA632" s="32"/>
      <c r="AB632" s="33">
        <f t="shared" si="73"/>
        <v>0</v>
      </c>
      <c r="AC632" s="32"/>
      <c r="AD632" s="32">
        <v>10</v>
      </c>
      <c r="AE632" s="32">
        <v>20</v>
      </c>
      <c r="AF632" s="33">
        <f t="shared" si="74"/>
        <v>307310</v>
      </c>
      <c r="AG632" s="22" t="s">
        <v>1296</v>
      </c>
      <c r="AH632" s="32"/>
      <c r="AI632" s="32"/>
      <c r="AJ632" s="33">
        <f t="shared" si="75"/>
        <v>0</v>
      </c>
      <c r="AK632" s="32"/>
      <c r="AL632" s="84">
        <f t="shared" si="76"/>
        <v>10</v>
      </c>
      <c r="AM632" s="84">
        <f t="shared" si="76"/>
        <v>20</v>
      </c>
      <c r="AN632" s="86">
        <f t="shared" si="76"/>
        <v>307310</v>
      </c>
    </row>
    <row r="633" spans="1:40" ht="96" customHeight="1">
      <c r="A633" s="26">
        <v>631</v>
      </c>
      <c r="B633" s="27" t="s">
        <v>35</v>
      </c>
      <c r="C633" s="27">
        <v>12000000</v>
      </c>
      <c r="D633" s="27">
        <v>12350000</v>
      </c>
      <c r="E633" s="27">
        <v>12352200</v>
      </c>
      <c r="F633" s="27" t="s">
        <v>481</v>
      </c>
      <c r="G633" s="28" t="s">
        <v>1310</v>
      </c>
      <c r="H633" s="18" t="s">
        <v>1311</v>
      </c>
      <c r="I633" s="29" t="s">
        <v>835</v>
      </c>
      <c r="J633" s="30" t="e" vm="522">
        <v>#VALUE!</v>
      </c>
      <c r="K633" s="31" t="s">
        <v>1099</v>
      </c>
      <c r="L633" s="31" t="s">
        <v>33</v>
      </c>
      <c r="M633" s="10">
        <v>137567</v>
      </c>
      <c r="N633" s="32"/>
      <c r="O633" s="32"/>
      <c r="P633" s="33">
        <f t="shared" si="70"/>
        <v>0</v>
      </c>
      <c r="Q633" s="32"/>
      <c r="R633" s="32"/>
      <c r="S633" s="32"/>
      <c r="T633" s="33">
        <f t="shared" si="71"/>
        <v>0</v>
      </c>
      <c r="U633" s="32"/>
      <c r="V633" s="22"/>
      <c r="W633" s="22"/>
      <c r="X633" s="34">
        <f t="shared" si="72"/>
        <v>0</v>
      </c>
      <c r="Y633" s="32"/>
      <c r="Z633" s="32"/>
      <c r="AA633" s="32"/>
      <c r="AB633" s="33">
        <f t="shared" si="73"/>
        <v>0</v>
      </c>
      <c r="AC633" s="32"/>
      <c r="AD633" s="32">
        <v>3</v>
      </c>
      <c r="AE633" s="32">
        <v>5</v>
      </c>
      <c r="AF633" s="33">
        <f t="shared" si="74"/>
        <v>412701</v>
      </c>
      <c r="AG633" s="22" t="s">
        <v>1296</v>
      </c>
      <c r="AH633" s="32"/>
      <c r="AI633" s="32"/>
      <c r="AJ633" s="33">
        <f t="shared" si="75"/>
        <v>0</v>
      </c>
      <c r="AK633" s="32"/>
      <c r="AL633" s="84">
        <f t="shared" si="76"/>
        <v>3</v>
      </c>
      <c r="AM633" s="84">
        <f t="shared" si="76"/>
        <v>5</v>
      </c>
      <c r="AN633" s="86">
        <f t="shared" si="76"/>
        <v>412701</v>
      </c>
    </row>
    <row r="634" spans="1:40" ht="96" customHeight="1">
      <c r="A634" s="26">
        <v>632</v>
      </c>
      <c r="B634" s="27" t="s">
        <v>35</v>
      </c>
      <c r="C634" s="27">
        <v>12000000</v>
      </c>
      <c r="D634" s="27">
        <v>12350000</v>
      </c>
      <c r="E634" s="27">
        <v>12352200</v>
      </c>
      <c r="F634" s="27" t="s">
        <v>481</v>
      </c>
      <c r="G634" s="28" t="s">
        <v>1194</v>
      </c>
      <c r="H634" s="18" t="s">
        <v>1312</v>
      </c>
      <c r="I634" s="29" t="s">
        <v>1010</v>
      </c>
      <c r="J634" s="30" t="e" vm="523">
        <v>#VALUE!</v>
      </c>
      <c r="K634" s="31" t="s">
        <v>1099</v>
      </c>
      <c r="L634" s="31" t="s">
        <v>33</v>
      </c>
      <c r="M634" s="10">
        <v>41907</v>
      </c>
      <c r="N634" s="32"/>
      <c r="O634" s="32"/>
      <c r="P634" s="33">
        <f t="shared" si="70"/>
        <v>0</v>
      </c>
      <c r="Q634" s="32"/>
      <c r="R634" s="32"/>
      <c r="S634" s="32"/>
      <c r="T634" s="33">
        <f t="shared" si="71"/>
        <v>0</v>
      </c>
      <c r="U634" s="32"/>
      <c r="V634" s="22"/>
      <c r="W634" s="22"/>
      <c r="X634" s="34">
        <f t="shared" si="72"/>
        <v>0</v>
      </c>
      <c r="Y634" s="32"/>
      <c r="Z634" s="32"/>
      <c r="AA634" s="32"/>
      <c r="AB634" s="33">
        <f t="shared" si="73"/>
        <v>0</v>
      </c>
      <c r="AC634" s="32"/>
      <c r="AD634" s="32">
        <v>3</v>
      </c>
      <c r="AE634" s="32">
        <v>5</v>
      </c>
      <c r="AF634" s="33">
        <f t="shared" si="74"/>
        <v>125721</v>
      </c>
      <c r="AG634" s="22" t="s">
        <v>1296</v>
      </c>
      <c r="AH634" s="32"/>
      <c r="AI634" s="32"/>
      <c r="AJ634" s="33">
        <f t="shared" si="75"/>
        <v>0</v>
      </c>
      <c r="AK634" s="32"/>
      <c r="AL634" s="84">
        <f t="shared" si="76"/>
        <v>3</v>
      </c>
      <c r="AM634" s="84">
        <f t="shared" si="76"/>
        <v>5</v>
      </c>
      <c r="AN634" s="86">
        <f t="shared" si="76"/>
        <v>125721</v>
      </c>
    </row>
    <row r="635" spans="1:40" ht="96" customHeight="1">
      <c r="A635" s="26">
        <v>633</v>
      </c>
      <c r="B635" s="27" t="s">
        <v>35</v>
      </c>
      <c r="C635" s="27">
        <v>12000000</v>
      </c>
      <c r="D635" s="27">
        <v>12350000</v>
      </c>
      <c r="E635" s="27">
        <v>12352200</v>
      </c>
      <c r="F635" s="27" t="s">
        <v>481</v>
      </c>
      <c r="G635" s="28" t="s">
        <v>1313</v>
      </c>
      <c r="H635" s="18" t="s">
        <v>1314</v>
      </c>
      <c r="I635" s="29" t="s">
        <v>1010</v>
      </c>
      <c r="J635" s="30" t="e" vm="524">
        <v>#VALUE!</v>
      </c>
      <c r="K635" s="31" t="s">
        <v>1099</v>
      </c>
      <c r="L635" s="31" t="s">
        <v>33</v>
      </c>
      <c r="M635" s="10">
        <v>49507</v>
      </c>
      <c r="N635" s="32"/>
      <c r="O635" s="32"/>
      <c r="P635" s="33">
        <f t="shared" si="70"/>
        <v>0</v>
      </c>
      <c r="Q635" s="32"/>
      <c r="R635" s="32"/>
      <c r="S635" s="32"/>
      <c r="T635" s="33">
        <f t="shared" si="71"/>
        <v>0</v>
      </c>
      <c r="U635" s="32"/>
      <c r="V635" s="22"/>
      <c r="W635" s="22"/>
      <c r="X635" s="34">
        <f t="shared" si="72"/>
        <v>0</v>
      </c>
      <c r="Y635" s="32"/>
      <c r="Z635" s="32"/>
      <c r="AA635" s="32"/>
      <c r="AB635" s="33">
        <f t="shared" si="73"/>
        <v>0</v>
      </c>
      <c r="AC635" s="32"/>
      <c r="AD635" s="32">
        <v>5</v>
      </c>
      <c r="AE635" s="32">
        <v>7</v>
      </c>
      <c r="AF635" s="33">
        <f t="shared" si="74"/>
        <v>247535</v>
      </c>
      <c r="AG635" s="22" t="s">
        <v>1296</v>
      </c>
      <c r="AH635" s="32"/>
      <c r="AI635" s="32"/>
      <c r="AJ635" s="33">
        <f t="shared" si="75"/>
        <v>0</v>
      </c>
      <c r="AK635" s="32"/>
      <c r="AL635" s="84">
        <f t="shared" si="76"/>
        <v>5</v>
      </c>
      <c r="AM635" s="84">
        <f t="shared" si="76"/>
        <v>7</v>
      </c>
      <c r="AN635" s="86">
        <f t="shared" si="76"/>
        <v>247535</v>
      </c>
    </row>
    <row r="636" spans="1:40" ht="96" customHeight="1">
      <c r="A636" s="26">
        <v>634</v>
      </c>
      <c r="B636" s="27" t="s">
        <v>27</v>
      </c>
      <c r="C636" s="27">
        <v>50000000</v>
      </c>
      <c r="D636" s="27">
        <v>50300000</v>
      </c>
      <c r="E636" s="27">
        <v>50300000</v>
      </c>
      <c r="F636" s="27" t="s">
        <v>1195</v>
      </c>
      <c r="G636" s="28" t="s">
        <v>1315</v>
      </c>
      <c r="H636" s="18" t="s">
        <v>1316</v>
      </c>
      <c r="I636" s="29" t="s">
        <v>1010</v>
      </c>
      <c r="J636" s="30" t="e" vm="525">
        <v>#VALUE!</v>
      </c>
      <c r="K636" s="31" t="s">
        <v>1099</v>
      </c>
      <c r="L636" s="31" t="s">
        <v>33</v>
      </c>
      <c r="M636" s="10">
        <v>43236</v>
      </c>
      <c r="N636" s="32"/>
      <c r="O636" s="32"/>
      <c r="P636" s="33">
        <f t="shared" si="70"/>
        <v>0</v>
      </c>
      <c r="Q636" s="32"/>
      <c r="R636" s="32"/>
      <c r="S636" s="32"/>
      <c r="T636" s="33">
        <f t="shared" si="71"/>
        <v>0</v>
      </c>
      <c r="U636" s="32"/>
      <c r="V636" s="22"/>
      <c r="W636" s="22"/>
      <c r="X636" s="34">
        <f t="shared" si="72"/>
        <v>0</v>
      </c>
      <c r="Y636" s="32"/>
      <c r="Z636" s="32"/>
      <c r="AA636" s="32"/>
      <c r="AB636" s="33">
        <f t="shared" si="73"/>
        <v>0</v>
      </c>
      <c r="AC636" s="32"/>
      <c r="AD636" s="32">
        <v>5</v>
      </c>
      <c r="AE636" s="32">
        <v>15</v>
      </c>
      <c r="AF636" s="33">
        <f t="shared" si="74"/>
        <v>216180</v>
      </c>
      <c r="AG636" s="22" t="s">
        <v>1296</v>
      </c>
      <c r="AH636" s="32"/>
      <c r="AI636" s="32"/>
      <c r="AJ636" s="33">
        <f t="shared" si="75"/>
        <v>0</v>
      </c>
      <c r="AK636" s="32"/>
      <c r="AL636" s="84">
        <f t="shared" si="76"/>
        <v>5</v>
      </c>
      <c r="AM636" s="84">
        <f t="shared" si="76"/>
        <v>15</v>
      </c>
      <c r="AN636" s="86">
        <f t="shared" si="76"/>
        <v>216180</v>
      </c>
    </row>
    <row r="637" spans="1:40" ht="96" customHeight="1">
      <c r="A637" s="26">
        <v>635</v>
      </c>
      <c r="B637" s="27" t="s">
        <v>27</v>
      </c>
      <c r="C637" s="27">
        <v>50000000</v>
      </c>
      <c r="D637" s="27">
        <v>50300000</v>
      </c>
      <c r="E637" s="27">
        <v>50300000</v>
      </c>
      <c r="F637" s="27" t="s">
        <v>1195</v>
      </c>
      <c r="G637" s="28" t="s">
        <v>1317</v>
      </c>
      <c r="H637" s="18" t="s">
        <v>1318</v>
      </c>
      <c r="I637" s="29" t="s">
        <v>1010</v>
      </c>
      <c r="J637" s="30" t="e" vm="526">
        <v>#VALUE!</v>
      </c>
      <c r="K637" s="31" t="s">
        <v>1099</v>
      </c>
      <c r="L637" s="31" t="s">
        <v>33</v>
      </c>
      <c r="M637" s="10">
        <v>42976</v>
      </c>
      <c r="N637" s="32"/>
      <c r="O637" s="32"/>
      <c r="P637" s="33">
        <f t="shared" si="70"/>
        <v>0</v>
      </c>
      <c r="Q637" s="32"/>
      <c r="R637" s="32"/>
      <c r="S637" s="32"/>
      <c r="T637" s="33">
        <f t="shared" si="71"/>
        <v>0</v>
      </c>
      <c r="U637" s="32"/>
      <c r="V637" s="22"/>
      <c r="W637" s="22"/>
      <c r="X637" s="34">
        <f t="shared" si="72"/>
        <v>0</v>
      </c>
      <c r="Y637" s="32"/>
      <c r="Z637" s="32"/>
      <c r="AA637" s="32"/>
      <c r="AB637" s="33">
        <f t="shared" si="73"/>
        <v>0</v>
      </c>
      <c r="AC637" s="32"/>
      <c r="AD637" s="32">
        <v>10</v>
      </c>
      <c r="AE637" s="32">
        <v>15</v>
      </c>
      <c r="AF637" s="33">
        <f t="shared" si="74"/>
        <v>429760</v>
      </c>
      <c r="AG637" s="22" t="s">
        <v>1296</v>
      </c>
      <c r="AH637" s="32"/>
      <c r="AI637" s="32"/>
      <c r="AJ637" s="33">
        <f t="shared" si="75"/>
        <v>0</v>
      </c>
      <c r="AK637" s="32"/>
      <c r="AL637" s="84">
        <f t="shared" si="76"/>
        <v>10</v>
      </c>
      <c r="AM637" s="84">
        <f t="shared" si="76"/>
        <v>15</v>
      </c>
      <c r="AN637" s="86">
        <f t="shared" si="76"/>
        <v>429760</v>
      </c>
    </row>
    <row r="638" spans="1:40" ht="96" customHeight="1">
      <c r="A638" s="26">
        <v>636</v>
      </c>
      <c r="B638" s="27" t="s">
        <v>27</v>
      </c>
      <c r="C638" s="27">
        <v>50000000</v>
      </c>
      <c r="D638" s="27">
        <v>50300000</v>
      </c>
      <c r="E638" s="27">
        <v>50300000</v>
      </c>
      <c r="F638" s="27" t="s">
        <v>1195</v>
      </c>
      <c r="G638" s="28" t="s">
        <v>1319</v>
      </c>
      <c r="H638" s="18" t="s">
        <v>1320</v>
      </c>
      <c r="I638" s="29" t="s">
        <v>1010</v>
      </c>
      <c r="J638" s="30" t="e" vm="527">
        <v>#VALUE!</v>
      </c>
      <c r="K638" s="31" t="s">
        <v>1099</v>
      </c>
      <c r="L638" s="31" t="s">
        <v>33</v>
      </c>
      <c r="M638" s="10">
        <v>42308</v>
      </c>
      <c r="N638" s="32"/>
      <c r="O638" s="32"/>
      <c r="P638" s="33">
        <f t="shared" si="70"/>
        <v>0</v>
      </c>
      <c r="Q638" s="32"/>
      <c r="R638" s="32"/>
      <c r="S638" s="32"/>
      <c r="T638" s="33">
        <f t="shared" si="71"/>
        <v>0</v>
      </c>
      <c r="U638" s="32"/>
      <c r="V638" s="22"/>
      <c r="W638" s="22"/>
      <c r="X638" s="34">
        <f t="shared" si="72"/>
        <v>0</v>
      </c>
      <c r="Y638" s="32"/>
      <c r="Z638" s="32"/>
      <c r="AA638" s="32"/>
      <c r="AB638" s="33">
        <f t="shared" si="73"/>
        <v>0</v>
      </c>
      <c r="AC638" s="32"/>
      <c r="AD638" s="32">
        <v>10</v>
      </c>
      <c r="AE638" s="32">
        <v>15</v>
      </c>
      <c r="AF638" s="33">
        <f t="shared" si="74"/>
        <v>423080</v>
      </c>
      <c r="AG638" s="22" t="s">
        <v>1296</v>
      </c>
      <c r="AH638" s="32"/>
      <c r="AI638" s="32"/>
      <c r="AJ638" s="33">
        <f t="shared" si="75"/>
        <v>0</v>
      </c>
      <c r="AK638" s="32"/>
      <c r="AL638" s="84">
        <f t="shared" si="76"/>
        <v>10</v>
      </c>
      <c r="AM638" s="84">
        <f t="shared" si="76"/>
        <v>15</v>
      </c>
      <c r="AN638" s="86">
        <f t="shared" si="76"/>
        <v>423080</v>
      </c>
    </row>
    <row r="639" spans="1:40" ht="96" customHeight="1">
      <c r="A639" s="26">
        <v>637</v>
      </c>
      <c r="B639" s="27" t="s">
        <v>27</v>
      </c>
      <c r="C639" s="27">
        <v>50000000</v>
      </c>
      <c r="D639" s="27">
        <v>50300000</v>
      </c>
      <c r="E639" s="27">
        <v>50300000</v>
      </c>
      <c r="F639" s="27" t="s">
        <v>1195</v>
      </c>
      <c r="G639" s="28" t="s">
        <v>1317</v>
      </c>
      <c r="H639" s="18" t="s">
        <v>1321</v>
      </c>
      <c r="I639" s="29" t="s">
        <v>1010</v>
      </c>
      <c r="J639" s="30" t="e" vm="528">
        <v>#VALUE!</v>
      </c>
      <c r="K639" s="31" t="s">
        <v>1099</v>
      </c>
      <c r="L639" s="31" t="s">
        <v>33</v>
      </c>
      <c r="M639" s="10">
        <v>42171</v>
      </c>
      <c r="N639" s="32"/>
      <c r="O639" s="32"/>
      <c r="P639" s="33">
        <f t="shared" si="70"/>
        <v>0</v>
      </c>
      <c r="Q639" s="32"/>
      <c r="R639" s="32"/>
      <c r="S639" s="32"/>
      <c r="T639" s="33">
        <f t="shared" si="71"/>
        <v>0</v>
      </c>
      <c r="U639" s="32"/>
      <c r="V639" s="22"/>
      <c r="W639" s="22"/>
      <c r="X639" s="34">
        <f t="shared" si="72"/>
        <v>0</v>
      </c>
      <c r="Y639" s="32"/>
      <c r="Z639" s="32"/>
      <c r="AA639" s="32"/>
      <c r="AB639" s="33">
        <f t="shared" si="73"/>
        <v>0</v>
      </c>
      <c r="AC639" s="32"/>
      <c r="AD639" s="32">
        <v>10</v>
      </c>
      <c r="AE639" s="32">
        <v>15</v>
      </c>
      <c r="AF639" s="33">
        <f t="shared" si="74"/>
        <v>421710</v>
      </c>
      <c r="AG639" s="22" t="s">
        <v>1296</v>
      </c>
      <c r="AH639" s="32"/>
      <c r="AI639" s="32"/>
      <c r="AJ639" s="33">
        <f t="shared" si="75"/>
        <v>0</v>
      </c>
      <c r="AK639" s="32"/>
      <c r="AL639" s="84">
        <f t="shared" si="76"/>
        <v>10</v>
      </c>
      <c r="AM639" s="84">
        <f t="shared" si="76"/>
        <v>15</v>
      </c>
      <c r="AN639" s="86">
        <f t="shared" si="76"/>
        <v>421710</v>
      </c>
    </row>
    <row r="640" spans="1:40" ht="96" customHeight="1">
      <c r="A640" s="26">
        <v>638</v>
      </c>
      <c r="B640" s="27" t="s">
        <v>27</v>
      </c>
      <c r="C640" s="27">
        <v>50000000</v>
      </c>
      <c r="D640" s="27">
        <v>50200000</v>
      </c>
      <c r="E640" s="27">
        <v>50202300</v>
      </c>
      <c r="F640" s="27" t="s">
        <v>1129</v>
      </c>
      <c r="G640" s="28" t="s">
        <v>1322</v>
      </c>
      <c r="H640" s="18" t="s">
        <v>1323</v>
      </c>
      <c r="I640" s="29" t="s">
        <v>1324</v>
      </c>
      <c r="J640" s="30" t="e" vm="529">
        <v>#VALUE!</v>
      </c>
      <c r="K640" s="31" t="s">
        <v>1099</v>
      </c>
      <c r="L640" s="31" t="s">
        <v>33</v>
      </c>
      <c r="M640" s="10">
        <v>30440</v>
      </c>
      <c r="N640" s="32"/>
      <c r="O640" s="32"/>
      <c r="P640" s="33">
        <f t="shared" si="70"/>
        <v>0</v>
      </c>
      <c r="Q640" s="32"/>
      <c r="R640" s="32"/>
      <c r="S640" s="32"/>
      <c r="T640" s="33">
        <f t="shared" si="71"/>
        <v>0</v>
      </c>
      <c r="U640" s="32"/>
      <c r="V640" s="22"/>
      <c r="W640" s="22"/>
      <c r="X640" s="34">
        <f t="shared" si="72"/>
        <v>0</v>
      </c>
      <c r="Y640" s="32"/>
      <c r="Z640" s="32"/>
      <c r="AA640" s="32"/>
      <c r="AB640" s="33">
        <f t="shared" si="73"/>
        <v>0</v>
      </c>
      <c r="AC640" s="32"/>
      <c r="AD640" s="32">
        <v>10</v>
      </c>
      <c r="AE640" s="32">
        <v>25</v>
      </c>
      <c r="AF640" s="33">
        <f t="shared" si="74"/>
        <v>304400</v>
      </c>
      <c r="AG640" s="22" t="s">
        <v>1296</v>
      </c>
      <c r="AH640" s="32"/>
      <c r="AI640" s="32"/>
      <c r="AJ640" s="33">
        <f t="shared" si="75"/>
        <v>0</v>
      </c>
      <c r="AK640" s="32"/>
      <c r="AL640" s="84">
        <f t="shared" si="76"/>
        <v>10</v>
      </c>
      <c r="AM640" s="84">
        <f t="shared" si="76"/>
        <v>25</v>
      </c>
      <c r="AN640" s="86">
        <f t="shared" si="76"/>
        <v>304400</v>
      </c>
    </row>
    <row r="641" spans="1:40" ht="96" customHeight="1">
      <c r="A641" s="26">
        <v>639</v>
      </c>
      <c r="B641" s="27" t="s">
        <v>27</v>
      </c>
      <c r="C641" s="27">
        <v>50000000</v>
      </c>
      <c r="D641" s="27">
        <v>50200000</v>
      </c>
      <c r="E641" s="27">
        <v>50202300</v>
      </c>
      <c r="F641" s="27" t="s">
        <v>1129</v>
      </c>
      <c r="G641" s="28" t="s">
        <v>1325</v>
      </c>
      <c r="H641" s="18" t="s">
        <v>1326</v>
      </c>
      <c r="I641" s="29" t="s">
        <v>1327</v>
      </c>
      <c r="J641" s="30" t="e" vm="530">
        <v>#VALUE!</v>
      </c>
      <c r="K641" s="31" t="s">
        <v>1099</v>
      </c>
      <c r="L641" s="31" t="s">
        <v>33</v>
      </c>
      <c r="M641" s="10">
        <v>37016</v>
      </c>
      <c r="N641" s="32"/>
      <c r="O641" s="32"/>
      <c r="P641" s="33">
        <f t="shared" si="70"/>
        <v>0</v>
      </c>
      <c r="Q641" s="32"/>
      <c r="R641" s="32"/>
      <c r="S641" s="32"/>
      <c r="T641" s="33">
        <f t="shared" si="71"/>
        <v>0</v>
      </c>
      <c r="U641" s="32"/>
      <c r="V641" s="22"/>
      <c r="W641" s="22"/>
      <c r="X641" s="34">
        <f t="shared" si="72"/>
        <v>0</v>
      </c>
      <c r="Y641" s="32"/>
      <c r="Z641" s="32"/>
      <c r="AA641" s="32"/>
      <c r="AB641" s="33">
        <f t="shared" si="73"/>
        <v>0</v>
      </c>
      <c r="AC641" s="32"/>
      <c r="AD641" s="32">
        <v>5</v>
      </c>
      <c r="AE641" s="32">
        <v>8</v>
      </c>
      <c r="AF641" s="33">
        <f t="shared" si="74"/>
        <v>185080</v>
      </c>
      <c r="AG641" s="22" t="s">
        <v>1296</v>
      </c>
      <c r="AH641" s="32"/>
      <c r="AI641" s="32"/>
      <c r="AJ641" s="33">
        <f t="shared" si="75"/>
        <v>0</v>
      </c>
      <c r="AK641" s="32"/>
      <c r="AL641" s="84">
        <f t="shared" si="76"/>
        <v>5</v>
      </c>
      <c r="AM641" s="84">
        <f t="shared" si="76"/>
        <v>8</v>
      </c>
      <c r="AN641" s="86">
        <f t="shared" si="76"/>
        <v>185080</v>
      </c>
    </row>
    <row r="642" spans="1:40" ht="96" customHeight="1">
      <c r="A642" s="26">
        <v>640</v>
      </c>
      <c r="B642" s="27" t="s">
        <v>27</v>
      </c>
      <c r="C642" s="27">
        <v>47000000</v>
      </c>
      <c r="D642" s="27">
        <v>47130000</v>
      </c>
      <c r="E642" s="27">
        <v>47131800</v>
      </c>
      <c r="F642" s="27" t="s">
        <v>1232</v>
      </c>
      <c r="G642" s="28" t="s">
        <v>1328</v>
      </c>
      <c r="H642" s="18" t="s">
        <v>1329</v>
      </c>
      <c r="I642" s="29" t="s">
        <v>846</v>
      </c>
      <c r="J642" s="30" t="e" vm="531">
        <v>#VALUE!</v>
      </c>
      <c r="K642" s="31" t="s">
        <v>1099</v>
      </c>
      <c r="L642" s="31" t="s">
        <v>33</v>
      </c>
      <c r="M642" s="10">
        <v>83011</v>
      </c>
      <c r="N642" s="32"/>
      <c r="O642" s="32"/>
      <c r="P642" s="33">
        <f t="shared" si="70"/>
        <v>0</v>
      </c>
      <c r="Q642" s="32"/>
      <c r="R642" s="32"/>
      <c r="S642" s="32"/>
      <c r="T642" s="33">
        <f t="shared" si="71"/>
        <v>0</v>
      </c>
      <c r="U642" s="32"/>
      <c r="V642" s="22"/>
      <c r="W642" s="22"/>
      <c r="X642" s="34">
        <f t="shared" si="72"/>
        <v>0</v>
      </c>
      <c r="Y642" s="32"/>
      <c r="Z642" s="32"/>
      <c r="AA642" s="32"/>
      <c r="AB642" s="33">
        <f t="shared" si="73"/>
        <v>0</v>
      </c>
      <c r="AC642" s="32"/>
      <c r="AD642" s="32">
        <v>2</v>
      </c>
      <c r="AE642" s="32">
        <v>10</v>
      </c>
      <c r="AF642" s="33">
        <f t="shared" si="74"/>
        <v>166022</v>
      </c>
      <c r="AG642" s="22" t="s">
        <v>1296</v>
      </c>
      <c r="AH642" s="32"/>
      <c r="AI642" s="32"/>
      <c r="AJ642" s="33">
        <f t="shared" si="75"/>
        <v>0</v>
      </c>
      <c r="AK642" s="32"/>
      <c r="AL642" s="84">
        <f t="shared" si="76"/>
        <v>2</v>
      </c>
      <c r="AM642" s="84">
        <f t="shared" si="76"/>
        <v>10</v>
      </c>
      <c r="AN642" s="86">
        <f t="shared" si="76"/>
        <v>166022</v>
      </c>
    </row>
    <row r="643" spans="1:40" ht="96" customHeight="1">
      <c r="A643" s="26">
        <v>641</v>
      </c>
      <c r="B643" s="27" t="s">
        <v>27</v>
      </c>
      <c r="C643" s="27">
        <v>42000000</v>
      </c>
      <c r="D643" s="27">
        <v>42130000</v>
      </c>
      <c r="E643" s="27">
        <v>42132200</v>
      </c>
      <c r="F643" s="27" t="s">
        <v>441</v>
      </c>
      <c r="G643" s="28" t="s">
        <v>1330</v>
      </c>
      <c r="H643" s="18" t="s">
        <v>1331</v>
      </c>
      <c r="I643" s="29" t="s">
        <v>386</v>
      </c>
      <c r="J643" s="30" t="e" vm="532">
        <v>#VALUE!</v>
      </c>
      <c r="K643" s="31" t="s">
        <v>1099</v>
      </c>
      <c r="L643" s="31" t="s">
        <v>33</v>
      </c>
      <c r="M643" s="10">
        <v>29933</v>
      </c>
      <c r="N643" s="32"/>
      <c r="O643" s="32"/>
      <c r="P643" s="33">
        <f t="shared" si="70"/>
        <v>0</v>
      </c>
      <c r="Q643" s="32"/>
      <c r="R643" s="32"/>
      <c r="S643" s="32"/>
      <c r="T643" s="33">
        <f t="shared" si="71"/>
        <v>0</v>
      </c>
      <c r="U643" s="32"/>
      <c r="V643" s="22"/>
      <c r="W643" s="22"/>
      <c r="X643" s="34">
        <f t="shared" si="72"/>
        <v>0</v>
      </c>
      <c r="Y643" s="32"/>
      <c r="Z643" s="32"/>
      <c r="AA643" s="32"/>
      <c r="AB643" s="33">
        <f t="shared" si="73"/>
        <v>0</v>
      </c>
      <c r="AC643" s="32"/>
      <c r="AD643" s="32">
        <v>3</v>
      </c>
      <c r="AE643" s="32">
        <v>10</v>
      </c>
      <c r="AF643" s="33">
        <f t="shared" si="74"/>
        <v>89799</v>
      </c>
      <c r="AG643" s="22" t="s">
        <v>1296</v>
      </c>
      <c r="AH643" s="32"/>
      <c r="AI643" s="32"/>
      <c r="AJ643" s="33">
        <f t="shared" si="75"/>
        <v>0</v>
      </c>
      <c r="AK643" s="32"/>
      <c r="AL643" s="84">
        <f t="shared" si="76"/>
        <v>3</v>
      </c>
      <c r="AM643" s="84">
        <f t="shared" si="76"/>
        <v>10</v>
      </c>
      <c r="AN643" s="86">
        <f t="shared" si="76"/>
        <v>89799</v>
      </c>
    </row>
    <row r="644" spans="1:40" ht="96" customHeight="1">
      <c r="A644" s="26">
        <v>642</v>
      </c>
      <c r="B644" s="27" t="s">
        <v>27</v>
      </c>
      <c r="C644" s="27">
        <v>46000000</v>
      </c>
      <c r="D644" s="27">
        <v>46180000</v>
      </c>
      <c r="E644" s="27">
        <v>46181700</v>
      </c>
      <c r="F644" s="27" t="s">
        <v>1168</v>
      </c>
      <c r="G644" s="28" t="s">
        <v>497</v>
      </c>
      <c r="H644" s="18" t="s">
        <v>1332</v>
      </c>
      <c r="I644" s="29" t="s">
        <v>386</v>
      </c>
      <c r="J644" s="30" t="e" vm="533">
        <v>#VALUE!</v>
      </c>
      <c r="K644" s="31" t="s">
        <v>1099</v>
      </c>
      <c r="L644" s="31" t="s">
        <v>33</v>
      </c>
      <c r="M644" s="10">
        <v>26253</v>
      </c>
      <c r="N644" s="32"/>
      <c r="O644" s="32"/>
      <c r="P644" s="33">
        <f t="shared" si="70"/>
        <v>0</v>
      </c>
      <c r="Q644" s="32"/>
      <c r="R644" s="32"/>
      <c r="S644" s="32"/>
      <c r="T644" s="33">
        <f t="shared" si="71"/>
        <v>0</v>
      </c>
      <c r="U644" s="32"/>
      <c r="V644" s="22"/>
      <c r="W644" s="22"/>
      <c r="X644" s="34">
        <f t="shared" si="72"/>
        <v>0</v>
      </c>
      <c r="Y644" s="32"/>
      <c r="Z644" s="32"/>
      <c r="AA644" s="32"/>
      <c r="AB644" s="33">
        <f t="shared" si="73"/>
        <v>0</v>
      </c>
      <c r="AC644" s="32"/>
      <c r="AD644" s="32">
        <v>10</v>
      </c>
      <c r="AE644" s="32">
        <v>12</v>
      </c>
      <c r="AF644" s="33">
        <f t="shared" si="74"/>
        <v>262530</v>
      </c>
      <c r="AG644" s="22" t="s">
        <v>1296</v>
      </c>
      <c r="AH644" s="32"/>
      <c r="AI644" s="32"/>
      <c r="AJ644" s="33">
        <f t="shared" si="75"/>
        <v>0</v>
      </c>
      <c r="AK644" s="32"/>
      <c r="AL644" s="84">
        <f t="shared" si="76"/>
        <v>10</v>
      </c>
      <c r="AM644" s="84">
        <f t="shared" si="76"/>
        <v>12</v>
      </c>
      <c r="AN644" s="86">
        <f t="shared" si="76"/>
        <v>262530</v>
      </c>
    </row>
    <row r="645" spans="1:40" ht="96" customHeight="1">
      <c r="A645" s="26">
        <v>643</v>
      </c>
      <c r="B645" s="27" t="s">
        <v>27</v>
      </c>
      <c r="C645" s="27">
        <v>46000000</v>
      </c>
      <c r="D645" s="27">
        <v>46180000</v>
      </c>
      <c r="E645" s="27">
        <v>46181700</v>
      </c>
      <c r="F645" s="27" t="s">
        <v>1168</v>
      </c>
      <c r="G645" s="28" t="s">
        <v>1333</v>
      </c>
      <c r="H645" s="18" t="s">
        <v>1334</v>
      </c>
      <c r="I645" s="29" t="s">
        <v>86</v>
      </c>
      <c r="J645" s="30" t="e" vm="534">
        <v>#VALUE!</v>
      </c>
      <c r="K645" s="31" t="s">
        <v>1099</v>
      </c>
      <c r="L645" s="31" t="s">
        <v>33</v>
      </c>
      <c r="M645" s="10">
        <v>139508</v>
      </c>
      <c r="N645" s="32"/>
      <c r="O645" s="32"/>
      <c r="P645" s="33">
        <f t="shared" si="70"/>
        <v>0</v>
      </c>
      <c r="Q645" s="32"/>
      <c r="R645" s="32"/>
      <c r="S645" s="32"/>
      <c r="T645" s="33">
        <f t="shared" si="71"/>
        <v>0</v>
      </c>
      <c r="U645" s="32"/>
      <c r="V645" s="22"/>
      <c r="W645" s="22"/>
      <c r="X645" s="34">
        <f t="shared" si="72"/>
        <v>0</v>
      </c>
      <c r="Y645" s="32"/>
      <c r="Z645" s="32"/>
      <c r="AA645" s="32"/>
      <c r="AB645" s="33">
        <f t="shared" si="73"/>
        <v>0</v>
      </c>
      <c r="AC645" s="32"/>
      <c r="AD645" s="32">
        <v>3</v>
      </c>
      <c r="AE645" s="32">
        <v>12</v>
      </c>
      <c r="AF645" s="33">
        <f t="shared" si="74"/>
        <v>418524</v>
      </c>
      <c r="AG645" s="22" t="s">
        <v>1296</v>
      </c>
      <c r="AH645" s="32"/>
      <c r="AI645" s="32"/>
      <c r="AJ645" s="33">
        <f t="shared" si="75"/>
        <v>0</v>
      </c>
      <c r="AK645" s="32"/>
      <c r="AL645" s="84">
        <f t="shared" si="76"/>
        <v>3</v>
      </c>
      <c r="AM645" s="84">
        <f t="shared" si="76"/>
        <v>12</v>
      </c>
      <c r="AN645" s="86">
        <f t="shared" si="76"/>
        <v>418524</v>
      </c>
    </row>
    <row r="646" spans="1:40" ht="96" customHeight="1">
      <c r="A646" s="26">
        <v>644</v>
      </c>
      <c r="B646" s="27" t="s">
        <v>27</v>
      </c>
      <c r="C646" s="27">
        <v>46000000</v>
      </c>
      <c r="D646" s="27">
        <v>46180000</v>
      </c>
      <c r="E646" s="27">
        <v>46181700</v>
      </c>
      <c r="F646" s="27" t="s">
        <v>1168</v>
      </c>
      <c r="G646" s="28" t="s">
        <v>1335</v>
      </c>
      <c r="H646" s="18" t="s">
        <v>1336</v>
      </c>
      <c r="I646" s="29" t="s">
        <v>1337</v>
      </c>
      <c r="J646" s="30" t="e" vm="535">
        <v>#VALUE!</v>
      </c>
      <c r="K646" s="31" t="s">
        <v>1099</v>
      </c>
      <c r="L646" s="31" t="s">
        <v>33</v>
      </c>
      <c r="M646" s="10">
        <v>80743</v>
      </c>
      <c r="N646" s="32"/>
      <c r="O646" s="32"/>
      <c r="P646" s="33">
        <f t="shared" si="70"/>
        <v>0</v>
      </c>
      <c r="Q646" s="32"/>
      <c r="R646" s="32"/>
      <c r="S646" s="32"/>
      <c r="T646" s="33">
        <f t="shared" si="71"/>
        <v>0</v>
      </c>
      <c r="U646" s="32"/>
      <c r="V646" s="22"/>
      <c r="W646" s="22"/>
      <c r="X646" s="34">
        <f t="shared" si="72"/>
        <v>0</v>
      </c>
      <c r="Y646" s="32"/>
      <c r="Z646" s="32"/>
      <c r="AA646" s="32"/>
      <c r="AB646" s="33">
        <f t="shared" si="73"/>
        <v>0</v>
      </c>
      <c r="AC646" s="32"/>
      <c r="AD646" s="32">
        <v>3</v>
      </c>
      <c r="AE646" s="32">
        <v>6</v>
      </c>
      <c r="AF646" s="33">
        <f t="shared" si="74"/>
        <v>242229</v>
      </c>
      <c r="AG646" s="22" t="s">
        <v>1296</v>
      </c>
      <c r="AH646" s="32"/>
      <c r="AI646" s="32"/>
      <c r="AJ646" s="33">
        <f t="shared" si="75"/>
        <v>0</v>
      </c>
      <c r="AK646" s="32"/>
      <c r="AL646" s="84">
        <f t="shared" si="76"/>
        <v>3</v>
      </c>
      <c r="AM646" s="84">
        <f t="shared" si="76"/>
        <v>6</v>
      </c>
      <c r="AN646" s="86">
        <f t="shared" si="76"/>
        <v>242229</v>
      </c>
    </row>
    <row r="647" spans="1:40" ht="96" customHeight="1">
      <c r="A647" s="26">
        <v>645</v>
      </c>
      <c r="B647" s="27" t="s">
        <v>27</v>
      </c>
      <c r="C647" s="27">
        <v>46000000</v>
      </c>
      <c r="D647" s="27">
        <v>46180000</v>
      </c>
      <c r="E647" s="27">
        <v>46181700</v>
      </c>
      <c r="F647" s="27" t="s">
        <v>1168</v>
      </c>
      <c r="G647" s="28" t="s">
        <v>1338</v>
      </c>
      <c r="H647" s="18" t="s">
        <v>1339</v>
      </c>
      <c r="I647" s="29" t="s">
        <v>86</v>
      </c>
      <c r="J647" s="30" t="e" vm="536">
        <v>#VALUE!</v>
      </c>
      <c r="K647" s="31" t="s">
        <v>1099</v>
      </c>
      <c r="L647" s="31" t="s">
        <v>33</v>
      </c>
      <c r="M647" s="10">
        <v>128838</v>
      </c>
      <c r="N647" s="32"/>
      <c r="O647" s="32"/>
      <c r="P647" s="33">
        <f t="shared" si="70"/>
        <v>0</v>
      </c>
      <c r="Q647" s="32"/>
      <c r="R647" s="32"/>
      <c r="S647" s="32"/>
      <c r="T647" s="33">
        <f t="shared" si="71"/>
        <v>0</v>
      </c>
      <c r="U647" s="32"/>
      <c r="V647" s="22"/>
      <c r="W647" s="22"/>
      <c r="X647" s="34">
        <f t="shared" si="72"/>
        <v>0</v>
      </c>
      <c r="Y647" s="32"/>
      <c r="Z647" s="32"/>
      <c r="AA647" s="32"/>
      <c r="AB647" s="33">
        <f t="shared" si="73"/>
        <v>0</v>
      </c>
      <c r="AC647" s="32"/>
      <c r="AD647" s="32">
        <v>3</v>
      </c>
      <c r="AE647" s="32">
        <v>8</v>
      </c>
      <c r="AF647" s="33">
        <f t="shared" si="74"/>
        <v>386514</v>
      </c>
      <c r="AG647" s="22" t="s">
        <v>1296</v>
      </c>
      <c r="AH647" s="32"/>
      <c r="AI647" s="32"/>
      <c r="AJ647" s="33">
        <f t="shared" si="75"/>
        <v>0</v>
      </c>
      <c r="AK647" s="32"/>
      <c r="AL647" s="84">
        <f t="shared" si="76"/>
        <v>3</v>
      </c>
      <c r="AM647" s="84">
        <f t="shared" si="76"/>
        <v>8</v>
      </c>
      <c r="AN647" s="86">
        <f t="shared" si="76"/>
        <v>386514</v>
      </c>
    </row>
    <row r="648" spans="1:40" ht="96" customHeight="1">
      <c r="A648" s="26">
        <v>646</v>
      </c>
      <c r="B648" s="27" t="s">
        <v>27</v>
      </c>
      <c r="C648" s="27">
        <v>41000000</v>
      </c>
      <c r="D648" s="27">
        <v>41120000</v>
      </c>
      <c r="E648" s="27">
        <v>41121600</v>
      </c>
      <c r="F648" s="27" t="s">
        <v>1340</v>
      </c>
      <c r="G648" s="28" t="s">
        <v>1341</v>
      </c>
      <c r="H648" s="18" t="s">
        <v>1342</v>
      </c>
      <c r="I648" s="29" t="s">
        <v>289</v>
      </c>
      <c r="J648" s="30" t="e" vm="537">
        <v>#VALUE!</v>
      </c>
      <c r="K648" s="31" t="s">
        <v>1099</v>
      </c>
      <c r="L648" s="31" t="s">
        <v>33</v>
      </c>
      <c r="M648" s="10">
        <v>515722</v>
      </c>
      <c r="N648" s="32"/>
      <c r="O648" s="32"/>
      <c r="P648" s="33">
        <f t="shared" si="70"/>
        <v>0</v>
      </c>
      <c r="Q648" s="32"/>
      <c r="R648" s="32"/>
      <c r="S648" s="32"/>
      <c r="T648" s="33">
        <f t="shared" si="71"/>
        <v>0</v>
      </c>
      <c r="U648" s="32"/>
      <c r="V648" s="22"/>
      <c r="W648" s="22"/>
      <c r="X648" s="34">
        <f t="shared" si="72"/>
        <v>0</v>
      </c>
      <c r="Y648" s="32"/>
      <c r="Z648" s="32"/>
      <c r="AA648" s="32"/>
      <c r="AB648" s="33">
        <f t="shared" si="73"/>
        <v>0</v>
      </c>
      <c r="AC648" s="32"/>
      <c r="AD648" s="32">
        <v>2</v>
      </c>
      <c r="AE648" s="32">
        <v>5</v>
      </c>
      <c r="AF648" s="33">
        <f t="shared" si="74"/>
        <v>1031444</v>
      </c>
      <c r="AG648" s="22" t="s">
        <v>1296</v>
      </c>
      <c r="AH648" s="32"/>
      <c r="AI648" s="32"/>
      <c r="AJ648" s="33">
        <f t="shared" si="75"/>
        <v>0</v>
      </c>
      <c r="AK648" s="32"/>
      <c r="AL648" s="84">
        <f t="shared" si="76"/>
        <v>2</v>
      </c>
      <c r="AM648" s="84">
        <f t="shared" si="76"/>
        <v>5</v>
      </c>
      <c r="AN648" s="86">
        <f t="shared" si="76"/>
        <v>1031444</v>
      </c>
    </row>
    <row r="649" spans="1:40" ht="96" customHeight="1">
      <c r="A649" s="26">
        <v>647</v>
      </c>
      <c r="B649" s="27" t="s">
        <v>27</v>
      </c>
      <c r="C649" s="27">
        <v>41000000</v>
      </c>
      <c r="D649" s="27">
        <v>41120000</v>
      </c>
      <c r="E649" s="27">
        <v>41121800</v>
      </c>
      <c r="F649" s="27" t="s">
        <v>722</v>
      </c>
      <c r="G649" s="28" t="s">
        <v>1343</v>
      </c>
      <c r="H649" s="18" t="s">
        <v>1344</v>
      </c>
      <c r="I649" s="29" t="s">
        <v>289</v>
      </c>
      <c r="J649" s="30" t="e" vm="538">
        <v>#VALUE!</v>
      </c>
      <c r="K649" s="31" t="s">
        <v>1099</v>
      </c>
      <c r="L649" s="31" t="s">
        <v>33</v>
      </c>
      <c r="M649" s="10">
        <v>149142</v>
      </c>
      <c r="N649" s="32"/>
      <c r="O649" s="32"/>
      <c r="P649" s="33">
        <f t="shared" si="70"/>
        <v>0</v>
      </c>
      <c r="Q649" s="32"/>
      <c r="R649" s="32"/>
      <c r="S649" s="32"/>
      <c r="T649" s="33">
        <f t="shared" si="71"/>
        <v>0</v>
      </c>
      <c r="U649" s="32"/>
      <c r="V649" s="22"/>
      <c r="W649" s="22"/>
      <c r="X649" s="34">
        <f t="shared" si="72"/>
        <v>0</v>
      </c>
      <c r="Y649" s="32"/>
      <c r="Z649" s="32"/>
      <c r="AA649" s="32"/>
      <c r="AB649" s="33">
        <f t="shared" si="73"/>
        <v>0</v>
      </c>
      <c r="AC649" s="32"/>
      <c r="AD649" s="32">
        <v>2</v>
      </c>
      <c r="AE649" s="32">
        <v>6</v>
      </c>
      <c r="AF649" s="33">
        <f t="shared" si="74"/>
        <v>298284</v>
      </c>
      <c r="AG649" s="22" t="s">
        <v>1296</v>
      </c>
      <c r="AH649" s="32"/>
      <c r="AI649" s="32"/>
      <c r="AJ649" s="33">
        <f t="shared" si="75"/>
        <v>0</v>
      </c>
      <c r="AK649" s="32"/>
      <c r="AL649" s="84">
        <f t="shared" si="76"/>
        <v>2</v>
      </c>
      <c r="AM649" s="84">
        <f t="shared" si="76"/>
        <v>6</v>
      </c>
      <c r="AN649" s="86">
        <f t="shared" si="76"/>
        <v>298284</v>
      </c>
    </row>
    <row r="650" spans="1:40" ht="96" customHeight="1">
      <c r="A650" s="26">
        <v>648</v>
      </c>
      <c r="B650" s="27" t="s">
        <v>27</v>
      </c>
      <c r="C650" s="27">
        <v>48000000</v>
      </c>
      <c r="D650" s="27">
        <v>48100000</v>
      </c>
      <c r="E650" s="27">
        <v>40101800</v>
      </c>
      <c r="F650" s="27" t="s">
        <v>1106</v>
      </c>
      <c r="G650" s="28" t="s">
        <v>1345</v>
      </c>
      <c r="H650" s="18" t="s">
        <v>1346</v>
      </c>
      <c r="I650" s="29" t="s">
        <v>289</v>
      </c>
      <c r="J650" s="30" t="e" vm="539">
        <v>#VALUE!</v>
      </c>
      <c r="K650" s="31" t="s">
        <v>1099</v>
      </c>
      <c r="L650" s="31" t="s">
        <v>33</v>
      </c>
      <c r="M650" s="10">
        <v>313811</v>
      </c>
      <c r="N650" s="32"/>
      <c r="O650" s="32"/>
      <c r="P650" s="33">
        <f t="shared" si="70"/>
        <v>0</v>
      </c>
      <c r="Q650" s="32"/>
      <c r="R650" s="32"/>
      <c r="S650" s="32"/>
      <c r="T650" s="33">
        <f t="shared" si="71"/>
        <v>0</v>
      </c>
      <c r="U650" s="32"/>
      <c r="V650" s="22"/>
      <c r="W650" s="22"/>
      <c r="X650" s="34">
        <f t="shared" si="72"/>
        <v>0</v>
      </c>
      <c r="Y650" s="32"/>
      <c r="Z650" s="32"/>
      <c r="AA650" s="32"/>
      <c r="AB650" s="33">
        <f t="shared" si="73"/>
        <v>0</v>
      </c>
      <c r="AC650" s="32"/>
      <c r="AD650" s="32">
        <v>2</v>
      </c>
      <c r="AE650" s="32">
        <v>5</v>
      </c>
      <c r="AF650" s="33">
        <f t="shared" si="74"/>
        <v>627622</v>
      </c>
      <c r="AG650" s="22" t="s">
        <v>1296</v>
      </c>
      <c r="AH650" s="32"/>
      <c r="AI650" s="32"/>
      <c r="AJ650" s="33">
        <f t="shared" si="75"/>
        <v>0</v>
      </c>
      <c r="AK650" s="32"/>
      <c r="AL650" s="84">
        <f t="shared" si="76"/>
        <v>2</v>
      </c>
      <c r="AM650" s="84">
        <f t="shared" si="76"/>
        <v>5</v>
      </c>
      <c r="AN650" s="86">
        <f t="shared" si="76"/>
        <v>627622</v>
      </c>
    </row>
    <row r="651" spans="1:40" ht="96" customHeight="1">
      <c r="A651" s="26">
        <v>649</v>
      </c>
      <c r="B651" s="27" t="s">
        <v>350</v>
      </c>
      <c r="C651" s="27">
        <v>23000000</v>
      </c>
      <c r="D651" s="27">
        <v>23120000</v>
      </c>
      <c r="E651" s="27">
        <v>23121500</v>
      </c>
      <c r="F651" s="27" t="s">
        <v>1347</v>
      </c>
      <c r="G651" s="28" t="s">
        <v>1348</v>
      </c>
      <c r="H651" s="18" t="s">
        <v>1349</v>
      </c>
      <c r="I651" s="29" t="s">
        <v>86</v>
      </c>
      <c r="J651" s="30" t="e" vm="540">
        <v>#VALUE!</v>
      </c>
      <c r="K651" s="31" t="s">
        <v>1099</v>
      </c>
      <c r="L651" s="31" t="s">
        <v>33</v>
      </c>
      <c r="M651" s="10">
        <v>95386</v>
      </c>
      <c r="N651" s="32"/>
      <c r="O651" s="32"/>
      <c r="P651" s="33">
        <f t="shared" si="70"/>
        <v>0</v>
      </c>
      <c r="Q651" s="32"/>
      <c r="R651" s="32"/>
      <c r="S651" s="32"/>
      <c r="T651" s="33">
        <f t="shared" si="71"/>
        <v>0</v>
      </c>
      <c r="U651" s="32"/>
      <c r="V651" s="22"/>
      <c r="W651" s="22"/>
      <c r="X651" s="34">
        <f t="shared" si="72"/>
        <v>0</v>
      </c>
      <c r="Y651" s="32"/>
      <c r="Z651" s="32"/>
      <c r="AA651" s="32"/>
      <c r="AB651" s="33">
        <f t="shared" si="73"/>
        <v>0</v>
      </c>
      <c r="AC651" s="32"/>
      <c r="AD651" s="32">
        <v>4</v>
      </c>
      <c r="AE651" s="32">
        <v>20</v>
      </c>
      <c r="AF651" s="33">
        <f t="shared" si="74"/>
        <v>381544</v>
      </c>
      <c r="AG651" s="22" t="s">
        <v>1296</v>
      </c>
      <c r="AH651" s="32"/>
      <c r="AI651" s="32"/>
      <c r="AJ651" s="33">
        <f t="shared" si="75"/>
        <v>0</v>
      </c>
      <c r="AK651" s="32"/>
      <c r="AL651" s="84">
        <f t="shared" si="76"/>
        <v>4</v>
      </c>
      <c r="AM651" s="84">
        <f t="shared" si="76"/>
        <v>20</v>
      </c>
      <c r="AN651" s="86">
        <f t="shared" si="76"/>
        <v>381544</v>
      </c>
    </row>
    <row r="652" spans="1:40" ht="96" customHeight="1">
      <c r="A652" s="26">
        <v>650</v>
      </c>
      <c r="B652" s="27" t="s">
        <v>350</v>
      </c>
      <c r="C652" s="27">
        <v>24000000</v>
      </c>
      <c r="D652" s="27">
        <v>24110000</v>
      </c>
      <c r="E652" s="27">
        <v>24111800</v>
      </c>
      <c r="F652" s="27" t="s">
        <v>1350</v>
      </c>
      <c r="G652" s="28" t="s">
        <v>1350</v>
      </c>
      <c r="H652" s="18" t="s">
        <v>1351</v>
      </c>
      <c r="I652" s="29" t="s">
        <v>86</v>
      </c>
      <c r="J652" s="30" t="e" vm="541">
        <v>#VALUE!</v>
      </c>
      <c r="K652" s="31" t="s">
        <v>1099</v>
      </c>
      <c r="L652" s="31" t="s">
        <v>33</v>
      </c>
      <c r="M652" s="10">
        <v>1535539</v>
      </c>
      <c r="N652" s="32"/>
      <c r="O652" s="32"/>
      <c r="P652" s="33">
        <f t="shared" si="70"/>
        <v>0</v>
      </c>
      <c r="Q652" s="32"/>
      <c r="R652" s="32"/>
      <c r="S652" s="32"/>
      <c r="T652" s="33">
        <f t="shared" si="71"/>
        <v>0</v>
      </c>
      <c r="U652" s="32"/>
      <c r="V652" s="22"/>
      <c r="W652" s="22"/>
      <c r="X652" s="34">
        <f t="shared" si="72"/>
        <v>0</v>
      </c>
      <c r="Y652" s="32"/>
      <c r="Z652" s="32"/>
      <c r="AA652" s="32"/>
      <c r="AB652" s="33">
        <f t="shared" si="73"/>
        <v>0</v>
      </c>
      <c r="AC652" s="32"/>
      <c r="AD652" s="32">
        <v>1</v>
      </c>
      <c r="AE652" s="32">
        <v>2</v>
      </c>
      <c r="AF652" s="33">
        <f t="shared" si="74"/>
        <v>1535539</v>
      </c>
      <c r="AG652" s="22" t="s">
        <v>1296</v>
      </c>
      <c r="AH652" s="32"/>
      <c r="AI652" s="32"/>
      <c r="AJ652" s="33">
        <f t="shared" si="75"/>
        <v>0</v>
      </c>
      <c r="AK652" s="32"/>
      <c r="AL652" s="84">
        <f t="shared" si="76"/>
        <v>1</v>
      </c>
      <c r="AM652" s="84">
        <f t="shared" si="76"/>
        <v>2</v>
      </c>
      <c r="AN652" s="86">
        <f t="shared" si="76"/>
        <v>1535539</v>
      </c>
    </row>
    <row r="653" spans="1:40" ht="96" customHeight="1">
      <c r="A653" s="26">
        <v>651</v>
      </c>
      <c r="B653" s="27" t="s">
        <v>27</v>
      </c>
      <c r="C653" s="27">
        <v>48000000</v>
      </c>
      <c r="D653" s="27">
        <v>48100000</v>
      </c>
      <c r="E653" s="27">
        <v>48101800</v>
      </c>
      <c r="F653" s="27" t="s">
        <v>544</v>
      </c>
      <c r="G653" s="28" t="s">
        <v>1352</v>
      </c>
      <c r="H653" s="18" t="s">
        <v>1353</v>
      </c>
      <c r="I653" s="29" t="s">
        <v>289</v>
      </c>
      <c r="J653" s="30" t="e" vm="542">
        <v>#VALUE!</v>
      </c>
      <c r="K653" s="31" t="s">
        <v>1099</v>
      </c>
      <c r="L653" s="31" t="s">
        <v>33</v>
      </c>
      <c r="M653" s="10">
        <v>256055</v>
      </c>
      <c r="N653" s="32"/>
      <c r="O653" s="32"/>
      <c r="P653" s="33">
        <f t="shared" ref="P653:P714" si="77">+N653*M653</f>
        <v>0</v>
      </c>
      <c r="Q653" s="32"/>
      <c r="R653" s="32"/>
      <c r="S653" s="32"/>
      <c r="T653" s="33">
        <f t="shared" ref="T653:T714" si="78">+R653*M653</f>
        <v>0</v>
      </c>
      <c r="U653" s="32"/>
      <c r="V653" s="22"/>
      <c r="W653" s="22"/>
      <c r="X653" s="34">
        <f t="shared" ref="X653:X714" si="79">+V653*M653</f>
        <v>0</v>
      </c>
      <c r="Y653" s="32"/>
      <c r="Z653" s="32"/>
      <c r="AA653" s="32"/>
      <c r="AB653" s="33">
        <f t="shared" ref="AB653:AB714" si="80">+Z653*M653</f>
        <v>0</v>
      </c>
      <c r="AC653" s="32"/>
      <c r="AD653" s="32">
        <v>2</v>
      </c>
      <c r="AE653" s="32">
        <v>3</v>
      </c>
      <c r="AF653" s="33">
        <f t="shared" ref="AF653:AF714" si="81">+AD653*M653</f>
        <v>512110</v>
      </c>
      <c r="AG653" s="22" t="s">
        <v>1296</v>
      </c>
      <c r="AH653" s="32"/>
      <c r="AI653" s="32"/>
      <c r="AJ653" s="33">
        <f t="shared" ref="AJ653:AJ714" si="82">+AH653*M653</f>
        <v>0</v>
      </c>
      <c r="AK653" s="32"/>
      <c r="AL653" s="84">
        <f t="shared" ref="AL653:AN714" si="83">+N653+R653+V653+Z653+AD653+AH653</f>
        <v>2</v>
      </c>
      <c r="AM653" s="84">
        <f t="shared" si="83"/>
        <v>3</v>
      </c>
      <c r="AN653" s="86">
        <f t="shared" si="83"/>
        <v>512110</v>
      </c>
    </row>
    <row r="654" spans="1:40" ht="96" customHeight="1">
      <c r="A654" s="26">
        <v>652</v>
      </c>
      <c r="B654" s="27" t="s">
        <v>27</v>
      </c>
      <c r="C654" s="27">
        <v>48000000</v>
      </c>
      <c r="D654" s="27">
        <v>48100000</v>
      </c>
      <c r="E654" s="27">
        <v>48101800</v>
      </c>
      <c r="F654" s="27" t="s">
        <v>544</v>
      </c>
      <c r="G654" s="28" t="s">
        <v>1354</v>
      </c>
      <c r="H654" s="18" t="s">
        <v>1355</v>
      </c>
      <c r="I654" s="29" t="s">
        <v>289</v>
      </c>
      <c r="J654" s="30" t="e" vm="543">
        <v>#VALUE!</v>
      </c>
      <c r="K654" s="31" t="s">
        <v>1099</v>
      </c>
      <c r="L654" s="31" t="s">
        <v>33</v>
      </c>
      <c r="M654" s="10">
        <v>278488</v>
      </c>
      <c r="N654" s="32"/>
      <c r="O654" s="32"/>
      <c r="P654" s="33">
        <f t="shared" si="77"/>
        <v>0</v>
      </c>
      <c r="Q654" s="32"/>
      <c r="R654" s="32"/>
      <c r="S654" s="32"/>
      <c r="T654" s="33">
        <f t="shared" si="78"/>
        <v>0</v>
      </c>
      <c r="U654" s="32"/>
      <c r="V654" s="22"/>
      <c r="W654" s="22"/>
      <c r="X654" s="34">
        <f t="shared" si="79"/>
        <v>0</v>
      </c>
      <c r="Y654" s="32"/>
      <c r="Z654" s="32"/>
      <c r="AA654" s="32"/>
      <c r="AB654" s="33">
        <f t="shared" si="80"/>
        <v>0</v>
      </c>
      <c r="AC654" s="32"/>
      <c r="AD654" s="32">
        <v>2</v>
      </c>
      <c r="AE654" s="32">
        <v>3</v>
      </c>
      <c r="AF654" s="33">
        <f t="shared" si="81"/>
        <v>556976</v>
      </c>
      <c r="AG654" s="22" t="s">
        <v>1296</v>
      </c>
      <c r="AH654" s="32"/>
      <c r="AI654" s="32"/>
      <c r="AJ654" s="33">
        <f t="shared" si="82"/>
        <v>0</v>
      </c>
      <c r="AK654" s="32"/>
      <c r="AL654" s="84">
        <f t="shared" si="83"/>
        <v>2</v>
      </c>
      <c r="AM654" s="84">
        <f t="shared" si="83"/>
        <v>3</v>
      </c>
      <c r="AN654" s="86">
        <f t="shared" si="83"/>
        <v>556976</v>
      </c>
    </row>
    <row r="655" spans="1:40" ht="96" customHeight="1">
      <c r="A655" s="26">
        <v>653</v>
      </c>
      <c r="B655" s="27" t="s">
        <v>27</v>
      </c>
      <c r="C655" s="27">
        <v>41000000</v>
      </c>
      <c r="D655" s="27">
        <v>41100000</v>
      </c>
      <c r="E655" s="27">
        <v>41103900</v>
      </c>
      <c r="F655" s="27" t="s">
        <v>1356</v>
      </c>
      <c r="G655" s="28" t="s">
        <v>1357</v>
      </c>
      <c r="H655" s="18" t="s">
        <v>1358</v>
      </c>
      <c r="I655" s="29" t="s">
        <v>289</v>
      </c>
      <c r="J655" s="30" t="e" vm="544">
        <v>#VALUE!</v>
      </c>
      <c r="K655" s="31" t="s">
        <v>1099</v>
      </c>
      <c r="L655" s="31" t="s">
        <v>33</v>
      </c>
      <c r="M655" s="10">
        <v>164735</v>
      </c>
      <c r="N655" s="32"/>
      <c r="O655" s="32"/>
      <c r="P655" s="33">
        <f t="shared" si="77"/>
        <v>0</v>
      </c>
      <c r="Q655" s="32"/>
      <c r="R655" s="32"/>
      <c r="S655" s="32"/>
      <c r="T655" s="33">
        <f t="shared" si="78"/>
        <v>0</v>
      </c>
      <c r="U655" s="32"/>
      <c r="V655" s="22"/>
      <c r="W655" s="22"/>
      <c r="X655" s="34">
        <f t="shared" si="79"/>
        <v>0</v>
      </c>
      <c r="Y655" s="32"/>
      <c r="Z655" s="32"/>
      <c r="AA655" s="32"/>
      <c r="AB655" s="33">
        <f t="shared" si="80"/>
        <v>0</v>
      </c>
      <c r="AC655" s="32"/>
      <c r="AD655" s="32">
        <v>2</v>
      </c>
      <c r="AE655" s="32">
        <v>4</v>
      </c>
      <c r="AF655" s="33">
        <f t="shared" si="81"/>
        <v>329470</v>
      </c>
      <c r="AG655" s="22" t="s">
        <v>1296</v>
      </c>
      <c r="AH655" s="32"/>
      <c r="AI655" s="32"/>
      <c r="AJ655" s="33">
        <f t="shared" si="82"/>
        <v>0</v>
      </c>
      <c r="AK655" s="32"/>
      <c r="AL655" s="84">
        <f t="shared" si="83"/>
        <v>2</v>
      </c>
      <c r="AM655" s="84">
        <f t="shared" si="83"/>
        <v>4</v>
      </c>
      <c r="AN655" s="86">
        <f t="shared" si="83"/>
        <v>329470</v>
      </c>
    </row>
    <row r="656" spans="1:40" ht="96" customHeight="1">
      <c r="A656" s="26">
        <v>654</v>
      </c>
      <c r="B656" s="27" t="s">
        <v>27</v>
      </c>
      <c r="C656" s="27">
        <v>41000000</v>
      </c>
      <c r="D656" s="27">
        <v>41120000</v>
      </c>
      <c r="E656" s="27">
        <v>41121800</v>
      </c>
      <c r="F656" s="27" t="s">
        <v>722</v>
      </c>
      <c r="G656" s="28" t="s">
        <v>1359</v>
      </c>
      <c r="H656" s="18" t="s">
        <v>1360</v>
      </c>
      <c r="I656" s="29" t="s">
        <v>289</v>
      </c>
      <c r="J656" s="30" t="e" vm="545">
        <v>#VALUE!</v>
      </c>
      <c r="K656" s="31" t="s">
        <v>1099</v>
      </c>
      <c r="L656" s="31" t="s">
        <v>33</v>
      </c>
      <c r="M656" s="10">
        <v>308955</v>
      </c>
      <c r="N656" s="32"/>
      <c r="O656" s="32"/>
      <c r="P656" s="33">
        <f t="shared" si="77"/>
        <v>0</v>
      </c>
      <c r="Q656" s="32"/>
      <c r="R656" s="32"/>
      <c r="S656" s="32"/>
      <c r="T656" s="33">
        <f t="shared" si="78"/>
        <v>0</v>
      </c>
      <c r="U656" s="32"/>
      <c r="V656" s="22"/>
      <c r="W656" s="22"/>
      <c r="X656" s="34">
        <f t="shared" si="79"/>
        <v>0</v>
      </c>
      <c r="Y656" s="32"/>
      <c r="Z656" s="32"/>
      <c r="AA656" s="32"/>
      <c r="AB656" s="33">
        <f t="shared" si="80"/>
        <v>0</v>
      </c>
      <c r="AC656" s="32"/>
      <c r="AD656" s="32">
        <v>1</v>
      </c>
      <c r="AE656" s="32">
        <v>2</v>
      </c>
      <c r="AF656" s="33">
        <f t="shared" si="81"/>
        <v>308955</v>
      </c>
      <c r="AG656" s="22" t="s">
        <v>1296</v>
      </c>
      <c r="AH656" s="32"/>
      <c r="AI656" s="32"/>
      <c r="AJ656" s="33">
        <f t="shared" si="82"/>
        <v>0</v>
      </c>
      <c r="AK656" s="32"/>
      <c r="AL656" s="84">
        <f t="shared" si="83"/>
        <v>1</v>
      </c>
      <c r="AM656" s="84">
        <f t="shared" si="83"/>
        <v>2</v>
      </c>
      <c r="AN656" s="86">
        <f t="shared" si="83"/>
        <v>308955</v>
      </c>
    </row>
    <row r="657" spans="1:40" ht="96" customHeight="1">
      <c r="A657" s="26">
        <v>655</v>
      </c>
      <c r="B657" s="27" t="s">
        <v>27</v>
      </c>
      <c r="C657" s="27">
        <v>41000000</v>
      </c>
      <c r="D657" s="27">
        <v>41120000</v>
      </c>
      <c r="E657" s="27">
        <v>41122400</v>
      </c>
      <c r="F657" s="27" t="s">
        <v>765</v>
      </c>
      <c r="G657" s="28" t="s">
        <v>1361</v>
      </c>
      <c r="H657" s="18" t="s">
        <v>1362</v>
      </c>
      <c r="I657" s="29" t="s">
        <v>289</v>
      </c>
      <c r="J657" s="30" t="e" vm="546">
        <v>#VALUE!</v>
      </c>
      <c r="K657" s="31" t="s">
        <v>1099</v>
      </c>
      <c r="L657" s="31" t="s">
        <v>33</v>
      </c>
      <c r="M657" s="10">
        <v>185753</v>
      </c>
      <c r="N657" s="32"/>
      <c r="O657" s="32"/>
      <c r="P657" s="33">
        <f t="shared" si="77"/>
        <v>0</v>
      </c>
      <c r="Q657" s="32"/>
      <c r="R657" s="32"/>
      <c r="S657" s="32"/>
      <c r="T657" s="33">
        <f t="shared" si="78"/>
        <v>0</v>
      </c>
      <c r="U657" s="32"/>
      <c r="V657" s="22"/>
      <c r="W657" s="22"/>
      <c r="X657" s="34">
        <f t="shared" si="79"/>
        <v>0</v>
      </c>
      <c r="Y657" s="32"/>
      <c r="Z657" s="32"/>
      <c r="AA657" s="32"/>
      <c r="AB657" s="33">
        <f t="shared" si="80"/>
        <v>0</v>
      </c>
      <c r="AC657" s="32"/>
      <c r="AD657" s="32">
        <v>1</v>
      </c>
      <c r="AE657" s="32">
        <v>2</v>
      </c>
      <c r="AF657" s="33">
        <f t="shared" si="81"/>
        <v>185753</v>
      </c>
      <c r="AG657" s="22" t="s">
        <v>1296</v>
      </c>
      <c r="AH657" s="32"/>
      <c r="AI657" s="32"/>
      <c r="AJ657" s="33">
        <f t="shared" si="82"/>
        <v>0</v>
      </c>
      <c r="AK657" s="32"/>
      <c r="AL657" s="84">
        <f t="shared" si="83"/>
        <v>1</v>
      </c>
      <c r="AM657" s="84">
        <f t="shared" si="83"/>
        <v>2</v>
      </c>
      <c r="AN657" s="86">
        <f t="shared" si="83"/>
        <v>185753</v>
      </c>
    </row>
    <row r="658" spans="1:40" ht="96" customHeight="1">
      <c r="A658" s="26">
        <v>656</v>
      </c>
      <c r="B658" s="27" t="s">
        <v>350</v>
      </c>
      <c r="C658" s="27">
        <v>24000000</v>
      </c>
      <c r="D658" s="27">
        <v>24120000</v>
      </c>
      <c r="E658" s="27">
        <v>24122000</v>
      </c>
      <c r="F658" s="27" t="s">
        <v>1020</v>
      </c>
      <c r="G658" s="28" t="s">
        <v>1363</v>
      </c>
      <c r="H658" s="18" t="s">
        <v>1364</v>
      </c>
      <c r="I658" s="29" t="s">
        <v>86</v>
      </c>
      <c r="J658" s="30" t="e" vm="547">
        <v>#VALUE!</v>
      </c>
      <c r="K658" s="31" t="s">
        <v>1099</v>
      </c>
      <c r="L658" s="31" t="s">
        <v>33</v>
      </c>
      <c r="M658" s="10">
        <v>316094</v>
      </c>
      <c r="N658" s="32"/>
      <c r="O658" s="32"/>
      <c r="P658" s="33">
        <f t="shared" si="77"/>
        <v>0</v>
      </c>
      <c r="Q658" s="32"/>
      <c r="R658" s="32"/>
      <c r="S658" s="32"/>
      <c r="T658" s="33">
        <f t="shared" si="78"/>
        <v>0</v>
      </c>
      <c r="U658" s="32"/>
      <c r="V658" s="22"/>
      <c r="W658" s="22"/>
      <c r="X658" s="34">
        <f t="shared" si="79"/>
        <v>0</v>
      </c>
      <c r="Y658" s="32"/>
      <c r="Z658" s="32"/>
      <c r="AA658" s="32"/>
      <c r="AB658" s="33">
        <f t="shared" si="80"/>
        <v>0</v>
      </c>
      <c r="AC658" s="32"/>
      <c r="AD658" s="32">
        <v>2</v>
      </c>
      <c r="AE658" s="32">
        <v>3</v>
      </c>
      <c r="AF658" s="33">
        <f t="shared" si="81"/>
        <v>632188</v>
      </c>
      <c r="AG658" s="22" t="s">
        <v>1296</v>
      </c>
      <c r="AH658" s="32"/>
      <c r="AI658" s="32"/>
      <c r="AJ658" s="33">
        <f t="shared" si="82"/>
        <v>0</v>
      </c>
      <c r="AK658" s="32"/>
      <c r="AL658" s="84">
        <f t="shared" si="83"/>
        <v>2</v>
      </c>
      <c r="AM658" s="84">
        <f t="shared" si="83"/>
        <v>3</v>
      </c>
      <c r="AN658" s="86">
        <f t="shared" si="83"/>
        <v>632188</v>
      </c>
    </row>
    <row r="659" spans="1:40" ht="96" customHeight="1">
      <c r="A659" s="26">
        <v>657</v>
      </c>
      <c r="B659" s="27" t="s">
        <v>27</v>
      </c>
      <c r="C659" s="27">
        <v>56000000</v>
      </c>
      <c r="D659" s="27">
        <v>56130000</v>
      </c>
      <c r="E659" s="27">
        <v>56131700</v>
      </c>
      <c r="F659" s="27" t="s">
        <v>1114</v>
      </c>
      <c r="G659" s="28" t="s">
        <v>1365</v>
      </c>
      <c r="H659" s="18" t="s">
        <v>1366</v>
      </c>
      <c r="I659" s="29" t="s">
        <v>86</v>
      </c>
      <c r="J659" s="30" t="e" vm="548">
        <v>#VALUE!</v>
      </c>
      <c r="K659" s="31" t="s">
        <v>1099</v>
      </c>
      <c r="L659" s="31" t="s">
        <v>33</v>
      </c>
      <c r="M659" s="10">
        <v>110086</v>
      </c>
      <c r="N659" s="32"/>
      <c r="O659" s="32"/>
      <c r="P659" s="33">
        <f t="shared" si="77"/>
        <v>0</v>
      </c>
      <c r="Q659" s="32"/>
      <c r="R659" s="32"/>
      <c r="S659" s="32"/>
      <c r="T659" s="33">
        <f t="shared" si="78"/>
        <v>0</v>
      </c>
      <c r="U659" s="32"/>
      <c r="V659" s="22"/>
      <c r="W659" s="22"/>
      <c r="X659" s="34">
        <f t="shared" si="79"/>
        <v>0</v>
      </c>
      <c r="Y659" s="32"/>
      <c r="Z659" s="32"/>
      <c r="AA659" s="32"/>
      <c r="AB659" s="33">
        <f t="shared" si="80"/>
        <v>0</v>
      </c>
      <c r="AC659" s="32"/>
      <c r="AD659" s="32">
        <v>5</v>
      </c>
      <c r="AE659" s="32">
        <v>8</v>
      </c>
      <c r="AF659" s="33">
        <f t="shared" si="81"/>
        <v>550430</v>
      </c>
      <c r="AG659" s="22" t="s">
        <v>1296</v>
      </c>
      <c r="AH659" s="32"/>
      <c r="AI659" s="32"/>
      <c r="AJ659" s="33">
        <f t="shared" si="82"/>
        <v>0</v>
      </c>
      <c r="AK659" s="32"/>
      <c r="AL659" s="84">
        <f t="shared" si="83"/>
        <v>5</v>
      </c>
      <c r="AM659" s="84">
        <f t="shared" si="83"/>
        <v>8</v>
      </c>
      <c r="AN659" s="86">
        <f t="shared" si="83"/>
        <v>550430</v>
      </c>
    </row>
    <row r="660" spans="1:40" ht="96" customHeight="1">
      <c r="A660" s="26">
        <v>658</v>
      </c>
      <c r="B660" s="27" t="s">
        <v>350</v>
      </c>
      <c r="C660" s="27">
        <v>24000000</v>
      </c>
      <c r="D660" s="27">
        <v>24110000</v>
      </c>
      <c r="E660" s="27">
        <v>24111800</v>
      </c>
      <c r="F660" s="27" t="s">
        <v>504</v>
      </c>
      <c r="G660" s="28" t="s">
        <v>1367</v>
      </c>
      <c r="H660" s="18" t="s">
        <v>1368</v>
      </c>
      <c r="I660" s="29" t="s">
        <v>1369</v>
      </c>
      <c r="J660" s="30" t="e" vm="549">
        <v>#VALUE!</v>
      </c>
      <c r="K660" s="31" t="s">
        <v>1099</v>
      </c>
      <c r="L660" s="31" t="s">
        <v>33</v>
      </c>
      <c r="M660" s="10">
        <v>330114</v>
      </c>
      <c r="N660" s="32"/>
      <c r="O660" s="32"/>
      <c r="P660" s="33">
        <f t="shared" si="77"/>
        <v>0</v>
      </c>
      <c r="Q660" s="32"/>
      <c r="R660" s="32"/>
      <c r="S660" s="32"/>
      <c r="T660" s="33">
        <f t="shared" si="78"/>
        <v>0</v>
      </c>
      <c r="U660" s="32"/>
      <c r="V660" s="22"/>
      <c r="W660" s="22"/>
      <c r="X660" s="34">
        <f t="shared" si="79"/>
        <v>0</v>
      </c>
      <c r="Y660" s="32"/>
      <c r="Z660" s="32"/>
      <c r="AA660" s="32"/>
      <c r="AB660" s="33">
        <f t="shared" si="80"/>
        <v>0</v>
      </c>
      <c r="AC660" s="32"/>
      <c r="AD660" s="32">
        <v>1</v>
      </c>
      <c r="AE660" s="32">
        <v>2</v>
      </c>
      <c r="AF660" s="33">
        <f t="shared" si="81"/>
        <v>330114</v>
      </c>
      <c r="AG660" s="22" t="s">
        <v>1296</v>
      </c>
      <c r="AH660" s="32"/>
      <c r="AI660" s="32"/>
      <c r="AJ660" s="33">
        <f t="shared" si="82"/>
        <v>0</v>
      </c>
      <c r="AK660" s="32"/>
      <c r="AL660" s="84">
        <f t="shared" si="83"/>
        <v>1</v>
      </c>
      <c r="AM660" s="84">
        <f t="shared" si="83"/>
        <v>2</v>
      </c>
      <c r="AN660" s="86">
        <f t="shared" si="83"/>
        <v>330114</v>
      </c>
    </row>
    <row r="661" spans="1:40" ht="96" customHeight="1">
      <c r="A661" s="26">
        <v>659</v>
      </c>
      <c r="B661" s="27" t="s">
        <v>40</v>
      </c>
      <c r="C661" s="27">
        <v>24000000</v>
      </c>
      <c r="D661" s="27">
        <v>24110000</v>
      </c>
      <c r="E661" s="27">
        <v>24111500</v>
      </c>
      <c r="F661" s="27" t="s">
        <v>457</v>
      </c>
      <c r="G661" s="28" t="s">
        <v>1370</v>
      </c>
      <c r="H661" s="18" t="s">
        <v>1371</v>
      </c>
      <c r="I661" s="29" t="s">
        <v>1369</v>
      </c>
      <c r="J661" s="30" t="e" vm="550">
        <v>#VALUE!</v>
      </c>
      <c r="K661" s="31" t="s">
        <v>1099</v>
      </c>
      <c r="L661" s="31" t="s">
        <v>33</v>
      </c>
      <c r="M661" s="10">
        <v>1074213</v>
      </c>
      <c r="N661" s="32"/>
      <c r="O661" s="32"/>
      <c r="P661" s="33">
        <f t="shared" si="77"/>
        <v>0</v>
      </c>
      <c r="Q661" s="32"/>
      <c r="R661" s="32"/>
      <c r="S661" s="32"/>
      <c r="T661" s="33">
        <f t="shared" si="78"/>
        <v>0</v>
      </c>
      <c r="U661" s="32"/>
      <c r="V661" s="22"/>
      <c r="W661" s="22"/>
      <c r="X661" s="34">
        <f t="shared" si="79"/>
        <v>0</v>
      </c>
      <c r="Y661" s="32"/>
      <c r="Z661" s="32"/>
      <c r="AA661" s="32"/>
      <c r="AB661" s="33">
        <f t="shared" si="80"/>
        <v>0</v>
      </c>
      <c r="AC661" s="32"/>
      <c r="AD661" s="32">
        <v>1</v>
      </c>
      <c r="AE661" s="32">
        <v>2</v>
      </c>
      <c r="AF661" s="33">
        <f t="shared" si="81"/>
        <v>1074213</v>
      </c>
      <c r="AG661" s="22" t="s">
        <v>1296</v>
      </c>
      <c r="AH661" s="32"/>
      <c r="AI661" s="32"/>
      <c r="AJ661" s="33">
        <f t="shared" si="82"/>
        <v>0</v>
      </c>
      <c r="AK661" s="32"/>
      <c r="AL661" s="84">
        <f t="shared" si="83"/>
        <v>1</v>
      </c>
      <c r="AM661" s="84">
        <f t="shared" si="83"/>
        <v>2</v>
      </c>
      <c r="AN661" s="86">
        <f t="shared" si="83"/>
        <v>1074213</v>
      </c>
    </row>
    <row r="662" spans="1:40" ht="96" customHeight="1">
      <c r="A662" s="26">
        <v>660</v>
      </c>
      <c r="B662" s="27" t="s">
        <v>27</v>
      </c>
      <c r="C662" s="27">
        <v>52000000</v>
      </c>
      <c r="D662" s="27">
        <v>52150000</v>
      </c>
      <c r="E662" s="27">
        <v>52151900</v>
      </c>
      <c r="F662" s="27" t="s">
        <v>117</v>
      </c>
      <c r="G662" s="28" t="s">
        <v>1372</v>
      </c>
      <c r="H662" s="18" t="s">
        <v>1373</v>
      </c>
      <c r="I662" s="29" t="s">
        <v>86</v>
      </c>
      <c r="J662" s="30" t="e" vm="551">
        <v>#VALUE!</v>
      </c>
      <c r="K662" s="31" t="s">
        <v>1099</v>
      </c>
      <c r="L662" s="31" t="s">
        <v>33</v>
      </c>
      <c r="M662" s="10">
        <v>42664</v>
      </c>
      <c r="N662" s="32"/>
      <c r="O662" s="32"/>
      <c r="P662" s="33">
        <f t="shared" si="77"/>
        <v>0</v>
      </c>
      <c r="Q662" s="32"/>
      <c r="R662" s="32"/>
      <c r="S662" s="32"/>
      <c r="T662" s="33">
        <f t="shared" si="78"/>
        <v>0</v>
      </c>
      <c r="U662" s="32"/>
      <c r="V662" s="22"/>
      <c r="W662" s="22"/>
      <c r="X662" s="34">
        <f t="shared" si="79"/>
        <v>0</v>
      </c>
      <c r="Y662" s="32"/>
      <c r="Z662" s="32"/>
      <c r="AA662" s="32"/>
      <c r="AB662" s="33">
        <f t="shared" si="80"/>
        <v>0</v>
      </c>
      <c r="AC662" s="32"/>
      <c r="AD662" s="32">
        <v>5</v>
      </c>
      <c r="AE662" s="32">
        <v>45</v>
      </c>
      <c r="AF662" s="33">
        <f t="shared" si="81"/>
        <v>213320</v>
      </c>
      <c r="AG662" s="37" t="s">
        <v>1374</v>
      </c>
      <c r="AH662" s="32"/>
      <c r="AI662" s="32"/>
      <c r="AJ662" s="33">
        <f t="shared" si="82"/>
        <v>0</v>
      </c>
      <c r="AK662" s="32"/>
      <c r="AL662" s="84">
        <f t="shared" si="83"/>
        <v>5</v>
      </c>
      <c r="AM662" s="84">
        <f t="shared" si="83"/>
        <v>45</v>
      </c>
      <c r="AN662" s="86">
        <f t="shared" si="83"/>
        <v>213320</v>
      </c>
    </row>
    <row r="663" spans="1:40" ht="96" customHeight="1">
      <c r="A663" s="26">
        <v>661</v>
      </c>
      <c r="B663" s="27" t="s">
        <v>35</v>
      </c>
      <c r="C663" s="27">
        <v>12000000</v>
      </c>
      <c r="D663" s="27">
        <v>12170000</v>
      </c>
      <c r="E663" s="27">
        <v>12171500</v>
      </c>
      <c r="F663" s="27" t="s">
        <v>1117</v>
      </c>
      <c r="G663" s="28" t="s">
        <v>1375</v>
      </c>
      <c r="H663" s="18" t="s">
        <v>1376</v>
      </c>
      <c r="I663" s="29" t="s">
        <v>86</v>
      </c>
      <c r="J663" s="30" t="e" vm="552">
        <v>#VALUE!</v>
      </c>
      <c r="K663" s="31" t="s">
        <v>1099</v>
      </c>
      <c r="L663" s="31" t="s">
        <v>33</v>
      </c>
      <c r="M663" s="10">
        <v>51162</v>
      </c>
      <c r="N663" s="32"/>
      <c r="O663" s="32"/>
      <c r="P663" s="33">
        <f t="shared" si="77"/>
        <v>0</v>
      </c>
      <c r="Q663" s="32"/>
      <c r="R663" s="32"/>
      <c r="S663" s="32"/>
      <c r="T663" s="33">
        <f t="shared" si="78"/>
        <v>0</v>
      </c>
      <c r="U663" s="32"/>
      <c r="V663" s="22"/>
      <c r="W663" s="22"/>
      <c r="X663" s="34">
        <f t="shared" si="79"/>
        <v>0</v>
      </c>
      <c r="Y663" s="32"/>
      <c r="Z663" s="32"/>
      <c r="AA663" s="32"/>
      <c r="AB663" s="33">
        <f t="shared" si="80"/>
        <v>0</v>
      </c>
      <c r="AC663" s="32"/>
      <c r="AD663" s="32">
        <v>5</v>
      </c>
      <c r="AE663" s="32">
        <v>11</v>
      </c>
      <c r="AF663" s="33">
        <f t="shared" si="81"/>
        <v>255810</v>
      </c>
      <c r="AG663" s="37" t="s">
        <v>1374</v>
      </c>
      <c r="AH663" s="32"/>
      <c r="AI663" s="32"/>
      <c r="AJ663" s="33">
        <f t="shared" si="82"/>
        <v>0</v>
      </c>
      <c r="AK663" s="32"/>
      <c r="AL663" s="84">
        <f t="shared" si="83"/>
        <v>5</v>
      </c>
      <c r="AM663" s="84">
        <f t="shared" si="83"/>
        <v>11</v>
      </c>
      <c r="AN663" s="86">
        <f t="shared" si="83"/>
        <v>255810</v>
      </c>
    </row>
    <row r="664" spans="1:40" ht="96" customHeight="1">
      <c r="A664" s="26">
        <v>662</v>
      </c>
      <c r="B664" s="27" t="s">
        <v>27</v>
      </c>
      <c r="C664" s="27">
        <v>52000000</v>
      </c>
      <c r="D664" s="27">
        <v>52150000</v>
      </c>
      <c r="E664" s="27">
        <v>52151600</v>
      </c>
      <c r="F664" s="27" t="s">
        <v>108</v>
      </c>
      <c r="G664" s="28" t="s">
        <v>1377</v>
      </c>
      <c r="H664" s="18" t="s">
        <v>1378</v>
      </c>
      <c r="I664" s="29" t="s">
        <v>86</v>
      </c>
      <c r="J664" s="30" t="e" vm="553">
        <v>#VALUE!</v>
      </c>
      <c r="K664" s="31" t="s">
        <v>1099</v>
      </c>
      <c r="L664" s="31" t="s">
        <v>33</v>
      </c>
      <c r="M664" s="10">
        <v>149452</v>
      </c>
      <c r="N664" s="32"/>
      <c r="O664" s="32"/>
      <c r="P664" s="33">
        <f t="shared" si="77"/>
        <v>0</v>
      </c>
      <c r="Q664" s="32"/>
      <c r="R664" s="32"/>
      <c r="S664" s="32"/>
      <c r="T664" s="33">
        <f t="shared" si="78"/>
        <v>0</v>
      </c>
      <c r="U664" s="32"/>
      <c r="V664" s="22"/>
      <c r="W664" s="22"/>
      <c r="X664" s="34">
        <f t="shared" si="79"/>
        <v>0</v>
      </c>
      <c r="Y664" s="32"/>
      <c r="Z664" s="32"/>
      <c r="AA664" s="32"/>
      <c r="AB664" s="33">
        <f t="shared" si="80"/>
        <v>0</v>
      </c>
      <c r="AC664" s="32"/>
      <c r="AD664" s="32">
        <v>3</v>
      </c>
      <c r="AE664" s="32">
        <v>8</v>
      </c>
      <c r="AF664" s="33">
        <f t="shared" si="81"/>
        <v>448356</v>
      </c>
      <c r="AG664" s="22" t="s">
        <v>1296</v>
      </c>
      <c r="AH664" s="32"/>
      <c r="AI664" s="32"/>
      <c r="AJ664" s="33">
        <f t="shared" si="82"/>
        <v>0</v>
      </c>
      <c r="AK664" s="32"/>
      <c r="AL664" s="84">
        <f t="shared" si="83"/>
        <v>3</v>
      </c>
      <c r="AM664" s="84">
        <f t="shared" si="83"/>
        <v>8</v>
      </c>
      <c r="AN664" s="86">
        <f t="shared" si="83"/>
        <v>448356</v>
      </c>
    </row>
    <row r="665" spans="1:40" ht="96" customHeight="1">
      <c r="A665" s="26">
        <v>663</v>
      </c>
      <c r="B665" s="27" t="s">
        <v>27</v>
      </c>
      <c r="C665" s="27">
        <v>53000000</v>
      </c>
      <c r="D665" s="27">
        <v>53130000</v>
      </c>
      <c r="E665" s="27">
        <v>53131600</v>
      </c>
      <c r="F665" s="27" t="s">
        <v>1379</v>
      </c>
      <c r="G665" s="28" t="s">
        <v>1380</v>
      </c>
      <c r="H665" s="18" t="s">
        <v>1381</v>
      </c>
      <c r="I665" s="29" t="s">
        <v>86</v>
      </c>
      <c r="J665" s="30" t="e" vm="554">
        <v>#VALUE!</v>
      </c>
      <c r="K665" s="31" t="s">
        <v>1099</v>
      </c>
      <c r="L665" s="31" t="s">
        <v>33</v>
      </c>
      <c r="M665" s="10">
        <v>43765</v>
      </c>
      <c r="N665" s="32"/>
      <c r="O665" s="32"/>
      <c r="P665" s="33">
        <f t="shared" si="77"/>
        <v>0</v>
      </c>
      <c r="Q665" s="32"/>
      <c r="R665" s="32"/>
      <c r="S665" s="32"/>
      <c r="T665" s="33">
        <f t="shared" si="78"/>
        <v>0</v>
      </c>
      <c r="U665" s="32"/>
      <c r="V665" s="22"/>
      <c r="W665" s="22"/>
      <c r="X665" s="34">
        <f t="shared" si="79"/>
        <v>0</v>
      </c>
      <c r="Y665" s="32"/>
      <c r="Z665" s="32"/>
      <c r="AA665" s="32"/>
      <c r="AB665" s="33">
        <f t="shared" si="80"/>
        <v>0</v>
      </c>
      <c r="AC665" s="32"/>
      <c r="AD665" s="32">
        <v>5</v>
      </c>
      <c r="AE665" s="32">
        <v>20</v>
      </c>
      <c r="AF665" s="33">
        <f t="shared" si="81"/>
        <v>218825</v>
      </c>
      <c r="AG665" s="37" t="s">
        <v>1374</v>
      </c>
      <c r="AH665" s="32"/>
      <c r="AI665" s="32"/>
      <c r="AJ665" s="33">
        <f t="shared" si="82"/>
        <v>0</v>
      </c>
      <c r="AK665" s="32"/>
      <c r="AL665" s="84">
        <f t="shared" si="83"/>
        <v>5</v>
      </c>
      <c r="AM665" s="84">
        <f t="shared" si="83"/>
        <v>20</v>
      </c>
      <c r="AN665" s="86">
        <f t="shared" si="83"/>
        <v>218825</v>
      </c>
    </row>
    <row r="666" spans="1:40" ht="96" customHeight="1">
      <c r="A666" s="26">
        <v>664</v>
      </c>
      <c r="B666" s="27" t="s">
        <v>27</v>
      </c>
      <c r="C666" s="27">
        <v>48000000</v>
      </c>
      <c r="D666" s="27">
        <v>48100000</v>
      </c>
      <c r="E666" s="27">
        <v>48101800</v>
      </c>
      <c r="F666" s="27" t="s">
        <v>544</v>
      </c>
      <c r="G666" s="28" t="s">
        <v>1382</v>
      </c>
      <c r="H666" s="18" t="s">
        <v>1383</v>
      </c>
      <c r="I666" s="29" t="s">
        <v>86</v>
      </c>
      <c r="J666" s="30" t="e" vm="555">
        <v>#VALUE!</v>
      </c>
      <c r="K666" s="31" t="s">
        <v>1099</v>
      </c>
      <c r="L666" s="31" t="s">
        <v>33</v>
      </c>
      <c r="M666" s="10">
        <v>98421</v>
      </c>
      <c r="N666" s="32"/>
      <c r="O666" s="32"/>
      <c r="P666" s="33">
        <f t="shared" si="77"/>
        <v>0</v>
      </c>
      <c r="Q666" s="32"/>
      <c r="R666" s="32"/>
      <c r="S666" s="32"/>
      <c r="T666" s="33">
        <f t="shared" si="78"/>
        <v>0</v>
      </c>
      <c r="U666" s="32"/>
      <c r="V666" s="22"/>
      <c r="W666" s="22"/>
      <c r="X666" s="34">
        <f t="shared" si="79"/>
        <v>0</v>
      </c>
      <c r="Y666" s="32"/>
      <c r="Z666" s="32"/>
      <c r="AA666" s="32"/>
      <c r="AB666" s="33">
        <f t="shared" si="80"/>
        <v>0</v>
      </c>
      <c r="AC666" s="32"/>
      <c r="AD666" s="32">
        <v>5</v>
      </c>
      <c r="AE666" s="32">
        <v>8</v>
      </c>
      <c r="AF666" s="33">
        <f t="shared" si="81"/>
        <v>492105</v>
      </c>
      <c r="AG666" s="37" t="s">
        <v>1374</v>
      </c>
      <c r="AH666" s="32"/>
      <c r="AI666" s="32"/>
      <c r="AJ666" s="33">
        <f t="shared" si="82"/>
        <v>0</v>
      </c>
      <c r="AK666" s="32"/>
      <c r="AL666" s="84">
        <f t="shared" si="83"/>
        <v>5</v>
      </c>
      <c r="AM666" s="84">
        <f t="shared" si="83"/>
        <v>8</v>
      </c>
      <c r="AN666" s="86">
        <f t="shared" si="83"/>
        <v>492105</v>
      </c>
    </row>
    <row r="667" spans="1:40" ht="96" customHeight="1">
      <c r="A667" s="26">
        <v>665</v>
      </c>
      <c r="B667" s="27" t="s">
        <v>27</v>
      </c>
      <c r="C667" s="27">
        <v>48000000</v>
      </c>
      <c r="D667" s="27">
        <v>48100000</v>
      </c>
      <c r="E667" s="27">
        <v>48101800</v>
      </c>
      <c r="F667" s="27" t="s">
        <v>544</v>
      </c>
      <c r="G667" s="28" t="s">
        <v>1384</v>
      </c>
      <c r="H667" s="18" t="s">
        <v>1385</v>
      </c>
      <c r="I667" s="29" t="s">
        <v>86</v>
      </c>
      <c r="J667" s="30" t="e" vm="556">
        <v>#VALUE!</v>
      </c>
      <c r="K667" s="31" t="s">
        <v>1099</v>
      </c>
      <c r="L667" s="31" t="s">
        <v>33</v>
      </c>
      <c r="M667" s="10">
        <v>546439</v>
      </c>
      <c r="N667" s="32"/>
      <c r="O667" s="32"/>
      <c r="P667" s="33">
        <f t="shared" si="77"/>
        <v>0</v>
      </c>
      <c r="Q667" s="32"/>
      <c r="R667" s="32"/>
      <c r="S667" s="32"/>
      <c r="T667" s="33">
        <f t="shared" si="78"/>
        <v>0</v>
      </c>
      <c r="U667" s="32"/>
      <c r="V667" s="22"/>
      <c r="W667" s="22"/>
      <c r="X667" s="34">
        <f t="shared" si="79"/>
        <v>0</v>
      </c>
      <c r="Y667" s="32"/>
      <c r="Z667" s="32"/>
      <c r="AA667" s="32"/>
      <c r="AB667" s="33">
        <f t="shared" si="80"/>
        <v>0</v>
      </c>
      <c r="AC667" s="32"/>
      <c r="AD667" s="32">
        <v>3</v>
      </c>
      <c r="AE667" s="32">
        <v>4</v>
      </c>
      <c r="AF667" s="33">
        <f t="shared" si="81"/>
        <v>1639317</v>
      </c>
      <c r="AG667" s="37" t="s">
        <v>1374</v>
      </c>
      <c r="AH667" s="32"/>
      <c r="AI667" s="32"/>
      <c r="AJ667" s="33">
        <f t="shared" si="82"/>
        <v>0</v>
      </c>
      <c r="AK667" s="32"/>
      <c r="AL667" s="84">
        <f t="shared" si="83"/>
        <v>3</v>
      </c>
      <c r="AM667" s="84">
        <f t="shared" si="83"/>
        <v>4</v>
      </c>
      <c r="AN667" s="86">
        <f t="shared" si="83"/>
        <v>1639317</v>
      </c>
    </row>
    <row r="668" spans="1:40" ht="96" customHeight="1">
      <c r="A668" s="26">
        <v>666</v>
      </c>
      <c r="B668" s="27" t="s">
        <v>40</v>
      </c>
      <c r="C668" s="27">
        <v>41000000</v>
      </c>
      <c r="D668" s="27">
        <v>41120000</v>
      </c>
      <c r="E668" s="27">
        <v>41121500</v>
      </c>
      <c r="F668" s="27" t="s">
        <v>759</v>
      </c>
      <c r="G668" s="28" t="s">
        <v>1386</v>
      </c>
      <c r="H668" s="18" t="s">
        <v>1342</v>
      </c>
      <c r="I668" s="29" t="s">
        <v>86</v>
      </c>
      <c r="J668" s="30" t="e" vm="557">
        <v>#VALUE!</v>
      </c>
      <c r="K668" s="31" t="s">
        <v>1099</v>
      </c>
      <c r="L668" s="31" t="s">
        <v>33</v>
      </c>
      <c r="M668" s="10">
        <v>208880</v>
      </c>
      <c r="N668" s="32"/>
      <c r="O668" s="32"/>
      <c r="P668" s="33">
        <f t="shared" si="77"/>
        <v>0</v>
      </c>
      <c r="Q668" s="32"/>
      <c r="R668" s="32"/>
      <c r="S668" s="32"/>
      <c r="T668" s="33">
        <f t="shared" si="78"/>
        <v>0</v>
      </c>
      <c r="U668" s="32"/>
      <c r="V668" s="22"/>
      <c r="W668" s="22"/>
      <c r="X668" s="34">
        <f t="shared" si="79"/>
        <v>0</v>
      </c>
      <c r="Y668" s="32"/>
      <c r="Z668" s="32"/>
      <c r="AA668" s="32"/>
      <c r="AB668" s="33">
        <f t="shared" si="80"/>
        <v>0</v>
      </c>
      <c r="AC668" s="32"/>
      <c r="AD668" s="32">
        <v>2</v>
      </c>
      <c r="AE668" s="32">
        <v>3</v>
      </c>
      <c r="AF668" s="33">
        <f t="shared" si="81"/>
        <v>417760</v>
      </c>
      <c r="AG668" s="37" t="s">
        <v>1374</v>
      </c>
      <c r="AH668" s="32"/>
      <c r="AI668" s="32"/>
      <c r="AJ668" s="33">
        <f t="shared" si="82"/>
        <v>0</v>
      </c>
      <c r="AK668" s="32"/>
      <c r="AL668" s="84">
        <f t="shared" si="83"/>
        <v>2</v>
      </c>
      <c r="AM668" s="84">
        <f t="shared" si="83"/>
        <v>3</v>
      </c>
      <c r="AN668" s="86">
        <f t="shared" si="83"/>
        <v>417760</v>
      </c>
    </row>
    <row r="669" spans="1:40" ht="96" customHeight="1">
      <c r="A669" s="26">
        <v>667</v>
      </c>
      <c r="B669" s="27" t="s">
        <v>27</v>
      </c>
      <c r="C669" s="27">
        <v>41000000</v>
      </c>
      <c r="D669" s="27">
        <v>41100000</v>
      </c>
      <c r="E669" s="27">
        <v>41103900</v>
      </c>
      <c r="F669" s="27" t="s">
        <v>1356</v>
      </c>
      <c r="G669" s="28" t="s">
        <v>1387</v>
      </c>
      <c r="H669" s="18" t="s">
        <v>1358</v>
      </c>
      <c r="I669" s="29" t="s">
        <v>289</v>
      </c>
      <c r="J669" s="30" t="e" vm="558">
        <v>#VALUE!</v>
      </c>
      <c r="K669" s="31" t="s">
        <v>1099</v>
      </c>
      <c r="L669" s="31" t="s">
        <v>33</v>
      </c>
      <c r="M669" s="10">
        <v>322456</v>
      </c>
      <c r="N669" s="32"/>
      <c r="O669" s="32"/>
      <c r="P669" s="33">
        <f t="shared" si="77"/>
        <v>0</v>
      </c>
      <c r="Q669" s="32"/>
      <c r="R669" s="32"/>
      <c r="S669" s="32"/>
      <c r="T669" s="33">
        <f t="shared" si="78"/>
        <v>0</v>
      </c>
      <c r="U669" s="32"/>
      <c r="V669" s="22"/>
      <c r="W669" s="22"/>
      <c r="X669" s="34">
        <f t="shared" si="79"/>
        <v>0</v>
      </c>
      <c r="Y669" s="32"/>
      <c r="Z669" s="32"/>
      <c r="AA669" s="32"/>
      <c r="AB669" s="33">
        <f t="shared" si="80"/>
        <v>0</v>
      </c>
      <c r="AC669" s="32"/>
      <c r="AD669" s="32">
        <v>1</v>
      </c>
      <c r="AE669" s="32">
        <v>1</v>
      </c>
      <c r="AF669" s="33">
        <f t="shared" si="81"/>
        <v>322456</v>
      </c>
      <c r="AG669" s="37" t="s">
        <v>1374</v>
      </c>
      <c r="AH669" s="32"/>
      <c r="AI669" s="32"/>
      <c r="AJ669" s="33">
        <f t="shared" si="82"/>
        <v>0</v>
      </c>
      <c r="AK669" s="32"/>
      <c r="AL669" s="84">
        <f t="shared" si="83"/>
        <v>1</v>
      </c>
      <c r="AM669" s="84">
        <f t="shared" si="83"/>
        <v>1</v>
      </c>
      <c r="AN669" s="86">
        <f t="shared" si="83"/>
        <v>322456</v>
      </c>
    </row>
    <row r="670" spans="1:40" ht="96" customHeight="1">
      <c r="A670" s="26">
        <v>668</v>
      </c>
      <c r="B670" s="27" t="s">
        <v>35</v>
      </c>
      <c r="C670" s="27">
        <v>14000000</v>
      </c>
      <c r="D670" s="27">
        <v>14110000</v>
      </c>
      <c r="E670" s="27">
        <v>14111500</v>
      </c>
      <c r="F670" s="27" t="s">
        <v>124</v>
      </c>
      <c r="G670" s="28" t="s">
        <v>1388</v>
      </c>
      <c r="H670" s="18" t="s">
        <v>1389</v>
      </c>
      <c r="I670" s="29" t="s">
        <v>1369</v>
      </c>
      <c r="J670" s="30" t="e" vm="559">
        <v>#VALUE!</v>
      </c>
      <c r="K670" s="31" t="s">
        <v>1099</v>
      </c>
      <c r="L670" s="31" t="s">
        <v>33</v>
      </c>
      <c r="M670" s="10">
        <v>139566</v>
      </c>
      <c r="N670" s="32"/>
      <c r="O670" s="32"/>
      <c r="P670" s="33">
        <f t="shared" si="77"/>
        <v>0</v>
      </c>
      <c r="Q670" s="32"/>
      <c r="R670" s="32"/>
      <c r="S670" s="32"/>
      <c r="T670" s="33">
        <f t="shared" si="78"/>
        <v>0</v>
      </c>
      <c r="U670" s="32"/>
      <c r="V670" s="22"/>
      <c r="W670" s="22"/>
      <c r="X670" s="34">
        <f t="shared" si="79"/>
        <v>0</v>
      </c>
      <c r="Y670" s="32"/>
      <c r="Z670" s="32"/>
      <c r="AA670" s="32"/>
      <c r="AB670" s="33">
        <f t="shared" si="80"/>
        <v>0</v>
      </c>
      <c r="AC670" s="32"/>
      <c r="AD670" s="32">
        <v>3</v>
      </c>
      <c r="AE670" s="32">
        <v>6</v>
      </c>
      <c r="AF670" s="33">
        <f t="shared" si="81"/>
        <v>418698</v>
      </c>
      <c r="AG670" s="37" t="s">
        <v>1374</v>
      </c>
      <c r="AH670" s="32"/>
      <c r="AI670" s="32"/>
      <c r="AJ670" s="33">
        <f t="shared" si="82"/>
        <v>0</v>
      </c>
      <c r="AK670" s="32"/>
      <c r="AL670" s="84">
        <f t="shared" si="83"/>
        <v>3</v>
      </c>
      <c r="AM670" s="84">
        <f t="shared" si="83"/>
        <v>6</v>
      </c>
      <c r="AN670" s="86">
        <f t="shared" si="83"/>
        <v>418698</v>
      </c>
    </row>
    <row r="671" spans="1:40" ht="96" customHeight="1">
      <c r="A671" s="26">
        <v>669</v>
      </c>
      <c r="B671" s="27" t="s">
        <v>350</v>
      </c>
      <c r="C671" s="27">
        <v>24000000</v>
      </c>
      <c r="D671" s="27">
        <v>24110000</v>
      </c>
      <c r="E671" s="27">
        <v>24112600</v>
      </c>
      <c r="F671" s="27" t="s">
        <v>1211</v>
      </c>
      <c r="G671" s="28" t="s">
        <v>1390</v>
      </c>
      <c r="H671" s="18" t="s">
        <v>1391</v>
      </c>
      <c r="I671" s="29" t="s">
        <v>86</v>
      </c>
      <c r="J671" s="30" t="e" vm="560">
        <v>#VALUE!</v>
      </c>
      <c r="K671" s="31" t="s">
        <v>1099</v>
      </c>
      <c r="L671" s="31" t="s">
        <v>33</v>
      </c>
      <c r="M671" s="10">
        <v>135245</v>
      </c>
      <c r="N671" s="32"/>
      <c r="O671" s="32"/>
      <c r="P671" s="33">
        <f t="shared" si="77"/>
        <v>0</v>
      </c>
      <c r="Q671" s="32"/>
      <c r="R671" s="32"/>
      <c r="S671" s="32"/>
      <c r="T671" s="33">
        <f t="shared" si="78"/>
        <v>0</v>
      </c>
      <c r="U671" s="32"/>
      <c r="V671" s="22"/>
      <c r="W671" s="22"/>
      <c r="X671" s="34">
        <f t="shared" si="79"/>
        <v>0</v>
      </c>
      <c r="Y671" s="32"/>
      <c r="Z671" s="32"/>
      <c r="AA671" s="32"/>
      <c r="AB671" s="33">
        <f t="shared" si="80"/>
        <v>0</v>
      </c>
      <c r="AC671" s="32"/>
      <c r="AD671" s="32">
        <v>3</v>
      </c>
      <c r="AE671" s="32">
        <v>105</v>
      </c>
      <c r="AF671" s="33">
        <f t="shared" si="81"/>
        <v>405735</v>
      </c>
      <c r="AG671" s="37" t="s">
        <v>1374</v>
      </c>
      <c r="AH671" s="32"/>
      <c r="AI671" s="32"/>
      <c r="AJ671" s="33">
        <f t="shared" si="82"/>
        <v>0</v>
      </c>
      <c r="AK671" s="32"/>
      <c r="AL671" s="84">
        <f t="shared" si="83"/>
        <v>3</v>
      </c>
      <c r="AM671" s="84">
        <f t="shared" si="83"/>
        <v>105</v>
      </c>
      <c r="AN671" s="86">
        <f t="shared" si="83"/>
        <v>405735</v>
      </c>
    </row>
    <row r="672" spans="1:40" ht="96" customHeight="1">
      <c r="A672" s="26">
        <v>670</v>
      </c>
      <c r="B672" s="27" t="s">
        <v>35</v>
      </c>
      <c r="C672" s="27">
        <v>12000000</v>
      </c>
      <c r="D672" s="27">
        <v>12160000</v>
      </c>
      <c r="E672" s="27">
        <v>12161500</v>
      </c>
      <c r="F672" s="27" t="s">
        <v>1191</v>
      </c>
      <c r="G672" s="28" t="s">
        <v>1392</v>
      </c>
      <c r="H672" s="18" t="s">
        <v>1393</v>
      </c>
      <c r="I672" s="29" t="s">
        <v>563</v>
      </c>
      <c r="J672" s="30" t="e" vm="561">
        <v>#VALUE!</v>
      </c>
      <c r="K672" s="31" t="s">
        <v>1099</v>
      </c>
      <c r="L672" s="31" t="s">
        <v>33</v>
      </c>
      <c r="M672" s="10">
        <v>85948</v>
      </c>
      <c r="N672" s="32"/>
      <c r="O672" s="32"/>
      <c r="P672" s="33">
        <f t="shared" si="77"/>
        <v>0</v>
      </c>
      <c r="Q672" s="32"/>
      <c r="R672" s="32"/>
      <c r="S672" s="32"/>
      <c r="T672" s="33">
        <f t="shared" si="78"/>
        <v>0</v>
      </c>
      <c r="U672" s="32"/>
      <c r="V672" s="22"/>
      <c r="W672" s="22"/>
      <c r="X672" s="34">
        <f t="shared" si="79"/>
        <v>0</v>
      </c>
      <c r="Y672" s="32"/>
      <c r="Z672" s="32"/>
      <c r="AA672" s="32"/>
      <c r="AB672" s="33">
        <f t="shared" si="80"/>
        <v>0</v>
      </c>
      <c r="AC672" s="32"/>
      <c r="AD672" s="32">
        <v>4</v>
      </c>
      <c r="AE672" s="32">
        <v>7</v>
      </c>
      <c r="AF672" s="33">
        <f t="shared" si="81"/>
        <v>343792</v>
      </c>
      <c r="AG672" s="37" t="s">
        <v>1374</v>
      </c>
      <c r="AH672" s="32"/>
      <c r="AI672" s="32"/>
      <c r="AJ672" s="33">
        <f t="shared" si="82"/>
        <v>0</v>
      </c>
      <c r="AK672" s="32"/>
      <c r="AL672" s="84">
        <f t="shared" si="83"/>
        <v>4</v>
      </c>
      <c r="AM672" s="84">
        <f t="shared" si="83"/>
        <v>7</v>
      </c>
      <c r="AN672" s="86">
        <f t="shared" si="83"/>
        <v>343792</v>
      </c>
    </row>
    <row r="673" spans="1:40" ht="96" customHeight="1">
      <c r="A673" s="26">
        <v>671</v>
      </c>
      <c r="B673" s="27" t="s">
        <v>35</v>
      </c>
      <c r="C673" s="27">
        <v>12000000</v>
      </c>
      <c r="D673" s="27">
        <v>12160000</v>
      </c>
      <c r="E673" s="27">
        <v>12161500</v>
      </c>
      <c r="F673" s="27" t="s">
        <v>1191</v>
      </c>
      <c r="G673" s="28" t="s">
        <v>1394</v>
      </c>
      <c r="H673" s="18" t="s">
        <v>1395</v>
      </c>
      <c r="I673" s="29" t="s">
        <v>1010</v>
      </c>
      <c r="J673" s="30" t="e" vm="562">
        <v>#VALUE!</v>
      </c>
      <c r="K673" s="31" t="s">
        <v>1099</v>
      </c>
      <c r="L673" s="31" t="s">
        <v>33</v>
      </c>
      <c r="M673" s="10">
        <v>80000</v>
      </c>
      <c r="N673" s="32"/>
      <c r="O673" s="32"/>
      <c r="P673" s="33">
        <f t="shared" si="77"/>
        <v>0</v>
      </c>
      <c r="Q673" s="32"/>
      <c r="R673" s="32"/>
      <c r="S673" s="32"/>
      <c r="T673" s="33">
        <f t="shared" si="78"/>
        <v>0</v>
      </c>
      <c r="U673" s="32"/>
      <c r="V673" s="22"/>
      <c r="W673" s="22"/>
      <c r="X673" s="34">
        <f t="shared" si="79"/>
        <v>0</v>
      </c>
      <c r="Y673" s="32"/>
      <c r="Z673" s="32"/>
      <c r="AA673" s="32"/>
      <c r="AB673" s="33">
        <f t="shared" si="80"/>
        <v>0</v>
      </c>
      <c r="AC673" s="32"/>
      <c r="AD673" s="32">
        <v>5</v>
      </c>
      <c r="AE673" s="32">
        <v>35</v>
      </c>
      <c r="AF673" s="33">
        <f t="shared" si="81"/>
        <v>400000</v>
      </c>
      <c r="AG673" s="37" t="s">
        <v>1374</v>
      </c>
      <c r="AH673" s="32"/>
      <c r="AI673" s="32"/>
      <c r="AJ673" s="33">
        <f t="shared" si="82"/>
        <v>0</v>
      </c>
      <c r="AK673" s="32"/>
      <c r="AL673" s="84">
        <f t="shared" si="83"/>
        <v>5</v>
      </c>
      <c r="AM673" s="84">
        <f t="shared" si="83"/>
        <v>35</v>
      </c>
      <c r="AN673" s="86">
        <f t="shared" si="83"/>
        <v>400000</v>
      </c>
    </row>
    <row r="674" spans="1:40" ht="96" customHeight="1">
      <c r="A674" s="26">
        <v>672</v>
      </c>
      <c r="B674" s="27" t="s">
        <v>27</v>
      </c>
      <c r="C674" s="27">
        <v>50000000</v>
      </c>
      <c r="D674" s="27">
        <v>50300000</v>
      </c>
      <c r="E674" s="27">
        <v>50307500</v>
      </c>
      <c r="F674" s="27" t="s">
        <v>1163</v>
      </c>
      <c r="G674" s="28" t="s">
        <v>1396</v>
      </c>
      <c r="H674" s="18" t="s">
        <v>1397</v>
      </c>
      <c r="I674" s="29" t="s">
        <v>1010</v>
      </c>
      <c r="J674" s="30" t="e" vm="563">
        <v>#VALUE!</v>
      </c>
      <c r="K674" s="31" t="s">
        <v>1099</v>
      </c>
      <c r="L674" s="31" t="s">
        <v>33</v>
      </c>
      <c r="M674" s="10">
        <v>42975</v>
      </c>
      <c r="N674" s="32"/>
      <c r="O674" s="32"/>
      <c r="P674" s="33">
        <f t="shared" si="77"/>
        <v>0</v>
      </c>
      <c r="Q674" s="32"/>
      <c r="R674" s="32"/>
      <c r="S674" s="32"/>
      <c r="T674" s="33">
        <f t="shared" si="78"/>
        <v>0</v>
      </c>
      <c r="U674" s="32"/>
      <c r="V674" s="22"/>
      <c r="W674" s="22"/>
      <c r="X674" s="34">
        <f t="shared" si="79"/>
        <v>0</v>
      </c>
      <c r="Y674" s="32"/>
      <c r="Z674" s="32"/>
      <c r="AA674" s="32"/>
      <c r="AB674" s="33">
        <f t="shared" si="80"/>
        <v>0</v>
      </c>
      <c r="AC674" s="32"/>
      <c r="AD674" s="32">
        <v>2</v>
      </c>
      <c r="AE674" s="32">
        <v>25</v>
      </c>
      <c r="AF674" s="33">
        <f t="shared" si="81"/>
        <v>85950</v>
      </c>
      <c r="AG674" s="37" t="s">
        <v>1374</v>
      </c>
      <c r="AH674" s="32"/>
      <c r="AI674" s="32"/>
      <c r="AJ674" s="33">
        <f t="shared" si="82"/>
        <v>0</v>
      </c>
      <c r="AK674" s="32"/>
      <c r="AL674" s="84">
        <f t="shared" si="83"/>
        <v>2</v>
      </c>
      <c r="AM674" s="84">
        <f t="shared" si="83"/>
        <v>25</v>
      </c>
      <c r="AN674" s="86">
        <f t="shared" si="83"/>
        <v>85950</v>
      </c>
    </row>
    <row r="675" spans="1:40" ht="96" customHeight="1">
      <c r="A675" s="26">
        <v>673</v>
      </c>
      <c r="B675" s="27" t="s">
        <v>27</v>
      </c>
      <c r="C675" s="27">
        <v>50000000</v>
      </c>
      <c r="D675" s="27">
        <v>50200000</v>
      </c>
      <c r="E675" s="27">
        <v>50221000</v>
      </c>
      <c r="F675" s="27" t="s">
        <v>1398</v>
      </c>
      <c r="G675" s="28" t="s">
        <v>1396</v>
      </c>
      <c r="H675" s="18" t="s">
        <v>1399</v>
      </c>
      <c r="I675" s="29" t="s">
        <v>814</v>
      </c>
      <c r="J675" s="30" t="e" vm="564">
        <v>#VALUE!</v>
      </c>
      <c r="K675" s="31" t="s">
        <v>1099</v>
      </c>
      <c r="L675" s="31" t="s">
        <v>33</v>
      </c>
      <c r="M675" s="10">
        <v>68298</v>
      </c>
      <c r="N675" s="32"/>
      <c r="O675" s="32"/>
      <c r="P675" s="33">
        <f t="shared" si="77"/>
        <v>0</v>
      </c>
      <c r="Q675" s="32"/>
      <c r="R675" s="32"/>
      <c r="S675" s="32"/>
      <c r="T675" s="33">
        <f t="shared" si="78"/>
        <v>0</v>
      </c>
      <c r="U675" s="32"/>
      <c r="V675" s="22"/>
      <c r="W675" s="22"/>
      <c r="X675" s="34">
        <f t="shared" si="79"/>
        <v>0</v>
      </c>
      <c r="Y675" s="32"/>
      <c r="Z675" s="32"/>
      <c r="AA675" s="32"/>
      <c r="AB675" s="33">
        <f t="shared" si="80"/>
        <v>0</v>
      </c>
      <c r="AC675" s="32"/>
      <c r="AD675" s="32">
        <v>2</v>
      </c>
      <c r="AE675" s="32">
        <v>15</v>
      </c>
      <c r="AF675" s="33">
        <f t="shared" si="81"/>
        <v>136596</v>
      </c>
      <c r="AG675" s="37" t="s">
        <v>1374</v>
      </c>
      <c r="AH675" s="32"/>
      <c r="AI675" s="32"/>
      <c r="AJ675" s="33">
        <f t="shared" si="82"/>
        <v>0</v>
      </c>
      <c r="AK675" s="32"/>
      <c r="AL675" s="84">
        <f t="shared" si="83"/>
        <v>2</v>
      </c>
      <c r="AM675" s="84">
        <f t="shared" si="83"/>
        <v>15</v>
      </c>
      <c r="AN675" s="86">
        <f t="shared" si="83"/>
        <v>136596</v>
      </c>
    </row>
    <row r="676" spans="1:40" ht="96" customHeight="1">
      <c r="A676" s="26">
        <v>674</v>
      </c>
      <c r="B676" s="27" t="s">
        <v>27</v>
      </c>
      <c r="C676" s="27">
        <v>50000000</v>
      </c>
      <c r="D676" s="27">
        <v>50200000</v>
      </c>
      <c r="E676" s="27">
        <v>50221000</v>
      </c>
      <c r="F676" s="27" t="s">
        <v>1398</v>
      </c>
      <c r="G676" s="28" t="s">
        <v>1396</v>
      </c>
      <c r="H676" s="18" t="s">
        <v>1400</v>
      </c>
      <c r="I676" s="29" t="s">
        <v>1010</v>
      </c>
      <c r="J676" s="30" t="e" vm="565">
        <v>#VALUE!</v>
      </c>
      <c r="K676" s="31" t="s">
        <v>1099</v>
      </c>
      <c r="L676" s="31" t="s">
        <v>33</v>
      </c>
      <c r="M676" s="10">
        <v>18013</v>
      </c>
      <c r="N676" s="32"/>
      <c r="O676" s="32"/>
      <c r="P676" s="33">
        <f t="shared" si="77"/>
        <v>0</v>
      </c>
      <c r="Q676" s="32"/>
      <c r="R676" s="32"/>
      <c r="S676" s="32"/>
      <c r="T676" s="33">
        <f t="shared" si="78"/>
        <v>0</v>
      </c>
      <c r="U676" s="32"/>
      <c r="V676" s="22"/>
      <c r="W676" s="22"/>
      <c r="X676" s="34">
        <f t="shared" si="79"/>
        <v>0</v>
      </c>
      <c r="Y676" s="32"/>
      <c r="Z676" s="32"/>
      <c r="AA676" s="32"/>
      <c r="AB676" s="33">
        <f t="shared" si="80"/>
        <v>0</v>
      </c>
      <c r="AC676" s="32"/>
      <c r="AD676" s="32">
        <v>2</v>
      </c>
      <c r="AE676" s="32">
        <v>25</v>
      </c>
      <c r="AF676" s="33">
        <f t="shared" si="81"/>
        <v>36026</v>
      </c>
      <c r="AG676" s="37" t="s">
        <v>1374</v>
      </c>
      <c r="AH676" s="32"/>
      <c r="AI676" s="32"/>
      <c r="AJ676" s="33">
        <f t="shared" si="82"/>
        <v>0</v>
      </c>
      <c r="AK676" s="32"/>
      <c r="AL676" s="84">
        <f t="shared" si="83"/>
        <v>2</v>
      </c>
      <c r="AM676" s="84">
        <f t="shared" si="83"/>
        <v>25</v>
      </c>
      <c r="AN676" s="86">
        <f t="shared" si="83"/>
        <v>36026</v>
      </c>
    </row>
    <row r="677" spans="1:40" ht="96" customHeight="1">
      <c r="A677" s="26">
        <v>675</v>
      </c>
      <c r="B677" s="27" t="s">
        <v>27</v>
      </c>
      <c r="C677" s="27">
        <v>48000000</v>
      </c>
      <c r="D677" s="27">
        <v>46180000</v>
      </c>
      <c r="E677" s="27">
        <v>46181500</v>
      </c>
      <c r="F677" s="27" t="s">
        <v>602</v>
      </c>
      <c r="G677" s="28" t="s">
        <v>1401</v>
      </c>
      <c r="H677" s="18" t="s">
        <v>1402</v>
      </c>
      <c r="I677" s="29" t="s">
        <v>1369</v>
      </c>
      <c r="J677" s="30" t="e" vm="566">
        <v>#VALUE!</v>
      </c>
      <c r="K677" s="31" t="s">
        <v>1099</v>
      </c>
      <c r="L677" s="31" t="s">
        <v>33</v>
      </c>
      <c r="M677" s="10">
        <v>756379</v>
      </c>
      <c r="N677" s="32"/>
      <c r="O677" s="32"/>
      <c r="P677" s="33">
        <f t="shared" si="77"/>
        <v>0</v>
      </c>
      <c r="Q677" s="32"/>
      <c r="R677" s="32"/>
      <c r="S677" s="32"/>
      <c r="T677" s="33">
        <f t="shared" si="78"/>
        <v>0</v>
      </c>
      <c r="U677" s="32"/>
      <c r="V677" s="22"/>
      <c r="W677" s="22"/>
      <c r="X677" s="34">
        <f t="shared" si="79"/>
        <v>0</v>
      </c>
      <c r="Y677" s="32"/>
      <c r="Z677" s="32"/>
      <c r="AA677" s="32"/>
      <c r="AB677" s="33">
        <f t="shared" si="80"/>
        <v>0</v>
      </c>
      <c r="AC677" s="32"/>
      <c r="AD677" s="32">
        <v>1</v>
      </c>
      <c r="AE677" s="32">
        <v>4</v>
      </c>
      <c r="AF677" s="33">
        <f t="shared" si="81"/>
        <v>756379</v>
      </c>
      <c r="AG677" s="37" t="s">
        <v>1374</v>
      </c>
      <c r="AH677" s="32"/>
      <c r="AI677" s="32"/>
      <c r="AJ677" s="33">
        <f t="shared" si="82"/>
        <v>0</v>
      </c>
      <c r="AK677" s="32"/>
      <c r="AL677" s="84">
        <f t="shared" si="83"/>
        <v>1</v>
      </c>
      <c r="AM677" s="84">
        <f t="shared" si="83"/>
        <v>4</v>
      </c>
      <c r="AN677" s="86">
        <f t="shared" si="83"/>
        <v>756379</v>
      </c>
    </row>
    <row r="678" spans="1:40" ht="96" customHeight="1">
      <c r="A678" s="26">
        <v>676</v>
      </c>
      <c r="B678" s="27" t="s">
        <v>35</v>
      </c>
      <c r="C678" s="27">
        <v>14000000</v>
      </c>
      <c r="D678" s="27">
        <v>14110000</v>
      </c>
      <c r="E678" s="27">
        <v>14111500</v>
      </c>
      <c r="F678" s="27" t="s">
        <v>124</v>
      </c>
      <c r="G678" s="28" t="s">
        <v>1403</v>
      </c>
      <c r="H678" s="18" t="s">
        <v>1404</v>
      </c>
      <c r="I678" s="29" t="s">
        <v>86</v>
      </c>
      <c r="J678" s="30" t="e" vm="567">
        <v>#VALUE!</v>
      </c>
      <c r="K678" s="31" t="s">
        <v>1405</v>
      </c>
      <c r="L678" s="31" t="s">
        <v>33</v>
      </c>
      <c r="M678" s="10">
        <v>23416</v>
      </c>
      <c r="N678" s="32"/>
      <c r="O678" s="32"/>
      <c r="P678" s="33">
        <f t="shared" si="77"/>
        <v>0</v>
      </c>
      <c r="Q678" s="32"/>
      <c r="R678" s="32"/>
      <c r="S678" s="32"/>
      <c r="T678" s="33">
        <f t="shared" si="78"/>
        <v>0</v>
      </c>
      <c r="U678" s="32"/>
      <c r="V678" s="22"/>
      <c r="W678" s="22"/>
      <c r="X678" s="34">
        <f t="shared" si="79"/>
        <v>0</v>
      </c>
      <c r="Y678" s="32"/>
      <c r="Z678" s="32"/>
      <c r="AA678" s="32"/>
      <c r="AB678" s="33">
        <f t="shared" si="80"/>
        <v>0</v>
      </c>
      <c r="AC678" s="32"/>
      <c r="AD678" s="32"/>
      <c r="AE678" s="32"/>
      <c r="AF678" s="33">
        <f t="shared" si="81"/>
        <v>0</v>
      </c>
      <c r="AG678" s="32"/>
      <c r="AH678" s="32">
        <v>4</v>
      </c>
      <c r="AI678" s="32">
        <v>5</v>
      </c>
      <c r="AJ678" s="33">
        <f t="shared" si="82"/>
        <v>93664</v>
      </c>
      <c r="AK678" s="22" t="s">
        <v>1406</v>
      </c>
      <c r="AL678" s="84">
        <f t="shared" si="83"/>
        <v>4</v>
      </c>
      <c r="AM678" s="84">
        <f t="shared" si="83"/>
        <v>5</v>
      </c>
      <c r="AN678" s="86">
        <f t="shared" si="83"/>
        <v>93664</v>
      </c>
    </row>
    <row r="679" spans="1:40" ht="96" customHeight="1">
      <c r="A679" s="26">
        <v>677</v>
      </c>
      <c r="B679" s="27" t="s">
        <v>27</v>
      </c>
      <c r="C679" s="27">
        <v>44000000</v>
      </c>
      <c r="D679" s="27">
        <v>44120000</v>
      </c>
      <c r="E679" s="27">
        <v>44121700</v>
      </c>
      <c r="F679" s="27" t="s">
        <v>312</v>
      </c>
      <c r="G679" s="28" t="s">
        <v>313</v>
      </c>
      <c r="H679" s="18" t="s">
        <v>1407</v>
      </c>
      <c r="I679" s="29" t="s">
        <v>1408</v>
      </c>
      <c r="J679" s="30" t="e" vm="568">
        <v>#VALUE!</v>
      </c>
      <c r="K679" s="31" t="s">
        <v>1405</v>
      </c>
      <c r="L679" s="31" t="s">
        <v>33</v>
      </c>
      <c r="M679" s="10">
        <v>43220</v>
      </c>
      <c r="N679" s="32"/>
      <c r="O679" s="32"/>
      <c r="P679" s="33">
        <f t="shared" si="77"/>
        <v>0</v>
      </c>
      <c r="Q679" s="32"/>
      <c r="R679" s="32"/>
      <c r="S679" s="32"/>
      <c r="T679" s="33">
        <f t="shared" si="78"/>
        <v>0</v>
      </c>
      <c r="U679" s="32"/>
      <c r="V679" s="22"/>
      <c r="W679" s="22"/>
      <c r="X679" s="34">
        <f t="shared" si="79"/>
        <v>0</v>
      </c>
      <c r="Y679" s="32"/>
      <c r="Z679" s="32"/>
      <c r="AA679" s="32"/>
      <c r="AB679" s="33">
        <f t="shared" si="80"/>
        <v>0</v>
      </c>
      <c r="AC679" s="32"/>
      <c r="AD679" s="32"/>
      <c r="AE679" s="32"/>
      <c r="AF679" s="33">
        <f t="shared" si="81"/>
        <v>0</v>
      </c>
      <c r="AG679" s="32"/>
      <c r="AH679" s="32">
        <v>1</v>
      </c>
      <c r="AI679" s="32">
        <v>2</v>
      </c>
      <c r="AJ679" s="33">
        <f t="shared" si="82"/>
        <v>43220</v>
      </c>
      <c r="AK679" s="22" t="s">
        <v>1406</v>
      </c>
      <c r="AL679" s="84">
        <f t="shared" si="83"/>
        <v>1</v>
      </c>
      <c r="AM679" s="84">
        <f t="shared" si="83"/>
        <v>2</v>
      </c>
      <c r="AN679" s="86">
        <f t="shared" si="83"/>
        <v>43220</v>
      </c>
    </row>
    <row r="680" spans="1:40" ht="96" customHeight="1">
      <c r="A680" s="26">
        <v>678</v>
      </c>
      <c r="B680" s="27" t="s">
        <v>27</v>
      </c>
      <c r="C680" s="27">
        <v>44000000</v>
      </c>
      <c r="D680" s="27">
        <v>44120000</v>
      </c>
      <c r="E680" s="27">
        <v>44121700</v>
      </c>
      <c r="F680" s="27" t="s">
        <v>312</v>
      </c>
      <c r="G680" s="28" t="s">
        <v>1409</v>
      </c>
      <c r="H680" s="18" t="s">
        <v>1410</v>
      </c>
      <c r="I680" s="29" t="s">
        <v>1408</v>
      </c>
      <c r="J680" s="30" t="e" vm="569">
        <v>#VALUE!</v>
      </c>
      <c r="K680" s="31" t="s">
        <v>1405</v>
      </c>
      <c r="L680" s="31" t="s">
        <v>33</v>
      </c>
      <c r="M680" s="10">
        <v>14527</v>
      </c>
      <c r="N680" s="32"/>
      <c r="O680" s="32"/>
      <c r="P680" s="33">
        <f t="shared" si="77"/>
        <v>0</v>
      </c>
      <c r="Q680" s="32"/>
      <c r="R680" s="32"/>
      <c r="S680" s="32"/>
      <c r="T680" s="33">
        <f t="shared" si="78"/>
        <v>0</v>
      </c>
      <c r="U680" s="32"/>
      <c r="V680" s="22"/>
      <c r="W680" s="22"/>
      <c r="X680" s="34">
        <f t="shared" si="79"/>
        <v>0</v>
      </c>
      <c r="Y680" s="32"/>
      <c r="Z680" s="32"/>
      <c r="AA680" s="32"/>
      <c r="AB680" s="33">
        <f t="shared" si="80"/>
        <v>0</v>
      </c>
      <c r="AC680" s="32"/>
      <c r="AD680" s="32"/>
      <c r="AE680" s="32"/>
      <c r="AF680" s="33">
        <f t="shared" si="81"/>
        <v>0</v>
      </c>
      <c r="AG680" s="32"/>
      <c r="AH680" s="32">
        <v>2</v>
      </c>
      <c r="AI680" s="32">
        <v>3</v>
      </c>
      <c r="AJ680" s="33">
        <f t="shared" si="82"/>
        <v>29054</v>
      </c>
      <c r="AK680" s="22" t="s">
        <v>1406</v>
      </c>
      <c r="AL680" s="84">
        <f t="shared" si="83"/>
        <v>2</v>
      </c>
      <c r="AM680" s="84">
        <f t="shared" si="83"/>
        <v>3</v>
      </c>
      <c r="AN680" s="86">
        <f t="shared" si="83"/>
        <v>29054</v>
      </c>
    </row>
    <row r="681" spans="1:40" ht="96" customHeight="1">
      <c r="A681" s="26">
        <v>679</v>
      </c>
      <c r="B681" s="27" t="s">
        <v>27</v>
      </c>
      <c r="C681" s="27">
        <v>44000000</v>
      </c>
      <c r="D681" s="27">
        <v>44120000</v>
      </c>
      <c r="E681" s="27">
        <v>44121600</v>
      </c>
      <c r="F681" s="27" t="s">
        <v>28</v>
      </c>
      <c r="G681" s="28" t="s">
        <v>1411</v>
      </c>
      <c r="H681" s="18" t="s">
        <v>1412</v>
      </c>
      <c r="I681" s="29" t="s">
        <v>86</v>
      </c>
      <c r="J681" s="30" t="e" vm="570">
        <v>#VALUE!</v>
      </c>
      <c r="K681" s="31" t="s">
        <v>1405</v>
      </c>
      <c r="L681" s="31" t="s">
        <v>33</v>
      </c>
      <c r="M681" s="10">
        <v>9367</v>
      </c>
      <c r="N681" s="32"/>
      <c r="O681" s="32"/>
      <c r="P681" s="33">
        <f t="shared" si="77"/>
        <v>0</v>
      </c>
      <c r="Q681" s="32"/>
      <c r="R681" s="32"/>
      <c r="S681" s="32"/>
      <c r="T681" s="33">
        <f t="shared" si="78"/>
        <v>0</v>
      </c>
      <c r="U681" s="32"/>
      <c r="V681" s="22"/>
      <c r="W681" s="22"/>
      <c r="X681" s="34">
        <f t="shared" si="79"/>
        <v>0</v>
      </c>
      <c r="Y681" s="32"/>
      <c r="Z681" s="32"/>
      <c r="AA681" s="32"/>
      <c r="AB681" s="33">
        <f t="shared" si="80"/>
        <v>0</v>
      </c>
      <c r="AC681" s="32"/>
      <c r="AD681" s="32"/>
      <c r="AE681" s="32"/>
      <c r="AF681" s="33">
        <f t="shared" si="81"/>
        <v>0</v>
      </c>
      <c r="AG681" s="32"/>
      <c r="AH681" s="32">
        <v>15</v>
      </c>
      <c r="AI681" s="32">
        <v>20</v>
      </c>
      <c r="AJ681" s="33">
        <f t="shared" si="82"/>
        <v>140505</v>
      </c>
      <c r="AK681" s="22" t="s">
        <v>1406</v>
      </c>
      <c r="AL681" s="84">
        <f t="shared" si="83"/>
        <v>15</v>
      </c>
      <c r="AM681" s="84">
        <f t="shared" si="83"/>
        <v>20</v>
      </c>
      <c r="AN681" s="86">
        <f t="shared" si="83"/>
        <v>140505</v>
      </c>
    </row>
    <row r="682" spans="1:40" ht="96" customHeight="1">
      <c r="A682" s="26">
        <v>680</v>
      </c>
      <c r="B682" s="27" t="s">
        <v>35</v>
      </c>
      <c r="C682" s="27">
        <v>14000000</v>
      </c>
      <c r="D682" s="27">
        <v>14110000</v>
      </c>
      <c r="E682" s="27">
        <v>14111500</v>
      </c>
      <c r="F682" s="27" t="s">
        <v>124</v>
      </c>
      <c r="G682" s="28" t="s">
        <v>1413</v>
      </c>
      <c r="H682" s="18" t="s">
        <v>1414</v>
      </c>
      <c r="I682" s="29" t="s">
        <v>1415</v>
      </c>
      <c r="J682" s="30" t="e" vm="571">
        <v>#VALUE!</v>
      </c>
      <c r="K682" s="31" t="s">
        <v>1405</v>
      </c>
      <c r="L682" s="31" t="s">
        <v>33</v>
      </c>
      <c r="M682" s="10">
        <v>722</v>
      </c>
      <c r="N682" s="32"/>
      <c r="O682" s="32"/>
      <c r="P682" s="33">
        <f t="shared" si="77"/>
        <v>0</v>
      </c>
      <c r="Q682" s="32"/>
      <c r="R682" s="32"/>
      <c r="S682" s="32"/>
      <c r="T682" s="33">
        <f t="shared" si="78"/>
        <v>0</v>
      </c>
      <c r="U682" s="32"/>
      <c r="V682" s="22"/>
      <c r="W682" s="22"/>
      <c r="X682" s="34">
        <f t="shared" si="79"/>
        <v>0</v>
      </c>
      <c r="Y682" s="32"/>
      <c r="Z682" s="32"/>
      <c r="AA682" s="32"/>
      <c r="AB682" s="33">
        <f t="shared" si="80"/>
        <v>0</v>
      </c>
      <c r="AC682" s="32"/>
      <c r="AD682" s="32"/>
      <c r="AE682" s="32"/>
      <c r="AF682" s="33">
        <f t="shared" si="81"/>
        <v>0</v>
      </c>
      <c r="AG682" s="32"/>
      <c r="AH682" s="32">
        <v>50</v>
      </c>
      <c r="AI682" s="32">
        <v>60</v>
      </c>
      <c r="AJ682" s="33">
        <f t="shared" si="82"/>
        <v>36100</v>
      </c>
      <c r="AK682" s="22" t="s">
        <v>1406</v>
      </c>
      <c r="AL682" s="84">
        <f t="shared" si="83"/>
        <v>50</v>
      </c>
      <c r="AM682" s="84">
        <f t="shared" si="83"/>
        <v>60</v>
      </c>
      <c r="AN682" s="86">
        <f t="shared" si="83"/>
        <v>36100</v>
      </c>
    </row>
    <row r="683" spans="1:40" ht="96" customHeight="1">
      <c r="A683" s="26">
        <v>681</v>
      </c>
      <c r="B683" s="27" t="s">
        <v>40</v>
      </c>
      <c r="C683" s="27">
        <v>31000000</v>
      </c>
      <c r="D683" s="27">
        <v>31160000</v>
      </c>
      <c r="E683" s="27">
        <v>311628000</v>
      </c>
      <c r="F683" s="27" t="s">
        <v>41</v>
      </c>
      <c r="G683" s="28" t="s">
        <v>324</v>
      </c>
      <c r="H683" s="18" t="s">
        <v>1416</v>
      </c>
      <c r="I683" s="29" t="s">
        <v>383</v>
      </c>
      <c r="J683" s="30" t="e" vm="572">
        <v>#VALUE!</v>
      </c>
      <c r="K683" s="31" t="s">
        <v>1405</v>
      </c>
      <c r="L683" s="31" t="s">
        <v>33</v>
      </c>
      <c r="M683" s="10">
        <v>3171</v>
      </c>
      <c r="N683" s="32"/>
      <c r="O683" s="32"/>
      <c r="P683" s="33">
        <f t="shared" si="77"/>
        <v>0</v>
      </c>
      <c r="Q683" s="32"/>
      <c r="R683" s="32"/>
      <c r="S683" s="32"/>
      <c r="T683" s="33">
        <f t="shared" si="78"/>
        <v>0</v>
      </c>
      <c r="U683" s="32"/>
      <c r="V683" s="22"/>
      <c r="W683" s="22"/>
      <c r="X683" s="34">
        <f t="shared" si="79"/>
        <v>0</v>
      </c>
      <c r="Y683" s="32"/>
      <c r="Z683" s="32"/>
      <c r="AA683" s="32"/>
      <c r="AB683" s="33">
        <f t="shared" si="80"/>
        <v>0</v>
      </c>
      <c r="AC683" s="32"/>
      <c r="AD683" s="32"/>
      <c r="AE683" s="32"/>
      <c r="AF683" s="33">
        <f t="shared" si="81"/>
        <v>0</v>
      </c>
      <c r="AG683" s="32"/>
      <c r="AH683" s="32">
        <v>10</v>
      </c>
      <c r="AI683" s="32">
        <v>10</v>
      </c>
      <c r="AJ683" s="33">
        <f t="shared" si="82"/>
        <v>31710</v>
      </c>
      <c r="AK683" s="22" t="s">
        <v>1406</v>
      </c>
      <c r="AL683" s="84">
        <f t="shared" si="83"/>
        <v>10</v>
      </c>
      <c r="AM683" s="84">
        <f t="shared" si="83"/>
        <v>10</v>
      </c>
      <c r="AN683" s="86">
        <f t="shared" si="83"/>
        <v>31710</v>
      </c>
    </row>
    <row r="684" spans="1:40" ht="96" customHeight="1">
      <c r="A684" s="26">
        <v>682</v>
      </c>
      <c r="B684" s="27" t="s">
        <v>27</v>
      </c>
      <c r="C684" s="27">
        <v>44000000</v>
      </c>
      <c r="D684" s="27">
        <v>44120000</v>
      </c>
      <c r="E684" s="27">
        <v>44121700</v>
      </c>
      <c r="F684" s="27" t="s">
        <v>312</v>
      </c>
      <c r="G684" s="28" t="s">
        <v>1417</v>
      </c>
      <c r="H684" s="18" t="s">
        <v>1418</v>
      </c>
      <c r="I684" s="29" t="s">
        <v>86</v>
      </c>
      <c r="J684" s="30" t="e" vm="573">
        <v>#VALUE!</v>
      </c>
      <c r="K684" s="31" t="s">
        <v>1405</v>
      </c>
      <c r="L684" s="31" t="s">
        <v>33</v>
      </c>
      <c r="M684" s="10">
        <v>2856</v>
      </c>
      <c r="N684" s="32"/>
      <c r="O684" s="32"/>
      <c r="P684" s="33">
        <f t="shared" si="77"/>
        <v>0</v>
      </c>
      <c r="Q684" s="32"/>
      <c r="R684" s="32"/>
      <c r="S684" s="32"/>
      <c r="T684" s="33">
        <f t="shared" si="78"/>
        <v>0</v>
      </c>
      <c r="U684" s="32"/>
      <c r="V684" s="22"/>
      <c r="W684" s="22"/>
      <c r="X684" s="34">
        <f t="shared" si="79"/>
        <v>0</v>
      </c>
      <c r="Y684" s="32"/>
      <c r="Z684" s="32"/>
      <c r="AA684" s="32"/>
      <c r="AB684" s="33">
        <f t="shared" si="80"/>
        <v>0</v>
      </c>
      <c r="AC684" s="32"/>
      <c r="AD684" s="32"/>
      <c r="AE684" s="32"/>
      <c r="AF684" s="33">
        <f t="shared" si="81"/>
        <v>0</v>
      </c>
      <c r="AG684" s="32"/>
      <c r="AH684" s="32">
        <v>30</v>
      </c>
      <c r="AI684" s="32">
        <v>35</v>
      </c>
      <c r="AJ684" s="33">
        <f t="shared" si="82"/>
        <v>85680</v>
      </c>
      <c r="AK684" s="22" t="s">
        <v>1406</v>
      </c>
      <c r="AL684" s="84">
        <f t="shared" si="83"/>
        <v>30</v>
      </c>
      <c r="AM684" s="84">
        <f t="shared" si="83"/>
        <v>35</v>
      </c>
      <c r="AN684" s="86">
        <f t="shared" si="83"/>
        <v>85680</v>
      </c>
    </row>
    <row r="685" spans="1:40" ht="96" customHeight="1">
      <c r="A685" s="26">
        <v>683</v>
      </c>
      <c r="B685" s="27" t="s">
        <v>35</v>
      </c>
      <c r="C685" s="27">
        <v>14000000</v>
      </c>
      <c r="D685" s="27">
        <v>14110000</v>
      </c>
      <c r="E685" s="27">
        <v>14111500</v>
      </c>
      <c r="F685" s="27" t="s">
        <v>124</v>
      </c>
      <c r="G685" s="28" t="s">
        <v>1419</v>
      </c>
      <c r="H685" s="18" t="s">
        <v>1420</v>
      </c>
      <c r="I685" s="29" t="s">
        <v>383</v>
      </c>
      <c r="J685" s="30" t="e" vm="574">
        <v>#VALUE!</v>
      </c>
      <c r="K685" s="31" t="s">
        <v>1405</v>
      </c>
      <c r="L685" s="31" t="s">
        <v>33</v>
      </c>
      <c r="M685" s="10">
        <v>49980</v>
      </c>
      <c r="N685" s="32">
        <v>1</v>
      </c>
      <c r="O685" s="32">
        <v>1</v>
      </c>
      <c r="P685" s="33">
        <f t="shared" si="77"/>
        <v>49980</v>
      </c>
      <c r="Q685" s="32"/>
      <c r="R685" s="32"/>
      <c r="S685" s="32"/>
      <c r="T685" s="33">
        <f t="shared" si="78"/>
        <v>0</v>
      </c>
      <c r="U685" s="32"/>
      <c r="V685" s="22"/>
      <c r="W685" s="22"/>
      <c r="X685" s="34">
        <f t="shared" si="79"/>
        <v>0</v>
      </c>
      <c r="Y685" s="32"/>
      <c r="Z685" s="32"/>
      <c r="AA685" s="32"/>
      <c r="AB685" s="33">
        <f t="shared" si="80"/>
        <v>0</v>
      </c>
      <c r="AC685" s="32"/>
      <c r="AD685" s="32"/>
      <c r="AE685" s="32"/>
      <c r="AF685" s="33">
        <f t="shared" si="81"/>
        <v>0</v>
      </c>
      <c r="AG685" s="32"/>
      <c r="AH685" s="32">
        <v>1</v>
      </c>
      <c r="AI685" s="32">
        <v>2</v>
      </c>
      <c r="AJ685" s="33">
        <f t="shared" si="82"/>
        <v>49980</v>
      </c>
      <c r="AK685" s="22" t="s">
        <v>1406</v>
      </c>
      <c r="AL685" s="84">
        <f t="shared" si="83"/>
        <v>2</v>
      </c>
      <c r="AM685" s="84">
        <f t="shared" si="83"/>
        <v>3</v>
      </c>
      <c r="AN685" s="86">
        <f t="shared" si="83"/>
        <v>99960</v>
      </c>
    </row>
    <row r="686" spans="1:40" ht="96" customHeight="1">
      <c r="A686" s="26">
        <v>684</v>
      </c>
      <c r="B686" s="27" t="s">
        <v>35</v>
      </c>
      <c r="C686" s="27">
        <v>14000000</v>
      </c>
      <c r="D686" s="27">
        <v>14110000</v>
      </c>
      <c r="E686" s="27">
        <v>14111500</v>
      </c>
      <c r="F686" s="27" t="s">
        <v>124</v>
      </c>
      <c r="G686" s="28" t="s">
        <v>1421</v>
      </c>
      <c r="H686" s="18" t="s">
        <v>1422</v>
      </c>
      <c r="I686" s="29" t="s">
        <v>1423</v>
      </c>
      <c r="J686" s="30" t="e" vm="575">
        <v>#VALUE!</v>
      </c>
      <c r="K686" s="31" t="s">
        <v>1405</v>
      </c>
      <c r="L686" s="31" t="s">
        <v>33</v>
      </c>
      <c r="M686" s="10">
        <v>3580</v>
      </c>
      <c r="N686" s="32"/>
      <c r="O686" s="32"/>
      <c r="P686" s="33">
        <f t="shared" si="77"/>
        <v>0</v>
      </c>
      <c r="Q686" s="32"/>
      <c r="R686" s="32"/>
      <c r="S686" s="32"/>
      <c r="T686" s="33">
        <f t="shared" si="78"/>
        <v>0</v>
      </c>
      <c r="U686" s="32"/>
      <c r="V686" s="22"/>
      <c r="W686" s="22"/>
      <c r="X686" s="34">
        <f t="shared" si="79"/>
        <v>0</v>
      </c>
      <c r="Y686" s="32"/>
      <c r="Z686" s="32"/>
      <c r="AA686" s="32"/>
      <c r="AB686" s="33">
        <f t="shared" si="80"/>
        <v>0</v>
      </c>
      <c r="AC686" s="32"/>
      <c r="AD686" s="32"/>
      <c r="AE686" s="32"/>
      <c r="AF686" s="33">
        <f t="shared" si="81"/>
        <v>0</v>
      </c>
      <c r="AG686" s="32"/>
      <c r="AH686" s="32">
        <v>10</v>
      </c>
      <c r="AI686" s="32">
        <v>12</v>
      </c>
      <c r="AJ686" s="33">
        <f t="shared" si="82"/>
        <v>35800</v>
      </c>
      <c r="AK686" s="22" t="s">
        <v>1406</v>
      </c>
      <c r="AL686" s="84">
        <f t="shared" si="83"/>
        <v>10</v>
      </c>
      <c r="AM686" s="84">
        <f t="shared" si="83"/>
        <v>12</v>
      </c>
      <c r="AN686" s="86">
        <f t="shared" si="83"/>
        <v>35800</v>
      </c>
    </row>
    <row r="687" spans="1:40" ht="96" customHeight="1">
      <c r="A687" s="26">
        <v>685</v>
      </c>
      <c r="B687" s="27" t="s">
        <v>27</v>
      </c>
      <c r="C687" s="27">
        <v>44000000</v>
      </c>
      <c r="D687" s="27">
        <v>44100000</v>
      </c>
      <c r="E687" s="27">
        <v>44102000</v>
      </c>
      <c r="F687" s="27" t="s">
        <v>1424</v>
      </c>
      <c r="G687" s="28" t="s">
        <v>1425</v>
      </c>
      <c r="H687" s="18" t="s">
        <v>1426</v>
      </c>
      <c r="I687" s="29" t="s">
        <v>1427</v>
      </c>
      <c r="J687" s="30" t="e" vm="576">
        <v>#VALUE!</v>
      </c>
      <c r="K687" s="31" t="s">
        <v>1405</v>
      </c>
      <c r="L687" s="31" t="s">
        <v>33</v>
      </c>
      <c r="M687" s="10">
        <v>62156</v>
      </c>
      <c r="N687" s="32"/>
      <c r="O687" s="32"/>
      <c r="P687" s="33">
        <f t="shared" si="77"/>
        <v>0</v>
      </c>
      <c r="Q687" s="32"/>
      <c r="R687" s="32"/>
      <c r="S687" s="32"/>
      <c r="T687" s="33">
        <f t="shared" si="78"/>
        <v>0</v>
      </c>
      <c r="U687" s="32"/>
      <c r="V687" s="22"/>
      <c r="W687" s="22"/>
      <c r="X687" s="34">
        <f t="shared" si="79"/>
        <v>0</v>
      </c>
      <c r="Y687" s="32"/>
      <c r="Z687" s="32"/>
      <c r="AA687" s="32"/>
      <c r="AB687" s="33">
        <f t="shared" si="80"/>
        <v>0</v>
      </c>
      <c r="AC687" s="32"/>
      <c r="AD687" s="32"/>
      <c r="AE687" s="32"/>
      <c r="AF687" s="33">
        <f t="shared" si="81"/>
        <v>0</v>
      </c>
      <c r="AG687" s="32"/>
      <c r="AH687" s="32">
        <v>3</v>
      </c>
      <c r="AI687" s="32">
        <v>5</v>
      </c>
      <c r="AJ687" s="33">
        <f t="shared" si="82"/>
        <v>186468</v>
      </c>
      <c r="AK687" s="22" t="s">
        <v>1406</v>
      </c>
      <c r="AL687" s="84">
        <f t="shared" si="83"/>
        <v>3</v>
      </c>
      <c r="AM687" s="84">
        <f t="shared" si="83"/>
        <v>5</v>
      </c>
      <c r="AN687" s="86">
        <f t="shared" si="83"/>
        <v>186468</v>
      </c>
    </row>
    <row r="688" spans="1:40" ht="96" customHeight="1">
      <c r="A688" s="26">
        <v>686</v>
      </c>
      <c r="B688" s="27" t="s">
        <v>27</v>
      </c>
      <c r="C688" s="27">
        <v>60000000</v>
      </c>
      <c r="D688" s="27">
        <v>60120000</v>
      </c>
      <c r="E688" s="27">
        <v>60121200</v>
      </c>
      <c r="F688" s="27" t="s">
        <v>1428</v>
      </c>
      <c r="G688" s="28" t="s">
        <v>1429</v>
      </c>
      <c r="H688" s="18" t="s">
        <v>1430</v>
      </c>
      <c r="I688" s="29" t="s">
        <v>1431</v>
      </c>
      <c r="J688" s="30" t="e" vm="577">
        <v>#VALUE!</v>
      </c>
      <c r="K688" s="31" t="s">
        <v>1405</v>
      </c>
      <c r="L688" s="31" t="s">
        <v>33</v>
      </c>
      <c r="M688" s="10">
        <v>28904</v>
      </c>
      <c r="N688" s="32"/>
      <c r="O688" s="32"/>
      <c r="P688" s="33">
        <f t="shared" si="77"/>
        <v>0</v>
      </c>
      <c r="Q688" s="32"/>
      <c r="R688" s="32"/>
      <c r="S688" s="32"/>
      <c r="T688" s="33">
        <f t="shared" si="78"/>
        <v>0</v>
      </c>
      <c r="U688" s="32"/>
      <c r="V688" s="22"/>
      <c r="W688" s="22"/>
      <c r="X688" s="34">
        <f t="shared" si="79"/>
        <v>0</v>
      </c>
      <c r="Y688" s="32"/>
      <c r="Z688" s="32"/>
      <c r="AA688" s="32"/>
      <c r="AB688" s="33">
        <f t="shared" si="80"/>
        <v>0</v>
      </c>
      <c r="AC688" s="32"/>
      <c r="AD688" s="32"/>
      <c r="AE688" s="32"/>
      <c r="AF688" s="33">
        <f t="shared" si="81"/>
        <v>0</v>
      </c>
      <c r="AG688" s="32"/>
      <c r="AH688" s="32">
        <v>3</v>
      </c>
      <c r="AI688" s="32">
        <v>5</v>
      </c>
      <c r="AJ688" s="33">
        <f t="shared" si="82"/>
        <v>86712</v>
      </c>
      <c r="AK688" s="22" t="s">
        <v>1406</v>
      </c>
      <c r="AL688" s="84">
        <f t="shared" si="83"/>
        <v>3</v>
      </c>
      <c r="AM688" s="84">
        <f t="shared" si="83"/>
        <v>5</v>
      </c>
      <c r="AN688" s="86">
        <f t="shared" si="83"/>
        <v>86712</v>
      </c>
    </row>
    <row r="689" spans="1:40" ht="96" customHeight="1">
      <c r="A689" s="26">
        <v>687</v>
      </c>
      <c r="B689" s="27" t="s">
        <v>40</v>
      </c>
      <c r="C689" s="27">
        <v>46000000</v>
      </c>
      <c r="D689" s="27">
        <v>46180000</v>
      </c>
      <c r="E689" s="27">
        <v>46181500</v>
      </c>
      <c r="F689" s="27" t="s">
        <v>602</v>
      </c>
      <c r="G689" s="28" t="s">
        <v>1432</v>
      </c>
      <c r="H689" s="18" t="s">
        <v>1433</v>
      </c>
      <c r="I689" s="29" t="s">
        <v>604</v>
      </c>
      <c r="J689" s="30" t="e" vm="578">
        <v>#VALUE!</v>
      </c>
      <c r="K689" s="31" t="s">
        <v>1405</v>
      </c>
      <c r="L689" s="31" t="s">
        <v>33</v>
      </c>
      <c r="M689" s="10">
        <v>146666</v>
      </c>
      <c r="N689" s="32"/>
      <c r="O689" s="32"/>
      <c r="P689" s="33">
        <f t="shared" si="77"/>
        <v>0</v>
      </c>
      <c r="Q689" s="32"/>
      <c r="R689" s="32"/>
      <c r="S689" s="32"/>
      <c r="T689" s="33">
        <f t="shared" si="78"/>
        <v>0</v>
      </c>
      <c r="U689" s="32"/>
      <c r="V689" s="22"/>
      <c r="W689" s="22"/>
      <c r="X689" s="34">
        <f t="shared" si="79"/>
        <v>0</v>
      </c>
      <c r="Y689" s="32"/>
      <c r="Z689" s="32"/>
      <c r="AA689" s="32"/>
      <c r="AB689" s="33">
        <f t="shared" si="80"/>
        <v>0</v>
      </c>
      <c r="AC689" s="32"/>
      <c r="AD689" s="32"/>
      <c r="AE689" s="32"/>
      <c r="AF689" s="33">
        <f t="shared" si="81"/>
        <v>0</v>
      </c>
      <c r="AG689" s="32"/>
      <c r="AH689" s="32">
        <v>4</v>
      </c>
      <c r="AI689" s="32">
        <v>5</v>
      </c>
      <c r="AJ689" s="33">
        <f t="shared" si="82"/>
        <v>586664</v>
      </c>
      <c r="AK689" s="22" t="s">
        <v>1434</v>
      </c>
      <c r="AL689" s="84">
        <f t="shared" si="83"/>
        <v>4</v>
      </c>
      <c r="AM689" s="84">
        <f t="shared" si="83"/>
        <v>5</v>
      </c>
      <c r="AN689" s="86">
        <f t="shared" si="83"/>
        <v>586664</v>
      </c>
    </row>
    <row r="690" spans="1:40" ht="96" customHeight="1">
      <c r="A690" s="26">
        <v>688</v>
      </c>
      <c r="B690" s="27" t="s">
        <v>40</v>
      </c>
      <c r="C690" s="27">
        <v>41000000</v>
      </c>
      <c r="D690" s="27">
        <v>41110000</v>
      </c>
      <c r="E690" s="27">
        <v>41111600</v>
      </c>
      <c r="F690" s="27" t="s">
        <v>797</v>
      </c>
      <c r="G690" s="28" t="s">
        <v>1435</v>
      </c>
      <c r="H690" s="18" t="s">
        <v>1436</v>
      </c>
      <c r="I690" s="29" t="s">
        <v>86</v>
      </c>
      <c r="J690" s="30" t="e" vm="579">
        <v>#VALUE!</v>
      </c>
      <c r="K690" s="31" t="s">
        <v>1405</v>
      </c>
      <c r="L690" s="31" t="s">
        <v>33</v>
      </c>
      <c r="M690" s="10">
        <v>189333</v>
      </c>
      <c r="N690" s="32"/>
      <c r="O690" s="32"/>
      <c r="P690" s="33">
        <f t="shared" si="77"/>
        <v>0</v>
      </c>
      <c r="Q690" s="32"/>
      <c r="R690" s="32"/>
      <c r="S690" s="32"/>
      <c r="T690" s="33">
        <f t="shared" si="78"/>
        <v>0</v>
      </c>
      <c r="U690" s="32"/>
      <c r="V690" s="22"/>
      <c r="W690" s="22"/>
      <c r="X690" s="34">
        <f t="shared" si="79"/>
        <v>0</v>
      </c>
      <c r="Y690" s="32"/>
      <c r="Z690" s="32"/>
      <c r="AA690" s="32"/>
      <c r="AB690" s="33">
        <f t="shared" si="80"/>
        <v>0</v>
      </c>
      <c r="AC690" s="32"/>
      <c r="AD690" s="32"/>
      <c r="AE690" s="32"/>
      <c r="AF690" s="33">
        <f t="shared" si="81"/>
        <v>0</v>
      </c>
      <c r="AG690" s="32"/>
      <c r="AH690" s="32">
        <v>3</v>
      </c>
      <c r="AI690" s="32">
        <v>5</v>
      </c>
      <c r="AJ690" s="33">
        <f t="shared" si="82"/>
        <v>567999</v>
      </c>
      <c r="AK690" s="22" t="s">
        <v>1434</v>
      </c>
      <c r="AL690" s="84">
        <f t="shared" si="83"/>
        <v>3</v>
      </c>
      <c r="AM690" s="84">
        <f t="shared" si="83"/>
        <v>5</v>
      </c>
      <c r="AN690" s="86">
        <f t="shared" si="83"/>
        <v>567999</v>
      </c>
    </row>
    <row r="691" spans="1:40" ht="96" customHeight="1">
      <c r="A691" s="26">
        <v>689</v>
      </c>
      <c r="B691" s="27" t="s">
        <v>40</v>
      </c>
      <c r="C691" s="27">
        <v>53000000</v>
      </c>
      <c r="D691" s="27">
        <v>53100000</v>
      </c>
      <c r="E691" s="27">
        <v>53102700</v>
      </c>
      <c r="F691" s="27" t="s">
        <v>1437</v>
      </c>
      <c r="G691" s="28" t="s">
        <v>1438</v>
      </c>
      <c r="H691" s="18" t="s">
        <v>1439</v>
      </c>
      <c r="I691" s="29" t="s">
        <v>86</v>
      </c>
      <c r="J691" s="30" t="e" vm="580">
        <v>#VALUE!</v>
      </c>
      <c r="K691" s="31" t="s">
        <v>1405</v>
      </c>
      <c r="L691" s="31" t="s">
        <v>33</v>
      </c>
      <c r="M691" s="10">
        <v>77316</v>
      </c>
      <c r="N691" s="32"/>
      <c r="O691" s="32"/>
      <c r="P691" s="33">
        <f t="shared" si="77"/>
        <v>0</v>
      </c>
      <c r="Q691" s="32"/>
      <c r="R691" s="32"/>
      <c r="S691" s="32"/>
      <c r="T691" s="33">
        <f t="shared" si="78"/>
        <v>0</v>
      </c>
      <c r="U691" s="32"/>
      <c r="V691" s="22"/>
      <c r="W691" s="22"/>
      <c r="X691" s="34">
        <f t="shared" si="79"/>
        <v>0</v>
      </c>
      <c r="Y691" s="32"/>
      <c r="Z691" s="32"/>
      <c r="AA691" s="32"/>
      <c r="AB691" s="33">
        <f t="shared" si="80"/>
        <v>0</v>
      </c>
      <c r="AC691" s="32"/>
      <c r="AD691" s="32"/>
      <c r="AE691" s="32"/>
      <c r="AF691" s="33">
        <f t="shared" si="81"/>
        <v>0</v>
      </c>
      <c r="AG691" s="32"/>
      <c r="AH691" s="32">
        <v>10</v>
      </c>
      <c r="AI691" s="32">
        <v>20</v>
      </c>
      <c r="AJ691" s="33">
        <f t="shared" si="82"/>
        <v>773160</v>
      </c>
      <c r="AK691" s="22" t="s">
        <v>1434</v>
      </c>
      <c r="AL691" s="84">
        <f t="shared" si="83"/>
        <v>10</v>
      </c>
      <c r="AM691" s="84">
        <f t="shared" si="83"/>
        <v>20</v>
      </c>
      <c r="AN691" s="86">
        <f t="shared" si="83"/>
        <v>773160</v>
      </c>
    </row>
    <row r="692" spans="1:40" ht="96" customHeight="1">
      <c r="A692" s="26">
        <v>690</v>
      </c>
      <c r="B692" s="27" t="s">
        <v>40</v>
      </c>
      <c r="C692" s="27">
        <v>43000000</v>
      </c>
      <c r="D692" s="27">
        <v>43200000</v>
      </c>
      <c r="E692" s="27">
        <v>43202000</v>
      </c>
      <c r="F692" s="27" t="s">
        <v>1440</v>
      </c>
      <c r="G692" s="28" t="s">
        <v>1441</v>
      </c>
      <c r="H692" s="18" t="s">
        <v>1442</v>
      </c>
      <c r="I692" s="29" t="s">
        <v>86</v>
      </c>
      <c r="J692" s="30" t="e" vm="581">
        <v>#VALUE!</v>
      </c>
      <c r="K692" s="31" t="s">
        <v>1405</v>
      </c>
      <c r="L692" s="31" t="s">
        <v>33</v>
      </c>
      <c r="M692" s="10">
        <v>307310</v>
      </c>
      <c r="N692" s="32"/>
      <c r="O692" s="32"/>
      <c r="P692" s="33">
        <f t="shared" si="77"/>
        <v>0</v>
      </c>
      <c r="Q692" s="32"/>
      <c r="R692" s="32"/>
      <c r="S692" s="32"/>
      <c r="T692" s="33">
        <f t="shared" si="78"/>
        <v>0</v>
      </c>
      <c r="U692" s="32"/>
      <c r="V692" s="22"/>
      <c r="W692" s="22"/>
      <c r="X692" s="34">
        <f t="shared" si="79"/>
        <v>0</v>
      </c>
      <c r="Y692" s="32"/>
      <c r="Z692" s="32"/>
      <c r="AA692" s="32"/>
      <c r="AB692" s="33">
        <f t="shared" si="80"/>
        <v>0</v>
      </c>
      <c r="AC692" s="32"/>
      <c r="AD692" s="32"/>
      <c r="AE692" s="32"/>
      <c r="AF692" s="33">
        <f t="shared" si="81"/>
        <v>0</v>
      </c>
      <c r="AG692" s="32"/>
      <c r="AH692" s="32">
        <v>5</v>
      </c>
      <c r="AI692" s="32">
        <v>6</v>
      </c>
      <c r="AJ692" s="33">
        <f t="shared" si="82"/>
        <v>1536550</v>
      </c>
      <c r="AK692" s="22" t="s">
        <v>1434</v>
      </c>
      <c r="AL692" s="84">
        <f t="shared" si="83"/>
        <v>5</v>
      </c>
      <c r="AM692" s="84">
        <f t="shared" si="83"/>
        <v>6</v>
      </c>
      <c r="AN692" s="86">
        <f t="shared" si="83"/>
        <v>1536550</v>
      </c>
    </row>
    <row r="693" spans="1:40" ht="96" customHeight="1">
      <c r="A693" s="26">
        <v>691</v>
      </c>
      <c r="B693" s="27" t="s">
        <v>35</v>
      </c>
      <c r="C693" s="27">
        <v>14000000</v>
      </c>
      <c r="D693" s="27">
        <v>14110000</v>
      </c>
      <c r="E693" s="27">
        <v>14111500</v>
      </c>
      <c r="F693" s="27" t="s">
        <v>124</v>
      </c>
      <c r="G693" s="28" t="s">
        <v>1443</v>
      </c>
      <c r="H693" s="18" t="s">
        <v>1444</v>
      </c>
      <c r="I693" s="29" t="s">
        <v>86</v>
      </c>
      <c r="J693" s="30" t="e" vm="582">
        <v>#VALUE!</v>
      </c>
      <c r="K693" s="31" t="s">
        <v>1405</v>
      </c>
      <c r="L693" s="31" t="s">
        <v>33</v>
      </c>
      <c r="M693" s="10">
        <v>369157</v>
      </c>
      <c r="N693" s="32"/>
      <c r="O693" s="32"/>
      <c r="P693" s="33">
        <f t="shared" si="77"/>
        <v>0</v>
      </c>
      <c r="Q693" s="32"/>
      <c r="R693" s="32"/>
      <c r="S693" s="32"/>
      <c r="T693" s="33">
        <f t="shared" si="78"/>
        <v>0</v>
      </c>
      <c r="U693" s="32"/>
      <c r="V693" s="22"/>
      <c r="W693" s="22"/>
      <c r="X693" s="34">
        <f t="shared" si="79"/>
        <v>0</v>
      </c>
      <c r="Y693" s="32"/>
      <c r="Z693" s="32"/>
      <c r="AA693" s="32"/>
      <c r="AB693" s="33">
        <f t="shared" si="80"/>
        <v>0</v>
      </c>
      <c r="AC693" s="32"/>
      <c r="AD693" s="32"/>
      <c r="AE693" s="32"/>
      <c r="AF693" s="33">
        <f t="shared" si="81"/>
        <v>0</v>
      </c>
      <c r="AG693" s="32"/>
      <c r="AH693" s="32">
        <v>2</v>
      </c>
      <c r="AI693" s="32">
        <v>5</v>
      </c>
      <c r="AJ693" s="33">
        <f t="shared" si="82"/>
        <v>738314</v>
      </c>
      <c r="AK693" s="22" t="s">
        <v>1434</v>
      </c>
      <c r="AL693" s="84">
        <f t="shared" si="83"/>
        <v>2</v>
      </c>
      <c r="AM693" s="84">
        <f t="shared" si="83"/>
        <v>5</v>
      </c>
      <c r="AN693" s="86">
        <f t="shared" si="83"/>
        <v>738314</v>
      </c>
    </row>
    <row r="694" spans="1:40" ht="96" customHeight="1">
      <c r="A694" s="26">
        <v>692</v>
      </c>
      <c r="B694" s="27" t="s">
        <v>40</v>
      </c>
      <c r="C694" s="27">
        <v>49000000</v>
      </c>
      <c r="D694" s="27">
        <v>49160000</v>
      </c>
      <c r="E694" s="27">
        <v>49161700</v>
      </c>
      <c r="F694" s="27" t="s">
        <v>1445</v>
      </c>
      <c r="G694" s="28" t="s">
        <v>1446</v>
      </c>
      <c r="H694" s="18" t="s">
        <v>1447</v>
      </c>
      <c r="I694" s="29" t="s">
        <v>86</v>
      </c>
      <c r="J694" s="30" t="e" vm="583">
        <v>#VALUE!</v>
      </c>
      <c r="K694" s="31" t="s">
        <v>1405</v>
      </c>
      <c r="L694" s="31" t="s">
        <v>33</v>
      </c>
      <c r="M694" s="10">
        <v>459563</v>
      </c>
      <c r="N694" s="32"/>
      <c r="O694" s="32"/>
      <c r="P694" s="33">
        <f t="shared" si="77"/>
        <v>0</v>
      </c>
      <c r="Q694" s="32"/>
      <c r="R694" s="32"/>
      <c r="S694" s="32"/>
      <c r="T694" s="33">
        <f t="shared" si="78"/>
        <v>0</v>
      </c>
      <c r="U694" s="32"/>
      <c r="V694" s="22"/>
      <c r="W694" s="22"/>
      <c r="X694" s="34">
        <f t="shared" si="79"/>
        <v>0</v>
      </c>
      <c r="Y694" s="32"/>
      <c r="Z694" s="32"/>
      <c r="AA694" s="32"/>
      <c r="AB694" s="33">
        <f t="shared" si="80"/>
        <v>0</v>
      </c>
      <c r="AC694" s="32"/>
      <c r="AD694" s="32"/>
      <c r="AE694" s="32"/>
      <c r="AF694" s="33">
        <f t="shared" si="81"/>
        <v>0</v>
      </c>
      <c r="AG694" s="32"/>
      <c r="AH694" s="32">
        <v>3</v>
      </c>
      <c r="AI694" s="32">
        <v>15</v>
      </c>
      <c r="AJ694" s="33">
        <f t="shared" si="82"/>
        <v>1378689</v>
      </c>
      <c r="AK694" s="22" t="s">
        <v>1434</v>
      </c>
      <c r="AL694" s="84">
        <f t="shared" si="83"/>
        <v>3</v>
      </c>
      <c r="AM694" s="84">
        <f t="shared" si="83"/>
        <v>15</v>
      </c>
      <c r="AN694" s="86">
        <f t="shared" si="83"/>
        <v>1378689</v>
      </c>
    </row>
    <row r="695" spans="1:40" ht="96" customHeight="1">
      <c r="A695" s="26">
        <v>693</v>
      </c>
      <c r="B695" s="27" t="s">
        <v>40</v>
      </c>
      <c r="C695" s="27">
        <v>46000000</v>
      </c>
      <c r="D695" s="27">
        <v>46180000</v>
      </c>
      <c r="E695" s="27">
        <v>46181700</v>
      </c>
      <c r="F695" s="27" t="s">
        <v>1168</v>
      </c>
      <c r="G695" s="28" t="s">
        <v>1448</v>
      </c>
      <c r="H695" s="18" t="s">
        <v>1449</v>
      </c>
      <c r="I695" s="29" t="s">
        <v>86</v>
      </c>
      <c r="J695" s="30" t="e" vm="584">
        <v>#VALUE!</v>
      </c>
      <c r="K695" s="31" t="s">
        <v>1405</v>
      </c>
      <c r="L695" s="31" t="s">
        <v>33</v>
      </c>
      <c r="M695" s="10">
        <v>1015810</v>
      </c>
      <c r="N695" s="32"/>
      <c r="O695" s="32"/>
      <c r="P695" s="33">
        <f t="shared" si="77"/>
        <v>0</v>
      </c>
      <c r="Q695" s="32"/>
      <c r="R695" s="32"/>
      <c r="S695" s="32"/>
      <c r="T695" s="33">
        <f t="shared" si="78"/>
        <v>0</v>
      </c>
      <c r="U695" s="32"/>
      <c r="V695" s="22"/>
      <c r="W695" s="22"/>
      <c r="X695" s="34">
        <f t="shared" si="79"/>
        <v>0</v>
      </c>
      <c r="Y695" s="32"/>
      <c r="Z695" s="32"/>
      <c r="AA695" s="32"/>
      <c r="AB695" s="33">
        <f t="shared" si="80"/>
        <v>0</v>
      </c>
      <c r="AC695" s="32"/>
      <c r="AD695" s="32"/>
      <c r="AE695" s="32"/>
      <c r="AF695" s="33">
        <f t="shared" si="81"/>
        <v>0</v>
      </c>
      <c r="AG695" s="32"/>
      <c r="AH695" s="32">
        <v>3</v>
      </c>
      <c r="AI695" s="32">
        <v>15</v>
      </c>
      <c r="AJ695" s="33">
        <f t="shared" si="82"/>
        <v>3047430</v>
      </c>
      <c r="AK695" s="22" t="s">
        <v>1434</v>
      </c>
      <c r="AL695" s="84">
        <f t="shared" si="83"/>
        <v>3</v>
      </c>
      <c r="AM695" s="84">
        <f t="shared" si="83"/>
        <v>15</v>
      </c>
      <c r="AN695" s="86">
        <f t="shared" si="83"/>
        <v>3047430</v>
      </c>
    </row>
    <row r="696" spans="1:40" ht="96" customHeight="1">
      <c r="A696" s="26">
        <v>694</v>
      </c>
      <c r="B696" s="27" t="s">
        <v>40</v>
      </c>
      <c r="C696" s="27">
        <v>41000000</v>
      </c>
      <c r="D696" s="27">
        <v>41110000</v>
      </c>
      <c r="E696" s="27">
        <v>41115300</v>
      </c>
      <c r="F696" s="27" t="s">
        <v>1450</v>
      </c>
      <c r="G696" s="28" t="s">
        <v>1451</v>
      </c>
      <c r="H696" s="18" t="s">
        <v>1452</v>
      </c>
      <c r="I696" s="29" t="s">
        <v>86</v>
      </c>
      <c r="J696" s="30" t="e" vm="585">
        <v>#VALUE!</v>
      </c>
      <c r="K696" s="31" t="s">
        <v>1405</v>
      </c>
      <c r="L696" s="31" t="s">
        <v>33</v>
      </c>
      <c r="M696" s="10">
        <v>117416</v>
      </c>
      <c r="N696" s="32"/>
      <c r="O696" s="32"/>
      <c r="P696" s="33">
        <f t="shared" si="77"/>
        <v>0</v>
      </c>
      <c r="Q696" s="32"/>
      <c r="R696" s="32"/>
      <c r="S696" s="32"/>
      <c r="T696" s="33">
        <f t="shared" si="78"/>
        <v>0</v>
      </c>
      <c r="U696" s="32"/>
      <c r="V696" s="22"/>
      <c r="W696" s="22"/>
      <c r="X696" s="34">
        <f t="shared" si="79"/>
        <v>0</v>
      </c>
      <c r="Y696" s="32"/>
      <c r="Z696" s="32"/>
      <c r="AA696" s="32"/>
      <c r="AB696" s="33">
        <f t="shared" si="80"/>
        <v>0</v>
      </c>
      <c r="AC696" s="32"/>
      <c r="AD696" s="32"/>
      <c r="AE696" s="32"/>
      <c r="AF696" s="33">
        <f t="shared" si="81"/>
        <v>0</v>
      </c>
      <c r="AG696" s="32"/>
      <c r="AH696" s="32">
        <v>3</v>
      </c>
      <c r="AI696" s="32">
        <v>4</v>
      </c>
      <c r="AJ696" s="33">
        <f t="shared" si="82"/>
        <v>352248</v>
      </c>
      <c r="AK696" s="22" t="s">
        <v>1434</v>
      </c>
      <c r="AL696" s="84">
        <f t="shared" si="83"/>
        <v>3</v>
      </c>
      <c r="AM696" s="84">
        <f t="shared" si="83"/>
        <v>4</v>
      </c>
      <c r="AN696" s="86">
        <f t="shared" si="83"/>
        <v>352248</v>
      </c>
    </row>
    <row r="697" spans="1:40" ht="96" customHeight="1">
      <c r="A697" s="26">
        <v>695</v>
      </c>
      <c r="B697" s="27" t="s">
        <v>40</v>
      </c>
      <c r="C697" s="27">
        <v>24000000</v>
      </c>
      <c r="D697" s="27">
        <v>24110000</v>
      </c>
      <c r="E697" s="27">
        <v>24111500</v>
      </c>
      <c r="F697" s="27" t="s">
        <v>457</v>
      </c>
      <c r="G697" s="28" t="s">
        <v>1453</v>
      </c>
      <c r="H697" s="18" t="s">
        <v>1454</v>
      </c>
      <c r="I697" s="29" t="s">
        <v>86</v>
      </c>
      <c r="J697" s="30"/>
      <c r="K697" s="31" t="s">
        <v>1405</v>
      </c>
      <c r="L697" s="31" t="s">
        <v>33</v>
      </c>
      <c r="M697" s="10">
        <v>24982</v>
      </c>
      <c r="N697" s="32"/>
      <c r="O697" s="32"/>
      <c r="P697" s="33">
        <f t="shared" si="77"/>
        <v>0</v>
      </c>
      <c r="Q697" s="32"/>
      <c r="R697" s="32"/>
      <c r="S697" s="32"/>
      <c r="T697" s="33">
        <f t="shared" si="78"/>
        <v>0</v>
      </c>
      <c r="U697" s="32"/>
      <c r="V697" s="22"/>
      <c r="W697" s="22"/>
      <c r="X697" s="34">
        <f t="shared" si="79"/>
        <v>0</v>
      </c>
      <c r="Y697" s="32"/>
      <c r="Z697" s="32"/>
      <c r="AA697" s="32"/>
      <c r="AB697" s="33">
        <f t="shared" si="80"/>
        <v>0</v>
      </c>
      <c r="AC697" s="32"/>
      <c r="AD697" s="32"/>
      <c r="AE697" s="32"/>
      <c r="AF697" s="33">
        <f t="shared" si="81"/>
        <v>0</v>
      </c>
      <c r="AG697" s="32"/>
      <c r="AH697" s="32">
        <v>5</v>
      </c>
      <c r="AI697" s="32">
        <v>6</v>
      </c>
      <c r="AJ697" s="33">
        <f t="shared" si="82"/>
        <v>124910</v>
      </c>
      <c r="AK697" s="22" t="s">
        <v>1434</v>
      </c>
      <c r="AL697" s="84">
        <f t="shared" si="83"/>
        <v>5</v>
      </c>
      <c r="AM697" s="84">
        <f t="shared" si="83"/>
        <v>6</v>
      </c>
      <c r="AN697" s="86">
        <f t="shared" si="83"/>
        <v>124910</v>
      </c>
    </row>
    <row r="698" spans="1:40" ht="96" customHeight="1">
      <c r="A698" s="26">
        <v>696</v>
      </c>
      <c r="B698" s="27" t="s">
        <v>40</v>
      </c>
      <c r="C698" s="27">
        <v>42000000</v>
      </c>
      <c r="D698" s="27">
        <v>42170000</v>
      </c>
      <c r="E698" s="27">
        <v>42172000</v>
      </c>
      <c r="F698" s="27" t="s">
        <v>1455</v>
      </c>
      <c r="G698" s="28" t="s">
        <v>1456</v>
      </c>
      <c r="H698" s="18" t="s">
        <v>1457</v>
      </c>
      <c r="I698" s="29" t="s">
        <v>86</v>
      </c>
      <c r="J698" s="30" t="e" vm="586">
        <v>#VALUE!</v>
      </c>
      <c r="K698" s="31" t="s">
        <v>1405</v>
      </c>
      <c r="L698" s="31" t="s">
        <v>33</v>
      </c>
      <c r="M698" s="10">
        <v>171529</v>
      </c>
      <c r="N698" s="32"/>
      <c r="O698" s="32"/>
      <c r="P698" s="33">
        <f t="shared" si="77"/>
        <v>0</v>
      </c>
      <c r="Q698" s="32"/>
      <c r="R698" s="32"/>
      <c r="S698" s="32"/>
      <c r="T698" s="33">
        <f t="shared" si="78"/>
        <v>0</v>
      </c>
      <c r="U698" s="32"/>
      <c r="V698" s="22"/>
      <c r="W698" s="22"/>
      <c r="X698" s="34">
        <f t="shared" si="79"/>
        <v>0</v>
      </c>
      <c r="Y698" s="32"/>
      <c r="Z698" s="32"/>
      <c r="AA698" s="32"/>
      <c r="AB698" s="33">
        <f t="shared" si="80"/>
        <v>0</v>
      </c>
      <c r="AC698" s="32"/>
      <c r="AD698" s="32"/>
      <c r="AE698" s="32"/>
      <c r="AF698" s="33">
        <f t="shared" si="81"/>
        <v>0</v>
      </c>
      <c r="AG698" s="32"/>
      <c r="AH698" s="32">
        <v>2</v>
      </c>
      <c r="AI698" s="32">
        <v>3</v>
      </c>
      <c r="AJ698" s="33">
        <f t="shared" si="82"/>
        <v>343058</v>
      </c>
      <c r="AK698" s="22" t="s">
        <v>1434</v>
      </c>
      <c r="AL698" s="84">
        <f t="shared" si="83"/>
        <v>2</v>
      </c>
      <c r="AM698" s="84">
        <f t="shared" si="83"/>
        <v>3</v>
      </c>
      <c r="AN698" s="86">
        <f t="shared" si="83"/>
        <v>343058</v>
      </c>
    </row>
    <row r="699" spans="1:40" ht="96" customHeight="1">
      <c r="A699" s="26">
        <v>697</v>
      </c>
      <c r="B699" s="27" t="s">
        <v>350</v>
      </c>
      <c r="C699" s="27">
        <v>21000000</v>
      </c>
      <c r="D699" s="27">
        <v>21100000</v>
      </c>
      <c r="E699" s="27">
        <v>21102400</v>
      </c>
      <c r="F699" s="27" t="s">
        <v>1458</v>
      </c>
      <c r="G699" s="28" t="s">
        <v>1459</v>
      </c>
      <c r="H699" s="18" t="s">
        <v>1460</v>
      </c>
      <c r="I699" s="29" t="s">
        <v>86</v>
      </c>
      <c r="J699" s="30" t="e" vm="587">
        <v>#VALUE!</v>
      </c>
      <c r="K699" s="31" t="s">
        <v>1405</v>
      </c>
      <c r="L699" s="31" t="s">
        <v>33</v>
      </c>
      <c r="M699" s="10">
        <v>258520</v>
      </c>
      <c r="N699" s="32"/>
      <c r="O699" s="32"/>
      <c r="P699" s="33">
        <f t="shared" si="77"/>
        <v>0</v>
      </c>
      <c r="Q699" s="32"/>
      <c r="R699" s="32"/>
      <c r="S699" s="32"/>
      <c r="T699" s="33">
        <f t="shared" si="78"/>
        <v>0</v>
      </c>
      <c r="U699" s="32"/>
      <c r="V699" s="22"/>
      <c r="W699" s="22"/>
      <c r="X699" s="34">
        <f t="shared" si="79"/>
        <v>0</v>
      </c>
      <c r="Y699" s="32"/>
      <c r="Z699" s="32"/>
      <c r="AA699" s="32"/>
      <c r="AB699" s="33">
        <f t="shared" si="80"/>
        <v>0</v>
      </c>
      <c r="AC699" s="32"/>
      <c r="AD699" s="32"/>
      <c r="AE699" s="32"/>
      <c r="AF699" s="33">
        <f t="shared" si="81"/>
        <v>0</v>
      </c>
      <c r="AG699" s="32"/>
      <c r="AH699" s="32">
        <v>2</v>
      </c>
      <c r="AI699" s="32">
        <v>2</v>
      </c>
      <c r="AJ699" s="33">
        <f t="shared" si="82"/>
        <v>517040</v>
      </c>
      <c r="AK699" s="22" t="s">
        <v>1461</v>
      </c>
      <c r="AL699" s="84">
        <f t="shared" si="83"/>
        <v>2</v>
      </c>
      <c r="AM699" s="84">
        <f t="shared" si="83"/>
        <v>2</v>
      </c>
      <c r="AN699" s="86">
        <f t="shared" si="83"/>
        <v>517040</v>
      </c>
    </row>
    <row r="700" spans="1:40" ht="96" customHeight="1">
      <c r="A700" s="26">
        <v>698</v>
      </c>
      <c r="B700" s="27" t="s">
        <v>350</v>
      </c>
      <c r="C700" s="27">
        <v>21000000</v>
      </c>
      <c r="D700" s="27">
        <v>21100000</v>
      </c>
      <c r="E700" s="27">
        <v>21102400</v>
      </c>
      <c r="F700" s="27" t="s">
        <v>1458</v>
      </c>
      <c r="G700" s="28" t="s">
        <v>1462</v>
      </c>
      <c r="H700" s="18" t="s">
        <v>1463</v>
      </c>
      <c r="I700" s="29" t="s">
        <v>86</v>
      </c>
      <c r="J700" s="30" t="e" vm="588">
        <v>#VALUE!</v>
      </c>
      <c r="K700" s="31" t="s">
        <v>1405</v>
      </c>
      <c r="L700" s="31" t="s">
        <v>33</v>
      </c>
      <c r="M700" s="10">
        <v>292449</v>
      </c>
      <c r="N700" s="32"/>
      <c r="O700" s="32"/>
      <c r="P700" s="33">
        <f t="shared" si="77"/>
        <v>0</v>
      </c>
      <c r="Q700" s="32"/>
      <c r="R700" s="32"/>
      <c r="S700" s="32"/>
      <c r="T700" s="33">
        <f t="shared" si="78"/>
        <v>0</v>
      </c>
      <c r="U700" s="32"/>
      <c r="V700" s="22"/>
      <c r="W700" s="22"/>
      <c r="X700" s="34">
        <f t="shared" si="79"/>
        <v>0</v>
      </c>
      <c r="Y700" s="32"/>
      <c r="Z700" s="32"/>
      <c r="AA700" s="32"/>
      <c r="AB700" s="33">
        <f t="shared" si="80"/>
        <v>0</v>
      </c>
      <c r="AC700" s="32"/>
      <c r="AD700" s="32"/>
      <c r="AE700" s="32"/>
      <c r="AF700" s="33">
        <f t="shared" si="81"/>
        <v>0</v>
      </c>
      <c r="AG700" s="32"/>
      <c r="AH700" s="32">
        <v>5</v>
      </c>
      <c r="AI700" s="32">
        <v>10</v>
      </c>
      <c r="AJ700" s="33">
        <f t="shared" si="82"/>
        <v>1462245</v>
      </c>
      <c r="AK700" s="22" t="s">
        <v>1461</v>
      </c>
      <c r="AL700" s="84">
        <f t="shared" si="83"/>
        <v>5</v>
      </c>
      <c r="AM700" s="84">
        <f t="shared" si="83"/>
        <v>10</v>
      </c>
      <c r="AN700" s="86">
        <f t="shared" si="83"/>
        <v>1462245</v>
      </c>
    </row>
    <row r="701" spans="1:40" ht="96" customHeight="1">
      <c r="A701" s="26">
        <v>699</v>
      </c>
      <c r="B701" s="27" t="s">
        <v>350</v>
      </c>
      <c r="C701" s="27">
        <v>21000000</v>
      </c>
      <c r="D701" s="27">
        <v>21100000</v>
      </c>
      <c r="E701" s="27">
        <v>21102400</v>
      </c>
      <c r="F701" s="27" t="s">
        <v>1458</v>
      </c>
      <c r="G701" s="28" t="s">
        <v>1464</v>
      </c>
      <c r="H701" s="18" t="s">
        <v>1465</v>
      </c>
      <c r="I701" s="29" t="s">
        <v>86</v>
      </c>
      <c r="J701" s="30" t="e" vm="589">
        <v>#VALUE!</v>
      </c>
      <c r="K701" s="31" t="s">
        <v>1405</v>
      </c>
      <c r="L701" s="31" t="s">
        <v>33</v>
      </c>
      <c r="M701" s="10">
        <v>366618</v>
      </c>
      <c r="N701" s="32"/>
      <c r="O701" s="32"/>
      <c r="P701" s="33">
        <f t="shared" si="77"/>
        <v>0</v>
      </c>
      <c r="Q701" s="32"/>
      <c r="R701" s="32"/>
      <c r="S701" s="32"/>
      <c r="T701" s="33">
        <f t="shared" si="78"/>
        <v>0</v>
      </c>
      <c r="U701" s="32"/>
      <c r="V701" s="22"/>
      <c r="W701" s="22"/>
      <c r="X701" s="34">
        <f t="shared" si="79"/>
        <v>0</v>
      </c>
      <c r="Y701" s="32"/>
      <c r="Z701" s="32"/>
      <c r="AA701" s="32"/>
      <c r="AB701" s="33">
        <f t="shared" si="80"/>
        <v>0</v>
      </c>
      <c r="AC701" s="32"/>
      <c r="AD701" s="32"/>
      <c r="AE701" s="32"/>
      <c r="AF701" s="33">
        <f t="shared" si="81"/>
        <v>0</v>
      </c>
      <c r="AG701" s="32"/>
      <c r="AH701" s="32">
        <v>5</v>
      </c>
      <c r="AI701" s="32">
        <v>5</v>
      </c>
      <c r="AJ701" s="33">
        <f t="shared" si="82"/>
        <v>1833090</v>
      </c>
      <c r="AK701" s="22" t="s">
        <v>1461</v>
      </c>
      <c r="AL701" s="84">
        <f t="shared" si="83"/>
        <v>5</v>
      </c>
      <c r="AM701" s="84">
        <f t="shared" si="83"/>
        <v>5</v>
      </c>
      <c r="AN701" s="86">
        <f t="shared" si="83"/>
        <v>1833090</v>
      </c>
    </row>
    <row r="702" spans="1:40" ht="96" customHeight="1">
      <c r="A702" s="26">
        <v>700</v>
      </c>
      <c r="B702" s="27" t="s">
        <v>40</v>
      </c>
      <c r="C702" s="27">
        <v>40000000</v>
      </c>
      <c r="D702" s="27">
        <v>40150000</v>
      </c>
      <c r="E702" s="27">
        <v>40151500</v>
      </c>
      <c r="F702" s="27" t="s">
        <v>1466</v>
      </c>
      <c r="G702" s="28" t="s">
        <v>1467</v>
      </c>
      <c r="H702" s="18" t="s">
        <v>1468</v>
      </c>
      <c r="I702" s="29" t="s">
        <v>86</v>
      </c>
      <c r="J702" s="30" t="e" vm="590">
        <v>#VALUE!</v>
      </c>
      <c r="K702" s="31" t="s">
        <v>1405</v>
      </c>
      <c r="L702" s="31" t="s">
        <v>33</v>
      </c>
      <c r="M702" s="10">
        <v>229144</v>
      </c>
      <c r="N702" s="32"/>
      <c r="O702" s="32"/>
      <c r="P702" s="33">
        <f t="shared" si="77"/>
        <v>0</v>
      </c>
      <c r="Q702" s="32"/>
      <c r="R702" s="32"/>
      <c r="S702" s="32"/>
      <c r="T702" s="33">
        <f t="shared" si="78"/>
        <v>0</v>
      </c>
      <c r="U702" s="32"/>
      <c r="V702" s="22"/>
      <c r="W702" s="22"/>
      <c r="X702" s="34">
        <f t="shared" si="79"/>
        <v>0</v>
      </c>
      <c r="Y702" s="32"/>
      <c r="Z702" s="32"/>
      <c r="AA702" s="32"/>
      <c r="AB702" s="33">
        <f t="shared" si="80"/>
        <v>0</v>
      </c>
      <c r="AC702" s="32"/>
      <c r="AD702" s="32"/>
      <c r="AE702" s="32"/>
      <c r="AF702" s="33">
        <f t="shared" si="81"/>
        <v>0</v>
      </c>
      <c r="AG702" s="32"/>
      <c r="AH702" s="32">
        <v>1</v>
      </c>
      <c r="AI702" s="32">
        <v>2</v>
      </c>
      <c r="AJ702" s="33">
        <f t="shared" si="82"/>
        <v>229144</v>
      </c>
      <c r="AK702" s="39" t="s">
        <v>1469</v>
      </c>
      <c r="AL702" s="84">
        <f t="shared" si="83"/>
        <v>1</v>
      </c>
      <c r="AM702" s="84">
        <f t="shared" si="83"/>
        <v>2</v>
      </c>
      <c r="AN702" s="86">
        <f t="shared" si="83"/>
        <v>229144</v>
      </c>
    </row>
    <row r="703" spans="1:40" ht="96" customHeight="1">
      <c r="A703" s="26">
        <v>701</v>
      </c>
      <c r="B703" s="27" t="s">
        <v>40</v>
      </c>
      <c r="C703" s="27">
        <v>41000000</v>
      </c>
      <c r="D703" s="27">
        <v>41110000</v>
      </c>
      <c r="E703" s="27">
        <v>41112300</v>
      </c>
      <c r="F703" s="27" t="s">
        <v>1470</v>
      </c>
      <c r="G703" s="28" t="s">
        <v>1471</v>
      </c>
      <c r="H703" s="18" t="s">
        <v>1472</v>
      </c>
      <c r="I703" s="29" t="s">
        <v>86</v>
      </c>
      <c r="J703" s="30" t="e" vm="591">
        <v>#VALUE!</v>
      </c>
      <c r="K703" s="31" t="s">
        <v>1405</v>
      </c>
      <c r="L703" s="31" t="s">
        <v>33</v>
      </c>
      <c r="M703" s="10">
        <v>550051</v>
      </c>
      <c r="N703" s="32"/>
      <c r="O703" s="32"/>
      <c r="P703" s="33">
        <f t="shared" si="77"/>
        <v>0</v>
      </c>
      <c r="Q703" s="32"/>
      <c r="R703" s="32"/>
      <c r="S703" s="32"/>
      <c r="T703" s="33">
        <f t="shared" si="78"/>
        <v>0</v>
      </c>
      <c r="U703" s="32"/>
      <c r="V703" s="22"/>
      <c r="W703" s="22"/>
      <c r="X703" s="34">
        <f t="shared" si="79"/>
        <v>0</v>
      </c>
      <c r="Y703" s="32"/>
      <c r="Z703" s="32"/>
      <c r="AA703" s="32"/>
      <c r="AB703" s="33">
        <f t="shared" si="80"/>
        <v>0</v>
      </c>
      <c r="AC703" s="32"/>
      <c r="AD703" s="32"/>
      <c r="AE703" s="32"/>
      <c r="AF703" s="33">
        <f t="shared" si="81"/>
        <v>0</v>
      </c>
      <c r="AG703" s="32"/>
      <c r="AH703" s="32">
        <v>2</v>
      </c>
      <c r="AI703" s="32">
        <v>3</v>
      </c>
      <c r="AJ703" s="33">
        <f t="shared" si="82"/>
        <v>1100102</v>
      </c>
      <c r="AK703" s="39" t="s">
        <v>1469</v>
      </c>
      <c r="AL703" s="84">
        <f t="shared" si="83"/>
        <v>2</v>
      </c>
      <c r="AM703" s="84">
        <f t="shared" si="83"/>
        <v>3</v>
      </c>
      <c r="AN703" s="86">
        <f t="shared" si="83"/>
        <v>1100102</v>
      </c>
    </row>
    <row r="704" spans="1:40" ht="96" customHeight="1">
      <c r="A704" s="26">
        <v>702</v>
      </c>
      <c r="B704" s="27" t="s">
        <v>40</v>
      </c>
      <c r="C704" s="27">
        <v>41000000</v>
      </c>
      <c r="D704" s="27">
        <v>41110000</v>
      </c>
      <c r="E704" s="27">
        <v>41112200</v>
      </c>
      <c r="F704" s="27" t="s">
        <v>1243</v>
      </c>
      <c r="G704" s="28" t="s">
        <v>1473</v>
      </c>
      <c r="H704" s="18" t="s">
        <v>1474</v>
      </c>
      <c r="I704" s="29" t="s">
        <v>86</v>
      </c>
      <c r="J704" s="30" t="e" vm="592">
        <v>#VALUE!</v>
      </c>
      <c r="K704" s="31" t="s">
        <v>1405</v>
      </c>
      <c r="L704" s="31" t="s">
        <v>33</v>
      </c>
      <c r="M704" s="10">
        <v>91074</v>
      </c>
      <c r="N704" s="32"/>
      <c r="O704" s="32"/>
      <c r="P704" s="33">
        <f t="shared" si="77"/>
        <v>0</v>
      </c>
      <c r="Q704" s="32"/>
      <c r="R704" s="32"/>
      <c r="S704" s="32"/>
      <c r="T704" s="33">
        <f t="shared" si="78"/>
        <v>0</v>
      </c>
      <c r="U704" s="32"/>
      <c r="V704" s="22"/>
      <c r="W704" s="22"/>
      <c r="X704" s="34">
        <f t="shared" si="79"/>
        <v>0</v>
      </c>
      <c r="Y704" s="32"/>
      <c r="Z704" s="32"/>
      <c r="AA704" s="32"/>
      <c r="AB704" s="33">
        <f t="shared" si="80"/>
        <v>0</v>
      </c>
      <c r="AC704" s="32"/>
      <c r="AD704" s="32"/>
      <c r="AE704" s="32"/>
      <c r="AF704" s="33">
        <f t="shared" si="81"/>
        <v>0</v>
      </c>
      <c r="AG704" s="32"/>
      <c r="AH704" s="32">
        <v>1</v>
      </c>
      <c r="AI704" s="32">
        <v>2</v>
      </c>
      <c r="AJ704" s="33">
        <f t="shared" si="82"/>
        <v>91074</v>
      </c>
      <c r="AK704" s="32" t="s">
        <v>1475</v>
      </c>
      <c r="AL704" s="84">
        <f t="shared" si="83"/>
        <v>1</v>
      </c>
      <c r="AM704" s="84">
        <f t="shared" si="83"/>
        <v>2</v>
      </c>
      <c r="AN704" s="86">
        <f t="shared" si="83"/>
        <v>91074</v>
      </c>
    </row>
    <row r="705" spans="1:40" ht="96" customHeight="1">
      <c r="A705" s="26">
        <v>703</v>
      </c>
      <c r="B705" s="27" t="s">
        <v>40</v>
      </c>
      <c r="C705" s="27">
        <v>41000000</v>
      </c>
      <c r="D705" s="27">
        <v>41100000</v>
      </c>
      <c r="E705" s="27">
        <v>41104000</v>
      </c>
      <c r="F705" s="27" t="s">
        <v>1476</v>
      </c>
      <c r="G705" s="28" t="s">
        <v>1477</v>
      </c>
      <c r="H705" s="18" t="s">
        <v>1478</v>
      </c>
      <c r="I705" s="29" t="s">
        <v>86</v>
      </c>
      <c r="J705" s="30" t="e" vm="593">
        <v>#VALUE!</v>
      </c>
      <c r="K705" s="31" t="s">
        <v>1405</v>
      </c>
      <c r="L705" s="31" t="s">
        <v>33</v>
      </c>
      <c r="M705" s="10">
        <v>678310</v>
      </c>
      <c r="N705" s="32"/>
      <c r="O705" s="32"/>
      <c r="P705" s="33">
        <f t="shared" si="77"/>
        <v>0</v>
      </c>
      <c r="Q705" s="32"/>
      <c r="R705" s="32"/>
      <c r="S705" s="32"/>
      <c r="T705" s="33">
        <f t="shared" si="78"/>
        <v>0</v>
      </c>
      <c r="U705" s="32"/>
      <c r="V705" s="22"/>
      <c r="W705" s="22"/>
      <c r="X705" s="34">
        <f t="shared" si="79"/>
        <v>0</v>
      </c>
      <c r="Y705" s="32"/>
      <c r="Z705" s="32"/>
      <c r="AA705" s="32"/>
      <c r="AB705" s="33">
        <f t="shared" si="80"/>
        <v>0</v>
      </c>
      <c r="AC705" s="32"/>
      <c r="AD705" s="32"/>
      <c r="AE705" s="32"/>
      <c r="AF705" s="33">
        <f t="shared" si="81"/>
        <v>0</v>
      </c>
      <c r="AG705" s="32"/>
      <c r="AH705" s="32">
        <v>2</v>
      </c>
      <c r="AI705" s="32">
        <v>4</v>
      </c>
      <c r="AJ705" s="33">
        <f t="shared" si="82"/>
        <v>1356620</v>
      </c>
      <c r="AK705" s="40" t="s">
        <v>1479</v>
      </c>
      <c r="AL705" s="84">
        <f t="shared" si="83"/>
        <v>2</v>
      </c>
      <c r="AM705" s="84">
        <f t="shared" si="83"/>
        <v>4</v>
      </c>
      <c r="AN705" s="86">
        <f t="shared" si="83"/>
        <v>1356620</v>
      </c>
    </row>
    <row r="706" spans="1:40" ht="96" customHeight="1">
      <c r="A706" s="26">
        <v>704</v>
      </c>
      <c r="B706" s="27" t="s">
        <v>40</v>
      </c>
      <c r="C706" s="27">
        <v>52000000</v>
      </c>
      <c r="D706" s="27">
        <v>52150000</v>
      </c>
      <c r="E706" s="27">
        <v>52151700</v>
      </c>
      <c r="F706" s="27" t="s">
        <v>112</v>
      </c>
      <c r="G706" s="28" t="s">
        <v>1480</v>
      </c>
      <c r="H706" s="18" t="s">
        <v>1481</v>
      </c>
      <c r="I706" s="29" t="s">
        <v>86</v>
      </c>
      <c r="J706" s="30" t="e" vm="594">
        <v>#VALUE!</v>
      </c>
      <c r="K706" s="31" t="s">
        <v>1405</v>
      </c>
      <c r="L706" s="31" t="s">
        <v>33</v>
      </c>
      <c r="M706" s="10">
        <v>99741</v>
      </c>
      <c r="N706" s="32"/>
      <c r="O706" s="32"/>
      <c r="P706" s="33">
        <f t="shared" si="77"/>
        <v>0</v>
      </c>
      <c r="Q706" s="32"/>
      <c r="R706" s="32"/>
      <c r="S706" s="32"/>
      <c r="T706" s="33">
        <f t="shared" si="78"/>
        <v>0</v>
      </c>
      <c r="U706" s="32"/>
      <c r="V706" s="22"/>
      <c r="W706" s="22"/>
      <c r="X706" s="34">
        <f t="shared" si="79"/>
        <v>0</v>
      </c>
      <c r="Y706" s="32"/>
      <c r="Z706" s="32"/>
      <c r="AA706" s="32"/>
      <c r="AB706" s="33">
        <f t="shared" si="80"/>
        <v>0</v>
      </c>
      <c r="AC706" s="32"/>
      <c r="AD706" s="32"/>
      <c r="AE706" s="32"/>
      <c r="AF706" s="33">
        <f t="shared" si="81"/>
        <v>0</v>
      </c>
      <c r="AG706" s="32"/>
      <c r="AH706" s="32">
        <v>3</v>
      </c>
      <c r="AI706" s="32">
        <v>5</v>
      </c>
      <c r="AJ706" s="33">
        <f t="shared" si="82"/>
        <v>299223</v>
      </c>
      <c r="AK706" s="40" t="s">
        <v>1479</v>
      </c>
      <c r="AL706" s="84">
        <f t="shared" si="83"/>
        <v>3</v>
      </c>
      <c r="AM706" s="84">
        <f t="shared" si="83"/>
        <v>5</v>
      </c>
      <c r="AN706" s="86">
        <f t="shared" si="83"/>
        <v>299223</v>
      </c>
    </row>
    <row r="707" spans="1:40" ht="96" customHeight="1">
      <c r="A707" s="26">
        <v>705</v>
      </c>
      <c r="B707" s="27" t="s">
        <v>40</v>
      </c>
      <c r="C707" s="27">
        <v>41000000</v>
      </c>
      <c r="D707" s="27">
        <v>41100000</v>
      </c>
      <c r="E707" s="27">
        <v>41104000</v>
      </c>
      <c r="F707" s="27" t="s">
        <v>1476</v>
      </c>
      <c r="G707" s="28" t="s">
        <v>1482</v>
      </c>
      <c r="H707" s="18" t="s">
        <v>1483</v>
      </c>
      <c r="I707" s="29" t="s">
        <v>86</v>
      </c>
      <c r="J707" s="30" t="e" vm="595">
        <v>#VALUE!</v>
      </c>
      <c r="K707" s="31" t="s">
        <v>1405</v>
      </c>
      <c r="L707" s="31" t="s">
        <v>33</v>
      </c>
      <c r="M707" s="10">
        <v>262716</v>
      </c>
      <c r="N707" s="32"/>
      <c r="O707" s="32"/>
      <c r="P707" s="33">
        <f t="shared" si="77"/>
        <v>0</v>
      </c>
      <c r="Q707" s="32"/>
      <c r="R707" s="32"/>
      <c r="S707" s="32"/>
      <c r="T707" s="33">
        <f t="shared" si="78"/>
        <v>0</v>
      </c>
      <c r="U707" s="32"/>
      <c r="V707" s="22"/>
      <c r="W707" s="22"/>
      <c r="X707" s="34">
        <f t="shared" si="79"/>
        <v>0</v>
      </c>
      <c r="Y707" s="32"/>
      <c r="Z707" s="32"/>
      <c r="AA707" s="32"/>
      <c r="AB707" s="33">
        <f t="shared" si="80"/>
        <v>0</v>
      </c>
      <c r="AC707" s="32"/>
      <c r="AD707" s="32"/>
      <c r="AE707" s="32"/>
      <c r="AF707" s="33">
        <f t="shared" si="81"/>
        <v>0</v>
      </c>
      <c r="AG707" s="32"/>
      <c r="AH707" s="32">
        <v>4</v>
      </c>
      <c r="AI707" s="32">
        <v>7</v>
      </c>
      <c r="AJ707" s="33">
        <f t="shared" si="82"/>
        <v>1050864</v>
      </c>
      <c r="AK707" s="17" t="s">
        <v>1434</v>
      </c>
      <c r="AL707" s="84">
        <f t="shared" si="83"/>
        <v>4</v>
      </c>
      <c r="AM707" s="84">
        <f t="shared" si="83"/>
        <v>7</v>
      </c>
      <c r="AN707" s="86">
        <f t="shared" si="83"/>
        <v>1050864</v>
      </c>
    </row>
    <row r="708" spans="1:40" ht="96" customHeight="1">
      <c r="A708" s="26">
        <v>706</v>
      </c>
      <c r="B708" s="27" t="s">
        <v>40</v>
      </c>
      <c r="C708" s="27">
        <v>41000000</v>
      </c>
      <c r="D708" s="27">
        <v>41120000</v>
      </c>
      <c r="E708" s="27">
        <v>41121800</v>
      </c>
      <c r="F708" s="27" t="s">
        <v>722</v>
      </c>
      <c r="G708" s="28" t="s">
        <v>1484</v>
      </c>
      <c r="H708" s="18" t="s">
        <v>1485</v>
      </c>
      <c r="I708" s="29" t="s">
        <v>86</v>
      </c>
      <c r="J708" s="30" t="e" vm="596">
        <v>#VALUE!</v>
      </c>
      <c r="K708" s="31" t="s">
        <v>1405</v>
      </c>
      <c r="L708" s="31" t="s">
        <v>33</v>
      </c>
      <c r="M708" s="10">
        <v>181986</v>
      </c>
      <c r="N708" s="32"/>
      <c r="O708" s="32"/>
      <c r="P708" s="33">
        <f t="shared" si="77"/>
        <v>0</v>
      </c>
      <c r="Q708" s="32"/>
      <c r="R708" s="32"/>
      <c r="S708" s="32"/>
      <c r="T708" s="33">
        <f t="shared" si="78"/>
        <v>0</v>
      </c>
      <c r="U708" s="32"/>
      <c r="V708" s="22"/>
      <c r="W708" s="22"/>
      <c r="X708" s="34">
        <f t="shared" si="79"/>
        <v>0</v>
      </c>
      <c r="Y708" s="32"/>
      <c r="Z708" s="32"/>
      <c r="AA708" s="32"/>
      <c r="AB708" s="33">
        <f t="shared" si="80"/>
        <v>0</v>
      </c>
      <c r="AC708" s="32"/>
      <c r="AD708" s="32"/>
      <c r="AE708" s="32"/>
      <c r="AF708" s="33">
        <f t="shared" si="81"/>
        <v>0</v>
      </c>
      <c r="AG708" s="32"/>
      <c r="AH708" s="32">
        <v>3</v>
      </c>
      <c r="AI708" s="32">
        <v>5</v>
      </c>
      <c r="AJ708" s="33">
        <f t="shared" si="82"/>
        <v>545958</v>
      </c>
      <c r="AK708" s="17" t="s">
        <v>1434</v>
      </c>
      <c r="AL708" s="84">
        <f t="shared" si="83"/>
        <v>3</v>
      </c>
      <c r="AM708" s="84">
        <f t="shared" si="83"/>
        <v>5</v>
      </c>
      <c r="AN708" s="86">
        <f t="shared" si="83"/>
        <v>545958</v>
      </c>
    </row>
    <row r="709" spans="1:40" ht="96" customHeight="1">
      <c r="A709" s="26">
        <v>707</v>
      </c>
      <c r="B709" s="27" t="s">
        <v>40</v>
      </c>
      <c r="C709" s="27">
        <v>41000000</v>
      </c>
      <c r="D709" s="27">
        <v>41120000</v>
      </c>
      <c r="E709" s="27">
        <v>41122400</v>
      </c>
      <c r="F709" s="27" t="s">
        <v>765</v>
      </c>
      <c r="G709" s="28" t="s">
        <v>1486</v>
      </c>
      <c r="H709" s="18" t="s">
        <v>1487</v>
      </c>
      <c r="I709" s="29" t="s">
        <v>1488</v>
      </c>
      <c r="J709" s="30" t="e" vm="597">
        <v>#VALUE!</v>
      </c>
      <c r="K709" s="31" t="s">
        <v>1405</v>
      </c>
      <c r="L709" s="31" t="s">
        <v>33</v>
      </c>
      <c r="M709" s="10">
        <v>181721</v>
      </c>
      <c r="N709" s="32"/>
      <c r="O709" s="32"/>
      <c r="P709" s="33">
        <f t="shared" si="77"/>
        <v>0</v>
      </c>
      <c r="Q709" s="32"/>
      <c r="R709" s="32"/>
      <c r="S709" s="32"/>
      <c r="T709" s="33">
        <f t="shared" si="78"/>
        <v>0</v>
      </c>
      <c r="U709" s="32"/>
      <c r="V709" s="22"/>
      <c r="W709" s="22"/>
      <c r="X709" s="34">
        <f t="shared" si="79"/>
        <v>0</v>
      </c>
      <c r="Y709" s="32"/>
      <c r="Z709" s="32"/>
      <c r="AA709" s="32"/>
      <c r="AB709" s="33">
        <f t="shared" si="80"/>
        <v>0</v>
      </c>
      <c r="AC709" s="32"/>
      <c r="AD709" s="32"/>
      <c r="AE709" s="32"/>
      <c r="AF709" s="33">
        <f t="shared" si="81"/>
        <v>0</v>
      </c>
      <c r="AG709" s="32"/>
      <c r="AH709" s="32">
        <v>2</v>
      </c>
      <c r="AI709" s="32">
        <v>3</v>
      </c>
      <c r="AJ709" s="33">
        <f t="shared" si="82"/>
        <v>363442</v>
      </c>
      <c r="AK709" s="17" t="s">
        <v>1434</v>
      </c>
      <c r="AL709" s="84">
        <f t="shared" si="83"/>
        <v>2</v>
      </c>
      <c r="AM709" s="84">
        <f t="shared" si="83"/>
        <v>3</v>
      </c>
      <c r="AN709" s="86">
        <f t="shared" si="83"/>
        <v>363442</v>
      </c>
    </row>
    <row r="710" spans="1:40" ht="96" customHeight="1">
      <c r="A710" s="26">
        <v>708</v>
      </c>
      <c r="B710" s="27" t="s">
        <v>40</v>
      </c>
      <c r="C710" s="27">
        <v>41000000</v>
      </c>
      <c r="D710" s="27">
        <v>41110000</v>
      </c>
      <c r="E710" s="27">
        <v>41111700</v>
      </c>
      <c r="F710" s="27" t="s">
        <v>1489</v>
      </c>
      <c r="G710" s="28" t="s">
        <v>1490</v>
      </c>
      <c r="H710" s="18" t="s">
        <v>1491</v>
      </c>
      <c r="I710" s="29" t="s">
        <v>86</v>
      </c>
      <c r="J710" s="30" t="e" vm="598">
        <v>#VALUE!</v>
      </c>
      <c r="K710" s="31" t="s">
        <v>1405</v>
      </c>
      <c r="L710" s="31" t="s">
        <v>33</v>
      </c>
      <c r="M710" s="10">
        <v>246463</v>
      </c>
      <c r="N710" s="32"/>
      <c r="O710" s="32"/>
      <c r="P710" s="33">
        <f t="shared" si="77"/>
        <v>0</v>
      </c>
      <c r="Q710" s="32"/>
      <c r="R710" s="32"/>
      <c r="S710" s="32"/>
      <c r="T710" s="33">
        <f t="shared" si="78"/>
        <v>0</v>
      </c>
      <c r="U710" s="32"/>
      <c r="V710" s="22"/>
      <c r="W710" s="22"/>
      <c r="X710" s="34">
        <f t="shared" si="79"/>
        <v>0</v>
      </c>
      <c r="Y710" s="32"/>
      <c r="Z710" s="32"/>
      <c r="AA710" s="32"/>
      <c r="AB710" s="33">
        <f t="shared" si="80"/>
        <v>0</v>
      </c>
      <c r="AC710" s="32"/>
      <c r="AD710" s="32"/>
      <c r="AE710" s="32"/>
      <c r="AF710" s="33">
        <f t="shared" si="81"/>
        <v>0</v>
      </c>
      <c r="AG710" s="32"/>
      <c r="AH710" s="32">
        <v>4</v>
      </c>
      <c r="AI710" s="32">
        <v>15</v>
      </c>
      <c r="AJ710" s="33">
        <f t="shared" si="82"/>
        <v>985852</v>
      </c>
      <c r="AK710" s="17" t="s">
        <v>1434</v>
      </c>
      <c r="AL710" s="84">
        <f t="shared" si="83"/>
        <v>4</v>
      </c>
      <c r="AM710" s="84">
        <f t="shared" si="83"/>
        <v>15</v>
      </c>
      <c r="AN710" s="86">
        <f t="shared" si="83"/>
        <v>985852</v>
      </c>
    </row>
    <row r="711" spans="1:40" ht="96" customHeight="1">
      <c r="A711" s="26">
        <v>709</v>
      </c>
      <c r="B711" s="27" t="s">
        <v>40</v>
      </c>
      <c r="C711" s="27">
        <v>31000000</v>
      </c>
      <c r="D711" s="27">
        <v>31160000</v>
      </c>
      <c r="E711" s="27">
        <v>311628000</v>
      </c>
      <c r="F711" s="27" t="s">
        <v>41</v>
      </c>
      <c r="G711" s="28" t="s">
        <v>1492</v>
      </c>
      <c r="H711" s="18" t="s">
        <v>1493</v>
      </c>
      <c r="I711" s="29" t="s">
        <v>86</v>
      </c>
      <c r="J711" s="30"/>
      <c r="K711" s="31" t="s">
        <v>1405</v>
      </c>
      <c r="L711" s="31" t="s">
        <v>33</v>
      </c>
      <c r="M711" s="10">
        <v>101608</v>
      </c>
      <c r="N711" s="32"/>
      <c r="O711" s="32"/>
      <c r="P711" s="33">
        <f t="shared" si="77"/>
        <v>0</v>
      </c>
      <c r="Q711" s="32"/>
      <c r="R711" s="32"/>
      <c r="S711" s="32"/>
      <c r="T711" s="33">
        <f t="shared" si="78"/>
        <v>0</v>
      </c>
      <c r="U711" s="32"/>
      <c r="V711" s="22"/>
      <c r="W711" s="22"/>
      <c r="X711" s="34">
        <f t="shared" si="79"/>
        <v>0</v>
      </c>
      <c r="Y711" s="32"/>
      <c r="Z711" s="32"/>
      <c r="AA711" s="32"/>
      <c r="AB711" s="33">
        <f t="shared" si="80"/>
        <v>0</v>
      </c>
      <c r="AC711" s="32"/>
      <c r="AD711" s="32"/>
      <c r="AE711" s="32"/>
      <c r="AF711" s="33">
        <f t="shared" si="81"/>
        <v>0</v>
      </c>
      <c r="AG711" s="32"/>
      <c r="AH711" s="32">
        <v>3</v>
      </c>
      <c r="AI711" s="32">
        <v>15</v>
      </c>
      <c r="AJ711" s="33">
        <f t="shared" si="82"/>
        <v>304824</v>
      </c>
      <c r="AK711" s="17" t="s">
        <v>1434</v>
      </c>
      <c r="AL711" s="84">
        <f t="shared" si="83"/>
        <v>3</v>
      </c>
      <c r="AM711" s="84">
        <f t="shared" si="83"/>
        <v>15</v>
      </c>
      <c r="AN711" s="86">
        <f t="shared" si="83"/>
        <v>304824</v>
      </c>
    </row>
    <row r="712" spans="1:40" ht="96" customHeight="1">
      <c r="A712" s="26">
        <v>710</v>
      </c>
      <c r="B712" s="27" t="s">
        <v>40</v>
      </c>
      <c r="C712" s="27">
        <v>41000000</v>
      </c>
      <c r="D712" s="27">
        <v>41100000</v>
      </c>
      <c r="E712" s="27">
        <v>41104000</v>
      </c>
      <c r="F712" s="27" t="s">
        <v>1476</v>
      </c>
      <c r="G712" s="28" t="s">
        <v>1494</v>
      </c>
      <c r="H712" s="18" t="s">
        <v>1495</v>
      </c>
      <c r="I712" s="29" t="s">
        <v>86</v>
      </c>
      <c r="J712" s="30" t="e" vm="599">
        <v>#VALUE!</v>
      </c>
      <c r="K712" s="31" t="s">
        <v>1405</v>
      </c>
      <c r="L712" s="31" t="s">
        <v>33</v>
      </c>
      <c r="M712" s="10">
        <v>389185</v>
      </c>
      <c r="N712" s="32"/>
      <c r="O712" s="32"/>
      <c r="P712" s="33">
        <f t="shared" si="77"/>
        <v>0</v>
      </c>
      <c r="Q712" s="32"/>
      <c r="R712" s="32"/>
      <c r="S712" s="32"/>
      <c r="T712" s="33">
        <f t="shared" si="78"/>
        <v>0</v>
      </c>
      <c r="U712" s="32"/>
      <c r="V712" s="22"/>
      <c r="W712" s="22"/>
      <c r="X712" s="34">
        <f t="shared" si="79"/>
        <v>0</v>
      </c>
      <c r="Y712" s="32"/>
      <c r="Z712" s="32"/>
      <c r="AA712" s="32"/>
      <c r="AB712" s="33">
        <f t="shared" si="80"/>
        <v>0</v>
      </c>
      <c r="AC712" s="32"/>
      <c r="AD712" s="32"/>
      <c r="AE712" s="32"/>
      <c r="AF712" s="33">
        <f t="shared" si="81"/>
        <v>0</v>
      </c>
      <c r="AG712" s="32"/>
      <c r="AH712" s="32">
        <v>2</v>
      </c>
      <c r="AI712" s="32">
        <v>5</v>
      </c>
      <c r="AJ712" s="33">
        <f t="shared" si="82"/>
        <v>778370</v>
      </c>
      <c r="AK712" s="17" t="s">
        <v>1434</v>
      </c>
      <c r="AL712" s="84">
        <f t="shared" si="83"/>
        <v>2</v>
      </c>
      <c r="AM712" s="84">
        <f t="shared" si="83"/>
        <v>5</v>
      </c>
      <c r="AN712" s="86">
        <f t="shared" si="83"/>
        <v>778370</v>
      </c>
    </row>
    <row r="713" spans="1:40" ht="96" customHeight="1">
      <c r="A713" s="26">
        <v>711</v>
      </c>
      <c r="B713" s="27" t="s">
        <v>40</v>
      </c>
      <c r="C713" s="27">
        <v>41000000</v>
      </c>
      <c r="D713" s="27">
        <v>41100000</v>
      </c>
      <c r="E713" s="27">
        <v>41104000</v>
      </c>
      <c r="F713" s="27" t="s">
        <v>1476</v>
      </c>
      <c r="G713" s="28" t="s">
        <v>1496</v>
      </c>
      <c r="H713" s="18" t="s">
        <v>1497</v>
      </c>
      <c r="I713" s="29" t="s">
        <v>86</v>
      </c>
      <c r="J713" s="30" t="e" vm="600">
        <v>#VALUE!</v>
      </c>
      <c r="K713" s="31" t="s">
        <v>1405</v>
      </c>
      <c r="L713" s="31" t="s">
        <v>33</v>
      </c>
      <c r="M713" s="10">
        <v>929944</v>
      </c>
      <c r="N713" s="32"/>
      <c r="O713" s="32"/>
      <c r="P713" s="33">
        <f t="shared" si="77"/>
        <v>0</v>
      </c>
      <c r="Q713" s="32"/>
      <c r="R713" s="32"/>
      <c r="S713" s="32"/>
      <c r="T713" s="33">
        <f t="shared" si="78"/>
        <v>0</v>
      </c>
      <c r="U713" s="32"/>
      <c r="V713" s="22"/>
      <c r="W713" s="22"/>
      <c r="X713" s="34">
        <f t="shared" si="79"/>
        <v>0</v>
      </c>
      <c r="Y713" s="32"/>
      <c r="Z713" s="32"/>
      <c r="AA713" s="32"/>
      <c r="AB713" s="33">
        <f t="shared" si="80"/>
        <v>0</v>
      </c>
      <c r="AC713" s="32"/>
      <c r="AD713" s="32"/>
      <c r="AE713" s="32"/>
      <c r="AF713" s="33">
        <f t="shared" si="81"/>
        <v>0</v>
      </c>
      <c r="AG713" s="32"/>
      <c r="AH713" s="32">
        <v>3</v>
      </c>
      <c r="AI713" s="32">
        <v>5</v>
      </c>
      <c r="AJ713" s="33">
        <f t="shared" si="82"/>
        <v>2789832</v>
      </c>
      <c r="AK713" s="17" t="s">
        <v>1434</v>
      </c>
      <c r="AL713" s="84">
        <f t="shared" si="83"/>
        <v>3</v>
      </c>
      <c r="AM713" s="84">
        <f t="shared" si="83"/>
        <v>5</v>
      </c>
      <c r="AN713" s="86">
        <f t="shared" si="83"/>
        <v>2789832</v>
      </c>
    </row>
    <row r="714" spans="1:40" ht="96" customHeight="1">
      <c r="A714" s="26">
        <v>712</v>
      </c>
      <c r="B714" s="27" t="s">
        <v>40</v>
      </c>
      <c r="C714" s="27">
        <v>31000000</v>
      </c>
      <c r="D714" s="27">
        <v>31160000</v>
      </c>
      <c r="E714" s="27">
        <v>311628000</v>
      </c>
      <c r="F714" s="27" t="s">
        <v>41</v>
      </c>
      <c r="G714" s="28" t="s">
        <v>1498</v>
      </c>
      <c r="H714" s="18" t="s">
        <v>1499</v>
      </c>
      <c r="I714" s="29" t="s">
        <v>86</v>
      </c>
      <c r="J714" s="30" t="e" vm="601">
        <v>#VALUE!</v>
      </c>
      <c r="K714" s="31" t="s">
        <v>1405</v>
      </c>
      <c r="L714" s="31" t="s">
        <v>33</v>
      </c>
      <c r="M714" s="10">
        <v>302466</v>
      </c>
      <c r="N714" s="32"/>
      <c r="O714" s="32"/>
      <c r="P714" s="33">
        <f t="shared" si="77"/>
        <v>0</v>
      </c>
      <c r="Q714" s="32"/>
      <c r="R714" s="32"/>
      <c r="S714" s="32"/>
      <c r="T714" s="33">
        <f t="shared" si="78"/>
        <v>0</v>
      </c>
      <c r="U714" s="32"/>
      <c r="V714" s="22"/>
      <c r="W714" s="22"/>
      <c r="X714" s="34">
        <f t="shared" si="79"/>
        <v>0</v>
      </c>
      <c r="Y714" s="32"/>
      <c r="Z714" s="32"/>
      <c r="AA714" s="32"/>
      <c r="AB714" s="33">
        <f t="shared" si="80"/>
        <v>0</v>
      </c>
      <c r="AC714" s="32"/>
      <c r="AD714" s="32"/>
      <c r="AE714" s="32"/>
      <c r="AF714" s="33">
        <f t="shared" si="81"/>
        <v>0</v>
      </c>
      <c r="AG714" s="32"/>
      <c r="AH714" s="32">
        <v>2</v>
      </c>
      <c r="AI714" s="32">
        <v>5</v>
      </c>
      <c r="AJ714" s="33">
        <f t="shared" si="82"/>
        <v>604932</v>
      </c>
      <c r="AK714" s="17" t="s">
        <v>1434</v>
      </c>
      <c r="AL714" s="84">
        <f t="shared" si="83"/>
        <v>2</v>
      </c>
      <c r="AM714" s="84">
        <f t="shared" si="83"/>
        <v>5</v>
      </c>
      <c r="AN714" s="86">
        <f t="shared" si="83"/>
        <v>604932</v>
      </c>
    </row>
    <row r="715" spans="1:40" ht="96" customHeight="1">
      <c r="A715" s="26">
        <v>713</v>
      </c>
      <c r="B715" s="27" t="s">
        <v>40</v>
      </c>
      <c r="C715" s="27">
        <v>60000000</v>
      </c>
      <c r="D715" s="27">
        <v>60130000</v>
      </c>
      <c r="E715" s="27">
        <v>60131100</v>
      </c>
      <c r="F715" s="27" t="s">
        <v>1500</v>
      </c>
      <c r="G715" s="28" t="s">
        <v>1501</v>
      </c>
      <c r="H715" s="18" t="s">
        <v>1502</v>
      </c>
      <c r="I715" s="29" t="s">
        <v>86</v>
      </c>
      <c r="J715" s="30" t="e" vm="602">
        <v>#VALUE!</v>
      </c>
      <c r="K715" s="31" t="s">
        <v>1405</v>
      </c>
      <c r="L715" s="31" t="s">
        <v>33</v>
      </c>
      <c r="M715" s="10">
        <v>26908</v>
      </c>
      <c r="N715" s="32"/>
      <c r="O715" s="32"/>
      <c r="P715" s="33">
        <f t="shared" ref="P715:P756" si="84">+N715*M715</f>
        <v>0</v>
      </c>
      <c r="Q715" s="32"/>
      <c r="R715" s="32"/>
      <c r="S715" s="32"/>
      <c r="T715" s="33">
        <f t="shared" ref="T715:T765" si="85">+R715*M715</f>
        <v>0</v>
      </c>
      <c r="U715" s="32"/>
      <c r="V715" s="22"/>
      <c r="W715" s="22"/>
      <c r="X715" s="34">
        <f t="shared" ref="X715:X765" si="86">+V715*M715</f>
        <v>0</v>
      </c>
      <c r="Y715" s="32"/>
      <c r="Z715" s="32"/>
      <c r="AA715" s="32"/>
      <c r="AB715" s="33">
        <f t="shared" ref="AB715:AB765" si="87">+Z715*M715</f>
        <v>0</v>
      </c>
      <c r="AC715" s="32"/>
      <c r="AD715" s="32"/>
      <c r="AE715" s="32"/>
      <c r="AF715" s="33">
        <f t="shared" ref="AF715:AF765" si="88">+AD715*M715</f>
        <v>0</v>
      </c>
      <c r="AG715" s="32"/>
      <c r="AH715" s="32">
        <v>10</v>
      </c>
      <c r="AI715" s="32">
        <v>15</v>
      </c>
      <c r="AJ715" s="33">
        <f t="shared" ref="AJ715:AJ756" si="89">+AH715*M715</f>
        <v>269080</v>
      </c>
      <c r="AK715" s="17" t="s">
        <v>1434</v>
      </c>
      <c r="AL715" s="84">
        <f t="shared" ref="AL715:AN765" si="90">+N715+R715+V715+Z715+AD715+AH715</f>
        <v>10</v>
      </c>
      <c r="AM715" s="84">
        <f t="shared" si="90"/>
        <v>15</v>
      </c>
      <c r="AN715" s="86">
        <f t="shared" si="90"/>
        <v>269080</v>
      </c>
    </row>
    <row r="716" spans="1:40" ht="96" customHeight="1">
      <c r="A716" s="26">
        <v>714</v>
      </c>
      <c r="B716" s="27" t="s">
        <v>27</v>
      </c>
      <c r="C716" s="27">
        <v>46000000</v>
      </c>
      <c r="D716" s="27">
        <v>46180000</v>
      </c>
      <c r="E716" s="27">
        <v>46181500</v>
      </c>
      <c r="F716" s="27" t="s">
        <v>602</v>
      </c>
      <c r="G716" s="28" t="s">
        <v>1503</v>
      </c>
      <c r="H716" s="18" t="s">
        <v>1504</v>
      </c>
      <c r="I716" s="29" t="s">
        <v>86</v>
      </c>
      <c r="J716" s="30" t="e" vm="603">
        <v>#VALUE!</v>
      </c>
      <c r="K716" s="31" t="s">
        <v>1405</v>
      </c>
      <c r="L716" s="31" t="s">
        <v>33</v>
      </c>
      <c r="M716" s="10">
        <v>117929</v>
      </c>
      <c r="N716" s="32"/>
      <c r="O716" s="32"/>
      <c r="P716" s="33">
        <f t="shared" si="84"/>
        <v>0</v>
      </c>
      <c r="Q716" s="32"/>
      <c r="R716" s="32"/>
      <c r="S716" s="32"/>
      <c r="T716" s="33">
        <f t="shared" si="85"/>
        <v>0</v>
      </c>
      <c r="U716" s="32"/>
      <c r="V716" s="22"/>
      <c r="W716" s="22"/>
      <c r="X716" s="34">
        <f t="shared" si="86"/>
        <v>0</v>
      </c>
      <c r="Y716" s="32"/>
      <c r="Z716" s="32"/>
      <c r="AA716" s="32"/>
      <c r="AB716" s="33">
        <f t="shared" si="87"/>
        <v>0</v>
      </c>
      <c r="AC716" s="32"/>
      <c r="AD716" s="32"/>
      <c r="AE716" s="32"/>
      <c r="AF716" s="33">
        <f t="shared" si="88"/>
        <v>0</v>
      </c>
      <c r="AG716" s="32"/>
      <c r="AH716" s="32">
        <v>5</v>
      </c>
      <c r="AI716" s="32">
        <v>60</v>
      </c>
      <c r="AJ716" s="33">
        <f t="shared" si="89"/>
        <v>589645</v>
      </c>
      <c r="AK716" s="40" t="s">
        <v>1469</v>
      </c>
      <c r="AL716" s="84">
        <f t="shared" si="90"/>
        <v>5</v>
      </c>
      <c r="AM716" s="84">
        <f t="shared" si="90"/>
        <v>60</v>
      </c>
      <c r="AN716" s="86">
        <f t="shared" si="90"/>
        <v>589645</v>
      </c>
    </row>
    <row r="717" spans="1:40" ht="96" customHeight="1">
      <c r="A717" s="26">
        <v>715</v>
      </c>
      <c r="B717" s="27" t="s">
        <v>350</v>
      </c>
      <c r="C717" s="27">
        <v>21000000</v>
      </c>
      <c r="D717" s="27">
        <v>21100000</v>
      </c>
      <c r="E717" s="27">
        <v>21102400</v>
      </c>
      <c r="F717" s="27" t="s">
        <v>1458</v>
      </c>
      <c r="G717" s="28" t="s">
        <v>1505</v>
      </c>
      <c r="H717" s="18" t="s">
        <v>1506</v>
      </c>
      <c r="I717" s="29" t="s">
        <v>289</v>
      </c>
      <c r="J717" s="30" t="e" vm="604">
        <v>#VALUE!</v>
      </c>
      <c r="K717" s="31" t="s">
        <v>1405</v>
      </c>
      <c r="L717" s="31" t="s">
        <v>33</v>
      </c>
      <c r="M717" s="41">
        <v>100000</v>
      </c>
      <c r="N717" s="32"/>
      <c r="O717" s="32"/>
      <c r="P717" s="33">
        <f t="shared" si="84"/>
        <v>0</v>
      </c>
      <c r="Q717" s="32"/>
      <c r="R717" s="32"/>
      <c r="S717" s="32"/>
      <c r="T717" s="33">
        <f t="shared" si="85"/>
        <v>0</v>
      </c>
      <c r="U717" s="32"/>
      <c r="V717" s="22"/>
      <c r="W717" s="22"/>
      <c r="X717" s="34">
        <f t="shared" si="86"/>
        <v>0</v>
      </c>
      <c r="Y717" s="32"/>
      <c r="Z717" s="32"/>
      <c r="AA717" s="32"/>
      <c r="AB717" s="33">
        <f t="shared" si="87"/>
        <v>0</v>
      </c>
      <c r="AC717" s="32"/>
      <c r="AD717" s="32"/>
      <c r="AE717" s="32"/>
      <c r="AF717" s="33">
        <f t="shared" si="88"/>
        <v>0</v>
      </c>
      <c r="AG717" s="32"/>
      <c r="AH717" s="32">
        <v>15</v>
      </c>
      <c r="AI717" s="32">
        <v>25</v>
      </c>
      <c r="AJ717" s="33">
        <f t="shared" si="89"/>
        <v>1500000</v>
      </c>
      <c r="AK717" s="40" t="s">
        <v>1469</v>
      </c>
      <c r="AL717" s="84">
        <f t="shared" si="90"/>
        <v>15</v>
      </c>
      <c r="AM717" s="84">
        <f t="shared" si="90"/>
        <v>25</v>
      </c>
      <c r="AN717" s="86">
        <f t="shared" si="90"/>
        <v>1500000</v>
      </c>
    </row>
    <row r="718" spans="1:40" ht="96" customHeight="1">
      <c r="A718" s="26">
        <v>716</v>
      </c>
      <c r="B718" s="27" t="s">
        <v>35</v>
      </c>
      <c r="C718" s="27">
        <v>12000000</v>
      </c>
      <c r="D718" s="27">
        <v>12180000</v>
      </c>
      <c r="E718" s="27">
        <v>12181500</v>
      </c>
      <c r="F718" s="27" t="s">
        <v>1507</v>
      </c>
      <c r="G718" s="28" t="s">
        <v>1508</v>
      </c>
      <c r="H718" s="18" t="s">
        <v>1509</v>
      </c>
      <c r="I718" s="29" t="s">
        <v>86</v>
      </c>
      <c r="J718" s="30" t="e" vm="605">
        <v>#VALUE!</v>
      </c>
      <c r="K718" s="31" t="s">
        <v>1405</v>
      </c>
      <c r="L718" s="31" t="s">
        <v>33</v>
      </c>
      <c r="M718" s="10">
        <v>56412</v>
      </c>
      <c r="N718" s="32"/>
      <c r="O718" s="32"/>
      <c r="P718" s="33">
        <f t="shared" si="84"/>
        <v>0</v>
      </c>
      <c r="Q718" s="32"/>
      <c r="R718" s="32"/>
      <c r="S718" s="32"/>
      <c r="T718" s="33">
        <f t="shared" si="85"/>
        <v>0</v>
      </c>
      <c r="U718" s="32"/>
      <c r="V718" s="22"/>
      <c r="W718" s="22"/>
      <c r="X718" s="34">
        <f t="shared" si="86"/>
        <v>0</v>
      </c>
      <c r="Y718" s="32"/>
      <c r="Z718" s="32"/>
      <c r="AA718" s="32"/>
      <c r="AB718" s="33">
        <f t="shared" si="87"/>
        <v>0</v>
      </c>
      <c r="AC718" s="32"/>
      <c r="AD718" s="32"/>
      <c r="AE718" s="32"/>
      <c r="AF718" s="33">
        <f t="shared" si="88"/>
        <v>0</v>
      </c>
      <c r="AG718" s="32"/>
      <c r="AH718" s="32">
        <v>15</v>
      </c>
      <c r="AI718" s="32">
        <v>20</v>
      </c>
      <c r="AJ718" s="33">
        <f t="shared" si="89"/>
        <v>846180</v>
      </c>
      <c r="AK718" s="40" t="s">
        <v>1469</v>
      </c>
      <c r="AL718" s="84">
        <f t="shared" si="90"/>
        <v>15</v>
      </c>
      <c r="AM718" s="84">
        <f t="shared" si="90"/>
        <v>20</v>
      </c>
      <c r="AN718" s="86">
        <f t="shared" si="90"/>
        <v>846180</v>
      </c>
    </row>
    <row r="719" spans="1:40" ht="96" customHeight="1">
      <c r="A719" s="26">
        <v>717</v>
      </c>
      <c r="B719" s="27" t="s">
        <v>40</v>
      </c>
      <c r="C719" s="27">
        <v>31000000</v>
      </c>
      <c r="D719" s="27">
        <v>31160000</v>
      </c>
      <c r="E719" s="27">
        <v>311628000</v>
      </c>
      <c r="F719" s="27" t="s">
        <v>41</v>
      </c>
      <c r="G719" s="28" t="s">
        <v>1510</v>
      </c>
      <c r="H719" s="18" t="s">
        <v>1511</v>
      </c>
      <c r="I719" s="29" t="s">
        <v>86</v>
      </c>
      <c r="J719" s="30" t="e" vm="606">
        <v>#VALUE!</v>
      </c>
      <c r="K719" s="31" t="s">
        <v>1405</v>
      </c>
      <c r="L719" s="31" t="s">
        <v>33</v>
      </c>
      <c r="M719" s="10">
        <v>57295</v>
      </c>
      <c r="N719" s="32"/>
      <c r="O719" s="32"/>
      <c r="P719" s="33">
        <f t="shared" si="84"/>
        <v>0</v>
      </c>
      <c r="Q719" s="32"/>
      <c r="R719" s="32"/>
      <c r="S719" s="32"/>
      <c r="T719" s="33">
        <f t="shared" si="85"/>
        <v>0</v>
      </c>
      <c r="U719" s="32"/>
      <c r="V719" s="22"/>
      <c r="W719" s="22"/>
      <c r="X719" s="34">
        <f t="shared" si="86"/>
        <v>0</v>
      </c>
      <c r="Y719" s="32"/>
      <c r="Z719" s="32"/>
      <c r="AA719" s="32"/>
      <c r="AB719" s="33">
        <f t="shared" si="87"/>
        <v>0</v>
      </c>
      <c r="AC719" s="32"/>
      <c r="AD719" s="32"/>
      <c r="AE719" s="32"/>
      <c r="AF719" s="33">
        <f t="shared" si="88"/>
        <v>0</v>
      </c>
      <c r="AG719" s="32"/>
      <c r="AH719" s="32">
        <v>16</v>
      </c>
      <c r="AI719" s="32">
        <v>18</v>
      </c>
      <c r="AJ719" s="33">
        <f t="shared" si="89"/>
        <v>916720</v>
      </c>
      <c r="AK719" s="40" t="s">
        <v>1469</v>
      </c>
      <c r="AL719" s="84">
        <f t="shared" si="90"/>
        <v>16</v>
      </c>
      <c r="AM719" s="84">
        <f t="shared" si="90"/>
        <v>18</v>
      </c>
      <c r="AN719" s="86">
        <f t="shared" si="90"/>
        <v>916720</v>
      </c>
    </row>
    <row r="720" spans="1:40" ht="96" customHeight="1">
      <c r="A720" s="26">
        <v>718</v>
      </c>
      <c r="B720" s="27" t="s">
        <v>40</v>
      </c>
      <c r="C720" s="27">
        <v>31000000</v>
      </c>
      <c r="D720" s="27">
        <v>31160000</v>
      </c>
      <c r="E720" s="27">
        <v>311628000</v>
      </c>
      <c r="F720" s="27" t="s">
        <v>41</v>
      </c>
      <c r="G720" s="28" t="s">
        <v>1512</v>
      </c>
      <c r="H720" s="18" t="s">
        <v>1513</v>
      </c>
      <c r="I720" s="29" t="s">
        <v>86</v>
      </c>
      <c r="J720" s="30" t="e" vm="607">
        <v>#VALUE!</v>
      </c>
      <c r="K720" s="31" t="s">
        <v>1405</v>
      </c>
      <c r="L720" s="31" t="s">
        <v>33</v>
      </c>
      <c r="M720" s="10">
        <v>107766</v>
      </c>
      <c r="N720" s="32"/>
      <c r="O720" s="32"/>
      <c r="P720" s="33">
        <f t="shared" si="84"/>
        <v>0</v>
      </c>
      <c r="Q720" s="32"/>
      <c r="R720" s="32"/>
      <c r="S720" s="32"/>
      <c r="T720" s="33">
        <f t="shared" si="85"/>
        <v>0</v>
      </c>
      <c r="U720" s="32"/>
      <c r="V720" s="22"/>
      <c r="W720" s="22"/>
      <c r="X720" s="34">
        <f t="shared" si="86"/>
        <v>0</v>
      </c>
      <c r="Y720" s="32"/>
      <c r="Z720" s="32"/>
      <c r="AA720" s="32"/>
      <c r="AB720" s="33">
        <f t="shared" si="87"/>
        <v>0</v>
      </c>
      <c r="AC720" s="32"/>
      <c r="AD720" s="32"/>
      <c r="AE720" s="32"/>
      <c r="AF720" s="33">
        <f t="shared" si="88"/>
        <v>0</v>
      </c>
      <c r="AG720" s="32"/>
      <c r="AH720" s="32">
        <v>15</v>
      </c>
      <c r="AI720" s="32">
        <v>18</v>
      </c>
      <c r="AJ720" s="33">
        <f t="shared" si="89"/>
        <v>1616490</v>
      </c>
      <c r="AK720" s="40" t="s">
        <v>1469</v>
      </c>
      <c r="AL720" s="84">
        <f t="shared" si="90"/>
        <v>15</v>
      </c>
      <c r="AM720" s="84">
        <f t="shared" si="90"/>
        <v>18</v>
      </c>
      <c r="AN720" s="86">
        <f t="shared" si="90"/>
        <v>1616490</v>
      </c>
    </row>
    <row r="721" spans="1:40" ht="96" customHeight="1">
      <c r="A721" s="26">
        <v>719</v>
      </c>
      <c r="B721" s="27" t="s">
        <v>40</v>
      </c>
      <c r="C721" s="27">
        <v>31000000</v>
      </c>
      <c r="D721" s="27">
        <v>31160000</v>
      </c>
      <c r="E721" s="27">
        <v>311628000</v>
      </c>
      <c r="F721" s="27" t="s">
        <v>41</v>
      </c>
      <c r="G721" s="28" t="s">
        <v>1514</v>
      </c>
      <c r="H721" s="18" t="s">
        <v>1515</v>
      </c>
      <c r="I721" s="29" t="s">
        <v>86</v>
      </c>
      <c r="J721" s="30" t="e" vm="608">
        <v>#VALUE!</v>
      </c>
      <c r="K721" s="31" t="s">
        <v>1405</v>
      </c>
      <c r="L721" s="31" t="s">
        <v>33</v>
      </c>
      <c r="M721" s="10">
        <v>54812</v>
      </c>
      <c r="N721" s="32"/>
      <c r="O721" s="32"/>
      <c r="P721" s="33">
        <f t="shared" si="84"/>
        <v>0</v>
      </c>
      <c r="Q721" s="32"/>
      <c r="R721" s="32"/>
      <c r="S721" s="32"/>
      <c r="T721" s="33">
        <f t="shared" si="85"/>
        <v>0</v>
      </c>
      <c r="U721" s="32"/>
      <c r="V721" s="22"/>
      <c r="W721" s="22"/>
      <c r="X721" s="34">
        <f t="shared" si="86"/>
        <v>0</v>
      </c>
      <c r="Y721" s="32"/>
      <c r="Z721" s="32"/>
      <c r="AA721" s="32"/>
      <c r="AB721" s="33">
        <f t="shared" si="87"/>
        <v>0</v>
      </c>
      <c r="AC721" s="32"/>
      <c r="AD721" s="32"/>
      <c r="AE721" s="32"/>
      <c r="AF721" s="33">
        <f t="shared" si="88"/>
        <v>0</v>
      </c>
      <c r="AG721" s="32"/>
      <c r="AH721" s="32">
        <v>10</v>
      </c>
      <c r="AI721" s="32">
        <v>12</v>
      </c>
      <c r="AJ721" s="33">
        <f t="shared" si="89"/>
        <v>548120</v>
      </c>
      <c r="AK721" s="40" t="s">
        <v>1469</v>
      </c>
      <c r="AL721" s="84">
        <f t="shared" si="90"/>
        <v>10</v>
      </c>
      <c r="AM721" s="84">
        <f t="shared" si="90"/>
        <v>12</v>
      </c>
      <c r="AN721" s="86">
        <f t="shared" si="90"/>
        <v>548120</v>
      </c>
    </row>
    <row r="722" spans="1:40" ht="96" customHeight="1">
      <c r="A722" s="26">
        <v>720</v>
      </c>
      <c r="B722" s="27" t="s">
        <v>40</v>
      </c>
      <c r="C722" s="27">
        <v>31000000</v>
      </c>
      <c r="D722" s="27">
        <v>31160000</v>
      </c>
      <c r="E722" s="27">
        <v>311628000</v>
      </c>
      <c r="F722" s="27" t="s">
        <v>41</v>
      </c>
      <c r="G722" s="28" t="s">
        <v>1516</v>
      </c>
      <c r="H722" s="18" t="s">
        <v>1517</v>
      </c>
      <c r="I722" s="29" t="s">
        <v>86</v>
      </c>
      <c r="J722" s="30" t="e" vm="609">
        <v>#VALUE!</v>
      </c>
      <c r="K722" s="31" t="s">
        <v>1405</v>
      </c>
      <c r="L722" s="31" t="s">
        <v>33</v>
      </c>
      <c r="M722" s="10">
        <v>72336</v>
      </c>
      <c r="N722" s="32"/>
      <c r="O722" s="32"/>
      <c r="P722" s="33">
        <f t="shared" si="84"/>
        <v>0</v>
      </c>
      <c r="Q722" s="32"/>
      <c r="R722" s="32"/>
      <c r="S722" s="32"/>
      <c r="T722" s="33">
        <f t="shared" si="85"/>
        <v>0</v>
      </c>
      <c r="U722" s="32"/>
      <c r="V722" s="22"/>
      <c r="W722" s="22"/>
      <c r="X722" s="34">
        <f t="shared" si="86"/>
        <v>0</v>
      </c>
      <c r="Y722" s="32"/>
      <c r="Z722" s="32"/>
      <c r="AA722" s="32"/>
      <c r="AB722" s="33">
        <f t="shared" si="87"/>
        <v>0</v>
      </c>
      <c r="AC722" s="32"/>
      <c r="AD722" s="32"/>
      <c r="AE722" s="32"/>
      <c r="AF722" s="33">
        <f t="shared" si="88"/>
        <v>0</v>
      </c>
      <c r="AG722" s="32"/>
      <c r="AH722" s="32">
        <v>10</v>
      </c>
      <c r="AI722" s="32">
        <v>12</v>
      </c>
      <c r="AJ722" s="33">
        <f t="shared" si="89"/>
        <v>723360</v>
      </c>
      <c r="AK722" s="40" t="s">
        <v>1469</v>
      </c>
      <c r="AL722" s="84">
        <f t="shared" si="90"/>
        <v>10</v>
      </c>
      <c r="AM722" s="84">
        <f t="shared" si="90"/>
        <v>12</v>
      </c>
      <c r="AN722" s="86">
        <f t="shared" si="90"/>
        <v>723360</v>
      </c>
    </row>
    <row r="723" spans="1:40" ht="96" customHeight="1">
      <c r="A723" s="26">
        <v>721</v>
      </c>
      <c r="B723" s="27" t="s">
        <v>40</v>
      </c>
      <c r="C723" s="27">
        <v>31000000</v>
      </c>
      <c r="D723" s="27">
        <v>31160000</v>
      </c>
      <c r="E723" s="27">
        <v>31162800</v>
      </c>
      <c r="F723" s="27" t="s">
        <v>41</v>
      </c>
      <c r="G723" s="28" t="s">
        <v>1518</v>
      </c>
      <c r="H723" s="18" t="s">
        <v>1519</v>
      </c>
      <c r="I723" s="29" t="s">
        <v>1520</v>
      </c>
      <c r="J723" s="30" t="e" vm="610">
        <v>#VALUE!</v>
      </c>
      <c r="K723" s="31" t="s">
        <v>1405</v>
      </c>
      <c r="L723" s="31" t="s">
        <v>33</v>
      </c>
      <c r="M723" s="10">
        <v>11797</v>
      </c>
      <c r="N723" s="32"/>
      <c r="O723" s="32"/>
      <c r="P723" s="33">
        <f t="shared" si="84"/>
        <v>0</v>
      </c>
      <c r="Q723" s="32"/>
      <c r="R723" s="32"/>
      <c r="S723" s="32"/>
      <c r="T723" s="33">
        <f t="shared" si="85"/>
        <v>0</v>
      </c>
      <c r="U723" s="32"/>
      <c r="V723" s="22"/>
      <c r="W723" s="22"/>
      <c r="X723" s="34">
        <f t="shared" si="86"/>
        <v>0</v>
      </c>
      <c r="Y723" s="32"/>
      <c r="Z723" s="32"/>
      <c r="AA723" s="32"/>
      <c r="AB723" s="33">
        <f t="shared" si="87"/>
        <v>0</v>
      </c>
      <c r="AC723" s="32"/>
      <c r="AD723" s="32"/>
      <c r="AE723" s="32"/>
      <c r="AF723" s="33">
        <f t="shared" si="88"/>
        <v>0</v>
      </c>
      <c r="AG723" s="32"/>
      <c r="AH723" s="32">
        <v>8</v>
      </c>
      <c r="AI723" s="32">
        <v>9</v>
      </c>
      <c r="AJ723" s="33">
        <f t="shared" si="89"/>
        <v>94376</v>
      </c>
      <c r="AK723" s="40" t="s">
        <v>1469</v>
      </c>
      <c r="AL723" s="84">
        <f t="shared" si="90"/>
        <v>8</v>
      </c>
      <c r="AM723" s="84">
        <f t="shared" si="90"/>
        <v>9</v>
      </c>
      <c r="AN723" s="86">
        <f t="shared" si="90"/>
        <v>94376</v>
      </c>
    </row>
    <row r="724" spans="1:40" ht="96" customHeight="1">
      <c r="A724" s="26">
        <v>722</v>
      </c>
      <c r="B724" s="27" t="s">
        <v>40</v>
      </c>
      <c r="C724" s="27">
        <v>31000000</v>
      </c>
      <c r="D724" s="27">
        <v>31160000</v>
      </c>
      <c r="E724" s="27">
        <v>31162800</v>
      </c>
      <c r="F724" s="27" t="s">
        <v>41</v>
      </c>
      <c r="G724" s="28" t="s">
        <v>1521</v>
      </c>
      <c r="H724" s="18" t="s">
        <v>1522</v>
      </c>
      <c r="I724" s="29" t="s">
        <v>1523</v>
      </c>
      <c r="J724" s="30" t="e" vm="611">
        <v>#VALUE!</v>
      </c>
      <c r="K724" s="31" t="s">
        <v>1405</v>
      </c>
      <c r="L724" s="31" t="s">
        <v>33</v>
      </c>
      <c r="M724" s="10">
        <v>14248</v>
      </c>
      <c r="N724" s="32"/>
      <c r="O724" s="32"/>
      <c r="P724" s="33">
        <f t="shared" si="84"/>
        <v>0</v>
      </c>
      <c r="Q724" s="32"/>
      <c r="R724" s="32"/>
      <c r="S724" s="32"/>
      <c r="T724" s="33">
        <f t="shared" si="85"/>
        <v>0</v>
      </c>
      <c r="U724" s="32"/>
      <c r="V724" s="22"/>
      <c r="W724" s="22"/>
      <c r="X724" s="34">
        <f t="shared" si="86"/>
        <v>0</v>
      </c>
      <c r="Y724" s="32"/>
      <c r="Z724" s="32"/>
      <c r="AA724" s="32"/>
      <c r="AB724" s="33">
        <f t="shared" si="87"/>
        <v>0</v>
      </c>
      <c r="AC724" s="32"/>
      <c r="AD724" s="32"/>
      <c r="AE724" s="32"/>
      <c r="AF724" s="33">
        <f t="shared" si="88"/>
        <v>0</v>
      </c>
      <c r="AG724" s="32"/>
      <c r="AH724" s="32">
        <v>1</v>
      </c>
      <c r="AI724" s="32">
        <v>2</v>
      </c>
      <c r="AJ724" s="33">
        <f t="shared" si="89"/>
        <v>14248</v>
      </c>
      <c r="AK724" s="40" t="s">
        <v>1469</v>
      </c>
      <c r="AL724" s="84">
        <f t="shared" si="90"/>
        <v>1</v>
      </c>
      <c r="AM724" s="84">
        <f t="shared" si="90"/>
        <v>2</v>
      </c>
      <c r="AN724" s="86">
        <f t="shared" si="90"/>
        <v>14248</v>
      </c>
    </row>
    <row r="725" spans="1:40" ht="96" customHeight="1">
      <c r="A725" s="26">
        <v>723</v>
      </c>
      <c r="B725" s="27" t="s">
        <v>350</v>
      </c>
      <c r="C725" s="27">
        <v>27000000</v>
      </c>
      <c r="D725" s="27">
        <v>27110000</v>
      </c>
      <c r="E725" s="27">
        <v>27111600</v>
      </c>
      <c r="F725" s="27" t="s">
        <v>586</v>
      </c>
      <c r="G725" s="28" t="s">
        <v>1524</v>
      </c>
      <c r="H725" s="18" t="s">
        <v>1525</v>
      </c>
      <c r="I725" s="29" t="s">
        <v>86</v>
      </c>
      <c r="J725" s="30" t="e" vm="612">
        <v>#VALUE!</v>
      </c>
      <c r="K725" s="31" t="s">
        <v>1405</v>
      </c>
      <c r="L725" s="31" t="s">
        <v>33</v>
      </c>
      <c r="M725" s="10">
        <v>41201</v>
      </c>
      <c r="N725" s="32"/>
      <c r="O725" s="32"/>
      <c r="P725" s="33">
        <f t="shared" si="84"/>
        <v>0</v>
      </c>
      <c r="Q725" s="32"/>
      <c r="R725" s="32"/>
      <c r="S725" s="32"/>
      <c r="T725" s="33">
        <f t="shared" si="85"/>
        <v>0</v>
      </c>
      <c r="U725" s="32"/>
      <c r="V725" s="22"/>
      <c r="W725" s="22"/>
      <c r="X725" s="34">
        <f t="shared" si="86"/>
        <v>0</v>
      </c>
      <c r="Y725" s="32"/>
      <c r="Z725" s="32"/>
      <c r="AA725" s="32"/>
      <c r="AB725" s="33">
        <f t="shared" si="87"/>
        <v>0</v>
      </c>
      <c r="AC725" s="32"/>
      <c r="AD725" s="32"/>
      <c r="AE725" s="32"/>
      <c r="AF725" s="33">
        <f t="shared" si="88"/>
        <v>0</v>
      </c>
      <c r="AG725" s="32"/>
      <c r="AH725" s="32">
        <v>1</v>
      </c>
      <c r="AI725" s="32">
        <v>2</v>
      </c>
      <c r="AJ725" s="33">
        <f t="shared" si="89"/>
        <v>41201</v>
      </c>
      <c r="AK725" s="40" t="s">
        <v>1469</v>
      </c>
      <c r="AL725" s="84">
        <f t="shared" si="90"/>
        <v>1</v>
      </c>
      <c r="AM725" s="84">
        <f t="shared" si="90"/>
        <v>2</v>
      </c>
      <c r="AN725" s="86">
        <f t="shared" si="90"/>
        <v>41201</v>
      </c>
    </row>
    <row r="726" spans="1:40" ht="96" customHeight="1">
      <c r="A726" s="26">
        <v>724</v>
      </c>
      <c r="B726" s="27" t="s">
        <v>350</v>
      </c>
      <c r="C726" s="27">
        <v>27000000</v>
      </c>
      <c r="D726" s="27">
        <v>27110000</v>
      </c>
      <c r="E726" s="27">
        <v>27112100</v>
      </c>
      <c r="F726" s="27" t="s">
        <v>934</v>
      </c>
      <c r="G726" s="28" t="s">
        <v>1526</v>
      </c>
      <c r="H726" s="18" t="s">
        <v>1527</v>
      </c>
      <c r="I726" s="29" t="s">
        <v>86</v>
      </c>
      <c r="J726" s="30" t="e" vm="613">
        <v>#VALUE!</v>
      </c>
      <c r="K726" s="31" t="s">
        <v>1405</v>
      </c>
      <c r="L726" s="31" t="s">
        <v>33</v>
      </c>
      <c r="M726" s="10">
        <v>73070</v>
      </c>
      <c r="N726" s="32"/>
      <c r="O726" s="32"/>
      <c r="P726" s="33">
        <f t="shared" si="84"/>
        <v>0</v>
      </c>
      <c r="Q726" s="32"/>
      <c r="R726" s="32"/>
      <c r="S726" s="32"/>
      <c r="T726" s="33">
        <f t="shared" si="85"/>
        <v>0</v>
      </c>
      <c r="U726" s="32"/>
      <c r="V726" s="22"/>
      <c r="W726" s="22"/>
      <c r="X726" s="34">
        <f t="shared" si="86"/>
        <v>0</v>
      </c>
      <c r="Y726" s="32"/>
      <c r="Z726" s="32"/>
      <c r="AA726" s="32"/>
      <c r="AB726" s="33">
        <f t="shared" si="87"/>
        <v>0</v>
      </c>
      <c r="AC726" s="32"/>
      <c r="AD726" s="32"/>
      <c r="AE726" s="32"/>
      <c r="AF726" s="33">
        <f t="shared" si="88"/>
        <v>0</v>
      </c>
      <c r="AG726" s="32"/>
      <c r="AH726" s="32">
        <v>1</v>
      </c>
      <c r="AI726" s="32">
        <v>2</v>
      </c>
      <c r="AJ726" s="33">
        <f t="shared" si="89"/>
        <v>73070</v>
      </c>
      <c r="AK726" s="40" t="s">
        <v>1469</v>
      </c>
      <c r="AL726" s="84">
        <f t="shared" si="90"/>
        <v>1</v>
      </c>
      <c r="AM726" s="84">
        <f t="shared" si="90"/>
        <v>2</v>
      </c>
      <c r="AN726" s="86">
        <f t="shared" si="90"/>
        <v>73070</v>
      </c>
    </row>
    <row r="727" spans="1:40" ht="96" customHeight="1">
      <c r="A727" s="26">
        <v>725</v>
      </c>
      <c r="B727" s="27" t="s">
        <v>350</v>
      </c>
      <c r="C727" s="27">
        <v>27000000</v>
      </c>
      <c r="D727" s="27">
        <v>27110000</v>
      </c>
      <c r="E727" s="27">
        <v>27112500</v>
      </c>
      <c r="F727" s="27" t="s">
        <v>1528</v>
      </c>
      <c r="G727" s="28" t="s">
        <v>1529</v>
      </c>
      <c r="H727" s="18" t="s">
        <v>1530</v>
      </c>
      <c r="I727" s="29" t="s">
        <v>86</v>
      </c>
      <c r="J727" s="30" t="e" vm="614">
        <v>#VALUE!</v>
      </c>
      <c r="K727" s="31" t="s">
        <v>1405</v>
      </c>
      <c r="L727" s="31" t="s">
        <v>33</v>
      </c>
      <c r="M727" s="10">
        <v>83201</v>
      </c>
      <c r="N727" s="32"/>
      <c r="O727" s="32"/>
      <c r="P727" s="33">
        <f t="shared" si="84"/>
        <v>0</v>
      </c>
      <c r="Q727" s="32"/>
      <c r="R727" s="32"/>
      <c r="S727" s="32"/>
      <c r="T727" s="33">
        <f t="shared" si="85"/>
        <v>0</v>
      </c>
      <c r="U727" s="32"/>
      <c r="V727" s="22"/>
      <c r="W727" s="22"/>
      <c r="X727" s="34">
        <f t="shared" si="86"/>
        <v>0</v>
      </c>
      <c r="Y727" s="32"/>
      <c r="Z727" s="32"/>
      <c r="AA727" s="32"/>
      <c r="AB727" s="33">
        <f t="shared" si="87"/>
        <v>0</v>
      </c>
      <c r="AC727" s="32"/>
      <c r="AD727" s="32"/>
      <c r="AE727" s="32"/>
      <c r="AF727" s="33">
        <f t="shared" si="88"/>
        <v>0</v>
      </c>
      <c r="AG727" s="32"/>
      <c r="AH727" s="32">
        <v>5</v>
      </c>
      <c r="AI727" s="32">
        <v>20</v>
      </c>
      <c r="AJ727" s="33">
        <f t="shared" si="89"/>
        <v>416005</v>
      </c>
      <c r="AK727" s="40" t="s">
        <v>1469</v>
      </c>
      <c r="AL727" s="84">
        <f t="shared" si="90"/>
        <v>5</v>
      </c>
      <c r="AM727" s="84">
        <f t="shared" si="90"/>
        <v>20</v>
      </c>
      <c r="AN727" s="86">
        <f t="shared" si="90"/>
        <v>416005</v>
      </c>
    </row>
    <row r="728" spans="1:40" ht="96" customHeight="1">
      <c r="A728" s="26">
        <v>726</v>
      </c>
      <c r="B728" s="27" t="s">
        <v>350</v>
      </c>
      <c r="C728" s="27">
        <v>24000000</v>
      </c>
      <c r="D728" s="27">
        <v>24120000</v>
      </c>
      <c r="E728" s="27">
        <v>24122000</v>
      </c>
      <c r="F728" s="27" t="s">
        <v>1020</v>
      </c>
      <c r="G728" s="28" t="s">
        <v>1531</v>
      </c>
      <c r="H728" s="18" t="s">
        <v>1532</v>
      </c>
      <c r="I728" s="29" t="s">
        <v>86</v>
      </c>
      <c r="J728" s="30" t="e" vm="615">
        <v>#VALUE!</v>
      </c>
      <c r="K728" s="31" t="s">
        <v>1405</v>
      </c>
      <c r="L728" s="31" t="s">
        <v>33</v>
      </c>
      <c r="M728" s="10">
        <v>21582</v>
      </c>
      <c r="N728" s="32"/>
      <c r="O728" s="32"/>
      <c r="P728" s="33">
        <f t="shared" si="84"/>
        <v>0</v>
      </c>
      <c r="Q728" s="32"/>
      <c r="R728" s="32"/>
      <c r="S728" s="32"/>
      <c r="T728" s="33">
        <f t="shared" si="85"/>
        <v>0</v>
      </c>
      <c r="U728" s="32"/>
      <c r="V728" s="22"/>
      <c r="W728" s="22"/>
      <c r="X728" s="34">
        <f t="shared" si="86"/>
        <v>0</v>
      </c>
      <c r="Y728" s="32"/>
      <c r="Z728" s="32"/>
      <c r="AA728" s="32"/>
      <c r="AB728" s="33">
        <f t="shared" si="87"/>
        <v>0</v>
      </c>
      <c r="AC728" s="32"/>
      <c r="AD728" s="32"/>
      <c r="AE728" s="32"/>
      <c r="AF728" s="33">
        <f t="shared" si="88"/>
        <v>0</v>
      </c>
      <c r="AG728" s="32"/>
      <c r="AH728" s="32">
        <v>3</v>
      </c>
      <c r="AI728" s="32">
        <v>4</v>
      </c>
      <c r="AJ728" s="33">
        <f t="shared" si="89"/>
        <v>64746</v>
      </c>
      <c r="AK728" s="40" t="s">
        <v>1469</v>
      </c>
      <c r="AL728" s="84">
        <f t="shared" si="90"/>
        <v>3</v>
      </c>
      <c r="AM728" s="84">
        <f t="shared" si="90"/>
        <v>4</v>
      </c>
      <c r="AN728" s="86">
        <f t="shared" si="90"/>
        <v>64746</v>
      </c>
    </row>
    <row r="729" spans="1:40" ht="96" customHeight="1">
      <c r="A729" s="26">
        <v>727</v>
      </c>
      <c r="B729" s="27" t="s">
        <v>350</v>
      </c>
      <c r="C729" s="27">
        <v>24000000</v>
      </c>
      <c r="D729" s="27">
        <v>24120000</v>
      </c>
      <c r="E729" s="27">
        <v>24122000</v>
      </c>
      <c r="F729" s="27" t="s">
        <v>1020</v>
      </c>
      <c r="G729" s="28" t="s">
        <v>1533</v>
      </c>
      <c r="H729" s="18" t="s">
        <v>1534</v>
      </c>
      <c r="I729" s="29" t="s">
        <v>86</v>
      </c>
      <c r="J729" s="30" t="e" vm="616">
        <v>#VALUE!</v>
      </c>
      <c r="K729" s="31" t="s">
        <v>1405</v>
      </c>
      <c r="L729" s="31" t="s">
        <v>33</v>
      </c>
      <c r="M729" s="10">
        <v>49426</v>
      </c>
      <c r="N729" s="32"/>
      <c r="O729" s="32"/>
      <c r="P729" s="33">
        <f t="shared" si="84"/>
        <v>0</v>
      </c>
      <c r="Q729" s="32"/>
      <c r="R729" s="32"/>
      <c r="S729" s="32"/>
      <c r="T729" s="33">
        <f t="shared" si="85"/>
        <v>0</v>
      </c>
      <c r="U729" s="32"/>
      <c r="V729" s="22"/>
      <c r="W729" s="22"/>
      <c r="X729" s="34">
        <f t="shared" si="86"/>
        <v>0</v>
      </c>
      <c r="Y729" s="32"/>
      <c r="Z729" s="32"/>
      <c r="AA729" s="32"/>
      <c r="AB729" s="33">
        <f t="shared" si="87"/>
        <v>0</v>
      </c>
      <c r="AC729" s="32"/>
      <c r="AD729" s="32"/>
      <c r="AE729" s="32"/>
      <c r="AF729" s="33">
        <f t="shared" si="88"/>
        <v>0</v>
      </c>
      <c r="AG729" s="32"/>
      <c r="AH729" s="32">
        <v>3</v>
      </c>
      <c r="AI729" s="32">
        <v>4</v>
      </c>
      <c r="AJ729" s="33">
        <f t="shared" si="89"/>
        <v>148278</v>
      </c>
      <c r="AK729" s="40" t="s">
        <v>1469</v>
      </c>
      <c r="AL729" s="84">
        <f t="shared" si="90"/>
        <v>3</v>
      </c>
      <c r="AM729" s="84">
        <f t="shared" si="90"/>
        <v>4</v>
      </c>
      <c r="AN729" s="86">
        <f t="shared" si="90"/>
        <v>148278</v>
      </c>
    </row>
    <row r="730" spans="1:40" ht="96" customHeight="1">
      <c r="A730" s="26">
        <v>728</v>
      </c>
      <c r="B730" s="27" t="s">
        <v>40</v>
      </c>
      <c r="C730" s="27">
        <v>40000000</v>
      </c>
      <c r="D730" s="27">
        <v>40140000</v>
      </c>
      <c r="E730" s="27">
        <v>40142000</v>
      </c>
      <c r="F730" s="27" t="s">
        <v>673</v>
      </c>
      <c r="G730" s="28" t="s">
        <v>1535</v>
      </c>
      <c r="H730" s="18" t="s">
        <v>1536</v>
      </c>
      <c r="I730" s="29" t="s">
        <v>86</v>
      </c>
      <c r="J730" s="30" t="e" vm="617">
        <v>#VALUE!</v>
      </c>
      <c r="K730" s="31" t="s">
        <v>1405</v>
      </c>
      <c r="L730" s="31" t="s">
        <v>33</v>
      </c>
      <c r="M730" s="10">
        <v>121341</v>
      </c>
      <c r="N730" s="32"/>
      <c r="O730" s="32"/>
      <c r="P730" s="33">
        <f t="shared" si="84"/>
        <v>0</v>
      </c>
      <c r="Q730" s="32"/>
      <c r="R730" s="32"/>
      <c r="S730" s="32"/>
      <c r="T730" s="33">
        <f t="shared" si="85"/>
        <v>0</v>
      </c>
      <c r="U730" s="32"/>
      <c r="V730" s="22"/>
      <c r="W730" s="22"/>
      <c r="X730" s="34">
        <f t="shared" si="86"/>
        <v>0</v>
      </c>
      <c r="Y730" s="32"/>
      <c r="Z730" s="32"/>
      <c r="AA730" s="32"/>
      <c r="AB730" s="33">
        <f t="shared" si="87"/>
        <v>0</v>
      </c>
      <c r="AC730" s="32"/>
      <c r="AD730" s="32"/>
      <c r="AE730" s="32"/>
      <c r="AF730" s="33">
        <f t="shared" si="88"/>
        <v>0</v>
      </c>
      <c r="AG730" s="32"/>
      <c r="AH730" s="32">
        <v>1</v>
      </c>
      <c r="AI730" s="32">
        <v>15</v>
      </c>
      <c r="AJ730" s="33">
        <f t="shared" si="89"/>
        <v>121341</v>
      </c>
      <c r="AK730" s="40" t="s">
        <v>1469</v>
      </c>
      <c r="AL730" s="84">
        <f t="shared" si="90"/>
        <v>1</v>
      </c>
      <c r="AM730" s="84">
        <f t="shared" si="90"/>
        <v>15</v>
      </c>
      <c r="AN730" s="86">
        <f t="shared" si="90"/>
        <v>121341</v>
      </c>
    </row>
    <row r="731" spans="1:40" ht="96" customHeight="1">
      <c r="A731" s="26">
        <v>729</v>
      </c>
      <c r="B731" s="27" t="s">
        <v>40</v>
      </c>
      <c r="C731" s="27">
        <v>41000000</v>
      </c>
      <c r="D731" s="27">
        <v>41120000</v>
      </c>
      <c r="E731" s="27">
        <v>41122000</v>
      </c>
      <c r="F731" s="27" t="s">
        <v>1537</v>
      </c>
      <c r="G731" s="28" t="s">
        <v>1538</v>
      </c>
      <c r="H731" s="18" t="s">
        <v>1539</v>
      </c>
      <c r="I731" s="29" t="s">
        <v>1540</v>
      </c>
      <c r="J731" s="30" t="e" vm="618">
        <v>#VALUE!</v>
      </c>
      <c r="K731" s="31" t="s">
        <v>1405</v>
      </c>
      <c r="L731" s="31" t="s">
        <v>33</v>
      </c>
      <c r="M731" s="10">
        <v>103762</v>
      </c>
      <c r="N731" s="32"/>
      <c r="O731" s="32"/>
      <c r="P731" s="33">
        <f t="shared" si="84"/>
        <v>0</v>
      </c>
      <c r="Q731" s="32"/>
      <c r="R731" s="32"/>
      <c r="S731" s="32"/>
      <c r="T731" s="33">
        <f t="shared" si="85"/>
        <v>0</v>
      </c>
      <c r="U731" s="32"/>
      <c r="V731" s="22"/>
      <c r="W731" s="22"/>
      <c r="X731" s="34">
        <f t="shared" si="86"/>
        <v>0</v>
      </c>
      <c r="Y731" s="32"/>
      <c r="Z731" s="32"/>
      <c r="AA731" s="32"/>
      <c r="AB731" s="33">
        <f t="shared" si="87"/>
        <v>0</v>
      </c>
      <c r="AC731" s="32"/>
      <c r="AD731" s="32"/>
      <c r="AE731" s="32"/>
      <c r="AF731" s="33">
        <f t="shared" si="88"/>
        <v>0</v>
      </c>
      <c r="AG731" s="32"/>
      <c r="AH731" s="32">
        <v>1</v>
      </c>
      <c r="AI731" s="32">
        <v>2</v>
      </c>
      <c r="AJ731" s="33">
        <f t="shared" si="89"/>
        <v>103762</v>
      </c>
      <c r="AK731" s="22" t="s">
        <v>1461</v>
      </c>
      <c r="AL731" s="84">
        <f t="shared" si="90"/>
        <v>1</v>
      </c>
      <c r="AM731" s="84">
        <f t="shared" si="90"/>
        <v>2</v>
      </c>
      <c r="AN731" s="86">
        <f t="shared" si="90"/>
        <v>103762</v>
      </c>
    </row>
    <row r="732" spans="1:40" ht="96" customHeight="1">
      <c r="A732" s="26">
        <v>730</v>
      </c>
      <c r="B732" s="27" t="s">
        <v>350</v>
      </c>
      <c r="C732" s="27">
        <v>27000000</v>
      </c>
      <c r="D732" s="27">
        <v>27110000</v>
      </c>
      <c r="E732" s="27">
        <v>27111500</v>
      </c>
      <c r="F732" s="27" t="s">
        <v>583</v>
      </c>
      <c r="G732" s="28" t="s">
        <v>1541</v>
      </c>
      <c r="H732" s="18" t="s">
        <v>1542</v>
      </c>
      <c r="I732" s="29" t="s">
        <v>86</v>
      </c>
      <c r="J732" s="30" t="e" vm="619">
        <v>#VALUE!</v>
      </c>
      <c r="K732" s="31" t="s">
        <v>1405</v>
      </c>
      <c r="L732" s="31" t="s">
        <v>33</v>
      </c>
      <c r="M732" s="10">
        <v>113185</v>
      </c>
      <c r="N732" s="32"/>
      <c r="O732" s="32"/>
      <c r="P732" s="33">
        <f t="shared" si="84"/>
        <v>0</v>
      </c>
      <c r="Q732" s="32"/>
      <c r="R732" s="32"/>
      <c r="S732" s="32"/>
      <c r="T732" s="33">
        <f t="shared" si="85"/>
        <v>0</v>
      </c>
      <c r="U732" s="32"/>
      <c r="V732" s="22"/>
      <c r="W732" s="22"/>
      <c r="X732" s="34">
        <f t="shared" si="86"/>
        <v>0</v>
      </c>
      <c r="Y732" s="32"/>
      <c r="Z732" s="32"/>
      <c r="AA732" s="32"/>
      <c r="AB732" s="33">
        <f t="shared" si="87"/>
        <v>0</v>
      </c>
      <c r="AC732" s="32"/>
      <c r="AD732" s="32"/>
      <c r="AE732" s="32"/>
      <c r="AF732" s="33">
        <f t="shared" si="88"/>
        <v>0</v>
      </c>
      <c r="AG732" s="32"/>
      <c r="AH732" s="32">
        <v>3</v>
      </c>
      <c r="AI732" s="32">
        <v>20</v>
      </c>
      <c r="AJ732" s="33">
        <f t="shared" si="89"/>
        <v>339555</v>
      </c>
      <c r="AK732" s="22" t="s">
        <v>1461</v>
      </c>
      <c r="AL732" s="84">
        <f t="shared" si="90"/>
        <v>3</v>
      </c>
      <c r="AM732" s="84">
        <f t="shared" si="90"/>
        <v>20</v>
      </c>
      <c r="AN732" s="86">
        <f t="shared" si="90"/>
        <v>339555</v>
      </c>
    </row>
    <row r="733" spans="1:40" ht="96" customHeight="1">
      <c r="A733" s="26">
        <v>731</v>
      </c>
      <c r="B733" s="27" t="s">
        <v>350</v>
      </c>
      <c r="C733" s="27">
        <v>27000000</v>
      </c>
      <c r="D733" s="27">
        <v>27110000</v>
      </c>
      <c r="E733" s="27">
        <v>27112800</v>
      </c>
      <c r="F733" s="27" t="s">
        <v>704</v>
      </c>
      <c r="G733" s="28" t="s">
        <v>1543</v>
      </c>
      <c r="H733" s="18" t="s">
        <v>1544</v>
      </c>
      <c r="I733" s="29" t="s">
        <v>86</v>
      </c>
      <c r="J733" s="30" t="e" vm="620">
        <v>#VALUE!</v>
      </c>
      <c r="K733" s="31" t="s">
        <v>1405</v>
      </c>
      <c r="L733" s="31" t="s">
        <v>33</v>
      </c>
      <c r="M733" s="10">
        <v>13523</v>
      </c>
      <c r="N733" s="32"/>
      <c r="O733" s="32"/>
      <c r="P733" s="33">
        <f t="shared" si="84"/>
        <v>0</v>
      </c>
      <c r="Q733" s="32"/>
      <c r="R733" s="32"/>
      <c r="S733" s="32"/>
      <c r="T733" s="33">
        <f t="shared" si="85"/>
        <v>0</v>
      </c>
      <c r="U733" s="32"/>
      <c r="V733" s="22"/>
      <c r="W733" s="22"/>
      <c r="X733" s="34">
        <f t="shared" si="86"/>
        <v>0</v>
      </c>
      <c r="Y733" s="32"/>
      <c r="Z733" s="32"/>
      <c r="AA733" s="32"/>
      <c r="AB733" s="33">
        <f t="shared" si="87"/>
        <v>0</v>
      </c>
      <c r="AC733" s="32"/>
      <c r="AD733" s="32"/>
      <c r="AE733" s="32"/>
      <c r="AF733" s="33">
        <f t="shared" si="88"/>
        <v>0</v>
      </c>
      <c r="AG733" s="32"/>
      <c r="AH733" s="32">
        <v>15</v>
      </c>
      <c r="AI733" s="32">
        <v>20</v>
      </c>
      <c r="AJ733" s="33">
        <f t="shared" si="89"/>
        <v>202845</v>
      </c>
      <c r="AK733" s="22" t="s">
        <v>1461</v>
      </c>
      <c r="AL733" s="84">
        <f t="shared" si="90"/>
        <v>15</v>
      </c>
      <c r="AM733" s="84">
        <f t="shared" si="90"/>
        <v>20</v>
      </c>
      <c r="AN733" s="86">
        <f t="shared" si="90"/>
        <v>202845</v>
      </c>
    </row>
    <row r="734" spans="1:40" ht="96" customHeight="1">
      <c r="A734" s="26">
        <v>732</v>
      </c>
      <c r="B734" s="27" t="s">
        <v>27</v>
      </c>
      <c r="C734" s="27">
        <v>52000000</v>
      </c>
      <c r="D734" s="27">
        <v>52150000</v>
      </c>
      <c r="E734" s="27">
        <v>52151800</v>
      </c>
      <c r="F734" s="27" t="s">
        <v>132</v>
      </c>
      <c r="G734" s="28" t="s">
        <v>1545</v>
      </c>
      <c r="H734" s="18" t="s">
        <v>1546</v>
      </c>
      <c r="I734" s="29" t="s">
        <v>86</v>
      </c>
      <c r="J734" s="30" t="e" vm="621">
        <v>#VALUE!</v>
      </c>
      <c r="K734" s="31" t="s">
        <v>1405</v>
      </c>
      <c r="L734" s="31" t="s">
        <v>33</v>
      </c>
      <c r="M734" s="10">
        <v>122516</v>
      </c>
      <c r="N734" s="32"/>
      <c r="O734" s="32"/>
      <c r="P734" s="33">
        <f t="shared" si="84"/>
        <v>0</v>
      </c>
      <c r="Q734" s="32"/>
      <c r="R734" s="32"/>
      <c r="S734" s="32"/>
      <c r="T734" s="33">
        <f t="shared" si="85"/>
        <v>0</v>
      </c>
      <c r="U734" s="32"/>
      <c r="V734" s="22"/>
      <c r="W734" s="22"/>
      <c r="X734" s="34">
        <f t="shared" si="86"/>
        <v>0</v>
      </c>
      <c r="Y734" s="32"/>
      <c r="Z734" s="32"/>
      <c r="AA734" s="32"/>
      <c r="AB734" s="33">
        <f t="shared" si="87"/>
        <v>0</v>
      </c>
      <c r="AC734" s="32"/>
      <c r="AD734" s="32"/>
      <c r="AE734" s="32"/>
      <c r="AF734" s="33">
        <f t="shared" si="88"/>
        <v>0</v>
      </c>
      <c r="AG734" s="32"/>
      <c r="AH734" s="32">
        <v>1</v>
      </c>
      <c r="AI734" s="32">
        <v>2</v>
      </c>
      <c r="AJ734" s="33">
        <f t="shared" si="89"/>
        <v>122516</v>
      </c>
      <c r="AK734" s="22" t="s">
        <v>1547</v>
      </c>
      <c r="AL734" s="84">
        <f t="shared" si="90"/>
        <v>1</v>
      </c>
      <c r="AM734" s="84">
        <f t="shared" si="90"/>
        <v>2</v>
      </c>
      <c r="AN734" s="86">
        <f t="shared" si="90"/>
        <v>122516</v>
      </c>
    </row>
    <row r="735" spans="1:40" ht="96" customHeight="1">
      <c r="A735" s="26">
        <v>733</v>
      </c>
      <c r="B735" s="27" t="s">
        <v>40</v>
      </c>
      <c r="C735" s="27">
        <v>41000000</v>
      </c>
      <c r="D735" s="27">
        <v>41120000</v>
      </c>
      <c r="E735" s="27">
        <v>41121500</v>
      </c>
      <c r="F735" s="27" t="s">
        <v>759</v>
      </c>
      <c r="G735" s="28" t="s">
        <v>1548</v>
      </c>
      <c r="H735" s="18" t="s">
        <v>1549</v>
      </c>
      <c r="I735" s="29" t="s">
        <v>1550</v>
      </c>
      <c r="J735" s="30" t="e" vm="622">
        <v>#VALUE!</v>
      </c>
      <c r="K735" s="31" t="s">
        <v>1405</v>
      </c>
      <c r="L735" s="31" t="s">
        <v>33</v>
      </c>
      <c r="M735" s="10">
        <v>181848</v>
      </c>
      <c r="N735" s="32"/>
      <c r="O735" s="32"/>
      <c r="P735" s="33">
        <f t="shared" si="84"/>
        <v>0</v>
      </c>
      <c r="Q735" s="32"/>
      <c r="R735" s="32"/>
      <c r="S735" s="32"/>
      <c r="T735" s="33">
        <f t="shared" si="85"/>
        <v>0</v>
      </c>
      <c r="U735" s="32"/>
      <c r="V735" s="22"/>
      <c r="W735" s="22"/>
      <c r="X735" s="34">
        <f t="shared" si="86"/>
        <v>0</v>
      </c>
      <c r="Y735" s="32"/>
      <c r="Z735" s="32"/>
      <c r="AA735" s="32"/>
      <c r="AB735" s="33">
        <f t="shared" si="87"/>
        <v>0</v>
      </c>
      <c r="AC735" s="32"/>
      <c r="AD735" s="32"/>
      <c r="AE735" s="32"/>
      <c r="AF735" s="33">
        <f t="shared" si="88"/>
        <v>0</v>
      </c>
      <c r="AG735" s="32"/>
      <c r="AH735" s="32">
        <v>1</v>
      </c>
      <c r="AI735" s="32">
        <v>2</v>
      </c>
      <c r="AJ735" s="33">
        <f t="shared" si="89"/>
        <v>181848</v>
      </c>
      <c r="AK735" s="22" t="s">
        <v>1547</v>
      </c>
      <c r="AL735" s="84">
        <f t="shared" si="90"/>
        <v>1</v>
      </c>
      <c r="AM735" s="84">
        <f t="shared" si="90"/>
        <v>2</v>
      </c>
      <c r="AN735" s="86">
        <f t="shared" si="90"/>
        <v>181848</v>
      </c>
    </row>
    <row r="736" spans="1:40" ht="96" customHeight="1">
      <c r="A736" s="26">
        <v>734</v>
      </c>
      <c r="B736" s="27" t="s">
        <v>40</v>
      </c>
      <c r="C736" s="27">
        <v>41000000</v>
      </c>
      <c r="D736" s="27">
        <v>41120000</v>
      </c>
      <c r="E736" s="27">
        <v>41121800</v>
      </c>
      <c r="F736" s="27" t="s">
        <v>722</v>
      </c>
      <c r="G736" s="28" t="s">
        <v>1551</v>
      </c>
      <c r="H736" s="18" t="s">
        <v>1552</v>
      </c>
      <c r="I736" s="29" t="s">
        <v>86</v>
      </c>
      <c r="J736" s="30" t="e" vm="623">
        <v>#VALUE!</v>
      </c>
      <c r="K736" s="31" t="s">
        <v>1405</v>
      </c>
      <c r="L736" s="31" t="s">
        <v>33</v>
      </c>
      <c r="M736" s="10">
        <v>79472</v>
      </c>
      <c r="N736" s="32"/>
      <c r="O736" s="32"/>
      <c r="P736" s="33">
        <f t="shared" si="84"/>
        <v>0</v>
      </c>
      <c r="Q736" s="32"/>
      <c r="R736" s="32"/>
      <c r="S736" s="32"/>
      <c r="T736" s="33">
        <f t="shared" si="85"/>
        <v>0</v>
      </c>
      <c r="U736" s="32"/>
      <c r="V736" s="22"/>
      <c r="W736" s="22"/>
      <c r="X736" s="34">
        <f t="shared" si="86"/>
        <v>0</v>
      </c>
      <c r="Y736" s="32"/>
      <c r="Z736" s="32"/>
      <c r="AA736" s="32"/>
      <c r="AB736" s="33">
        <f t="shared" si="87"/>
        <v>0</v>
      </c>
      <c r="AC736" s="32"/>
      <c r="AD736" s="32"/>
      <c r="AE736" s="32"/>
      <c r="AF736" s="33">
        <f t="shared" si="88"/>
        <v>0</v>
      </c>
      <c r="AG736" s="32"/>
      <c r="AH736" s="32">
        <v>1</v>
      </c>
      <c r="AI736" s="32">
        <v>2</v>
      </c>
      <c r="AJ736" s="33">
        <f t="shared" si="89"/>
        <v>79472</v>
      </c>
      <c r="AK736" s="22" t="s">
        <v>1547</v>
      </c>
      <c r="AL736" s="84">
        <f t="shared" si="90"/>
        <v>1</v>
      </c>
      <c r="AM736" s="84">
        <f t="shared" si="90"/>
        <v>2</v>
      </c>
      <c r="AN736" s="86">
        <f t="shared" si="90"/>
        <v>79472</v>
      </c>
    </row>
    <row r="737" spans="1:40" ht="96" customHeight="1">
      <c r="A737" s="26">
        <v>735</v>
      </c>
      <c r="B737" s="27" t="s">
        <v>27</v>
      </c>
      <c r="C737" s="27">
        <v>52000000</v>
      </c>
      <c r="D737" s="27">
        <v>52150000</v>
      </c>
      <c r="E737" s="27">
        <v>52152000</v>
      </c>
      <c r="F737" s="27" t="s">
        <v>807</v>
      </c>
      <c r="G737" s="28" t="s">
        <v>1553</v>
      </c>
      <c r="H737" s="18" t="s">
        <v>1554</v>
      </c>
      <c r="I737" s="29" t="s">
        <v>86</v>
      </c>
      <c r="J737" s="30" t="e" vm="624">
        <v>#VALUE!</v>
      </c>
      <c r="K737" s="31" t="s">
        <v>1405</v>
      </c>
      <c r="L737" s="31" t="s">
        <v>33</v>
      </c>
      <c r="M737" s="10">
        <v>103765</v>
      </c>
      <c r="N737" s="32"/>
      <c r="O737" s="32"/>
      <c r="P737" s="33">
        <f t="shared" si="84"/>
        <v>0</v>
      </c>
      <c r="Q737" s="32"/>
      <c r="R737" s="32"/>
      <c r="S737" s="32"/>
      <c r="T737" s="33">
        <f t="shared" si="85"/>
        <v>0</v>
      </c>
      <c r="U737" s="32"/>
      <c r="V737" s="22"/>
      <c r="W737" s="22"/>
      <c r="X737" s="34">
        <f t="shared" si="86"/>
        <v>0</v>
      </c>
      <c r="Y737" s="32"/>
      <c r="Z737" s="32"/>
      <c r="AA737" s="32"/>
      <c r="AB737" s="33">
        <f t="shared" si="87"/>
        <v>0</v>
      </c>
      <c r="AC737" s="32"/>
      <c r="AD737" s="32"/>
      <c r="AE737" s="32"/>
      <c r="AF737" s="33">
        <f t="shared" si="88"/>
        <v>0</v>
      </c>
      <c r="AG737" s="32"/>
      <c r="AH737" s="32">
        <v>1</v>
      </c>
      <c r="AI737" s="32">
        <v>2</v>
      </c>
      <c r="AJ737" s="33">
        <f t="shared" si="89"/>
        <v>103765</v>
      </c>
      <c r="AK737" s="22" t="s">
        <v>1547</v>
      </c>
      <c r="AL737" s="84">
        <f t="shared" si="90"/>
        <v>1</v>
      </c>
      <c r="AM737" s="84">
        <f t="shared" si="90"/>
        <v>2</v>
      </c>
      <c r="AN737" s="86">
        <f t="shared" si="90"/>
        <v>103765</v>
      </c>
    </row>
    <row r="738" spans="1:40" ht="96" customHeight="1">
      <c r="A738" s="26">
        <v>736</v>
      </c>
      <c r="B738" s="27" t="s">
        <v>27</v>
      </c>
      <c r="C738" s="27">
        <v>46000000</v>
      </c>
      <c r="D738" s="27">
        <v>46180000</v>
      </c>
      <c r="E738" s="27">
        <v>46181500</v>
      </c>
      <c r="F738" s="27" t="s">
        <v>602</v>
      </c>
      <c r="G738" s="28" t="s">
        <v>1555</v>
      </c>
      <c r="H738" s="18" t="s">
        <v>1556</v>
      </c>
      <c r="I738" s="29" t="s">
        <v>1557</v>
      </c>
      <c r="J738" s="30" t="e" vm="625">
        <v>#VALUE!</v>
      </c>
      <c r="K738" s="31" t="s">
        <v>1405</v>
      </c>
      <c r="L738" s="31" t="s">
        <v>33</v>
      </c>
      <c r="M738" s="10">
        <v>79013</v>
      </c>
      <c r="N738" s="32"/>
      <c r="O738" s="32"/>
      <c r="P738" s="33">
        <f t="shared" si="84"/>
        <v>0</v>
      </c>
      <c r="Q738" s="32"/>
      <c r="R738" s="32"/>
      <c r="S738" s="32"/>
      <c r="T738" s="33">
        <f t="shared" si="85"/>
        <v>0</v>
      </c>
      <c r="U738" s="32"/>
      <c r="V738" s="22"/>
      <c r="W738" s="22"/>
      <c r="X738" s="34">
        <f t="shared" si="86"/>
        <v>0</v>
      </c>
      <c r="Y738" s="32"/>
      <c r="Z738" s="32"/>
      <c r="AA738" s="32"/>
      <c r="AB738" s="33">
        <f t="shared" si="87"/>
        <v>0</v>
      </c>
      <c r="AC738" s="32"/>
      <c r="AD738" s="32"/>
      <c r="AE738" s="32"/>
      <c r="AF738" s="33">
        <f t="shared" si="88"/>
        <v>0</v>
      </c>
      <c r="AG738" s="32"/>
      <c r="AH738" s="32">
        <v>1</v>
      </c>
      <c r="AI738" s="32">
        <v>2</v>
      </c>
      <c r="AJ738" s="33">
        <f t="shared" si="89"/>
        <v>79013</v>
      </c>
      <c r="AK738" s="22" t="s">
        <v>1547</v>
      </c>
      <c r="AL738" s="84">
        <f t="shared" si="90"/>
        <v>1</v>
      </c>
      <c r="AM738" s="84">
        <f t="shared" si="90"/>
        <v>2</v>
      </c>
      <c r="AN738" s="86">
        <f t="shared" si="90"/>
        <v>79013</v>
      </c>
    </row>
    <row r="739" spans="1:40" ht="96" customHeight="1">
      <c r="A739" s="26">
        <v>737</v>
      </c>
      <c r="B739" s="27" t="s">
        <v>27</v>
      </c>
      <c r="C739" s="27">
        <v>52000000</v>
      </c>
      <c r="D739" s="27">
        <v>52150000</v>
      </c>
      <c r="E739" s="27">
        <v>52151600</v>
      </c>
      <c r="F739" s="27" t="s">
        <v>108</v>
      </c>
      <c r="G739" s="28" t="s">
        <v>1558</v>
      </c>
      <c r="H739" s="18" t="s">
        <v>1559</v>
      </c>
      <c r="I739" s="29" t="s">
        <v>86</v>
      </c>
      <c r="J739" s="30" t="e" vm="626">
        <v>#VALUE!</v>
      </c>
      <c r="K739" s="31" t="s">
        <v>1405</v>
      </c>
      <c r="L739" s="31" t="s">
        <v>33</v>
      </c>
      <c r="M739" s="10">
        <v>83081</v>
      </c>
      <c r="N739" s="32"/>
      <c r="O739" s="32"/>
      <c r="P739" s="33">
        <f t="shared" si="84"/>
        <v>0</v>
      </c>
      <c r="Q739" s="32"/>
      <c r="R739" s="32"/>
      <c r="S739" s="32"/>
      <c r="T739" s="33">
        <f t="shared" si="85"/>
        <v>0</v>
      </c>
      <c r="U739" s="32"/>
      <c r="V739" s="22"/>
      <c r="W739" s="22"/>
      <c r="X739" s="34">
        <f t="shared" si="86"/>
        <v>0</v>
      </c>
      <c r="Y739" s="32"/>
      <c r="Z739" s="32"/>
      <c r="AA739" s="32"/>
      <c r="AB739" s="33">
        <f t="shared" si="87"/>
        <v>0</v>
      </c>
      <c r="AC739" s="32"/>
      <c r="AD739" s="32"/>
      <c r="AE739" s="32"/>
      <c r="AF739" s="33">
        <f t="shared" si="88"/>
        <v>0</v>
      </c>
      <c r="AG739" s="32"/>
      <c r="AH739" s="32">
        <v>1</v>
      </c>
      <c r="AI739" s="32">
        <v>2</v>
      </c>
      <c r="AJ739" s="33">
        <f t="shared" si="89"/>
        <v>83081</v>
      </c>
      <c r="AK739" s="22" t="s">
        <v>1547</v>
      </c>
      <c r="AL739" s="84">
        <f t="shared" si="90"/>
        <v>1</v>
      </c>
      <c r="AM739" s="84">
        <f t="shared" si="90"/>
        <v>2</v>
      </c>
      <c r="AN739" s="86">
        <f t="shared" si="90"/>
        <v>83081</v>
      </c>
    </row>
    <row r="740" spans="1:40" ht="96" customHeight="1">
      <c r="A740" s="26">
        <v>738</v>
      </c>
      <c r="B740" s="27" t="s">
        <v>350</v>
      </c>
      <c r="C740" s="27">
        <v>24000000</v>
      </c>
      <c r="D740" s="27">
        <v>24110000</v>
      </c>
      <c r="E740" s="27">
        <v>24112600</v>
      </c>
      <c r="F740" s="27" t="s">
        <v>1211</v>
      </c>
      <c r="G740" s="28" t="s">
        <v>1560</v>
      </c>
      <c r="H740" s="18" t="s">
        <v>1561</v>
      </c>
      <c r="I740" s="29" t="s">
        <v>86</v>
      </c>
      <c r="J740" s="30" t="e" vm="627">
        <v>#VALUE!</v>
      </c>
      <c r="K740" s="31" t="s">
        <v>1405</v>
      </c>
      <c r="L740" s="31" t="s">
        <v>33</v>
      </c>
      <c r="M740" s="10">
        <v>127872</v>
      </c>
      <c r="N740" s="32"/>
      <c r="O740" s="32"/>
      <c r="P740" s="33">
        <f t="shared" si="84"/>
        <v>0</v>
      </c>
      <c r="Q740" s="32"/>
      <c r="R740" s="32"/>
      <c r="S740" s="32"/>
      <c r="T740" s="33">
        <f t="shared" si="85"/>
        <v>0</v>
      </c>
      <c r="U740" s="32"/>
      <c r="V740" s="22"/>
      <c r="W740" s="22"/>
      <c r="X740" s="34">
        <f t="shared" si="86"/>
        <v>0</v>
      </c>
      <c r="Y740" s="32"/>
      <c r="Z740" s="32"/>
      <c r="AA740" s="32"/>
      <c r="AB740" s="33">
        <f t="shared" si="87"/>
        <v>0</v>
      </c>
      <c r="AC740" s="32"/>
      <c r="AD740" s="32"/>
      <c r="AE740" s="32"/>
      <c r="AF740" s="33">
        <f t="shared" si="88"/>
        <v>0</v>
      </c>
      <c r="AG740" s="32"/>
      <c r="AH740" s="32">
        <v>4</v>
      </c>
      <c r="AI740" s="32">
        <v>15</v>
      </c>
      <c r="AJ740" s="33">
        <f t="shared" si="89"/>
        <v>511488</v>
      </c>
      <c r="AK740" s="40" t="s">
        <v>1469</v>
      </c>
      <c r="AL740" s="84">
        <f t="shared" si="90"/>
        <v>4</v>
      </c>
      <c r="AM740" s="84">
        <f t="shared" si="90"/>
        <v>15</v>
      </c>
      <c r="AN740" s="86">
        <f t="shared" si="90"/>
        <v>511488</v>
      </c>
    </row>
    <row r="741" spans="1:40" ht="96" customHeight="1">
      <c r="A741" s="26">
        <v>739</v>
      </c>
      <c r="B741" s="27" t="s">
        <v>350</v>
      </c>
      <c r="C741" s="27">
        <v>27000000</v>
      </c>
      <c r="D741" s="27">
        <v>27110000</v>
      </c>
      <c r="E741" s="27">
        <v>27112700</v>
      </c>
      <c r="F741" s="27" t="s">
        <v>712</v>
      </c>
      <c r="G741" s="28" t="s">
        <v>1562</v>
      </c>
      <c r="H741" s="18" t="s">
        <v>1563</v>
      </c>
      <c r="I741" s="29" t="s">
        <v>86</v>
      </c>
      <c r="J741" s="30" t="e" vm="628">
        <v>#VALUE!</v>
      </c>
      <c r="K741" s="31" t="s">
        <v>1405</v>
      </c>
      <c r="L741" s="31" t="s">
        <v>33</v>
      </c>
      <c r="M741" s="10">
        <v>572451</v>
      </c>
      <c r="N741" s="32"/>
      <c r="O741" s="32"/>
      <c r="P741" s="33">
        <f t="shared" si="84"/>
        <v>0</v>
      </c>
      <c r="Q741" s="32"/>
      <c r="R741" s="32"/>
      <c r="S741" s="32"/>
      <c r="T741" s="33">
        <f t="shared" si="85"/>
        <v>0</v>
      </c>
      <c r="U741" s="32"/>
      <c r="V741" s="22"/>
      <c r="W741" s="22"/>
      <c r="X741" s="34">
        <f t="shared" si="86"/>
        <v>0</v>
      </c>
      <c r="Y741" s="32"/>
      <c r="Z741" s="32"/>
      <c r="AA741" s="32"/>
      <c r="AB741" s="33">
        <f t="shared" si="87"/>
        <v>0</v>
      </c>
      <c r="AC741" s="32"/>
      <c r="AD741" s="32"/>
      <c r="AE741" s="32"/>
      <c r="AF741" s="33">
        <f t="shared" si="88"/>
        <v>0</v>
      </c>
      <c r="AG741" s="32"/>
      <c r="AH741" s="32">
        <v>1</v>
      </c>
      <c r="AI741" s="32">
        <v>2</v>
      </c>
      <c r="AJ741" s="33">
        <f t="shared" si="89"/>
        <v>572451</v>
      </c>
      <c r="AK741" s="40" t="s">
        <v>1469</v>
      </c>
      <c r="AL741" s="84">
        <f t="shared" si="90"/>
        <v>1</v>
      </c>
      <c r="AM741" s="84">
        <f t="shared" si="90"/>
        <v>2</v>
      </c>
      <c r="AN741" s="86">
        <f t="shared" si="90"/>
        <v>572451</v>
      </c>
    </row>
    <row r="742" spans="1:40" ht="96" customHeight="1">
      <c r="A742" s="26">
        <v>740</v>
      </c>
      <c r="B742" s="27" t="s">
        <v>350</v>
      </c>
      <c r="C742" s="27">
        <v>27000000</v>
      </c>
      <c r="D742" s="27">
        <v>27110000</v>
      </c>
      <c r="E742" s="27">
        <v>27112800</v>
      </c>
      <c r="F742" s="27" t="s">
        <v>704</v>
      </c>
      <c r="G742" s="28" t="s">
        <v>1564</v>
      </c>
      <c r="H742" s="18" t="s">
        <v>1565</v>
      </c>
      <c r="I742" s="29" t="s">
        <v>86</v>
      </c>
      <c r="J742" s="30" t="e" vm="629">
        <v>#VALUE!</v>
      </c>
      <c r="K742" s="31" t="s">
        <v>1405</v>
      </c>
      <c r="L742" s="31" t="s">
        <v>33</v>
      </c>
      <c r="M742" s="10">
        <v>103437</v>
      </c>
      <c r="N742" s="32"/>
      <c r="O742" s="32"/>
      <c r="P742" s="33">
        <f t="shared" si="84"/>
        <v>0</v>
      </c>
      <c r="Q742" s="32"/>
      <c r="R742" s="32"/>
      <c r="S742" s="32"/>
      <c r="T742" s="33">
        <f t="shared" si="85"/>
        <v>0</v>
      </c>
      <c r="U742" s="32"/>
      <c r="V742" s="22"/>
      <c r="W742" s="22"/>
      <c r="X742" s="34">
        <f t="shared" si="86"/>
        <v>0</v>
      </c>
      <c r="Y742" s="32"/>
      <c r="Z742" s="32"/>
      <c r="AA742" s="32"/>
      <c r="AB742" s="33">
        <f t="shared" si="87"/>
        <v>0</v>
      </c>
      <c r="AC742" s="32"/>
      <c r="AD742" s="32"/>
      <c r="AE742" s="32"/>
      <c r="AF742" s="33">
        <f t="shared" si="88"/>
        <v>0</v>
      </c>
      <c r="AG742" s="32"/>
      <c r="AH742" s="32">
        <v>5</v>
      </c>
      <c r="AI742" s="32">
        <v>6</v>
      </c>
      <c r="AJ742" s="33">
        <f t="shared" si="89"/>
        <v>517185</v>
      </c>
      <c r="AK742" s="40" t="s">
        <v>1469</v>
      </c>
      <c r="AL742" s="84">
        <f t="shared" si="90"/>
        <v>5</v>
      </c>
      <c r="AM742" s="84">
        <f t="shared" si="90"/>
        <v>6</v>
      </c>
      <c r="AN742" s="86">
        <f t="shared" si="90"/>
        <v>517185</v>
      </c>
    </row>
    <row r="743" spans="1:40" ht="96" customHeight="1">
      <c r="A743" s="26">
        <v>741</v>
      </c>
      <c r="B743" s="27" t="s">
        <v>40</v>
      </c>
      <c r="C743" s="27">
        <v>60000000</v>
      </c>
      <c r="D743" s="27">
        <v>60100000</v>
      </c>
      <c r="E743" s="27">
        <v>60103900</v>
      </c>
      <c r="F743" s="27" t="s">
        <v>1566</v>
      </c>
      <c r="G743" s="28" t="s">
        <v>1567</v>
      </c>
      <c r="H743" s="18" t="s">
        <v>1568</v>
      </c>
      <c r="I743" s="29" t="s">
        <v>86</v>
      </c>
      <c r="J743" s="30"/>
      <c r="K743" s="31" t="s">
        <v>1405</v>
      </c>
      <c r="L743" s="31" t="s">
        <v>33</v>
      </c>
      <c r="M743" s="10">
        <v>252220</v>
      </c>
      <c r="N743" s="32"/>
      <c r="O743" s="32"/>
      <c r="P743" s="33">
        <f t="shared" si="84"/>
        <v>0</v>
      </c>
      <c r="Q743" s="32"/>
      <c r="R743" s="32"/>
      <c r="S743" s="32"/>
      <c r="T743" s="33">
        <f t="shared" si="85"/>
        <v>0</v>
      </c>
      <c r="U743" s="32"/>
      <c r="V743" s="22"/>
      <c r="W743" s="22"/>
      <c r="X743" s="34">
        <f t="shared" si="86"/>
        <v>0</v>
      </c>
      <c r="Y743" s="32"/>
      <c r="Z743" s="32"/>
      <c r="AA743" s="32"/>
      <c r="AB743" s="33">
        <f t="shared" si="87"/>
        <v>0</v>
      </c>
      <c r="AC743" s="32"/>
      <c r="AD743" s="32"/>
      <c r="AE743" s="32"/>
      <c r="AF743" s="33">
        <f t="shared" si="88"/>
        <v>0</v>
      </c>
      <c r="AG743" s="32"/>
      <c r="AH743" s="32">
        <v>3</v>
      </c>
      <c r="AI743" s="32">
        <v>5</v>
      </c>
      <c r="AJ743" s="33">
        <f t="shared" si="89"/>
        <v>756660</v>
      </c>
      <c r="AK743" s="17" t="s">
        <v>1434</v>
      </c>
      <c r="AL743" s="84">
        <f t="shared" si="90"/>
        <v>3</v>
      </c>
      <c r="AM743" s="84">
        <f t="shared" si="90"/>
        <v>5</v>
      </c>
      <c r="AN743" s="86">
        <f t="shared" si="90"/>
        <v>756660</v>
      </c>
    </row>
    <row r="744" spans="1:40" ht="96" customHeight="1">
      <c r="A744" s="26">
        <v>742</v>
      </c>
      <c r="B744" s="27" t="s">
        <v>40</v>
      </c>
      <c r="C744" s="27">
        <v>60000000</v>
      </c>
      <c r="D744" s="27">
        <v>60100000</v>
      </c>
      <c r="E744" s="27">
        <v>60103900</v>
      </c>
      <c r="F744" s="27" t="s">
        <v>1566</v>
      </c>
      <c r="G744" s="28" t="s">
        <v>1569</v>
      </c>
      <c r="H744" s="18" t="s">
        <v>1570</v>
      </c>
      <c r="I744" s="29" t="s">
        <v>86</v>
      </c>
      <c r="J744" s="30" t="e" vm="630">
        <v>#VALUE!</v>
      </c>
      <c r="K744" s="31" t="s">
        <v>1405</v>
      </c>
      <c r="L744" s="31" t="s">
        <v>33</v>
      </c>
      <c r="M744" s="10">
        <v>201268</v>
      </c>
      <c r="N744" s="32"/>
      <c r="O744" s="32"/>
      <c r="P744" s="33">
        <f t="shared" si="84"/>
        <v>0</v>
      </c>
      <c r="Q744" s="32"/>
      <c r="R744" s="32"/>
      <c r="S744" s="32"/>
      <c r="T744" s="33">
        <f t="shared" si="85"/>
        <v>0</v>
      </c>
      <c r="U744" s="32"/>
      <c r="V744" s="22"/>
      <c r="W744" s="22"/>
      <c r="X744" s="34">
        <f t="shared" si="86"/>
        <v>0</v>
      </c>
      <c r="Y744" s="32"/>
      <c r="Z744" s="32"/>
      <c r="AA744" s="32"/>
      <c r="AB744" s="33">
        <f t="shared" si="87"/>
        <v>0</v>
      </c>
      <c r="AC744" s="32"/>
      <c r="AD744" s="32"/>
      <c r="AE744" s="32"/>
      <c r="AF744" s="33">
        <f t="shared" si="88"/>
        <v>0</v>
      </c>
      <c r="AG744" s="32"/>
      <c r="AH744" s="32">
        <v>3</v>
      </c>
      <c r="AI744" s="32">
        <v>5</v>
      </c>
      <c r="AJ744" s="33">
        <f t="shared" si="89"/>
        <v>603804</v>
      </c>
      <c r="AK744" s="17" t="s">
        <v>1434</v>
      </c>
      <c r="AL744" s="84">
        <f t="shared" si="90"/>
        <v>3</v>
      </c>
      <c r="AM744" s="84">
        <f t="shared" si="90"/>
        <v>5</v>
      </c>
      <c r="AN744" s="86">
        <f t="shared" si="90"/>
        <v>603804</v>
      </c>
    </row>
    <row r="745" spans="1:40" ht="96" customHeight="1">
      <c r="A745" s="26">
        <v>743</v>
      </c>
      <c r="B745" s="27" t="s">
        <v>40</v>
      </c>
      <c r="C745" s="27">
        <v>55000000</v>
      </c>
      <c r="D745" s="27">
        <v>55100000</v>
      </c>
      <c r="E745" s="27">
        <v>55101500</v>
      </c>
      <c r="F745" s="27" t="s">
        <v>1571</v>
      </c>
      <c r="G745" s="28" t="s">
        <v>1572</v>
      </c>
      <c r="H745" s="18" t="s">
        <v>1573</v>
      </c>
      <c r="I745" s="29" t="s">
        <v>86</v>
      </c>
      <c r="J745" s="30" t="e" vm="631">
        <v>#VALUE!</v>
      </c>
      <c r="K745" s="31" t="s">
        <v>1405</v>
      </c>
      <c r="L745" s="31" t="s">
        <v>33</v>
      </c>
      <c r="M745" s="10">
        <v>173502</v>
      </c>
      <c r="N745" s="32"/>
      <c r="O745" s="32"/>
      <c r="P745" s="33">
        <f t="shared" si="84"/>
        <v>0</v>
      </c>
      <c r="Q745" s="32"/>
      <c r="R745" s="32"/>
      <c r="S745" s="32"/>
      <c r="T745" s="33">
        <f t="shared" si="85"/>
        <v>0</v>
      </c>
      <c r="U745" s="32"/>
      <c r="V745" s="22"/>
      <c r="W745" s="22"/>
      <c r="X745" s="34">
        <f t="shared" si="86"/>
        <v>0</v>
      </c>
      <c r="Y745" s="32"/>
      <c r="Z745" s="32"/>
      <c r="AA745" s="32"/>
      <c r="AB745" s="33">
        <f t="shared" si="87"/>
        <v>0</v>
      </c>
      <c r="AC745" s="32"/>
      <c r="AD745" s="32"/>
      <c r="AE745" s="32"/>
      <c r="AF745" s="33">
        <f t="shared" si="88"/>
        <v>0</v>
      </c>
      <c r="AG745" s="32"/>
      <c r="AH745" s="32">
        <v>3</v>
      </c>
      <c r="AI745" s="32">
        <v>5</v>
      </c>
      <c r="AJ745" s="33">
        <f t="shared" si="89"/>
        <v>520506</v>
      </c>
      <c r="AK745" s="17" t="s">
        <v>1434</v>
      </c>
      <c r="AL745" s="84">
        <f t="shared" si="90"/>
        <v>3</v>
      </c>
      <c r="AM745" s="84">
        <f t="shared" si="90"/>
        <v>5</v>
      </c>
      <c r="AN745" s="86">
        <f t="shared" si="90"/>
        <v>520506</v>
      </c>
    </row>
    <row r="746" spans="1:40" ht="96" customHeight="1">
      <c r="A746" s="26">
        <v>744</v>
      </c>
      <c r="B746" s="27" t="s">
        <v>40</v>
      </c>
      <c r="C746" s="27">
        <v>48000000</v>
      </c>
      <c r="D746" s="27">
        <v>48100000</v>
      </c>
      <c r="E746" s="27">
        <v>48101900</v>
      </c>
      <c r="F746" s="27" t="s">
        <v>1182</v>
      </c>
      <c r="G746" s="28" t="s">
        <v>1574</v>
      </c>
      <c r="H746" s="18" t="s">
        <v>1575</v>
      </c>
      <c r="I746" s="29" t="s">
        <v>1576</v>
      </c>
      <c r="J746" s="30" t="e" vm="632">
        <v>#VALUE!</v>
      </c>
      <c r="K746" s="31" t="s">
        <v>1405</v>
      </c>
      <c r="L746" s="31" t="s">
        <v>33</v>
      </c>
      <c r="M746" s="10">
        <v>163252</v>
      </c>
      <c r="N746" s="32"/>
      <c r="O746" s="32"/>
      <c r="P746" s="33">
        <f t="shared" si="84"/>
        <v>0</v>
      </c>
      <c r="Q746" s="32"/>
      <c r="R746" s="32"/>
      <c r="S746" s="32"/>
      <c r="T746" s="33">
        <f t="shared" si="85"/>
        <v>0</v>
      </c>
      <c r="U746" s="32"/>
      <c r="V746" s="22"/>
      <c r="W746" s="22"/>
      <c r="X746" s="34">
        <f t="shared" si="86"/>
        <v>0</v>
      </c>
      <c r="Y746" s="32"/>
      <c r="Z746" s="32"/>
      <c r="AA746" s="32"/>
      <c r="AB746" s="33">
        <f t="shared" si="87"/>
        <v>0</v>
      </c>
      <c r="AC746" s="32"/>
      <c r="AD746" s="32"/>
      <c r="AE746" s="32"/>
      <c r="AF746" s="33">
        <f t="shared" si="88"/>
        <v>0</v>
      </c>
      <c r="AG746" s="32"/>
      <c r="AH746" s="32">
        <v>1</v>
      </c>
      <c r="AI746" s="32">
        <v>2</v>
      </c>
      <c r="AJ746" s="33">
        <f t="shared" si="89"/>
        <v>163252</v>
      </c>
      <c r="AK746" s="42" t="s">
        <v>1475</v>
      </c>
      <c r="AL746" s="84">
        <f t="shared" si="90"/>
        <v>1</v>
      </c>
      <c r="AM746" s="84">
        <f t="shared" si="90"/>
        <v>2</v>
      </c>
      <c r="AN746" s="86">
        <f t="shared" si="90"/>
        <v>163252</v>
      </c>
    </row>
    <row r="747" spans="1:40" ht="96" customHeight="1">
      <c r="A747" s="26">
        <v>745</v>
      </c>
      <c r="B747" s="27" t="s">
        <v>1577</v>
      </c>
      <c r="C747" s="27">
        <v>48000000</v>
      </c>
      <c r="D747" s="27">
        <v>48100000</v>
      </c>
      <c r="E747" s="27">
        <v>48101900</v>
      </c>
      <c r="F747" s="27" t="s">
        <v>1182</v>
      </c>
      <c r="G747" s="28" t="s">
        <v>1578</v>
      </c>
      <c r="H747" s="18" t="s">
        <v>1579</v>
      </c>
      <c r="I747" s="29" t="s">
        <v>31</v>
      </c>
      <c r="J747" s="30" t="e" vm="633">
        <v>#VALUE!</v>
      </c>
      <c r="K747" s="31" t="s">
        <v>1405</v>
      </c>
      <c r="L747" s="31" t="s">
        <v>33</v>
      </c>
      <c r="M747" s="10">
        <v>910925</v>
      </c>
      <c r="N747" s="32"/>
      <c r="O747" s="32"/>
      <c r="P747" s="33">
        <f t="shared" si="84"/>
        <v>0</v>
      </c>
      <c r="Q747" s="32"/>
      <c r="R747" s="32"/>
      <c r="S747" s="32"/>
      <c r="T747" s="33">
        <f t="shared" si="85"/>
        <v>0</v>
      </c>
      <c r="U747" s="32"/>
      <c r="V747" s="22"/>
      <c r="W747" s="22"/>
      <c r="X747" s="34">
        <f t="shared" si="86"/>
        <v>0</v>
      </c>
      <c r="Y747" s="32"/>
      <c r="Z747" s="32"/>
      <c r="AA747" s="32"/>
      <c r="AB747" s="33">
        <f t="shared" si="87"/>
        <v>0</v>
      </c>
      <c r="AC747" s="32"/>
      <c r="AD747" s="32"/>
      <c r="AE747" s="32"/>
      <c r="AF747" s="33">
        <f t="shared" si="88"/>
        <v>0</v>
      </c>
      <c r="AG747" s="32"/>
      <c r="AH747" s="32">
        <v>1</v>
      </c>
      <c r="AI747" s="32">
        <v>2</v>
      </c>
      <c r="AJ747" s="33">
        <f t="shared" si="89"/>
        <v>910925</v>
      </c>
      <c r="AK747" s="42" t="s">
        <v>1475</v>
      </c>
      <c r="AL747" s="84">
        <f t="shared" si="90"/>
        <v>1</v>
      </c>
      <c r="AM747" s="84">
        <f t="shared" si="90"/>
        <v>2</v>
      </c>
      <c r="AN747" s="86">
        <f t="shared" si="90"/>
        <v>910925</v>
      </c>
    </row>
    <row r="748" spans="1:40" ht="96" customHeight="1">
      <c r="A748" s="26">
        <v>746</v>
      </c>
      <c r="B748" s="27" t="s">
        <v>1580</v>
      </c>
      <c r="C748" s="27">
        <v>27000000</v>
      </c>
      <c r="D748" s="27">
        <v>27110000</v>
      </c>
      <c r="E748" s="27">
        <v>27112800</v>
      </c>
      <c r="F748" s="27" t="s">
        <v>704</v>
      </c>
      <c r="G748" s="28" t="s">
        <v>1581</v>
      </c>
      <c r="H748" s="18" t="s">
        <v>1582</v>
      </c>
      <c r="I748" s="29" t="s">
        <v>31</v>
      </c>
      <c r="J748" s="30" t="e" vm="634">
        <v>#VALUE!</v>
      </c>
      <c r="K748" s="31" t="s">
        <v>1405</v>
      </c>
      <c r="L748" s="31" t="s">
        <v>33</v>
      </c>
      <c r="M748" s="10">
        <v>251020</v>
      </c>
      <c r="N748" s="32"/>
      <c r="O748" s="32"/>
      <c r="P748" s="33">
        <f t="shared" si="84"/>
        <v>0</v>
      </c>
      <c r="Q748" s="32"/>
      <c r="R748" s="32"/>
      <c r="S748" s="32"/>
      <c r="T748" s="33">
        <f t="shared" si="85"/>
        <v>0</v>
      </c>
      <c r="U748" s="32"/>
      <c r="V748" s="22"/>
      <c r="W748" s="22"/>
      <c r="X748" s="34">
        <f t="shared" si="86"/>
        <v>0</v>
      </c>
      <c r="Y748" s="32"/>
      <c r="Z748" s="32"/>
      <c r="AA748" s="32"/>
      <c r="AB748" s="33">
        <f t="shared" si="87"/>
        <v>0</v>
      </c>
      <c r="AC748" s="32"/>
      <c r="AD748" s="32"/>
      <c r="AE748" s="32"/>
      <c r="AF748" s="33">
        <f t="shared" si="88"/>
        <v>0</v>
      </c>
      <c r="AG748" s="32"/>
      <c r="AH748" s="32">
        <v>1</v>
      </c>
      <c r="AI748" s="32">
        <v>2</v>
      </c>
      <c r="AJ748" s="33">
        <f t="shared" si="89"/>
        <v>251020</v>
      </c>
      <c r="AK748" s="42" t="s">
        <v>1475</v>
      </c>
      <c r="AL748" s="84">
        <f t="shared" si="90"/>
        <v>1</v>
      </c>
      <c r="AM748" s="84">
        <f t="shared" si="90"/>
        <v>2</v>
      </c>
      <c r="AN748" s="86">
        <f t="shared" si="90"/>
        <v>251020</v>
      </c>
    </row>
    <row r="749" spans="1:40" ht="96" customHeight="1">
      <c r="A749" s="26">
        <v>747</v>
      </c>
      <c r="B749" s="27" t="s">
        <v>1580</v>
      </c>
      <c r="C749" s="27">
        <v>27000000</v>
      </c>
      <c r="D749" s="27">
        <v>27110000</v>
      </c>
      <c r="E749" s="27">
        <v>27112800</v>
      </c>
      <c r="F749" s="27" t="s">
        <v>704</v>
      </c>
      <c r="G749" s="28" t="s">
        <v>1583</v>
      </c>
      <c r="H749" s="18" t="s">
        <v>1584</v>
      </c>
      <c r="I749" s="29" t="s">
        <v>1576</v>
      </c>
      <c r="J749" s="30" t="e" vm="635">
        <v>#VALUE!</v>
      </c>
      <c r="K749" s="31" t="s">
        <v>1405</v>
      </c>
      <c r="L749" s="31" t="s">
        <v>33</v>
      </c>
      <c r="M749" s="10">
        <v>357039</v>
      </c>
      <c r="N749" s="32"/>
      <c r="O749" s="32"/>
      <c r="P749" s="33">
        <f t="shared" si="84"/>
        <v>0</v>
      </c>
      <c r="Q749" s="32"/>
      <c r="R749" s="32"/>
      <c r="S749" s="32"/>
      <c r="T749" s="33">
        <f t="shared" si="85"/>
        <v>0</v>
      </c>
      <c r="U749" s="32"/>
      <c r="V749" s="22"/>
      <c r="W749" s="22"/>
      <c r="X749" s="34">
        <f t="shared" si="86"/>
        <v>0</v>
      </c>
      <c r="Y749" s="32"/>
      <c r="Z749" s="32"/>
      <c r="AA749" s="32"/>
      <c r="AB749" s="33">
        <f t="shared" si="87"/>
        <v>0</v>
      </c>
      <c r="AC749" s="32"/>
      <c r="AD749" s="32"/>
      <c r="AE749" s="32"/>
      <c r="AF749" s="33">
        <f t="shared" si="88"/>
        <v>0</v>
      </c>
      <c r="AG749" s="32"/>
      <c r="AH749" s="32">
        <v>1</v>
      </c>
      <c r="AI749" s="32">
        <v>2</v>
      </c>
      <c r="AJ749" s="33">
        <f t="shared" si="89"/>
        <v>357039</v>
      </c>
      <c r="AK749" s="42" t="s">
        <v>1475</v>
      </c>
      <c r="AL749" s="84">
        <f t="shared" si="90"/>
        <v>1</v>
      </c>
      <c r="AM749" s="84">
        <f t="shared" si="90"/>
        <v>2</v>
      </c>
      <c r="AN749" s="86">
        <f t="shared" si="90"/>
        <v>357039</v>
      </c>
    </row>
    <row r="750" spans="1:40" ht="96" customHeight="1">
      <c r="A750" s="26">
        <v>748</v>
      </c>
      <c r="B750" s="27" t="s">
        <v>1580</v>
      </c>
      <c r="C750" s="27">
        <v>27000000</v>
      </c>
      <c r="D750" s="27">
        <v>27110000</v>
      </c>
      <c r="E750" s="27">
        <v>27112800</v>
      </c>
      <c r="F750" s="27" t="s">
        <v>704</v>
      </c>
      <c r="G750" s="28" t="s">
        <v>1585</v>
      </c>
      <c r="H750" s="18" t="s">
        <v>1586</v>
      </c>
      <c r="I750" s="29" t="s">
        <v>31</v>
      </c>
      <c r="J750" s="30" t="e" vm="636">
        <v>#VALUE!</v>
      </c>
      <c r="K750" s="31" t="s">
        <v>1405</v>
      </c>
      <c r="L750" s="31" t="s">
        <v>33</v>
      </c>
      <c r="M750" s="10">
        <v>747223</v>
      </c>
      <c r="N750" s="32"/>
      <c r="O750" s="32"/>
      <c r="P750" s="33">
        <f t="shared" si="84"/>
        <v>0</v>
      </c>
      <c r="Q750" s="32"/>
      <c r="R750" s="32"/>
      <c r="S750" s="32"/>
      <c r="T750" s="33">
        <f t="shared" si="85"/>
        <v>0</v>
      </c>
      <c r="U750" s="32"/>
      <c r="V750" s="22"/>
      <c r="W750" s="22"/>
      <c r="X750" s="34">
        <f t="shared" si="86"/>
        <v>0</v>
      </c>
      <c r="Y750" s="32"/>
      <c r="Z750" s="32"/>
      <c r="AA750" s="32"/>
      <c r="AB750" s="33">
        <f t="shared" si="87"/>
        <v>0</v>
      </c>
      <c r="AC750" s="32"/>
      <c r="AD750" s="32"/>
      <c r="AE750" s="32"/>
      <c r="AF750" s="33">
        <f t="shared" si="88"/>
        <v>0</v>
      </c>
      <c r="AG750" s="32"/>
      <c r="AH750" s="32">
        <v>1</v>
      </c>
      <c r="AI750" s="32">
        <v>2</v>
      </c>
      <c r="AJ750" s="33">
        <f t="shared" si="89"/>
        <v>747223</v>
      </c>
      <c r="AK750" s="42" t="s">
        <v>1475</v>
      </c>
      <c r="AL750" s="84">
        <f t="shared" si="90"/>
        <v>1</v>
      </c>
      <c r="AM750" s="84">
        <f t="shared" si="90"/>
        <v>2</v>
      </c>
      <c r="AN750" s="86">
        <f t="shared" si="90"/>
        <v>747223</v>
      </c>
    </row>
    <row r="751" spans="1:40" ht="96" customHeight="1">
      <c r="A751" s="26">
        <v>749</v>
      </c>
      <c r="B751" s="27" t="s">
        <v>1587</v>
      </c>
      <c r="C751" s="27">
        <v>41000000</v>
      </c>
      <c r="D751" s="27">
        <v>41110000</v>
      </c>
      <c r="E751" s="27">
        <v>41112200</v>
      </c>
      <c r="F751" s="27" t="s">
        <v>1243</v>
      </c>
      <c r="G751" s="28" t="s">
        <v>1588</v>
      </c>
      <c r="H751" s="18" t="s">
        <v>1589</v>
      </c>
      <c r="I751" s="29" t="s">
        <v>31</v>
      </c>
      <c r="J751" s="30" t="e" vm="637">
        <v>#VALUE!</v>
      </c>
      <c r="K751" s="31" t="s">
        <v>1405</v>
      </c>
      <c r="L751" s="31" t="s">
        <v>33</v>
      </c>
      <c r="M751" s="10">
        <v>114941</v>
      </c>
      <c r="N751" s="32"/>
      <c r="O751" s="32"/>
      <c r="P751" s="33">
        <f t="shared" si="84"/>
        <v>0</v>
      </c>
      <c r="Q751" s="32"/>
      <c r="R751" s="32"/>
      <c r="S751" s="32"/>
      <c r="T751" s="33">
        <f t="shared" si="85"/>
        <v>0</v>
      </c>
      <c r="U751" s="32"/>
      <c r="V751" s="22"/>
      <c r="W751" s="22"/>
      <c r="X751" s="34">
        <f t="shared" si="86"/>
        <v>0</v>
      </c>
      <c r="Y751" s="32"/>
      <c r="Z751" s="32"/>
      <c r="AA751" s="32"/>
      <c r="AB751" s="33">
        <f t="shared" si="87"/>
        <v>0</v>
      </c>
      <c r="AC751" s="32"/>
      <c r="AD751" s="32"/>
      <c r="AE751" s="32"/>
      <c r="AF751" s="33">
        <f t="shared" si="88"/>
        <v>0</v>
      </c>
      <c r="AG751" s="32"/>
      <c r="AH751" s="32">
        <v>4</v>
      </c>
      <c r="AI751" s="32">
        <v>5</v>
      </c>
      <c r="AJ751" s="33">
        <f t="shared" si="89"/>
        <v>459764</v>
      </c>
      <c r="AK751" s="42" t="s">
        <v>1475</v>
      </c>
      <c r="AL751" s="84">
        <f t="shared" si="90"/>
        <v>4</v>
      </c>
      <c r="AM751" s="84">
        <f t="shared" si="90"/>
        <v>5</v>
      </c>
      <c r="AN751" s="86">
        <f t="shared" si="90"/>
        <v>459764</v>
      </c>
    </row>
    <row r="752" spans="1:40" ht="96" customHeight="1">
      <c r="A752" s="26">
        <v>750</v>
      </c>
      <c r="B752" s="27" t="s">
        <v>1587</v>
      </c>
      <c r="C752" s="27">
        <v>41000000</v>
      </c>
      <c r="D752" s="27">
        <v>41110000</v>
      </c>
      <c r="E752" s="27">
        <v>41116100</v>
      </c>
      <c r="F752" s="27" t="s">
        <v>836</v>
      </c>
      <c r="G752" s="28" t="s">
        <v>1590</v>
      </c>
      <c r="H752" s="18" t="s">
        <v>1591</v>
      </c>
      <c r="I752" s="29" t="s">
        <v>1576</v>
      </c>
      <c r="J752" s="30" t="e" vm="638">
        <v>#VALUE!</v>
      </c>
      <c r="K752" s="31" t="s">
        <v>1405</v>
      </c>
      <c r="L752" s="31" t="s">
        <v>33</v>
      </c>
      <c r="M752" s="10">
        <v>551020</v>
      </c>
      <c r="N752" s="32"/>
      <c r="O752" s="32"/>
      <c r="P752" s="33">
        <f t="shared" si="84"/>
        <v>0</v>
      </c>
      <c r="Q752" s="32"/>
      <c r="R752" s="32"/>
      <c r="S752" s="32"/>
      <c r="T752" s="33">
        <f t="shared" si="85"/>
        <v>0</v>
      </c>
      <c r="U752" s="32"/>
      <c r="V752" s="22"/>
      <c r="W752" s="22"/>
      <c r="X752" s="34">
        <f t="shared" si="86"/>
        <v>0</v>
      </c>
      <c r="Y752" s="32"/>
      <c r="Z752" s="32"/>
      <c r="AA752" s="32"/>
      <c r="AB752" s="33">
        <f t="shared" si="87"/>
        <v>0</v>
      </c>
      <c r="AC752" s="32"/>
      <c r="AD752" s="32"/>
      <c r="AE752" s="32"/>
      <c r="AF752" s="33">
        <f t="shared" si="88"/>
        <v>0</v>
      </c>
      <c r="AG752" s="32"/>
      <c r="AH752" s="32">
        <v>1</v>
      </c>
      <c r="AI752" s="32">
        <v>2</v>
      </c>
      <c r="AJ752" s="33">
        <f t="shared" si="89"/>
        <v>551020</v>
      </c>
      <c r="AK752" s="42" t="s">
        <v>1475</v>
      </c>
      <c r="AL752" s="84">
        <f t="shared" si="90"/>
        <v>1</v>
      </c>
      <c r="AM752" s="84">
        <f t="shared" si="90"/>
        <v>2</v>
      </c>
      <c r="AN752" s="86">
        <f t="shared" si="90"/>
        <v>551020</v>
      </c>
    </row>
    <row r="753" spans="1:41" ht="96" customHeight="1">
      <c r="A753" s="26">
        <v>751</v>
      </c>
      <c r="B753" s="27" t="s">
        <v>1587</v>
      </c>
      <c r="C753" s="27">
        <v>41000000</v>
      </c>
      <c r="D753" s="27">
        <v>41110000</v>
      </c>
      <c r="E753" s="27">
        <v>41116100</v>
      </c>
      <c r="F753" s="27" t="s">
        <v>836</v>
      </c>
      <c r="G753" s="28" t="s">
        <v>1592</v>
      </c>
      <c r="H753" s="18" t="s">
        <v>1593</v>
      </c>
      <c r="I753" s="29" t="s">
        <v>31</v>
      </c>
      <c r="J753" s="30" t="e" vm="639">
        <v>#VALUE!</v>
      </c>
      <c r="K753" s="31" t="s">
        <v>1405</v>
      </c>
      <c r="L753" s="31" t="s">
        <v>33</v>
      </c>
      <c r="M753" s="10">
        <v>296164</v>
      </c>
      <c r="N753" s="32"/>
      <c r="O753" s="32"/>
      <c r="P753" s="33">
        <f t="shared" si="84"/>
        <v>0</v>
      </c>
      <c r="Q753" s="32"/>
      <c r="R753" s="32"/>
      <c r="S753" s="32"/>
      <c r="T753" s="33">
        <f t="shared" si="85"/>
        <v>0</v>
      </c>
      <c r="U753" s="32"/>
      <c r="V753" s="22"/>
      <c r="W753" s="22"/>
      <c r="X753" s="34">
        <f t="shared" si="86"/>
        <v>0</v>
      </c>
      <c r="Y753" s="32"/>
      <c r="Z753" s="32"/>
      <c r="AA753" s="32"/>
      <c r="AB753" s="33">
        <f t="shared" si="87"/>
        <v>0</v>
      </c>
      <c r="AC753" s="32"/>
      <c r="AD753" s="32"/>
      <c r="AE753" s="32"/>
      <c r="AF753" s="33">
        <f t="shared" si="88"/>
        <v>0</v>
      </c>
      <c r="AG753" s="32"/>
      <c r="AH753" s="32">
        <v>2</v>
      </c>
      <c r="AI753" s="32">
        <v>6</v>
      </c>
      <c r="AJ753" s="33">
        <f t="shared" si="89"/>
        <v>592328</v>
      </c>
      <c r="AK753" s="42" t="s">
        <v>1475</v>
      </c>
      <c r="AL753" s="84">
        <f t="shared" si="90"/>
        <v>2</v>
      </c>
      <c r="AM753" s="84">
        <f t="shared" si="90"/>
        <v>6</v>
      </c>
      <c r="AN753" s="86">
        <f t="shared" si="90"/>
        <v>592328</v>
      </c>
    </row>
    <row r="754" spans="1:41" ht="96" customHeight="1">
      <c r="A754" s="26">
        <v>752</v>
      </c>
      <c r="B754" s="27" t="s">
        <v>1577</v>
      </c>
      <c r="C754" s="27">
        <v>48000000</v>
      </c>
      <c r="D754" s="27">
        <v>48100000</v>
      </c>
      <c r="E754" s="27">
        <v>48101900</v>
      </c>
      <c r="F754" s="27" t="s">
        <v>1182</v>
      </c>
      <c r="G754" s="28" t="s">
        <v>1594</v>
      </c>
      <c r="H754" s="18" t="s">
        <v>1595</v>
      </c>
      <c r="I754" s="29" t="s">
        <v>31</v>
      </c>
      <c r="J754" s="30" t="e" vm="640">
        <v>#VALUE!</v>
      </c>
      <c r="K754" s="31" t="s">
        <v>1405</v>
      </c>
      <c r="L754" s="31" t="s">
        <v>33</v>
      </c>
      <c r="M754" s="10">
        <v>629229</v>
      </c>
      <c r="N754" s="32"/>
      <c r="O754" s="32"/>
      <c r="P754" s="33">
        <f t="shared" si="84"/>
        <v>0</v>
      </c>
      <c r="Q754" s="32"/>
      <c r="R754" s="32"/>
      <c r="S754" s="32"/>
      <c r="T754" s="33">
        <f t="shared" si="85"/>
        <v>0</v>
      </c>
      <c r="U754" s="32"/>
      <c r="V754" s="22"/>
      <c r="W754" s="22"/>
      <c r="X754" s="34">
        <f t="shared" si="86"/>
        <v>0</v>
      </c>
      <c r="Y754" s="32"/>
      <c r="Z754" s="32"/>
      <c r="AA754" s="32"/>
      <c r="AB754" s="33">
        <f t="shared" si="87"/>
        <v>0</v>
      </c>
      <c r="AC754" s="32"/>
      <c r="AD754" s="32"/>
      <c r="AE754" s="32"/>
      <c r="AF754" s="33">
        <f t="shared" si="88"/>
        <v>0</v>
      </c>
      <c r="AG754" s="32"/>
      <c r="AH754" s="32">
        <v>2</v>
      </c>
      <c r="AI754" s="32">
        <v>3</v>
      </c>
      <c r="AJ754" s="33">
        <f t="shared" si="89"/>
        <v>1258458</v>
      </c>
      <c r="AK754" s="42" t="s">
        <v>1475</v>
      </c>
      <c r="AL754" s="84">
        <f t="shared" si="90"/>
        <v>2</v>
      </c>
      <c r="AM754" s="84">
        <f t="shared" si="90"/>
        <v>3</v>
      </c>
      <c r="AN754" s="86">
        <f t="shared" si="90"/>
        <v>1258458</v>
      </c>
    </row>
    <row r="755" spans="1:41" ht="96" customHeight="1">
      <c r="A755" s="26">
        <v>753</v>
      </c>
      <c r="B755" s="27" t="s">
        <v>1577</v>
      </c>
      <c r="C755" s="27">
        <v>55000000</v>
      </c>
      <c r="D755" s="27">
        <v>55120000</v>
      </c>
      <c r="E755" s="27">
        <v>55121700</v>
      </c>
      <c r="F755" s="27" t="s">
        <v>1596</v>
      </c>
      <c r="G755" s="28" t="s">
        <v>1597</v>
      </c>
      <c r="H755" s="18" t="s">
        <v>1598</v>
      </c>
      <c r="I755" s="29" t="s">
        <v>31</v>
      </c>
      <c r="J755" s="30" t="e" vm="641">
        <v>#VALUE!</v>
      </c>
      <c r="K755" s="31" t="s">
        <v>1405</v>
      </c>
      <c r="L755" s="31" t="s">
        <v>33</v>
      </c>
      <c r="M755" s="10">
        <v>501396</v>
      </c>
      <c r="N755" s="32"/>
      <c r="O755" s="32"/>
      <c r="P755" s="33">
        <f t="shared" si="84"/>
        <v>0</v>
      </c>
      <c r="Q755" s="32"/>
      <c r="R755" s="32"/>
      <c r="S755" s="32"/>
      <c r="T755" s="33">
        <f t="shared" si="85"/>
        <v>0</v>
      </c>
      <c r="U755" s="32"/>
      <c r="V755" s="22"/>
      <c r="W755" s="22"/>
      <c r="X755" s="34">
        <f t="shared" si="86"/>
        <v>0</v>
      </c>
      <c r="Y755" s="32"/>
      <c r="Z755" s="32"/>
      <c r="AA755" s="32"/>
      <c r="AB755" s="33">
        <f t="shared" si="87"/>
        <v>0</v>
      </c>
      <c r="AC755" s="32"/>
      <c r="AD755" s="32"/>
      <c r="AE755" s="32"/>
      <c r="AF755" s="33">
        <f t="shared" si="88"/>
        <v>0</v>
      </c>
      <c r="AG755" s="32"/>
      <c r="AH755" s="32">
        <v>1</v>
      </c>
      <c r="AI755" s="32">
        <v>1</v>
      </c>
      <c r="AJ755" s="33">
        <f t="shared" si="89"/>
        <v>501396</v>
      </c>
      <c r="AK755" s="42" t="s">
        <v>1475</v>
      </c>
      <c r="AL755" s="84">
        <f t="shared" si="90"/>
        <v>1</v>
      </c>
      <c r="AM755" s="84">
        <f t="shared" si="90"/>
        <v>1</v>
      </c>
      <c r="AN755" s="86">
        <f t="shared" si="90"/>
        <v>501396</v>
      </c>
    </row>
    <row r="756" spans="1:41" ht="96" customHeight="1">
      <c r="A756" s="26">
        <v>754</v>
      </c>
      <c r="B756" s="27" t="s">
        <v>1577</v>
      </c>
      <c r="C756" s="27">
        <v>60000000</v>
      </c>
      <c r="D756" s="27">
        <v>60120000</v>
      </c>
      <c r="E756" s="27">
        <v>60121000</v>
      </c>
      <c r="F756" s="27" t="s">
        <v>1599</v>
      </c>
      <c r="G756" s="28" t="s">
        <v>1600</v>
      </c>
      <c r="H756" s="18" t="s">
        <v>1601</v>
      </c>
      <c r="I756" s="29" t="s">
        <v>31</v>
      </c>
      <c r="J756" s="30" t="e" vm="642">
        <v>#VALUE!</v>
      </c>
      <c r="K756" s="31" t="s">
        <v>1405</v>
      </c>
      <c r="L756" s="31" t="s">
        <v>33</v>
      </c>
      <c r="M756" s="10">
        <v>407137</v>
      </c>
      <c r="N756" s="32"/>
      <c r="O756" s="32"/>
      <c r="P756" s="33">
        <f t="shared" si="84"/>
        <v>0</v>
      </c>
      <c r="Q756" s="32"/>
      <c r="R756" s="32"/>
      <c r="S756" s="32"/>
      <c r="T756" s="33">
        <f t="shared" si="85"/>
        <v>0</v>
      </c>
      <c r="U756" s="32"/>
      <c r="V756" s="22"/>
      <c r="W756" s="22"/>
      <c r="X756" s="34">
        <f t="shared" si="86"/>
        <v>0</v>
      </c>
      <c r="Y756" s="32"/>
      <c r="Z756" s="32"/>
      <c r="AA756" s="32"/>
      <c r="AB756" s="33">
        <f t="shared" si="87"/>
        <v>0</v>
      </c>
      <c r="AC756" s="32"/>
      <c r="AD756" s="32"/>
      <c r="AE756" s="32"/>
      <c r="AF756" s="33">
        <f t="shared" si="88"/>
        <v>0</v>
      </c>
      <c r="AG756" s="32"/>
      <c r="AH756" s="32">
        <v>1</v>
      </c>
      <c r="AI756" s="32">
        <v>1</v>
      </c>
      <c r="AJ756" s="33">
        <f t="shared" si="89"/>
        <v>407137</v>
      </c>
      <c r="AK756" s="42" t="s">
        <v>1475</v>
      </c>
      <c r="AL756" s="84">
        <f t="shared" si="90"/>
        <v>1</v>
      </c>
      <c r="AM756" s="84">
        <f t="shared" si="90"/>
        <v>1</v>
      </c>
      <c r="AN756" s="86">
        <f t="shared" si="90"/>
        <v>407137</v>
      </c>
    </row>
    <row r="757" spans="1:41" ht="105.75" customHeight="1">
      <c r="A757" s="26">
        <v>755</v>
      </c>
      <c r="B757" s="27" t="s">
        <v>350</v>
      </c>
      <c r="C757" s="27">
        <v>24000000</v>
      </c>
      <c r="D757" s="27">
        <v>24110000</v>
      </c>
      <c r="E757" s="27">
        <v>24111800</v>
      </c>
      <c r="F757" s="27" t="s">
        <v>504</v>
      </c>
      <c r="G757" s="44" t="s">
        <v>1602</v>
      </c>
      <c r="H757" s="21" t="s">
        <v>1603</v>
      </c>
      <c r="I757" s="21" t="s">
        <v>86</v>
      </c>
      <c r="J757" s="45" t="e" vm="643">
        <v>#VALUE!</v>
      </c>
      <c r="K757" s="46" t="s">
        <v>331</v>
      </c>
      <c r="L757" s="46" t="s">
        <v>33</v>
      </c>
      <c r="M757" s="46">
        <v>42239</v>
      </c>
      <c r="N757" s="45">
        <v>0</v>
      </c>
      <c r="O757" s="45">
        <v>0</v>
      </c>
      <c r="P757" s="45">
        <f>+N757*M757</f>
        <v>0</v>
      </c>
      <c r="Q757" s="45" t="s">
        <v>1604</v>
      </c>
      <c r="R757" s="45">
        <v>0</v>
      </c>
      <c r="S757" s="45">
        <v>0</v>
      </c>
      <c r="T757" s="43">
        <f t="shared" si="85"/>
        <v>0</v>
      </c>
      <c r="U757" s="45" t="s">
        <v>1604</v>
      </c>
      <c r="V757" s="47">
        <v>3</v>
      </c>
      <c r="W757" s="47">
        <v>10</v>
      </c>
      <c r="X757" s="34">
        <f t="shared" si="86"/>
        <v>126717</v>
      </c>
      <c r="Y757" s="45" t="s">
        <v>456</v>
      </c>
      <c r="Z757" s="45">
        <v>0</v>
      </c>
      <c r="AA757" s="45">
        <v>0</v>
      </c>
      <c r="AB757" s="43">
        <f t="shared" si="87"/>
        <v>0</v>
      </c>
      <c r="AC757" s="45" t="s">
        <v>1604</v>
      </c>
      <c r="AD757" s="45">
        <v>0</v>
      </c>
      <c r="AE757" s="45">
        <v>0</v>
      </c>
      <c r="AF757" s="43">
        <f t="shared" si="88"/>
        <v>0</v>
      </c>
      <c r="AG757" s="45" t="s">
        <v>1604</v>
      </c>
      <c r="AH757" s="45">
        <v>0</v>
      </c>
      <c r="AI757" s="45">
        <v>0</v>
      </c>
      <c r="AJ757" s="33">
        <f>+AH757*M757</f>
        <v>0</v>
      </c>
      <c r="AK757" s="45" t="s">
        <v>1604</v>
      </c>
      <c r="AL757" s="84">
        <f t="shared" si="90"/>
        <v>3</v>
      </c>
      <c r="AM757" s="84">
        <f t="shared" si="90"/>
        <v>10</v>
      </c>
      <c r="AN757" s="88">
        <f>+AL757*M757</f>
        <v>126717</v>
      </c>
    </row>
    <row r="758" spans="1:41" ht="148.5">
      <c r="A758" s="26">
        <v>756</v>
      </c>
      <c r="B758" s="48" t="s">
        <v>350</v>
      </c>
      <c r="C758" s="48">
        <v>21000000</v>
      </c>
      <c r="D758" s="48">
        <v>21100000</v>
      </c>
      <c r="E758" s="48">
        <v>21101900</v>
      </c>
      <c r="F758" s="27" t="s">
        <v>365</v>
      </c>
      <c r="G758" s="44" t="s">
        <v>1605</v>
      </c>
      <c r="H758" s="21" t="s">
        <v>1606</v>
      </c>
      <c r="I758" s="21" t="s">
        <v>31</v>
      </c>
      <c r="J758" s="45" t="e" vm="644">
        <v>#VALUE!</v>
      </c>
      <c r="K758" s="46" t="s">
        <v>331</v>
      </c>
      <c r="L758" s="46" t="s">
        <v>33</v>
      </c>
      <c r="M758" s="46">
        <v>168066</v>
      </c>
      <c r="N758" s="45">
        <v>0</v>
      </c>
      <c r="O758" s="45">
        <v>0</v>
      </c>
      <c r="P758" s="45">
        <f t="shared" ref="P758:P813" si="91">+N758*M758</f>
        <v>0</v>
      </c>
      <c r="Q758" s="45" t="s">
        <v>1604</v>
      </c>
      <c r="R758" s="45">
        <v>0</v>
      </c>
      <c r="S758" s="45">
        <v>0</v>
      </c>
      <c r="T758" s="43">
        <f t="shared" si="85"/>
        <v>0</v>
      </c>
      <c r="U758" s="45" t="s">
        <v>1604</v>
      </c>
      <c r="V758" s="47">
        <v>1</v>
      </c>
      <c r="W758" s="47">
        <v>3</v>
      </c>
      <c r="X758" s="34">
        <f t="shared" si="86"/>
        <v>168066</v>
      </c>
      <c r="Y758" s="45" t="s">
        <v>429</v>
      </c>
      <c r="Z758" s="45">
        <v>0</v>
      </c>
      <c r="AA758" s="45">
        <v>0</v>
      </c>
      <c r="AB758" s="43">
        <f t="shared" si="87"/>
        <v>0</v>
      </c>
      <c r="AC758" s="45" t="s">
        <v>1604</v>
      </c>
      <c r="AD758" s="45">
        <v>0</v>
      </c>
      <c r="AE758" s="45">
        <v>0</v>
      </c>
      <c r="AF758" s="43">
        <f t="shared" si="88"/>
        <v>0</v>
      </c>
      <c r="AG758" s="45" t="s">
        <v>1604</v>
      </c>
      <c r="AH758" s="45">
        <v>0</v>
      </c>
      <c r="AI758" s="45">
        <v>0</v>
      </c>
      <c r="AJ758" s="33">
        <f t="shared" ref="AJ758:AJ767" si="92">+AH758*M758</f>
        <v>0</v>
      </c>
      <c r="AK758" s="45" t="s">
        <v>1604</v>
      </c>
      <c r="AL758" s="84">
        <f t="shared" si="90"/>
        <v>1</v>
      </c>
      <c r="AM758" s="84">
        <f t="shared" si="90"/>
        <v>3</v>
      </c>
      <c r="AN758" s="88">
        <f t="shared" ref="AN758:AN813" si="93">+AL758*M758</f>
        <v>168066</v>
      </c>
    </row>
    <row r="759" spans="1:41" ht="165">
      <c r="A759" s="26">
        <v>757</v>
      </c>
      <c r="B759" s="48" t="s">
        <v>350</v>
      </c>
      <c r="C759" s="48">
        <v>21000000</v>
      </c>
      <c r="D759" s="48">
        <v>21100000</v>
      </c>
      <c r="E759" s="48">
        <v>21101900</v>
      </c>
      <c r="F759" s="27" t="s">
        <v>365</v>
      </c>
      <c r="G759" s="44" t="s">
        <v>1607</v>
      </c>
      <c r="H759" s="21" t="s">
        <v>1608</v>
      </c>
      <c r="I759" s="21" t="s">
        <v>31</v>
      </c>
      <c r="J759" s="45" t="e" vm="645">
        <v>#VALUE!</v>
      </c>
      <c r="K759" s="46" t="s">
        <v>331</v>
      </c>
      <c r="L759" s="46" t="s">
        <v>33</v>
      </c>
      <c r="M759" s="46">
        <v>14345</v>
      </c>
      <c r="N759" s="45">
        <v>0</v>
      </c>
      <c r="O759" s="45">
        <v>0</v>
      </c>
      <c r="P759" s="45">
        <f t="shared" si="91"/>
        <v>0</v>
      </c>
      <c r="Q759" s="45" t="s">
        <v>1604</v>
      </c>
      <c r="R759" s="45">
        <v>0</v>
      </c>
      <c r="S759" s="45">
        <v>0</v>
      </c>
      <c r="T759" s="43">
        <f t="shared" si="85"/>
        <v>0</v>
      </c>
      <c r="U759" s="45" t="s">
        <v>1604</v>
      </c>
      <c r="V759" s="47">
        <v>2</v>
      </c>
      <c r="W759" s="47">
        <v>0</v>
      </c>
      <c r="X759" s="34">
        <f t="shared" si="86"/>
        <v>28690</v>
      </c>
      <c r="Y759" s="45" t="s">
        <v>429</v>
      </c>
      <c r="Z759" s="45">
        <v>0</v>
      </c>
      <c r="AA759" s="45">
        <v>0</v>
      </c>
      <c r="AB759" s="43">
        <f t="shared" si="87"/>
        <v>0</v>
      </c>
      <c r="AC759" s="45" t="s">
        <v>1604</v>
      </c>
      <c r="AD759" s="45">
        <v>0</v>
      </c>
      <c r="AE759" s="45">
        <v>0</v>
      </c>
      <c r="AF759" s="43">
        <f t="shared" si="88"/>
        <v>0</v>
      </c>
      <c r="AG759" s="45" t="s">
        <v>1604</v>
      </c>
      <c r="AH759" s="45">
        <v>0</v>
      </c>
      <c r="AI759" s="45">
        <v>0</v>
      </c>
      <c r="AJ759" s="33">
        <f t="shared" si="92"/>
        <v>0</v>
      </c>
      <c r="AK759" s="45" t="s">
        <v>1604</v>
      </c>
      <c r="AL759" s="84">
        <f t="shared" si="90"/>
        <v>2</v>
      </c>
      <c r="AM759" s="84">
        <f t="shared" si="90"/>
        <v>0</v>
      </c>
      <c r="AN759" s="88">
        <f t="shared" si="93"/>
        <v>28690</v>
      </c>
    </row>
    <row r="760" spans="1:41" ht="33">
      <c r="A760" s="26">
        <v>758</v>
      </c>
      <c r="B760" s="48" t="s">
        <v>350</v>
      </c>
      <c r="C760" s="48">
        <v>21000000</v>
      </c>
      <c r="D760" s="48">
        <v>21100000</v>
      </c>
      <c r="E760" s="48">
        <v>21101900</v>
      </c>
      <c r="F760" s="27" t="s">
        <v>365</v>
      </c>
      <c r="G760" s="44" t="s">
        <v>1609</v>
      </c>
      <c r="H760" s="21" t="s">
        <v>1610</v>
      </c>
      <c r="I760" s="21" t="s">
        <v>1611</v>
      </c>
      <c r="J760" s="45" t="e" vm="646">
        <v>#VALUE!</v>
      </c>
      <c r="K760" s="46" t="s">
        <v>331</v>
      </c>
      <c r="L760" s="46" t="s">
        <v>33</v>
      </c>
      <c r="M760" s="46">
        <v>16346</v>
      </c>
      <c r="N760" s="45">
        <v>0</v>
      </c>
      <c r="O760" s="45">
        <v>0</v>
      </c>
      <c r="P760" s="45">
        <f t="shared" si="91"/>
        <v>0</v>
      </c>
      <c r="Q760" s="45" t="s">
        <v>1604</v>
      </c>
      <c r="R760" s="45">
        <v>0</v>
      </c>
      <c r="S760" s="45">
        <v>0</v>
      </c>
      <c r="T760" s="43">
        <f t="shared" si="85"/>
        <v>0</v>
      </c>
      <c r="U760" s="45" t="s">
        <v>1604</v>
      </c>
      <c r="V760" s="47">
        <v>2</v>
      </c>
      <c r="W760" s="47">
        <v>3</v>
      </c>
      <c r="X760" s="34">
        <f t="shared" si="86"/>
        <v>32692</v>
      </c>
      <c r="Y760" s="45" t="s">
        <v>429</v>
      </c>
      <c r="Z760" s="45">
        <v>0</v>
      </c>
      <c r="AA760" s="45">
        <v>0</v>
      </c>
      <c r="AB760" s="43">
        <f t="shared" si="87"/>
        <v>0</v>
      </c>
      <c r="AC760" s="45" t="s">
        <v>1604</v>
      </c>
      <c r="AD760" s="45">
        <v>0</v>
      </c>
      <c r="AE760" s="45">
        <v>0</v>
      </c>
      <c r="AF760" s="43">
        <f t="shared" si="88"/>
        <v>0</v>
      </c>
      <c r="AG760" s="45" t="s">
        <v>1604</v>
      </c>
      <c r="AH760" s="45">
        <v>0</v>
      </c>
      <c r="AI760" s="45">
        <v>0</v>
      </c>
      <c r="AJ760" s="33">
        <f t="shared" si="92"/>
        <v>0</v>
      </c>
      <c r="AK760" s="45" t="s">
        <v>1604</v>
      </c>
      <c r="AL760" s="84">
        <f t="shared" si="90"/>
        <v>2</v>
      </c>
      <c r="AM760" s="84">
        <f t="shared" si="90"/>
        <v>3</v>
      </c>
      <c r="AN760" s="88">
        <f t="shared" si="93"/>
        <v>32692</v>
      </c>
    </row>
    <row r="761" spans="1:41" ht="181.5">
      <c r="A761" s="26">
        <v>759</v>
      </c>
      <c r="B761" s="27" t="s">
        <v>350</v>
      </c>
      <c r="C761" s="27">
        <v>24000000</v>
      </c>
      <c r="D761" s="27">
        <v>24110000</v>
      </c>
      <c r="E761" s="27">
        <v>24111800</v>
      </c>
      <c r="F761" s="27" t="s">
        <v>504</v>
      </c>
      <c r="G761" s="44" t="s">
        <v>1612</v>
      </c>
      <c r="H761" s="21" t="s">
        <v>1613</v>
      </c>
      <c r="I761" s="21" t="s">
        <v>31</v>
      </c>
      <c r="J761" s="45" t="e" vm="647">
        <v>#VALUE!</v>
      </c>
      <c r="K761" s="46" t="s">
        <v>331</v>
      </c>
      <c r="L761" s="46" t="s">
        <v>33</v>
      </c>
      <c r="M761" s="46">
        <v>1284048</v>
      </c>
      <c r="N761" s="45">
        <v>0</v>
      </c>
      <c r="O761" s="45">
        <v>0</v>
      </c>
      <c r="P761" s="45">
        <f t="shared" si="91"/>
        <v>0</v>
      </c>
      <c r="Q761" s="45" t="s">
        <v>1604</v>
      </c>
      <c r="R761" s="45">
        <v>0</v>
      </c>
      <c r="S761" s="45">
        <v>0</v>
      </c>
      <c r="T761" s="43">
        <f t="shared" si="85"/>
        <v>0</v>
      </c>
      <c r="U761" s="45" t="s">
        <v>1604</v>
      </c>
      <c r="V761" s="47">
        <v>1</v>
      </c>
      <c r="W761" s="47">
        <v>3</v>
      </c>
      <c r="X761" s="34">
        <f t="shared" si="86"/>
        <v>1284048</v>
      </c>
      <c r="Y761" s="45" t="s">
        <v>429</v>
      </c>
      <c r="Z761" s="45">
        <v>0</v>
      </c>
      <c r="AA761" s="45">
        <v>0</v>
      </c>
      <c r="AB761" s="43">
        <f t="shared" si="87"/>
        <v>0</v>
      </c>
      <c r="AC761" s="45" t="s">
        <v>1604</v>
      </c>
      <c r="AD761" s="45">
        <v>0</v>
      </c>
      <c r="AE761" s="45">
        <v>0</v>
      </c>
      <c r="AF761" s="43">
        <f t="shared" si="88"/>
        <v>0</v>
      </c>
      <c r="AG761" s="45" t="s">
        <v>1604</v>
      </c>
      <c r="AH761" s="45">
        <v>0</v>
      </c>
      <c r="AI761" s="45">
        <v>0</v>
      </c>
      <c r="AJ761" s="33">
        <f t="shared" si="92"/>
        <v>0</v>
      </c>
      <c r="AK761" s="45" t="s">
        <v>1604</v>
      </c>
      <c r="AL761" s="84">
        <f t="shared" si="90"/>
        <v>1</v>
      </c>
      <c r="AM761" s="84">
        <f t="shared" si="90"/>
        <v>3</v>
      </c>
      <c r="AN761" s="88">
        <f t="shared" si="93"/>
        <v>1284048</v>
      </c>
    </row>
    <row r="762" spans="1:41" ht="198">
      <c r="A762" s="26">
        <v>760</v>
      </c>
      <c r="B762" s="48" t="s">
        <v>40</v>
      </c>
      <c r="C762" s="48">
        <v>41000000</v>
      </c>
      <c r="D762" s="48">
        <v>41100000</v>
      </c>
      <c r="E762" s="48">
        <v>41104000</v>
      </c>
      <c r="F762" s="49" t="s">
        <v>1476</v>
      </c>
      <c r="G762" s="44" t="s">
        <v>1614</v>
      </c>
      <c r="H762" s="21" t="s">
        <v>1615</v>
      </c>
      <c r="I762" s="21" t="s">
        <v>31</v>
      </c>
      <c r="J762" s="45" t="e" vm="648">
        <v>#VALUE!</v>
      </c>
      <c r="K762" s="46" t="s">
        <v>331</v>
      </c>
      <c r="L762" s="46" t="s">
        <v>33</v>
      </c>
      <c r="M762" s="46">
        <v>19508</v>
      </c>
      <c r="N762" s="45">
        <v>0</v>
      </c>
      <c r="O762" s="45">
        <v>0</v>
      </c>
      <c r="P762" s="45">
        <f t="shared" si="91"/>
        <v>0</v>
      </c>
      <c r="Q762" s="45" t="s">
        <v>1604</v>
      </c>
      <c r="R762" s="45">
        <v>0</v>
      </c>
      <c r="S762" s="45">
        <v>0</v>
      </c>
      <c r="T762" s="43">
        <f t="shared" si="85"/>
        <v>0</v>
      </c>
      <c r="U762" s="45" t="s">
        <v>1604</v>
      </c>
      <c r="V762" s="47">
        <v>2</v>
      </c>
      <c r="W762" s="47">
        <v>6</v>
      </c>
      <c r="X762" s="34">
        <f t="shared" si="86"/>
        <v>39016</v>
      </c>
      <c r="Y762" s="45" t="s">
        <v>429</v>
      </c>
      <c r="Z762" s="45">
        <v>0</v>
      </c>
      <c r="AA762" s="45">
        <v>0</v>
      </c>
      <c r="AB762" s="43">
        <f t="shared" si="87"/>
        <v>0</v>
      </c>
      <c r="AC762" s="45" t="s">
        <v>1604</v>
      </c>
      <c r="AD762" s="45">
        <v>0</v>
      </c>
      <c r="AE762" s="45">
        <v>0</v>
      </c>
      <c r="AF762" s="43">
        <f t="shared" si="88"/>
        <v>0</v>
      </c>
      <c r="AG762" s="45" t="s">
        <v>1604</v>
      </c>
      <c r="AH762" s="45">
        <v>0</v>
      </c>
      <c r="AI762" s="45">
        <v>0</v>
      </c>
      <c r="AJ762" s="33">
        <f t="shared" si="92"/>
        <v>0</v>
      </c>
      <c r="AK762" s="45" t="s">
        <v>1604</v>
      </c>
      <c r="AL762" s="84">
        <f t="shared" si="90"/>
        <v>2</v>
      </c>
      <c r="AM762" s="84">
        <f t="shared" si="90"/>
        <v>6</v>
      </c>
      <c r="AN762" s="88">
        <f t="shared" si="93"/>
        <v>39016</v>
      </c>
    </row>
    <row r="763" spans="1:41" ht="148.5">
      <c r="A763" s="26">
        <v>761</v>
      </c>
      <c r="B763" s="48" t="s">
        <v>40</v>
      </c>
      <c r="C763" s="48">
        <v>41000000</v>
      </c>
      <c r="D763" s="48">
        <v>41110000</v>
      </c>
      <c r="E763" s="48">
        <v>41116100</v>
      </c>
      <c r="F763" s="49" t="s">
        <v>836</v>
      </c>
      <c r="G763" s="44" t="s">
        <v>1616</v>
      </c>
      <c r="H763" s="21" t="s">
        <v>1617</v>
      </c>
      <c r="I763" s="21" t="s">
        <v>31</v>
      </c>
      <c r="J763" s="45" t="e" vm="649">
        <v>#VALUE!</v>
      </c>
      <c r="K763" s="46" t="s">
        <v>331</v>
      </c>
      <c r="L763" s="46" t="s">
        <v>33</v>
      </c>
      <c r="M763" s="46">
        <v>235229</v>
      </c>
      <c r="N763" s="45">
        <v>0</v>
      </c>
      <c r="O763" s="45">
        <v>0</v>
      </c>
      <c r="P763" s="45">
        <f t="shared" si="91"/>
        <v>0</v>
      </c>
      <c r="Q763" s="45" t="s">
        <v>1604</v>
      </c>
      <c r="R763" s="45">
        <v>0</v>
      </c>
      <c r="S763" s="45">
        <v>0</v>
      </c>
      <c r="T763" s="43">
        <f t="shared" si="85"/>
        <v>0</v>
      </c>
      <c r="U763" s="45" t="s">
        <v>1604</v>
      </c>
      <c r="V763" s="47">
        <v>1</v>
      </c>
      <c r="W763" s="47">
        <v>3</v>
      </c>
      <c r="X763" s="34">
        <f t="shared" si="86"/>
        <v>235229</v>
      </c>
      <c r="Y763" s="45" t="s">
        <v>429</v>
      </c>
      <c r="Z763" s="45">
        <v>0</v>
      </c>
      <c r="AA763" s="45">
        <v>0</v>
      </c>
      <c r="AB763" s="43">
        <f t="shared" si="87"/>
        <v>0</v>
      </c>
      <c r="AC763" s="45" t="s">
        <v>1604</v>
      </c>
      <c r="AD763" s="45">
        <v>0</v>
      </c>
      <c r="AE763" s="45">
        <v>0</v>
      </c>
      <c r="AF763" s="43">
        <f t="shared" si="88"/>
        <v>0</v>
      </c>
      <c r="AG763" s="45" t="s">
        <v>1604</v>
      </c>
      <c r="AH763" s="45">
        <v>0</v>
      </c>
      <c r="AI763" s="45">
        <v>0</v>
      </c>
      <c r="AJ763" s="33">
        <f t="shared" si="92"/>
        <v>0</v>
      </c>
      <c r="AK763" s="45" t="s">
        <v>1604</v>
      </c>
      <c r="AL763" s="84">
        <f t="shared" si="90"/>
        <v>1</v>
      </c>
      <c r="AM763" s="84">
        <f t="shared" si="90"/>
        <v>3</v>
      </c>
      <c r="AN763" s="88">
        <f t="shared" si="93"/>
        <v>235229</v>
      </c>
    </row>
    <row r="764" spans="1:41" ht="231">
      <c r="A764" s="26">
        <v>762</v>
      </c>
      <c r="B764" s="48" t="s">
        <v>40</v>
      </c>
      <c r="C764" s="48">
        <v>41000000</v>
      </c>
      <c r="D764" s="48">
        <v>41100000</v>
      </c>
      <c r="E764" s="48">
        <v>41104000</v>
      </c>
      <c r="F764" s="49" t="s">
        <v>1476</v>
      </c>
      <c r="G764" s="44" t="s">
        <v>1618</v>
      </c>
      <c r="H764" s="21" t="s">
        <v>1619</v>
      </c>
      <c r="I764" s="21" t="s">
        <v>31</v>
      </c>
      <c r="J764" s="45" t="e" vm="650">
        <v>#VALUE!</v>
      </c>
      <c r="K764" s="46" t="s">
        <v>331</v>
      </c>
      <c r="L764" s="46" t="s">
        <v>33</v>
      </c>
      <c r="M764" s="46">
        <v>177238</v>
      </c>
      <c r="N764" s="45">
        <v>0</v>
      </c>
      <c r="O764" s="45">
        <v>0</v>
      </c>
      <c r="P764" s="45">
        <f t="shared" si="91"/>
        <v>0</v>
      </c>
      <c r="Q764" s="45" t="s">
        <v>1604</v>
      </c>
      <c r="R764" s="45">
        <v>0</v>
      </c>
      <c r="S764" s="45">
        <v>0</v>
      </c>
      <c r="T764" s="43">
        <f t="shared" si="85"/>
        <v>0</v>
      </c>
      <c r="U764" s="45" t="s">
        <v>1604</v>
      </c>
      <c r="V764" s="47">
        <v>1</v>
      </c>
      <c r="W764" s="47">
        <v>3</v>
      </c>
      <c r="X764" s="34">
        <f t="shared" si="86"/>
        <v>177238</v>
      </c>
      <c r="Y764" s="45" t="s">
        <v>429</v>
      </c>
      <c r="Z764" s="45">
        <v>0</v>
      </c>
      <c r="AA764" s="45">
        <v>0</v>
      </c>
      <c r="AB764" s="43">
        <f t="shared" si="87"/>
        <v>0</v>
      </c>
      <c r="AC764" s="45" t="s">
        <v>1604</v>
      </c>
      <c r="AD764" s="45">
        <v>0</v>
      </c>
      <c r="AE764" s="45">
        <v>0</v>
      </c>
      <c r="AF764" s="43">
        <f t="shared" si="88"/>
        <v>0</v>
      </c>
      <c r="AG764" s="45" t="s">
        <v>1604</v>
      </c>
      <c r="AH764" s="45">
        <v>0</v>
      </c>
      <c r="AI764" s="45">
        <v>0</v>
      </c>
      <c r="AJ764" s="33">
        <f t="shared" si="92"/>
        <v>0</v>
      </c>
      <c r="AK764" s="45" t="s">
        <v>1604</v>
      </c>
      <c r="AL764" s="84">
        <f t="shared" si="90"/>
        <v>1</v>
      </c>
      <c r="AM764" s="84">
        <f t="shared" si="90"/>
        <v>3</v>
      </c>
      <c r="AN764" s="88">
        <f t="shared" si="93"/>
        <v>177238</v>
      </c>
    </row>
    <row r="765" spans="1:41" ht="280.5">
      <c r="A765" s="26">
        <v>763</v>
      </c>
      <c r="B765" s="48" t="s">
        <v>27</v>
      </c>
      <c r="C765" s="48">
        <v>51000000</v>
      </c>
      <c r="D765" s="48">
        <v>51100000</v>
      </c>
      <c r="E765" s="48">
        <v>51102700</v>
      </c>
      <c r="F765" s="49" t="s">
        <v>639</v>
      </c>
      <c r="G765" s="44" t="s">
        <v>1620</v>
      </c>
      <c r="H765" s="21" t="s">
        <v>1621</v>
      </c>
      <c r="I765" s="21" t="s">
        <v>1622</v>
      </c>
      <c r="J765" s="45" t="e" vm="651">
        <v>#VALUE!</v>
      </c>
      <c r="K765" s="46" t="s">
        <v>331</v>
      </c>
      <c r="L765" s="46" t="s">
        <v>33</v>
      </c>
      <c r="M765" s="46">
        <v>222246</v>
      </c>
      <c r="N765" s="45">
        <v>0</v>
      </c>
      <c r="O765" s="45">
        <v>0</v>
      </c>
      <c r="P765" s="45">
        <f t="shared" si="91"/>
        <v>0</v>
      </c>
      <c r="Q765" s="45" t="s">
        <v>1604</v>
      </c>
      <c r="R765" s="45">
        <v>0</v>
      </c>
      <c r="S765" s="45">
        <v>0</v>
      </c>
      <c r="T765" s="43">
        <f t="shared" si="85"/>
        <v>0</v>
      </c>
      <c r="U765" s="45" t="s">
        <v>1604</v>
      </c>
      <c r="V765" s="47">
        <v>1</v>
      </c>
      <c r="W765" s="47">
        <v>4</v>
      </c>
      <c r="X765" s="34">
        <f t="shared" si="86"/>
        <v>222246</v>
      </c>
      <c r="Y765" s="45" t="s">
        <v>429</v>
      </c>
      <c r="Z765" s="45">
        <v>0</v>
      </c>
      <c r="AA765" s="45">
        <v>0</v>
      </c>
      <c r="AB765" s="43">
        <f t="shared" si="87"/>
        <v>0</v>
      </c>
      <c r="AC765" s="45" t="s">
        <v>1604</v>
      </c>
      <c r="AD765" s="45">
        <v>0</v>
      </c>
      <c r="AE765" s="45">
        <v>0</v>
      </c>
      <c r="AF765" s="43">
        <f t="shared" si="88"/>
        <v>0</v>
      </c>
      <c r="AG765" s="45" t="s">
        <v>1604</v>
      </c>
      <c r="AH765" s="45">
        <v>0</v>
      </c>
      <c r="AI765" s="45">
        <v>0</v>
      </c>
      <c r="AJ765" s="33">
        <f t="shared" si="92"/>
        <v>0</v>
      </c>
      <c r="AK765" s="45" t="s">
        <v>1604</v>
      </c>
      <c r="AL765" s="84">
        <f t="shared" si="90"/>
        <v>1</v>
      </c>
      <c r="AM765" s="84">
        <f t="shared" si="90"/>
        <v>4</v>
      </c>
      <c r="AN765" s="88">
        <f t="shared" si="93"/>
        <v>222246</v>
      </c>
    </row>
    <row r="766" spans="1:41" ht="181.5">
      <c r="A766" s="26">
        <v>764</v>
      </c>
      <c r="B766" s="48" t="s">
        <v>27</v>
      </c>
      <c r="C766" s="48">
        <v>51000000</v>
      </c>
      <c r="D766" s="48">
        <v>51100000</v>
      </c>
      <c r="E766" s="48">
        <v>51102700</v>
      </c>
      <c r="F766" s="49" t="s">
        <v>639</v>
      </c>
      <c r="G766" s="44" t="s">
        <v>1623</v>
      </c>
      <c r="H766" s="21" t="s">
        <v>1624</v>
      </c>
      <c r="I766" s="21" t="s">
        <v>1622</v>
      </c>
      <c r="J766" s="45" t="e" vm="652">
        <v>#VALUE!</v>
      </c>
      <c r="K766" s="46" t="s">
        <v>331</v>
      </c>
      <c r="L766" s="46" t="s">
        <v>33</v>
      </c>
      <c r="M766" s="46">
        <v>222213</v>
      </c>
      <c r="N766" s="45">
        <v>0</v>
      </c>
      <c r="O766" s="45">
        <v>0</v>
      </c>
      <c r="P766" s="45">
        <f t="shared" si="91"/>
        <v>0</v>
      </c>
      <c r="Q766" s="45" t="s">
        <v>1604</v>
      </c>
      <c r="R766" s="45">
        <v>0</v>
      </c>
      <c r="S766" s="45">
        <v>0</v>
      </c>
      <c r="T766" s="43">
        <f t="shared" ref="T766:T821" si="94">+R766*M766</f>
        <v>0</v>
      </c>
      <c r="U766" s="45" t="s">
        <v>1604</v>
      </c>
      <c r="V766" s="47">
        <v>1</v>
      </c>
      <c r="W766" s="47">
        <v>4</v>
      </c>
      <c r="X766" s="34">
        <f t="shared" ref="X766:X821" si="95">+V766*M766</f>
        <v>222213</v>
      </c>
      <c r="Y766" s="45" t="s">
        <v>429</v>
      </c>
      <c r="Z766" s="45">
        <v>0</v>
      </c>
      <c r="AA766" s="45">
        <v>0</v>
      </c>
      <c r="AB766" s="43">
        <f t="shared" ref="AB766:AB821" si="96">+Z766*M766</f>
        <v>0</v>
      </c>
      <c r="AC766" s="45" t="s">
        <v>1604</v>
      </c>
      <c r="AD766" s="45">
        <v>0</v>
      </c>
      <c r="AE766" s="45">
        <v>0</v>
      </c>
      <c r="AF766" s="43">
        <f t="shared" ref="AF766:AF821" si="97">+AD766*M766</f>
        <v>0</v>
      </c>
      <c r="AG766" s="45" t="s">
        <v>1604</v>
      </c>
      <c r="AH766" s="45">
        <v>0</v>
      </c>
      <c r="AI766" s="45">
        <v>0</v>
      </c>
      <c r="AJ766" s="33">
        <f t="shared" si="92"/>
        <v>0</v>
      </c>
      <c r="AK766" s="45" t="s">
        <v>1604</v>
      </c>
      <c r="AL766" s="84">
        <f t="shared" ref="AL766:AM781" si="98">+N766+R766+V766+Z766+AD766+AH766</f>
        <v>1</v>
      </c>
      <c r="AM766" s="84">
        <f t="shared" si="98"/>
        <v>4</v>
      </c>
      <c r="AN766" s="88">
        <f t="shared" si="93"/>
        <v>222213</v>
      </c>
    </row>
    <row r="767" spans="1:41" ht="77.25" customHeight="1">
      <c r="A767" s="26">
        <v>765</v>
      </c>
      <c r="B767" s="48" t="s">
        <v>27</v>
      </c>
      <c r="C767" s="48">
        <v>42000000</v>
      </c>
      <c r="D767" s="48">
        <v>42120000</v>
      </c>
      <c r="E767" s="48">
        <v>42121500</v>
      </c>
      <c r="F767" s="49" t="s">
        <v>647</v>
      </c>
      <c r="G767" s="44" t="s">
        <v>1625</v>
      </c>
      <c r="H767" s="21" t="s">
        <v>1625</v>
      </c>
      <c r="I767" s="21" t="s">
        <v>86</v>
      </c>
      <c r="J767" s="45" t="e" vm="653">
        <v>#VALUE!</v>
      </c>
      <c r="K767" s="46" t="s">
        <v>331</v>
      </c>
      <c r="L767" s="46" t="s">
        <v>33</v>
      </c>
      <c r="M767" s="46">
        <v>37339</v>
      </c>
      <c r="N767" s="45">
        <v>0</v>
      </c>
      <c r="O767" s="45">
        <v>0</v>
      </c>
      <c r="P767" s="45">
        <f t="shared" si="91"/>
        <v>0</v>
      </c>
      <c r="Q767" s="45" t="s">
        <v>1604</v>
      </c>
      <c r="R767" s="45">
        <v>0</v>
      </c>
      <c r="S767" s="45">
        <v>0</v>
      </c>
      <c r="T767" s="43">
        <f t="shared" si="94"/>
        <v>0</v>
      </c>
      <c r="U767" s="45" t="s">
        <v>1604</v>
      </c>
      <c r="V767" s="47">
        <v>2</v>
      </c>
      <c r="W767" s="47">
        <v>4</v>
      </c>
      <c r="X767" s="34">
        <f t="shared" si="95"/>
        <v>74678</v>
      </c>
      <c r="Y767" s="45" t="s">
        <v>429</v>
      </c>
      <c r="Z767" s="45">
        <v>0</v>
      </c>
      <c r="AA767" s="45">
        <v>0</v>
      </c>
      <c r="AB767" s="43">
        <f t="shared" si="96"/>
        <v>0</v>
      </c>
      <c r="AC767" s="45" t="s">
        <v>1604</v>
      </c>
      <c r="AD767" s="45">
        <v>0</v>
      </c>
      <c r="AE767" s="45">
        <v>0</v>
      </c>
      <c r="AF767" s="43">
        <f t="shared" si="97"/>
        <v>0</v>
      </c>
      <c r="AG767" s="45" t="s">
        <v>1604</v>
      </c>
      <c r="AH767" s="45">
        <v>0</v>
      </c>
      <c r="AI767" s="45">
        <v>0</v>
      </c>
      <c r="AJ767" s="33">
        <f t="shared" si="92"/>
        <v>0</v>
      </c>
      <c r="AK767" s="45" t="s">
        <v>1604</v>
      </c>
      <c r="AL767" s="84">
        <f t="shared" si="98"/>
        <v>2</v>
      </c>
      <c r="AM767" s="84">
        <f t="shared" si="98"/>
        <v>4</v>
      </c>
      <c r="AN767" s="88">
        <f t="shared" si="93"/>
        <v>74678</v>
      </c>
    </row>
    <row r="768" spans="1:41" s="53" customFormat="1" ht="60">
      <c r="A768" s="26">
        <v>766</v>
      </c>
      <c r="B768" s="32" t="s">
        <v>40</v>
      </c>
      <c r="C768" s="32">
        <v>41000000</v>
      </c>
      <c r="D768" s="32">
        <v>41120000</v>
      </c>
      <c r="E768" s="32">
        <v>41121800</v>
      </c>
      <c r="F768" s="50" t="s">
        <v>722</v>
      </c>
      <c r="G768" s="51" t="s">
        <v>723</v>
      </c>
      <c r="H768" s="22" t="s">
        <v>1626</v>
      </c>
      <c r="I768" s="32" t="s">
        <v>86</v>
      </c>
      <c r="J768" s="32" t="e" vm="654">
        <v>#VALUE!</v>
      </c>
      <c r="K768" s="31" t="s">
        <v>721</v>
      </c>
      <c r="L768" s="31" t="s">
        <v>33</v>
      </c>
      <c r="M768" s="32">
        <v>280583</v>
      </c>
      <c r="N768" s="45"/>
      <c r="O768" s="45"/>
      <c r="P768" s="45">
        <f t="shared" si="91"/>
        <v>0</v>
      </c>
      <c r="Q768" s="32"/>
      <c r="R768" s="45"/>
      <c r="S768" s="45">
        <v>0</v>
      </c>
      <c r="T768" s="43">
        <f t="shared" si="94"/>
        <v>0</v>
      </c>
      <c r="U768" s="32"/>
      <c r="V768" s="22"/>
      <c r="W768" s="22"/>
      <c r="X768" s="34">
        <f t="shared" si="95"/>
        <v>0</v>
      </c>
      <c r="Y768" s="32"/>
      <c r="Z768" s="32">
        <v>6</v>
      </c>
      <c r="AA768" s="32">
        <v>6</v>
      </c>
      <c r="AB768" s="43">
        <f t="shared" si="96"/>
        <v>1683498</v>
      </c>
      <c r="AC768" s="22" t="s">
        <v>1627</v>
      </c>
      <c r="AD768" s="32"/>
      <c r="AE768" s="32"/>
      <c r="AF768" s="43">
        <f t="shared" si="97"/>
        <v>0</v>
      </c>
      <c r="AG768" s="32"/>
      <c r="AH768" s="32"/>
      <c r="AI768" s="32">
        <v>0</v>
      </c>
      <c r="AJ768" s="32"/>
      <c r="AK768" s="32"/>
      <c r="AL768" s="84">
        <f t="shared" si="98"/>
        <v>6</v>
      </c>
      <c r="AM768" s="84">
        <f t="shared" si="98"/>
        <v>6</v>
      </c>
      <c r="AN768" s="88">
        <f t="shared" si="93"/>
        <v>1683498</v>
      </c>
      <c r="AO768" s="52"/>
    </row>
    <row r="769" spans="1:41" s="53" customFormat="1" ht="75">
      <c r="A769" s="26">
        <v>767</v>
      </c>
      <c r="B769" s="32" t="s">
        <v>40</v>
      </c>
      <c r="C769" s="32">
        <v>41000000</v>
      </c>
      <c r="D769" s="32">
        <v>41120000</v>
      </c>
      <c r="E769" s="32">
        <v>41121800</v>
      </c>
      <c r="F769" s="50" t="s">
        <v>722</v>
      </c>
      <c r="G769" s="51" t="s">
        <v>723</v>
      </c>
      <c r="H769" s="22" t="s">
        <v>1628</v>
      </c>
      <c r="I769" s="32" t="s">
        <v>86</v>
      </c>
      <c r="J769" s="32" t="e" vm="654">
        <v>#VALUE!</v>
      </c>
      <c r="K769" s="31" t="s">
        <v>721</v>
      </c>
      <c r="L769" s="31" t="s">
        <v>33</v>
      </c>
      <c r="M769" s="32">
        <v>203515</v>
      </c>
      <c r="N769" s="45"/>
      <c r="O769" s="45"/>
      <c r="P769" s="45">
        <f t="shared" si="91"/>
        <v>0</v>
      </c>
      <c r="Q769" s="32"/>
      <c r="R769" s="45"/>
      <c r="S769" s="45">
        <v>0</v>
      </c>
      <c r="T769" s="43">
        <f t="shared" si="94"/>
        <v>0</v>
      </c>
      <c r="U769" s="32"/>
      <c r="V769" s="22"/>
      <c r="W769" s="22"/>
      <c r="X769" s="34">
        <f t="shared" si="95"/>
        <v>0</v>
      </c>
      <c r="Y769" s="32"/>
      <c r="Z769" s="32">
        <v>6</v>
      </c>
      <c r="AA769" s="32">
        <v>6</v>
      </c>
      <c r="AB769" s="43">
        <f t="shared" si="96"/>
        <v>1221090</v>
      </c>
      <c r="AC769" s="22" t="s">
        <v>1627</v>
      </c>
      <c r="AD769" s="32"/>
      <c r="AE769" s="32"/>
      <c r="AF769" s="43">
        <f t="shared" si="97"/>
        <v>0</v>
      </c>
      <c r="AG769" s="32"/>
      <c r="AH769" s="32"/>
      <c r="AI769" s="32">
        <v>0</v>
      </c>
      <c r="AJ769" s="32"/>
      <c r="AK769" s="32"/>
      <c r="AL769" s="84">
        <f t="shared" si="98"/>
        <v>6</v>
      </c>
      <c r="AM769" s="84">
        <f t="shared" si="98"/>
        <v>6</v>
      </c>
      <c r="AN769" s="88">
        <f t="shared" si="93"/>
        <v>1221090</v>
      </c>
      <c r="AO769" s="52"/>
    </row>
    <row r="770" spans="1:41" s="55" customFormat="1" ht="75">
      <c r="A770" s="26">
        <v>768</v>
      </c>
      <c r="B770" s="32" t="s">
        <v>40</v>
      </c>
      <c r="C770" s="32">
        <v>41000000</v>
      </c>
      <c r="D770" s="32">
        <v>41120000</v>
      </c>
      <c r="E770" s="32">
        <v>41121800</v>
      </c>
      <c r="F770" s="50" t="s">
        <v>722</v>
      </c>
      <c r="G770" s="51" t="s">
        <v>723</v>
      </c>
      <c r="H770" s="22" t="s">
        <v>1629</v>
      </c>
      <c r="I770" s="32" t="s">
        <v>86</v>
      </c>
      <c r="J770" s="32" t="e" vm="654">
        <v>#VALUE!</v>
      </c>
      <c r="K770" s="31" t="s">
        <v>721</v>
      </c>
      <c r="L770" s="31" t="s">
        <v>33</v>
      </c>
      <c r="M770" s="32">
        <v>195941</v>
      </c>
      <c r="N770" s="45"/>
      <c r="O770" s="45"/>
      <c r="P770" s="45">
        <f t="shared" si="91"/>
        <v>0</v>
      </c>
      <c r="Q770" s="32"/>
      <c r="R770" s="45"/>
      <c r="S770" s="45">
        <v>0</v>
      </c>
      <c r="T770" s="43">
        <f t="shared" si="94"/>
        <v>0</v>
      </c>
      <c r="U770" s="32"/>
      <c r="V770" s="22"/>
      <c r="W770" s="22"/>
      <c r="X770" s="34">
        <f t="shared" si="95"/>
        <v>0</v>
      </c>
      <c r="Y770" s="32"/>
      <c r="Z770" s="32">
        <v>6</v>
      </c>
      <c r="AA770" s="32">
        <v>6</v>
      </c>
      <c r="AB770" s="43">
        <f t="shared" si="96"/>
        <v>1175646</v>
      </c>
      <c r="AC770" s="22" t="s">
        <v>1627</v>
      </c>
      <c r="AD770" s="32"/>
      <c r="AE770" s="32"/>
      <c r="AF770" s="43">
        <f t="shared" si="97"/>
        <v>0</v>
      </c>
      <c r="AG770" s="32"/>
      <c r="AH770" s="32"/>
      <c r="AI770" s="32">
        <v>0</v>
      </c>
      <c r="AJ770" s="32"/>
      <c r="AK770" s="32"/>
      <c r="AL770" s="84">
        <f t="shared" si="98"/>
        <v>6</v>
      </c>
      <c r="AM770" s="84">
        <f t="shared" si="98"/>
        <v>6</v>
      </c>
      <c r="AN770" s="88">
        <f t="shared" si="93"/>
        <v>1175646</v>
      </c>
      <c r="AO770" s="54"/>
    </row>
    <row r="771" spans="1:41" s="53" customFormat="1" ht="180">
      <c r="A771" s="26">
        <v>769</v>
      </c>
      <c r="B771" s="32" t="s">
        <v>40</v>
      </c>
      <c r="C771" s="32">
        <v>40000000</v>
      </c>
      <c r="D771" s="32">
        <v>40140000</v>
      </c>
      <c r="E771" s="32">
        <v>40142000</v>
      </c>
      <c r="F771" s="50" t="s">
        <v>673</v>
      </c>
      <c r="G771" s="32" t="s">
        <v>1630</v>
      </c>
      <c r="H771" s="22" t="s">
        <v>1631</v>
      </c>
      <c r="I771" s="32" t="s">
        <v>284</v>
      </c>
      <c r="J771" s="32" t="e" vm="655">
        <v>#VALUE!</v>
      </c>
      <c r="K771" s="32" t="s">
        <v>331</v>
      </c>
      <c r="L771" s="32" t="s">
        <v>33</v>
      </c>
      <c r="M771" s="32">
        <v>776462</v>
      </c>
      <c r="N771" s="45"/>
      <c r="O771" s="45"/>
      <c r="P771" s="45">
        <f t="shared" si="91"/>
        <v>0</v>
      </c>
      <c r="Q771" s="32"/>
      <c r="R771" s="45"/>
      <c r="S771" s="45">
        <v>0</v>
      </c>
      <c r="T771" s="43">
        <f t="shared" si="94"/>
        <v>0</v>
      </c>
      <c r="U771" s="32"/>
      <c r="V771" s="22">
        <v>5</v>
      </c>
      <c r="W771" s="22">
        <v>20</v>
      </c>
      <c r="X771" s="34">
        <f t="shared" si="95"/>
        <v>3882310</v>
      </c>
      <c r="Y771" s="32" t="s">
        <v>1632</v>
      </c>
      <c r="Z771" s="32"/>
      <c r="AA771" s="32"/>
      <c r="AB771" s="43">
        <f t="shared" si="96"/>
        <v>0</v>
      </c>
      <c r="AC771" s="32"/>
      <c r="AD771" s="32"/>
      <c r="AE771" s="32"/>
      <c r="AF771" s="43">
        <f t="shared" si="97"/>
        <v>0</v>
      </c>
      <c r="AG771" s="32"/>
      <c r="AH771" s="32"/>
      <c r="AI771" s="32">
        <v>0</v>
      </c>
      <c r="AJ771" s="32"/>
      <c r="AK771" s="32"/>
      <c r="AL771" s="84">
        <f t="shared" si="98"/>
        <v>5</v>
      </c>
      <c r="AM771" s="84">
        <f t="shared" si="98"/>
        <v>20</v>
      </c>
      <c r="AN771" s="88">
        <f t="shared" si="93"/>
        <v>3882310</v>
      </c>
      <c r="AO771" s="52"/>
    </row>
    <row r="772" spans="1:41" s="53" customFormat="1" ht="105">
      <c r="A772" s="26">
        <v>770</v>
      </c>
      <c r="B772" s="27" t="s">
        <v>35</v>
      </c>
      <c r="C772" s="27">
        <v>12000000</v>
      </c>
      <c r="D772" s="27">
        <v>12350000</v>
      </c>
      <c r="E772" s="27">
        <v>12352200</v>
      </c>
      <c r="F772" s="27" t="s">
        <v>481</v>
      </c>
      <c r="G772" s="32" t="s">
        <v>1633</v>
      </c>
      <c r="H772" s="22" t="s">
        <v>1634</v>
      </c>
      <c r="I772" s="32" t="s">
        <v>849</v>
      </c>
      <c r="J772" s="32"/>
      <c r="K772" s="32" t="s">
        <v>331</v>
      </c>
      <c r="L772" s="32" t="s">
        <v>33</v>
      </c>
      <c r="M772" s="32">
        <v>46546</v>
      </c>
      <c r="N772" s="45"/>
      <c r="O772" s="45"/>
      <c r="P772" s="45">
        <f t="shared" si="91"/>
        <v>0</v>
      </c>
      <c r="Q772" s="32"/>
      <c r="R772" s="45"/>
      <c r="S772" s="45">
        <v>0</v>
      </c>
      <c r="T772" s="43">
        <f t="shared" si="94"/>
        <v>0</v>
      </c>
      <c r="U772" s="32"/>
      <c r="V772" s="22">
        <v>5</v>
      </c>
      <c r="W772" s="22">
        <v>10</v>
      </c>
      <c r="X772" s="34">
        <f t="shared" si="95"/>
        <v>232730</v>
      </c>
      <c r="Y772" s="32" t="s">
        <v>1632</v>
      </c>
      <c r="Z772" s="32"/>
      <c r="AA772" s="32"/>
      <c r="AB772" s="43">
        <f t="shared" si="96"/>
        <v>0</v>
      </c>
      <c r="AC772" s="32"/>
      <c r="AD772" s="32"/>
      <c r="AE772" s="32"/>
      <c r="AF772" s="43">
        <f t="shared" si="97"/>
        <v>0</v>
      </c>
      <c r="AG772" s="32"/>
      <c r="AH772" s="32"/>
      <c r="AI772" s="32">
        <v>0</v>
      </c>
      <c r="AJ772" s="32"/>
      <c r="AK772" s="32"/>
      <c r="AL772" s="84">
        <f t="shared" si="98"/>
        <v>5</v>
      </c>
      <c r="AM772" s="84">
        <f t="shared" si="98"/>
        <v>10</v>
      </c>
      <c r="AN772" s="88">
        <f t="shared" si="93"/>
        <v>232730</v>
      </c>
      <c r="AO772" s="52"/>
    </row>
    <row r="773" spans="1:41" s="53" customFormat="1" ht="120">
      <c r="A773" s="26">
        <v>771</v>
      </c>
      <c r="B773" s="27" t="s">
        <v>327</v>
      </c>
      <c r="C773" s="27">
        <v>10000000</v>
      </c>
      <c r="D773" s="27">
        <v>10170000</v>
      </c>
      <c r="E773" s="27">
        <v>10171500</v>
      </c>
      <c r="F773" s="27" t="s">
        <v>467</v>
      </c>
      <c r="G773" s="56" t="s">
        <v>1635</v>
      </c>
      <c r="H773" s="22" t="s">
        <v>1636</v>
      </c>
      <c r="I773" s="32" t="s">
        <v>849</v>
      </c>
      <c r="J773" s="32"/>
      <c r="K773" s="32" t="s">
        <v>331</v>
      </c>
      <c r="L773" s="32" t="s">
        <v>33</v>
      </c>
      <c r="M773" s="32">
        <v>62939</v>
      </c>
      <c r="N773" s="45"/>
      <c r="O773" s="45"/>
      <c r="P773" s="45">
        <f t="shared" si="91"/>
        <v>0</v>
      </c>
      <c r="Q773" s="32"/>
      <c r="R773" s="45"/>
      <c r="S773" s="45">
        <v>0</v>
      </c>
      <c r="T773" s="43">
        <f t="shared" si="94"/>
        <v>0</v>
      </c>
      <c r="U773" s="32"/>
      <c r="V773" s="22">
        <v>5</v>
      </c>
      <c r="W773" s="22">
        <v>30</v>
      </c>
      <c r="X773" s="34">
        <f t="shared" si="95"/>
        <v>314695</v>
      </c>
      <c r="Y773" s="22" t="s">
        <v>1637</v>
      </c>
      <c r="Z773" s="32"/>
      <c r="AA773" s="32"/>
      <c r="AB773" s="43">
        <f t="shared" si="96"/>
        <v>0</v>
      </c>
      <c r="AC773" s="32"/>
      <c r="AD773" s="32"/>
      <c r="AE773" s="32"/>
      <c r="AF773" s="43">
        <f t="shared" si="97"/>
        <v>0</v>
      </c>
      <c r="AG773" s="32"/>
      <c r="AH773" s="32"/>
      <c r="AI773" s="32"/>
      <c r="AJ773" s="32"/>
      <c r="AK773" s="32"/>
      <c r="AL773" s="84">
        <f t="shared" si="98"/>
        <v>5</v>
      </c>
      <c r="AM773" s="84">
        <f t="shared" si="98"/>
        <v>30</v>
      </c>
      <c r="AN773" s="88">
        <f t="shared" si="93"/>
        <v>314695</v>
      </c>
      <c r="AO773" s="52"/>
    </row>
    <row r="774" spans="1:41" s="53" customFormat="1" ht="210">
      <c r="A774" s="26">
        <v>772</v>
      </c>
      <c r="B774" s="27" t="s">
        <v>35</v>
      </c>
      <c r="C774" s="27">
        <v>12000000</v>
      </c>
      <c r="D774" s="27">
        <v>12350000</v>
      </c>
      <c r="E774" s="27">
        <v>12352200</v>
      </c>
      <c r="F774" s="27" t="s">
        <v>481</v>
      </c>
      <c r="G774" s="56" t="s">
        <v>1638</v>
      </c>
      <c r="H774" s="22" t="s">
        <v>1639</v>
      </c>
      <c r="I774" s="32" t="s">
        <v>849</v>
      </c>
      <c r="J774" s="32" t="e" vm="656">
        <v>#VALUE!</v>
      </c>
      <c r="K774" s="32" t="s">
        <v>331</v>
      </c>
      <c r="L774" s="32" t="s">
        <v>33</v>
      </c>
      <c r="M774" s="57">
        <v>2042036</v>
      </c>
      <c r="N774" s="45"/>
      <c r="O774" s="45"/>
      <c r="P774" s="45">
        <f t="shared" si="91"/>
        <v>0</v>
      </c>
      <c r="Q774" s="32"/>
      <c r="R774" s="45"/>
      <c r="S774" s="45">
        <v>0</v>
      </c>
      <c r="T774" s="43">
        <f t="shared" si="94"/>
        <v>0</v>
      </c>
      <c r="U774" s="32"/>
      <c r="V774" s="22">
        <v>1</v>
      </c>
      <c r="W774" s="22">
        <v>1</v>
      </c>
      <c r="X774" s="34">
        <f t="shared" si="95"/>
        <v>2042036</v>
      </c>
      <c r="Y774" s="22" t="s">
        <v>1637</v>
      </c>
      <c r="Z774" s="32"/>
      <c r="AA774" s="32"/>
      <c r="AB774" s="43">
        <f t="shared" si="96"/>
        <v>0</v>
      </c>
      <c r="AC774" s="32"/>
      <c r="AD774" s="32"/>
      <c r="AE774" s="32"/>
      <c r="AF774" s="43">
        <f t="shared" si="97"/>
        <v>0</v>
      </c>
      <c r="AG774" s="32"/>
      <c r="AH774" s="32"/>
      <c r="AI774" s="32"/>
      <c r="AJ774" s="32"/>
      <c r="AK774" s="32"/>
      <c r="AL774" s="84">
        <f t="shared" si="98"/>
        <v>1</v>
      </c>
      <c r="AM774" s="84">
        <f t="shared" si="98"/>
        <v>1</v>
      </c>
      <c r="AN774" s="88">
        <f t="shared" si="93"/>
        <v>2042036</v>
      </c>
      <c r="AO774" s="52"/>
    </row>
    <row r="775" spans="1:41" s="53" customFormat="1" ht="240">
      <c r="A775" s="26">
        <v>773</v>
      </c>
      <c r="B775" s="27" t="s">
        <v>35</v>
      </c>
      <c r="C775" s="27">
        <v>12000000</v>
      </c>
      <c r="D775" s="27">
        <v>12350000</v>
      </c>
      <c r="E775" s="27">
        <v>12352200</v>
      </c>
      <c r="F775" s="27" t="s">
        <v>481</v>
      </c>
      <c r="G775" s="56" t="s">
        <v>1640</v>
      </c>
      <c r="H775" s="22" t="s">
        <v>1641</v>
      </c>
      <c r="I775" s="32" t="s">
        <v>849</v>
      </c>
      <c r="J775" s="32" t="e" vm="657">
        <v>#VALUE!</v>
      </c>
      <c r="K775" s="32" t="s">
        <v>331</v>
      </c>
      <c r="L775" s="32" t="s">
        <v>33</v>
      </c>
      <c r="M775" s="32">
        <v>271763</v>
      </c>
      <c r="N775" s="45"/>
      <c r="O775" s="45"/>
      <c r="P775" s="45">
        <f t="shared" si="91"/>
        <v>0</v>
      </c>
      <c r="Q775" s="32"/>
      <c r="R775" s="45"/>
      <c r="S775" s="45">
        <v>0</v>
      </c>
      <c r="T775" s="43">
        <f t="shared" si="94"/>
        <v>0</v>
      </c>
      <c r="U775" s="32"/>
      <c r="V775" s="22">
        <v>1</v>
      </c>
      <c r="W775" s="22">
        <v>1</v>
      </c>
      <c r="X775" s="34">
        <f t="shared" si="95"/>
        <v>271763</v>
      </c>
      <c r="Y775" s="22" t="s">
        <v>1637</v>
      </c>
      <c r="Z775" s="32"/>
      <c r="AA775" s="32"/>
      <c r="AB775" s="43">
        <f t="shared" si="96"/>
        <v>0</v>
      </c>
      <c r="AC775" s="32"/>
      <c r="AD775" s="32"/>
      <c r="AE775" s="32"/>
      <c r="AF775" s="43">
        <f t="shared" si="97"/>
        <v>0</v>
      </c>
      <c r="AG775" s="32"/>
      <c r="AH775" s="32"/>
      <c r="AI775" s="32"/>
      <c r="AJ775" s="32"/>
      <c r="AK775" s="32"/>
      <c r="AL775" s="84">
        <f t="shared" si="98"/>
        <v>1</v>
      </c>
      <c r="AM775" s="84">
        <f t="shared" si="98"/>
        <v>1</v>
      </c>
      <c r="AN775" s="88">
        <f t="shared" si="93"/>
        <v>271763</v>
      </c>
      <c r="AO775" s="52"/>
    </row>
    <row r="776" spans="1:41" s="53" customFormat="1" ht="180">
      <c r="A776" s="26">
        <v>774</v>
      </c>
      <c r="B776" s="27" t="s">
        <v>35</v>
      </c>
      <c r="C776" s="27">
        <v>12000000</v>
      </c>
      <c r="D776" s="27">
        <v>12350000</v>
      </c>
      <c r="E776" s="27">
        <v>12352200</v>
      </c>
      <c r="F776" s="27" t="s">
        <v>481</v>
      </c>
      <c r="G776" s="56" t="s">
        <v>1642</v>
      </c>
      <c r="H776" s="22" t="s">
        <v>1643</v>
      </c>
      <c r="I776" s="32" t="s">
        <v>849</v>
      </c>
      <c r="J776" s="32"/>
      <c r="K776" s="32" t="s">
        <v>331</v>
      </c>
      <c r="L776" s="32" t="s">
        <v>33</v>
      </c>
      <c r="M776" s="32">
        <v>261746</v>
      </c>
      <c r="N776" s="45"/>
      <c r="O776" s="45"/>
      <c r="P776" s="45">
        <f t="shared" si="91"/>
        <v>0</v>
      </c>
      <c r="Q776" s="32"/>
      <c r="R776" s="45"/>
      <c r="S776" s="45">
        <v>0</v>
      </c>
      <c r="T776" s="43">
        <f t="shared" si="94"/>
        <v>0</v>
      </c>
      <c r="U776" s="32"/>
      <c r="V776" s="22">
        <v>1</v>
      </c>
      <c r="W776" s="22">
        <v>1</v>
      </c>
      <c r="X776" s="34">
        <f t="shared" si="95"/>
        <v>261746</v>
      </c>
      <c r="Y776" s="22" t="s">
        <v>1637</v>
      </c>
      <c r="Z776" s="32"/>
      <c r="AA776" s="32"/>
      <c r="AB776" s="43">
        <f t="shared" si="96"/>
        <v>0</v>
      </c>
      <c r="AC776" s="32"/>
      <c r="AD776" s="32"/>
      <c r="AE776" s="32"/>
      <c r="AF776" s="43">
        <f t="shared" si="97"/>
        <v>0</v>
      </c>
      <c r="AG776" s="32"/>
      <c r="AH776" s="32"/>
      <c r="AI776" s="32"/>
      <c r="AJ776" s="32"/>
      <c r="AK776" s="32"/>
      <c r="AL776" s="84">
        <f t="shared" si="98"/>
        <v>1</v>
      </c>
      <c r="AM776" s="84">
        <f t="shared" si="98"/>
        <v>1</v>
      </c>
      <c r="AN776" s="88">
        <f t="shared" si="93"/>
        <v>261746</v>
      </c>
      <c r="AO776" s="52"/>
    </row>
    <row r="777" spans="1:41" s="53" customFormat="1" ht="195">
      <c r="A777" s="26">
        <v>775</v>
      </c>
      <c r="B777" s="32" t="s">
        <v>35</v>
      </c>
      <c r="C777" s="32">
        <v>12000000</v>
      </c>
      <c r="D777" s="32">
        <v>12160000</v>
      </c>
      <c r="E777" s="32">
        <v>12161500</v>
      </c>
      <c r="F777" s="50" t="s">
        <v>1191</v>
      </c>
      <c r="G777" s="56" t="s">
        <v>1644</v>
      </c>
      <c r="H777" s="22" t="s">
        <v>1645</v>
      </c>
      <c r="I777" s="32" t="s">
        <v>185</v>
      </c>
      <c r="J777" s="32" t="e" vm="658">
        <v>#VALUE!</v>
      </c>
      <c r="K777" s="32" t="s">
        <v>331</v>
      </c>
      <c r="L777" s="32" t="s">
        <v>33</v>
      </c>
      <c r="M777" s="32">
        <v>916686</v>
      </c>
      <c r="N777" s="45"/>
      <c r="O777" s="45"/>
      <c r="P777" s="45">
        <f t="shared" si="91"/>
        <v>0</v>
      </c>
      <c r="Q777" s="32"/>
      <c r="R777" s="45"/>
      <c r="S777" s="45">
        <v>0</v>
      </c>
      <c r="T777" s="43">
        <f t="shared" si="94"/>
        <v>0</v>
      </c>
      <c r="U777" s="32"/>
      <c r="V777" s="22">
        <v>1</v>
      </c>
      <c r="W777" s="22">
        <v>1</v>
      </c>
      <c r="X777" s="34">
        <f t="shared" si="95"/>
        <v>916686</v>
      </c>
      <c r="Y777" s="22" t="s">
        <v>1637</v>
      </c>
      <c r="Z777" s="32"/>
      <c r="AA777" s="32"/>
      <c r="AB777" s="43">
        <f t="shared" si="96"/>
        <v>0</v>
      </c>
      <c r="AC777" s="32"/>
      <c r="AD777" s="32"/>
      <c r="AE777" s="32"/>
      <c r="AF777" s="43">
        <f t="shared" si="97"/>
        <v>0</v>
      </c>
      <c r="AG777" s="32"/>
      <c r="AH777" s="32"/>
      <c r="AI777" s="32"/>
      <c r="AJ777" s="32"/>
      <c r="AK777" s="32"/>
      <c r="AL777" s="84">
        <f t="shared" si="98"/>
        <v>1</v>
      </c>
      <c r="AM777" s="84">
        <f t="shared" si="98"/>
        <v>1</v>
      </c>
      <c r="AN777" s="88">
        <f t="shared" si="93"/>
        <v>916686</v>
      </c>
      <c r="AO777" s="52"/>
    </row>
    <row r="778" spans="1:41" s="53" customFormat="1" ht="180">
      <c r="A778" s="26">
        <v>776</v>
      </c>
      <c r="B778" s="27" t="s">
        <v>35</v>
      </c>
      <c r="C778" s="27">
        <v>12000000</v>
      </c>
      <c r="D778" s="27">
        <v>12350000</v>
      </c>
      <c r="E778" s="27">
        <v>12352200</v>
      </c>
      <c r="F778" s="27" t="s">
        <v>481</v>
      </c>
      <c r="G778" s="56" t="s">
        <v>1646</v>
      </c>
      <c r="H778" s="22" t="s">
        <v>1647</v>
      </c>
      <c r="I778" s="32" t="s">
        <v>849</v>
      </c>
      <c r="J778" s="32" t="e" vm="659">
        <v>#VALUE!</v>
      </c>
      <c r="K778" s="32" t="s">
        <v>331</v>
      </c>
      <c r="L778" s="32" t="s">
        <v>33</v>
      </c>
      <c r="M778" s="32">
        <v>3011879</v>
      </c>
      <c r="N778" s="45"/>
      <c r="O778" s="45"/>
      <c r="P778" s="45">
        <f t="shared" si="91"/>
        <v>0</v>
      </c>
      <c r="Q778" s="32"/>
      <c r="R778" s="45"/>
      <c r="S778" s="45">
        <v>0</v>
      </c>
      <c r="T778" s="43">
        <f t="shared" si="94"/>
        <v>0</v>
      </c>
      <c r="U778" s="32"/>
      <c r="V778" s="22">
        <v>1</v>
      </c>
      <c r="W778" s="22">
        <v>1</v>
      </c>
      <c r="X778" s="34">
        <f t="shared" si="95"/>
        <v>3011879</v>
      </c>
      <c r="Y778" s="22" t="s">
        <v>1637</v>
      </c>
      <c r="Z778" s="32"/>
      <c r="AA778" s="32"/>
      <c r="AB778" s="43">
        <f t="shared" si="96"/>
        <v>0</v>
      </c>
      <c r="AC778" s="32"/>
      <c r="AD778" s="32"/>
      <c r="AE778" s="32"/>
      <c r="AF778" s="43">
        <f t="shared" si="97"/>
        <v>0</v>
      </c>
      <c r="AG778" s="32"/>
      <c r="AH778" s="32"/>
      <c r="AI778" s="32"/>
      <c r="AJ778" s="32"/>
      <c r="AK778" s="32"/>
      <c r="AL778" s="84">
        <f t="shared" si="98"/>
        <v>1</v>
      </c>
      <c r="AM778" s="84">
        <f t="shared" si="98"/>
        <v>1</v>
      </c>
      <c r="AN778" s="88">
        <f t="shared" si="93"/>
        <v>3011879</v>
      </c>
      <c r="AO778" s="52"/>
    </row>
    <row r="779" spans="1:41" s="53" customFormat="1" ht="120">
      <c r="A779" s="26">
        <v>777</v>
      </c>
      <c r="B779" s="27" t="s">
        <v>35</v>
      </c>
      <c r="C779" s="27">
        <v>12000000</v>
      </c>
      <c r="D779" s="27">
        <v>12140000</v>
      </c>
      <c r="E779" s="27">
        <v>12141500</v>
      </c>
      <c r="F779" s="27" t="s">
        <v>560</v>
      </c>
      <c r="G779" s="56" t="s">
        <v>1648</v>
      </c>
      <c r="H779" s="22" t="s">
        <v>1649</v>
      </c>
      <c r="I779" s="32" t="s">
        <v>849</v>
      </c>
      <c r="J779" s="32"/>
      <c r="K779" s="32" t="s">
        <v>331</v>
      </c>
      <c r="L779" s="32" t="s">
        <v>33</v>
      </c>
      <c r="M779" s="32">
        <v>28189</v>
      </c>
      <c r="N779" s="45"/>
      <c r="O779" s="45"/>
      <c r="P779" s="45">
        <f t="shared" si="91"/>
        <v>0</v>
      </c>
      <c r="Q779" s="32"/>
      <c r="R779" s="45"/>
      <c r="S779" s="45">
        <v>0</v>
      </c>
      <c r="T779" s="43">
        <f t="shared" si="94"/>
        <v>0</v>
      </c>
      <c r="U779" s="32"/>
      <c r="V779" s="22">
        <v>1</v>
      </c>
      <c r="W779" s="22">
        <v>1</v>
      </c>
      <c r="X779" s="34">
        <f t="shared" si="95"/>
        <v>28189</v>
      </c>
      <c r="Y779" s="32" t="s">
        <v>1632</v>
      </c>
      <c r="Z779" s="32"/>
      <c r="AA779" s="32"/>
      <c r="AB779" s="43">
        <f t="shared" si="96"/>
        <v>0</v>
      </c>
      <c r="AC779" s="32"/>
      <c r="AD779" s="32"/>
      <c r="AE779" s="32"/>
      <c r="AF779" s="43">
        <f t="shared" si="97"/>
        <v>0</v>
      </c>
      <c r="AG779" s="32"/>
      <c r="AH779" s="32"/>
      <c r="AI779" s="32"/>
      <c r="AJ779" s="32"/>
      <c r="AK779" s="32"/>
      <c r="AL779" s="84">
        <f t="shared" si="98"/>
        <v>1</v>
      </c>
      <c r="AM779" s="84">
        <f t="shared" si="98"/>
        <v>1</v>
      </c>
      <c r="AN779" s="88">
        <f t="shared" si="93"/>
        <v>28189</v>
      </c>
      <c r="AO779" s="52"/>
    </row>
    <row r="780" spans="1:41" s="53" customFormat="1" ht="225">
      <c r="A780" s="26">
        <v>778</v>
      </c>
      <c r="B780" s="27" t="s">
        <v>35</v>
      </c>
      <c r="C780" s="27">
        <v>12000000</v>
      </c>
      <c r="D780" s="27">
        <v>12350000</v>
      </c>
      <c r="E780" s="27">
        <v>12352200</v>
      </c>
      <c r="F780" s="27" t="s">
        <v>481</v>
      </c>
      <c r="G780" s="56" t="s">
        <v>1650</v>
      </c>
      <c r="H780" s="22" t="s">
        <v>1651</v>
      </c>
      <c r="I780" s="32" t="s">
        <v>563</v>
      </c>
      <c r="J780" s="32" t="e" vm="660">
        <v>#VALUE!</v>
      </c>
      <c r="K780" s="32" t="s">
        <v>331</v>
      </c>
      <c r="L780" s="32">
        <v>15000</v>
      </c>
      <c r="M780" s="32">
        <v>457358</v>
      </c>
      <c r="N780" s="45"/>
      <c r="O780" s="45"/>
      <c r="P780" s="45">
        <f t="shared" si="91"/>
        <v>0</v>
      </c>
      <c r="Q780" s="32"/>
      <c r="R780" s="45"/>
      <c r="S780" s="45">
        <v>0</v>
      </c>
      <c r="T780" s="43">
        <f t="shared" si="94"/>
        <v>0</v>
      </c>
      <c r="U780" s="32"/>
      <c r="V780" s="22">
        <v>1</v>
      </c>
      <c r="W780" s="22">
        <v>1</v>
      </c>
      <c r="X780" s="34">
        <f t="shared" si="95"/>
        <v>457358</v>
      </c>
      <c r="Y780" s="22" t="s">
        <v>1637</v>
      </c>
      <c r="Z780" s="32"/>
      <c r="AA780" s="32"/>
      <c r="AB780" s="43">
        <f t="shared" si="96"/>
        <v>0</v>
      </c>
      <c r="AC780" s="32"/>
      <c r="AD780" s="32"/>
      <c r="AE780" s="32"/>
      <c r="AF780" s="43">
        <f t="shared" si="97"/>
        <v>0</v>
      </c>
      <c r="AG780" s="32"/>
      <c r="AH780" s="32"/>
      <c r="AI780" s="32"/>
      <c r="AJ780" s="32"/>
      <c r="AK780" s="32"/>
      <c r="AL780" s="84">
        <f t="shared" si="98"/>
        <v>1</v>
      </c>
      <c r="AM780" s="84">
        <f t="shared" si="98"/>
        <v>1</v>
      </c>
      <c r="AN780" s="88">
        <f t="shared" si="93"/>
        <v>457358</v>
      </c>
      <c r="AO780" s="52"/>
    </row>
    <row r="781" spans="1:41" s="55" customFormat="1" ht="135">
      <c r="A781" s="26">
        <v>779</v>
      </c>
      <c r="B781" s="27" t="s">
        <v>35</v>
      </c>
      <c r="C781" s="27">
        <v>12000000</v>
      </c>
      <c r="D781" s="27">
        <v>12140000</v>
      </c>
      <c r="E781" s="27">
        <v>12141500</v>
      </c>
      <c r="F781" s="27" t="s">
        <v>560</v>
      </c>
      <c r="G781" s="58" t="s">
        <v>1652</v>
      </c>
      <c r="H781" s="22" t="s">
        <v>1653</v>
      </c>
      <c r="I781" s="32" t="s">
        <v>849</v>
      </c>
      <c r="J781" s="59" t="e" vm="661">
        <v>#VALUE!</v>
      </c>
      <c r="K781" s="32" t="s">
        <v>331</v>
      </c>
      <c r="L781" s="32" t="s">
        <v>33</v>
      </c>
      <c r="M781" s="32">
        <v>634102</v>
      </c>
      <c r="N781" s="45"/>
      <c r="O781" s="45"/>
      <c r="P781" s="45">
        <f t="shared" si="91"/>
        <v>0</v>
      </c>
      <c r="Q781" s="32"/>
      <c r="R781" s="45"/>
      <c r="S781" s="45"/>
      <c r="T781" s="43">
        <f t="shared" si="94"/>
        <v>0</v>
      </c>
      <c r="U781" s="32"/>
      <c r="V781" s="22">
        <v>1</v>
      </c>
      <c r="W781" s="22">
        <v>1</v>
      </c>
      <c r="X781" s="34">
        <f t="shared" si="95"/>
        <v>634102</v>
      </c>
      <c r="Y781" s="22" t="s">
        <v>1637</v>
      </c>
      <c r="Z781" s="32"/>
      <c r="AA781" s="32"/>
      <c r="AB781" s="43">
        <f t="shared" si="96"/>
        <v>0</v>
      </c>
      <c r="AC781" s="32"/>
      <c r="AD781" s="32"/>
      <c r="AE781" s="32"/>
      <c r="AF781" s="43">
        <f t="shared" si="97"/>
        <v>0</v>
      </c>
      <c r="AG781" s="32"/>
      <c r="AH781" s="32"/>
      <c r="AI781" s="32"/>
      <c r="AJ781" s="32"/>
      <c r="AK781" s="32"/>
      <c r="AL781" s="84">
        <f t="shared" si="98"/>
        <v>1</v>
      </c>
      <c r="AM781" s="84">
        <f t="shared" si="98"/>
        <v>1</v>
      </c>
      <c r="AN781" s="88">
        <f t="shared" si="93"/>
        <v>634102</v>
      </c>
      <c r="AO781" s="54"/>
    </row>
    <row r="782" spans="1:41" s="55" customFormat="1" ht="99">
      <c r="A782" s="26">
        <v>780</v>
      </c>
      <c r="B782" s="32" t="s">
        <v>27</v>
      </c>
      <c r="C782" s="32">
        <v>50000000</v>
      </c>
      <c r="D782" s="32">
        <v>50181700</v>
      </c>
      <c r="E782" s="32">
        <v>50181708</v>
      </c>
      <c r="F782" s="50" t="s">
        <v>1654</v>
      </c>
      <c r="G782" s="23" t="s">
        <v>1655</v>
      </c>
      <c r="H782" s="23" t="s">
        <v>1656</v>
      </c>
      <c r="I782" s="23" t="s">
        <v>346</v>
      </c>
      <c r="J782" s="32"/>
      <c r="K782" s="32" t="s">
        <v>331</v>
      </c>
      <c r="L782" s="32" t="s">
        <v>33</v>
      </c>
      <c r="M782" s="32">
        <v>599016</v>
      </c>
      <c r="N782" s="45"/>
      <c r="O782" s="45"/>
      <c r="P782" s="45">
        <f t="shared" si="91"/>
        <v>0</v>
      </c>
      <c r="Q782" s="32"/>
      <c r="R782" s="45"/>
      <c r="S782" s="45"/>
      <c r="T782" s="43">
        <f t="shared" si="94"/>
        <v>0</v>
      </c>
      <c r="U782" s="32"/>
      <c r="V782" s="22">
        <v>2</v>
      </c>
      <c r="W782" s="22">
        <v>10</v>
      </c>
      <c r="X782" s="34">
        <f t="shared" si="95"/>
        <v>1198032</v>
      </c>
      <c r="Y782" s="32" t="s">
        <v>1632</v>
      </c>
      <c r="Z782" s="32"/>
      <c r="AA782" s="32"/>
      <c r="AB782" s="43">
        <f t="shared" si="96"/>
        <v>0</v>
      </c>
      <c r="AC782" s="32"/>
      <c r="AD782" s="32"/>
      <c r="AE782" s="32"/>
      <c r="AF782" s="43">
        <f t="shared" si="97"/>
        <v>0</v>
      </c>
      <c r="AG782" s="32"/>
      <c r="AH782" s="32"/>
      <c r="AI782" s="32"/>
      <c r="AJ782" s="32"/>
      <c r="AK782" s="32"/>
      <c r="AL782" s="84">
        <f t="shared" ref="AL782:AM837" si="99">+N782+R782+V782+Z782+AD782+AH782</f>
        <v>2</v>
      </c>
      <c r="AM782" s="84">
        <f t="shared" si="99"/>
        <v>10</v>
      </c>
      <c r="AN782" s="88">
        <f t="shared" si="93"/>
        <v>1198032</v>
      </c>
      <c r="AO782" s="54"/>
    </row>
    <row r="783" spans="1:41" s="55" customFormat="1" ht="132">
      <c r="A783" s="26">
        <v>781</v>
      </c>
      <c r="B783" s="32" t="s">
        <v>27</v>
      </c>
      <c r="C783" s="32">
        <v>50000000</v>
      </c>
      <c r="D783" s="32">
        <v>50181700</v>
      </c>
      <c r="E783" s="32">
        <v>50181708</v>
      </c>
      <c r="F783" s="50" t="s">
        <v>1654</v>
      </c>
      <c r="G783" s="23" t="s">
        <v>1657</v>
      </c>
      <c r="H783" s="23" t="s">
        <v>1658</v>
      </c>
      <c r="I783" s="23" t="s">
        <v>1010</v>
      </c>
      <c r="J783" s="32"/>
      <c r="K783" s="32" t="s">
        <v>331</v>
      </c>
      <c r="L783" s="32" t="s">
        <v>33</v>
      </c>
      <c r="M783" s="32">
        <v>59194</v>
      </c>
      <c r="N783" s="45"/>
      <c r="O783" s="45"/>
      <c r="P783" s="45">
        <f t="shared" si="91"/>
        <v>0</v>
      </c>
      <c r="Q783" s="32"/>
      <c r="R783" s="45"/>
      <c r="S783" s="45"/>
      <c r="T783" s="43">
        <f t="shared" si="94"/>
        <v>0</v>
      </c>
      <c r="U783" s="32"/>
      <c r="V783" s="22">
        <v>2</v>
      </c>
      <c r="W783" s="22">
        <v>20</v>
      </c>
      <c r="X783" s="34">
        <f t="shared" si="95"/>
        <v>118388</v>
      </c>
      <c r="Y783" s="32" t="s">
        <v>1632</v>
      </c>
      <c r="Z783" s="32"/>
      <c r="AA783" s="32"/>
      <c r="AB783" s="43">
        <f t="shared" si="96"/>
        <v>0</v>
      </c>
      <c r="AC783" s="32"/>
      <c r="AD783" s="32"/>
      <c r="AE783" s="32"/>
      <c r="AF783" s="43">
        <f t="shared" si="97"/>
        <v>0</v>
      </c>
      <c r="AG783" s="32"/>
      <c r="AH783" s="32"/>
      <c r="AI783" s="32"/>
      <c r="AJ783" s="32"/>
      <c r="AK783" s="32"/>
      <c r="AL783" s="84">
        <f t="shared" si="99"/>
        <v>2</v>
      </c>
      <c r="AM783" s="84">
        <f t="shared" si="99"/>
        <v>20</v>
      </c>
      <c r="AN783" s="88">
        <f t="shared" si="93"/>
        <v>118388</v>
      </c>
      <c r="AO783" s="54"/>
    </row>
    <row r="784" spans="1:41" s="55" customFormat="1" ht="132">
      <c r="A784" s="26">
        <v>782</v>
      </c>
      <c r="B784" s="27" t="s">
        <v>327</v>
      </c>
      <c r="C784" s="27">
        <v>10000000</v>
      </c>
      <c r="D784" s="27">
        <v>10170000</v>
      </c>
      <c r="E784" s="27">
        <v>10171500</v>
      </c>
      <c r="F784" s="27" t="s">
        <v>467</v>
      </c>
      <c r="G784" s="23" t="s">
        <v>1659</v>
      </c>
      <c r="H784" s="21" t="s">
        <v>1660</v>
      </c>
      <c r="I784" s="21" t="s">
        <v>346</v>
      </c>
      <c r="J784" s="32"/>
      <c r="K784" s="32" t="s">
        <v>331</v>
      </c>
      <c r="L784" s="32" t="s">
        <v>33</v>
      </c>
      <c r="M784" s="32">
        <v>73732</v>
      </c>
      <c r="N784" s="45"/>
      <c r="O784" s="45"/>
      <c r="P784" s="45">
        <f t="shared" si="91"/>
        <v>0</v>
      </c>
      <c r="Q784" s="32"/>
      <c r="R784" s="45"/>
      <c r="S784" s="45"/>
      <c r="T784" s="43">
        <f t="shared" si="94"/>
        <v>0</v>
      </c>
      <c r="U784" s="32"/>
      <c r="V784" s="22">
        <v>2</v>
      </c>
      <c r="W784" s="22">
        <v>10</v>
      </c>
      <c r="X784" s="34">
        <f t="shared" si="95"/>
        <v>147464</v>
      </c>
      <c r="Y784" s="32" t="s">
        <v>1632</v>
      </c>
      <c r="Z784" s="32"/>
      <c r="AA784" s="32"/>
      <c r="AB784" s="43">
        <f t="shared" si="96"/>
        <v>0</v>
      </c>
      <c r="AC784" s="32"/>
      <c r="AD784" s="32"/>
      <c r="AE784" s="32"/>
      <c r="AF784" s="43">
        <f t="shared" si="97"/>
        <v>0</v>
      </c>
      <c r="AG784" s="32"/>
      <c r="AH784" s="32"/>
      <c r="AI784" s="32"/>
      <c r="AJ784" s="32"/>
      <c r="AK784" s="32"/>
      <c r="AL784" s="84">
        <f t="shared" si="99"/>
        <v>2</v>
      </c>
      <c r="AM784" s="84">
        <f t="shared" si="99"/>
        <v>10</v>
      </c>
      <c r="AN784" s="88">
        <f t="shared" si="93"/>
        <v>147464</v>
      </c>
      <c r="AO784" s="54"/>
    </row>
    <row r="785" spans="1:41" s="53" customFormat="1" ht="210">
      <c r="A785" s="26">
        <v>783</v>
      </c>
      <c r="B785" s="32" t="s">
        <v>35</v>
      </c>
      <c r="C785" s="32">
        <v>24110000</v>
      </c>
      <c r="D785" s="32">
        <v>24112200</v>
      </c>
      <c r="E785" s="32">
        <v>24112600</v>
      </c>
      <c r="F785" s="50" t="s">
        <v>1661</v>
      </c>
      <c r="G785" s="32" t="s">
        <v>1662</v>
      </c>
      <c r="H785" s="22" t="s">
        <v>1663</v>
      </c>
      <c r="I785" s="32" t="s">
        <v>86</v>
      </c>
      <c r="J785" s="32" t="e" vm="662">
        <v>#VALUE!</v>
      </c>
      <c r="K785" s="32" t="s">
        <v>331</v>
      </c>
      <c r="L785" s="32" t="s">
        <v>33</v>
      </c>
      <c r="M785" s="32">
        <v>491723</v>
      </c>
      <c r="N785" s="45"/>
      <c r="O785" s="45"/>
      <c r="P785" s="45">
        <f t="shared" si="91"/>
        <v>0</v>
      </c>
      <c r="Q785" s="32"/>
      <c r="R785" s="45"/>
      <c r="S785" s="45"/>
      <c r="T785" s="43">
        <f t="shared" si="94"/>
        <v>0</v>
      </c>
      <c r="U785" s="32"/>
      <c r="V785" s="22">
        <v>1</v>
      </c>
      <c r="W785" s="22">
        <v>1</v>
      </c>
      <c r="X785" s="34">
        <f t="shared" si="95"/>
        <v>491723</v>
      </c>
      <c r="Y785" s="32" t="s">
        <v>1637</v>
      </c>
      <c r="Z785" s="32"/>
      <c r="AA785" s="32"/>
      <c r="AB785" s="43">
        <f t="shared" si="96"/>
        <v>0</v>
      </c>
      <c r="AC785" s="32"/>
      <c r="AD785" s="32"/>
      <c r="AE785" s="32"/>
      <c r="AF785" s="43">
        <f t="shared" si="97"/>
        <v>0</v>
      </c>
      <c r="AG785" s="32"/>
      <c r="AH785" s="32"/>
      <c r="AI785" s="32"/>
      <c r="AJ785" s="32"/>
      <c r="AK785" s="32"/>
      <c r="AL785" s="84">
        <f t="shared" si="99"/>
        <v>1</v>
      </c>
      <c r="AM785" s="84">
        <f t="shared" si="99"/>
        <v>1</v>
      </c>
      <c r="AN785" s="88">
        <f t="shared" si="93"/>
        <v>491723</v>
      </c>
      <c r="AO785" s="52"/>
    </row>
    <row r="786" spans="1:41" s="55" customFormat="1" ht="188.25" customHeight="1">
      <c r="A786" s="26">
        <v>784</v>
      </c>
      <c r="B786" s="32" t="s">
        <v>35</v>
      </c>
      <c r="C786" s="32">
        <v>24110000</v>
      </c>
      <c r="D786" s="32">
        <v>24112200</v>
      </c>
      <c r="E786" s="32">
        <v>24112600</v>
      </c>
      <c r="F786" s="50" t="s">
        <v>1661</v>
      </c>
      <c r="G786" s="32" t="s">
        <v>1664</v>
      </c>
      <c r="H786" s="22" t="s">
        <v>1665</v>
      </c>
      <c r="I786" s="32" t="s">
        <v>86</v>
      </c>
      <c r="J786" s="32" t="e" vm="662">
        <v>#VALUE!</v>
      </c>
      <c r="K786" s="32" t="s">
        <v>331</v>
      </c>
      <c r="L786" s="32" t="s">
        <v>33</v>
      </c>
      <c r="M786" s="32">
        <v>485498</v>
      </c>
      <c r="N786" s="45"/>
      <c r="O786" s="45"/>
      <c r="P786" s="45">
        <f t="shared" si="91"/>
        <v>0</v>
      </c>
      <c r="Q786" s="32"/>
      <c r="R786" s="45"/>
      <c r="S786" s="45"/>
      <c r="T786" s="43">
        <f t="shared" si="94"/>
        <v>0</v>
      </c>
      <c r="U786" s="32"/>
      <c r="V786" s="22">
        <v>1</v>
      </c>
      <c r="W786" s="22">
        <v>1</v>
      </c>
      <c r="X786" s="34">
        <f t="shared" si="95"/>
        <v>485498</v>
      </c>
      <c r="Y786" s="32" t="s">
        <v>1637</v>
      </c>
      <c r="Z786" s="32"/>
      <c r="AA786" s="32"/>
      <c r="AB786" s="43">
        <f t="shared" si="96"/>
        <v>0</v>
      </c>
      <c r="AC786" s="32"/>
      <c r="AD786" s="32"/>
      <c r="AE786" s="32"/>
      <c r="AF786" s="43">
        <f t="shared" si="97"/>
        <v>0</v>
      </c>
      <c r="AG786" s="32"/>
      <c r="AH786" s="32"/>
      <c r="AI786" s="32"/>
      <c r="AJ786" s="32"/>
      <c r="AK786" s="32"/>
      <c r="AL786" s="84">
        <f t="shared" si="99"/>
        <v>1</v>
      </c>
      <c r="AM786" s="84">
        <f t="shared" si="99"/>
        <v>1</v>
      </c>
      <c r="AN786" s="88">
        <f t="shared" si="93"/>
        <v>485498</v>
      </c>
      <c r="AO786" s="54"/>
    </row>
    <row r="787" spans="1:41" s="55" customFormat="1" ht="165">
      <c r="A787" s="26">
        <v>785</v>
      </c>
      <c r="B787" s="32" t="s">
        <v>27</v>
      </c>
      <c r="C787" s="32">
        <v>41110000</v>
      </c>
      <c r="D787" s="32">
        <v>41112000</v>
      </c>
      <c r="E787" s="32">
        <v>41112205</v>
      </c>
      <c r="F787" s="50" t="s">
        <v>1666</v>
      </c>
      <c r="G787" s="23" t="s">
        <v>1667</v>
      </c>
      <c r="H787" s="21" t="s">
        <v>1668</v>
      </c>
      <c r="I787" s="21" t="s">
        <v>86</v>
      </c>
      <c r="J787" s="32"/>
      <c r="K787" s="32" t="s">
        <v>331</v>
      </c>
      <c r="L787" s="32" t="s">
        <v>33</v>
      </c>
      <c r="M787" s="32">
        <v>801802</v>
      </c>
      <c r="N787" s="45"/>
      <c r="O787" s="45"/>
      <c r="P787" s="45">
        <f t="shared" si="91"/>
        <v>0</v>
      </c>
      <c r="Q787" s="32"/>
      <c r="R787" s="45"/>
      <c r="S787" s="45"/>
      <c r="T787" s="43">
        <f t="shared" si="94"/>
        <v>0</v>
      </c>
      <c r="U787" s="32"/>
      <c r="V787" s="22">
        <v>1</v>
      </c>
      <c r="W787" s="22">
        <v>2</v>
      </c>
      <c r="X787" s="34">
        <f t="shared" si="95"/>
        <v>801802</v>
      </c>
      <c r="Y787" s="32" t="s">
        <v>1637</v>
      </c>
      <c r="Z787" s="32"/>
      <c r="AA787" s="32"/>
      <c r="AB787" s="43">
        <f t="shared" si="96"/>
        <v>0</v>
      </c>
      <c r="AC787" s="32"/>
      <c r="AD787" s="32"/>
      <c r="AE787" s="32"/>
      <c r="AF787" s="43">
        <f t="shared" si="97"/>
        <v>0</v>
      </c>
      <c r="AG787" s="32"/>
      <c r="AH787" s="32"/>
      <c r="AI787" s="32"/>
      <c r="AJ787" s="32"/>
      <c r="AK787" s="32"/>
      <c r="AL787" s="84">
        <f t="shared" si="99"/>
        <v>1</v>
      </c>
      <c r="AM787" s="84">
        <f t="shared" si="99"/>
        <v>2</v>
      </c>
      <c r="AN787" s="88">
        <f t="shared" si="93"/>
        <v>801802</v>
      </c>
      <c r="AO787" s="54"/>
    </row>
    <row r="788" spans="1:41" s="55" customFormat="1" ht="165">
      <c r="A788" s="26">
        <v>786</v>
      </c>
      <c r="B788" s="32" t="s">
        <v>35</v>
      </c>
      <c r="C788" s="32">
        <v>27100000</v>
      </c>
      <c r="D788" s="32">
        <v>27110000</v>
      </c>
      <c r="E788" s="32">
        <v>27111509</v>
      </c>
      <c r="F788" s="50" t="s">
        <v>1669</v>
      </c>
      <c r="G788" s="23" t="s">
        <v>1670</v>
      </c>
      <c r="H788" s="21" t="s">
        <v>1671</v>
      </c>
      <c r="I788" s="21" t="s">
        <v>86</v>
      </c>
      <c r="J788" s="32"/>
      <c r="K788" s="32" t="s">
        <v>331</v>
      </c>
      <c r="L788" s="32" t="s">
        <v>33</v>
      </c>
      <c r="M788" s="32">
        <v>2539469</v>
      </c>
      <c r="N788" s="45"/>
      <c r="O788" s="45"/>
      <c r="P788" s="45">
        <f t="shared" si="91"/>
        <v>0</v>
      </c>
      <c r="Q788" s="32"/>
      <c r="R788" s="45"/>
      <c r="S788" s="45"/>
      <c r="T788" s="43">
        <f t="shared" si="94"/>
        <v>0</v>
      </c>
      <c r="U788" s="32"/>
      <c r="V788" s="22">
        <v>1</v>
      </c>
      <c r="W788" s="22">
        <v>1</v>
      </c>
      <c r="X788" s="34">
        <f t="shared" si="95"/>
        <v>2539469</v>
      </c>
      <c r="Y788" s="32" t="s">
        <v>1637</v>
      </c>
      <c r="Z788" s="32"/>
      <c r="AA788" s="32"/>
      <c r="AB788" s="43">
        <f t="shared" si="96"/>
        <v>0</v>
      </c>
      <c r="AC788" s="32"/>
      <c r="AD788" s="32"/>
      <c r="AE788" s="32"/>
      <c r="AF788" s="43">
        <f t="shared" si="97"/>
        <v>0</v>
      </c>
      <c r="AG788" s="32"/>
      <c r="AH788" s="32"/>
      <c r="AI788" s="32"/>
      <c r="AJ788" s="32"/>
      <c r="AK788" s="32"/>
      <c r="AL788" s="84">
        <f t="shared" si="99"/>
        <v>1</v>
      </c>
      <c r="AM788" s="84">
        <f t="shared" si="99"/>
        <v>1</v>
      </c>
      <c r="AN788" s="88">
        <f t="shared" si="93"/>
        <v>2539469</v>
      </c>
      <c r="AO788" s="54"/>
    </row>
    <row r="789" spans="1:41" s="55" customFormat="1" ht="66">
      <c r="A789" s="26">
        <v>787</v>
      </c>
      <c r="B789" s="32" t="s">
        <v>27</v>
      </c>
      <c r="C789" s="32">
        <v>41100000</v>
      </c>
      <c r="D789" s="32">
        <v>41113000</v>
      </c>
      <c r="E789" s="32">
        <v>41113024</v>
      </c>
      <c r="F789" s="50" t="s">
        <v>1672</v>
      </c>
      <c r="G789" s="23" t="s">
        <v>1673</v>
      </c>
      <c r="H789" s="21" t="s">
        <v>1674</v>
      </c>
      <c r="I789" s="21" t="s">
        <v>86</v>
      </c>
      <c r="J789" s="32"/>
      <c r="K789" s="32" t="s">
        <v>331</v>
      </c>
      <c r="L789" s="32" t="s">
        <v>33</v>
      </c>
      <c r="M789" s="32">
        <v>1069340</v>
      </c>
      <c r="N789" s="45"/>
      <c r="O789" s="45"/>
      <c r="P789" s="45">
        <f t="shared" si="91"/>
        <v>0</v>
      </c>
      <c r="Q789" s="32"/>
      <c r="R789" s="45"/>
      <c r="S789" s="45"/>
      <c r="T789" s="43">
        <f t="shared" si="94"/>
        <v>0</v>
      </c>
      <c r="U789" s="32"/>
      <c r="V789" s="22">
        <v>1</v>
      </c>
      <c r="W789" s="22">
        <v>2</v>
      </c>
      <c r="X789" s="34">
        <f t="shared" si="95"/>
        <v>1069340</v>
      </c>
      <c r="Y789" s="32" t="s">
        <v>1637</v>
      </c>
      <c r="Z789" s="32"/>
      <c r="AA789" s="32"/>
      <c r="AB789" s="43">
        <f t="shared" si="96"/>
        <v>0</v>
      </c>
      <c r="AC789" s="32"/>
      <c r="AD789" s="32"/>
      <c r="AE789" s="32"/>
      <c r="AF789" s="43">
        <f t="shared" si="97"/>
        <v>0</v>
      </c>
      <c r="AG789" s="32"/>
      <c r="AH789" s="32"/>
      <c r="AI789" s="32"/>
      <c r="AJ789" s="32"/>
      <c r="AK789" s="32"/>
      <c r="AL789" s="84">
        <f t="shared" si="99"/>
        <v>1</v>
      </c>
      <c r="AM789" s="84">
        <f t="shared" si="99"/>
        <v>2</v>
      </c>
      <c r="AN789" s="88">
        <f t="shared" si="93"/>
        <v>1069340</v>
      </c>
      <c r="AO789" s="54"/>
    </row>
    <row r="790" spans="1:41" s="55" customFormat="1" ht="165">
      <c r="A790" s="26">
        <v>788</v>
      </c>
      <c r="B790" s="32" t="s">
        <v>35</v>
      </c>
      <c r="C790" s="32">
        <v>24000000</v>
      </c>
      <c r="D790" s="32">
        <v>24121500</v>
      </c>
      <c r="E790" s="32">
        <v>24121509</v>
      </c>
      <c r="F790" s="50" t="s">
        <v>1675</v>
      </c>
      <c r="G790" s="23" t="s">
        <v>1676</v>
      </c>
      <c r="H790" s="21" t="s">
        <v>1677</v>
      </c>
      <c r="I790" s="21" t="s">
        <v>86</v>
      </c>
      <c r="J790" s="32"/>
      <c r="K790" s="32" t="s">
        <v>331</v>
      </c>
      <c r="L790" s="32" t="s">
        <v>33</v>
      </c>
      <c r="M790" s="32">
        <v>26033</v>
      </c>
      <c r="N790" s="45"/>
      <c r="O790" s="45"/>
      <c r="P790" s="45">
        <f t="shared" si="91"/>
        <v>0</v>
      </c>
      <c r="Q790" s="32"/>
      <c r="R790" s="45"/>
      <c r="S790" s="45"/>
      <c r="T790" s="43">
        <f t="shared" si="94"/>
        <v>0</v>
      </c>
      <c r="U790" s="32"/>
      <c r="V790" s="22">
        <v>5</v>
      </c>
      <c r="W790" s="22">
        <v>12</v>
      </c>
      <c r="X790" s="34">
        <f t="shared" si="95"/>
        <v>130165</v>
      </c>
      <c r="Y790" s="32" t="s">
        <v>1632</v>
      </c>
      <c r="Z790" s="32"/>
      <c r="AA790" s="32"/>
      <c r="AB790" s="43">
        <f t="shared" si="96"/>
        <v>0</v>
      </c>
      <c r="AC790" s="32"/>
      <c r="AD790" s="32"/>
      <c r="AE790" s="32"/>
      <c r="AF790" s="43">
        <f t="shared" si="97"/>
        <v>0</v>
      </c>
      <c r="AG790" s="32"/>
      <c r="AH790" s="32"/>
      <c r="AI790" s="32"/>
      <c r="AJ790" s="32"/>
      <c r="AK790" s="32"/>
      <c r="AL790" s="84">
        <f t="shared" si="99"/>
        <v>5</v>
      </c>
      <c r="AM790" s="84">
        <f t="shared" si="99"/>
        <v>12</v>
      </c>
      <c r="AN790" s="88">
        <f t="shared" si="93"/>
        <v>130165</v>
      </c>
      <c r="AO790" s="54"/>
    </row>
    <row r="791" spans="1:41" s="55" customFormat="1" ht="148.5">
      <c r="A791" s="26">
        <v>789</v>
      </c>
      <c r="B791" s="32" t="s">
        <v>35</v>
      </c>
      <c r="C791" s="32">
        <v>27000000</v>
      </c>
      <c r="D791" s="32">
        <v>27112000</v>
      </c>
      <c r="E791" s="32">
        <v>27112029</v>
      </c>
      <c r="F791" s="50" t="s">
        <v>1678</v>
      </c>
      <c r="G791" s="23" t="s">
        <v>1679</v>
      </c>
      <c r="H791" s="21" t="s">
        <v>1680</v>
      </c>
      <c r="I791" s="21" t="s">
        <v>86</v>
      </c>
      <c r="J791" s="32"/>
      <c r="K791" s="32" t="s">
        <v>331</v>
      </c>
      <c r="L791" s="32" t="s">
        <v>33</v>
      </c>
      <c r="M791" s="32">
        <v>52159</v>
      </c>
      <c r="N791" s="45"/>
      <c r="O791" s="45"/>
      <c r="P791" s="45">
        <f t="shared" si="91"/>
        <v>0</v>
      </c>
      <c r="Q791" s="32"/>
      <c r="R791" s="45"/>
      <c r="S791" s="45"/>
      <c r="T791" s="43">
        <f t="shared" si="94"/>
        <v>0</v>
      </c>
      <c r="U791" s="32"/>
      <c r="V791" s="22">
        <v>3</v>
      </c>
      <c r="W791" s="22">
        <v>12</v>
      </c>
      <c r="X791" s="34">
        <f t="shared" si="95"/>
        <v>156477</v>
      </c>
      <c r="Y791" s="32" t="s">
        <v>1632</v>
      </c>
      <c r="Z791" s="32"/>
      <c r="AA791" s="32"/>
      <c r="AB791" s="43">
        <f t="shared" si="96"/>
        <v>0</v>
      </c>
      <c r="AC791" s="32"/>
      <c r="AD791" s="32"/>
      <c r="AE791" s="32"/>
      <c r="AF791" s="43">
        <f t="shared" si="97"/>
        <v>0</v>
      </c>
      <c r="AG791" s="32"/>
      <c r="AH791" s="32"/>
      <c r="AI791" s="32"/>
      <c r="AJ791" s="32"/>
      <c r="AK791" s="32"/>
      <c r="AL791" s="84">
        <f t="shared" si="99"/>
        <v>3</v>
      </c>
      <c r="AM791" s="84">
        <f t="shared" si="99"/>
        <v>12</v>
      </c>
      <c r="AN791" s="88">
        <f t="shared" si="93"/>
        <v>156477</v>
      </c>
      <c r="AO791" s="54"/>
    </row>
    <row r="792" spans="1:41" s="53" customFormat="1" ht="181.5">
      <c r="A792" s="26">
        <v>790</v>
      </c>
      <c r="B792" s="32" t="s">
        <v>350</v>
      </c>
      <c r="C792" s="32">
        <v>22000000</v>
      </c>
      <c r="D792" s="32">
        <v>22100000</v>
      </c>
      <c r="E792" s="32">
        <v>22101900</v>
      </c>
      <c r="F792" s="50" t="s">
        <v>1681</v>
      </c>
      <c r="G792" s="24" t="s">
        <v>1682</v>
      </c>
      <c r="H792" s="21" t="s">
        <v>1683</v>
      </c>
      <c r="I792" s="21" t="s">
        <v>86</v>
      </c>
      <c r="J792" s="32"/>
      <c r="K792" s="32" t="s">
        <v>331</v>
      </c>
      <c r="L792" s="32" t="s">
        <v>33</v>
      </c>
      <c r="M792" s="32">
        <v>67262</v>
      </c>
      <c r="N792" s="45"/>
      <c r="O792" s="45"/>
      <c r="P792" s="45">
        <f t="shared" si="91"/>
        <v>0</v>
      </c>
      <c r="Q792" s="32"/>
      <c r="R792" s="45"/>
      <c r="S792" s="45"/>
      <c r="T792" s="43">
        <f t="shared" si="94"/>
        <v>0</v>
      </c>
      <c r="U792" s="32"/>
      <c r="V792" s="22">
        <v>2</v>
      </c>
      <c r="W792" s="22">
        <v>6</v>
      </c>
      <c r="X792" s="34">
        <f t="shared" si="95"/>
        <v>134524</v>
      </c>
      <c r="Y792" s="32" t="s">
        <v>1632</v>
      </c>
      <c r="Z792" s="32"/>
      <c r="AA792" s="32"/>
      <c r="AB792" s="43">
        <f t="shared" si="96"/>
        <v>0</v>
      </c>
      <c r="AC792" s="32"/>
      <c r="AD792" s="32"/>
      <c r="AE792" s="32"/>
      <c r="AF792" s="43">
        <f t="shared" si="97"/>
        <v>0</v>
      </c>
      <c r="AG792" s="32"/>
      <c r="AH792" s="32"/>
      <c r="AI792" s="32"/>
      <c r="AJ792" s="32"/>
      <c r="AK792" s="32"/>
      <c r="AL792" s="84">
        <f t="shared" si="99"/>
        <v>2</v>
      </c>
      <c r="AM792" s="84">
        <f t="shared" si="99"/>
        <v>6</v>
      </c>
      <c r="AN792" s="88">
        <f t="shared" si="93"/>
        <v>134524</v>
      </c>
      <c r="AO792" s="52"/>
    </row>
    <row r="793" spans="1:41" ht="99">
      <c r="A793" s="26">
        <v>791</v>
      </c>
      <c r="B793" s="60" t="s">
        <v>27</v>
      </c>
      <c r="C793" s="61">
        <v>46000000</v>
      </c>
      <c r="D793" s="60">
        <v>46180000</v>
      </c>
      <c r="E793" s="60">
        <v>46181500</v>
      </c>
      <c r="F793" s="60" t="s">
        <v>602</v>
      </c>
      <c r="G793" s="25" t="s">
        <v>1684</v>
      </c>
      <c r="H793" s="23" t="s">
        <v>1685</v>
      </c>
      <c r="I793" s="25" t="s">
        <v>604</v>
      </c>
      <c r="J793" s="62" t="e" vm="663">
        <v>#VALUE!</v>
      </c>
      <c r="K793" s="32"/>
      <c r="L793" s="63" t="s">
        <v>33</v>
      </c>
      <c r="M793" s="33">
        <v>80248</v>
      </c>
      <c r="N793" s="45"/>
      <c r="O793" s="45"/>
      <c r="P793" s="45">
        <f t="shared" si="91"/>
        <v>0</v>
      </c>
      <c r="Q793" s="32"/>
      <c r="R793" s="45"/>
      <c r="S793" s="45"/>
      <c r="T793" s="43">
        <f t="shared" si="94"/>
        <v>0</v>
      </c>
      <c r="U793" s="32"/>
      <c r="V793" s="22">
        <v>10</v>
      </c>
      <c r="W793" s="22">
        <v>12</v>
      </c>
      <c r="X793" s="34">
        <f t="shared" si="95"/>
        <v>802480</v>
      </c>
      <c r="Y793" s="32" t="s">
        <v>1632</v>
      </c>
      <c r="Z793" s="32">
        <v>5</v>
      </c>
      <c r="AA793" s="32">
        <v>20</v>
      </c>
      <c r="AB793" s="43">
        <f t="shared" si="96"/>
        <v>401240</v>
      </c>
      <c r="AC793" s="32" t="s">
        <v>1686</v>
      </c>
      <c r="AD793" s="32">
        <v>10</v>
      </c>
      <c r="AE793" s="32">
        <v>15</v>
      </c>
      <c r="AF793" s="43">
        <f t="shared" si="97"/>
        <v>802480</v>
      </c>
      <c r="AG793" s="32"/>
      <c r="AH793" s="32"/>
      <c r="AI793" s="32"/>
      <c r="AJ793" s="32"/>
      <c r="AK793" s="32"/>
      <c r="AL793" s="84">
        <f t="shared" si="99"/>
        <v>25</v>
      </c>
      <c r="AM793" s="84">
        <f t="shared" si="99"/>
        <v>47</v>
      </c>
      <c r="AN793" s="88">
        <f t="shared" si="93"/>
        <v>2006200</v>
      </c>
    </row>
    <row r="794" spans="1:41" ht="214.5">
      <c r="A794" s="26">
        <v>792</v>
      </c>
      <c r="B794" s="60" t="s">
        <v>27</v>
      </c>
      <c r="C794" s="61">
        <v>46000000</v>
      </c>
      <c r="D794" s="60">
        <v>46180000</v>
      </c>
      <c r="E794" s="60">
        <v>46181500</v>
      </c>
      <c r="F794" s="60" t="s">
        <v>602</v>
      </c>
      <c r="G794" s="25" t="s">
        <v>1687</v>
      </c>
      <c r="H794" s="23" t="s">
        <v>1688</v>
      </c>
      <c r="I794" s="25" t="s">
        <v>604</v>
      </c>
      <c r="J794" s="62" t="e" vm="664">
        <v>#VALUE!</v>
      </c>
      <c r="K794" s="32"/>
      <c r="L794" s="63" t="s">
        <v>33</v>
      </c>
      <c r="M794" s="33">
        <v>453629</v>
      </c>
      <c r="N794" s="45"/>
      <c r="O794" s="45"/>
      <c r="P794" s="45">
        <f t="shared" si="91"/>
        <v>0</v>
      </c>
      <c r="Q794" s="32"/>
      <c r="R794" s="45"/>
      <c r="S794" s="45"/>
      <c r="T794" s="43">
        <f t="shared" si="94"/>
        <v>0</v>
      </c>
      <c r="U794" s="32"/>
      <c r="V794" s="22"/>
      <c r="W794" s="22"/>
      <c r="X794" s="34">
        <f t="shared" si="95"/>
        <v>0</v>
      </c>
      <c r="Y794" s="32"/>
      <c r="Z794" s="32">
        <v>5</v>
      </c>
      <c r="AA794" s="32">
        <v>20</v>
      </c>
      <c r="AB794" s="43">
        <f t="shared" si="96"/>
        <v>2268145</v>
      </c>
      <c r="AC794" s="32" t="s">
        <v>1686</v>
      </c>
      <c r="AD794" s="32">
        <v>10</v>
      </c>
      <c r="AE794" s="32">
        <v>25</v>
      </c>
      <c r="AF794" s="43">
        <f t="shared" si="97"/>
        <v>4536290</v>
      </c>
      <c r="AG794" s="32"/>
      <c r="AH794" s="32"/>
      <c r="AI794" s="32"/>
      <c r="AJ794" s="32"/>
      <c r="AK794" s="32"/>
      <c r="AL794" s="84">
        <v>25</v>
      </c>
      <c r="AM794" s="84">
        <v>25</v>
      </c>
      <c r="AN794" s="88">
        <f t="shared" si="93"/>
        <v>11340725</v>
      </c>
    </row>
    <row r="795" spans="1:41" ht="214.5">
      <c r="A795" s="26">
        <v>793</v>
      </c>
      <c r="B795" s="60" t="s">
        <v>27</v>
      </c>
      <c r="C795" s="61">
        <v>46000000</v>
      </c>
      <c r="D795" s="60">
        <v>46180000</v>
      </c>
      <c r="E795" s="60">
        <v>46181500</v>
      </c>
      <c r="F795" s="60" t="s">
        <v>602</v>
      </c>
      <c r="G795" s="25" t="s">
        <v>1689</v>
      </c>
      <c r="H795" s="23" t="s">
        <v>1690</v>
      </c>
      <c r="I795" s="25" t="s">
        <v>86</v>
      </c>
      <c r="J795" s="50" t="e" vm="665">
        <v>#VALUE!</v>
      </c>
      <c r="K795" s="32"/>
      <c r="L795" s="63" t="s">
        <v>33</v>
      </c>
      <c r="M795" s="33">
        <v>164104</v>
      </c>
      <c r="N795" s="45"/>
      <c r="O795" s="45"/>
      <c r="P795" s="45">
        <f t="shared" si="91"/>
        <v>0</v>
      </c>
      <c r="Q795" s="32"/>
      <c r="R795" s="45"/>
      <c r="S795" s="45"/>
      <c r="T795" s="43">
        <f t="shared" si="94"/>
        <v>0</v>
      </c>
      <c r="U795" s="32"/>
      <c r="V795" s="22"/>
      <c r="W795" s="22"/>
      <c r="X795" s="34">
        <f t="shared" si="95"/>
        <v>0</v>
      </c>
      <c r="Y795" s="32"/>
      <c r="Z795" s="32">
        <v>5</v>
      </c>
      <c r="AA795" s="32">
        <v>20</v>
      </c>
      <c r="AB795" s="43">
        <f t="shared" si="96"/>
        <v>820520</v>
      </c>
      <c r="AC795" s="32" t="s">
        <v>1686</v>
      </c>
      <c r="AD795" s="32">
        <v>10</v>
      </c>
      <c r="AE795" s="32">
        <v>25</v>
      </c>
      <c r="AF795" s="43">
        <f t="shared" si="97"/>
        <v>1641040</v>
      </c>
      <c r="AG795" s="32"/>
      <c r="AH795" s="32"/>
      <c r="AI795" s="32"/>
      <c r="AJ795" s="32"/>
      <c r="AK795" s="32"/>
      <c r="AL795" s="84">
        <f t="shared" si="99"/>
        <v>15</v>
      </c>
      <c r="AM795" s="84">
        <f t="shared" si="99"/>
        <v>45</v>
      </c>
      <c r="AN795" s="88">
        <f t="shared" si="93"/>
        <v>2461560</v>
      </c>
    </row>
    <row r="796" spans="1:41" ht="132">
      <c r="A796" s="26">
        <v>794</v>
      </c>
      <c r="B796" s="60" t="s">
        <v>27</v>
      </c>
      <c r="C796" s="61">
        <v>46000000</v>
      </c>
      <c r="D796" s="60">
        <v>46180000</v>
      </c>
      <c r="E796" s="60">
        <v>46181500</v>
      </c>
      <c r="F796" s="60" t="s">
        <v>602</v>
      </c>
      <c r="G796" s="25" t="s">
        <v>1691</v>
      </c>
      <c r="H796" s="23" t="s">
        <v>1692</v>
      </c>
      <c r="I796" s="25" t="s">
        <v>86</v>
      </c>
      <c r="J796" s="62" t="e" vm="666">
        <v>#VALUE!</v>
      </c>
      <c r="K796" s="32"/>
      <c r="L796" s="63" t="s">
        <v>33</v>
      </c>
      <c r="M796" s="33">
        <v>146775</v>
      </c>
      <c r="N796" s="45"/>
      <c r="O796" s="45"/>
      <c r="P796" s="45">
        <f t="shared" si="91"/>
        <v>0</v>
      </c>
      <c r="Q796" s="32"/>
      <c r="R796" s="45"/>
      <c r="S796" s="45"/>
      <c r="T796" s="43">
        <f t="shared" si="94"/>
        <v>0</v>
      </c>
      <c r="U796" s="32"/>
      <c r="V796" s="22"/>
      <c r="W796" s="22"/>
      <c r="X796" s="34">
        <f t="shared" si="95"/>
        <v>0</v>
      </c>
      <c r="Y796" s="32"/>
      <c r="Z796" s="32">
        <v>5</v>
      </c>
      <c r="AA796" s="32">
        <v>20</v>
      </c>
      <c r="AB796" s="43">
        <f t="shared" si="96"/>
        <v>733875</v>
      </c>
      <c r="AC796" s="32" t="s">
        <v>1686</v>
      </c>
      <c r="AD796" s="32">
        <v>10</v>
      </c>
      <c r="AE796" s="32">
        <v>25</v>
      </c>
      <c r="AF796" s="43">
        <f t="shared" si="97"/>
        <v>1467750</v>
      </c>
      <c r="AG796" s="32"/>
      <c r="AH796" s="32"/>
      <c r="AI796" s="32"/>
      <c r="AJ796" s="32"/>
      <c r="AK796" s="32"/>
      <c r="AL796" s="84">
        <f t="shared" si="99"/>
        <v>15</v>
      </c>
      <c r="AM796" s="84">
        <f t="shared" si="99"/>
        <v>45</v>
      </c>
      <c r="AN796" s="88">
        <f t="shared" si="93"/>
        <v>2201625</v>
      </c>
    </row>
    <row r="797" spans="1:41" ht="99">
      <c r="A797" s="26">
        <v>795</v>
      </c>
      <c r="B797" s="60" t="s">
        <v>27</v>
      </c>
      <c r="C797" s="61">
        <v>46000000</v>
      </c>
      <c r="D797" s="60">
        <v>46180000</v>
      </c>
      <c r="E797" s="60">
        <v>46181500</v>
      </c>
      <c r="F797" s="60" t="s">
        <v>602</v>
      </c>
      <c r="G797" s="25" t="s">
        <v>1684</v>
      </c>
      <c r="H797" s="23" t="s">
        <v>1693</v>
      </c>
      <c r="I797" s="25" t="s">
        <v>604</v>
      </c>
      <c r="J797" s="62" t="e" vm="667">
        <v>#VALUE!</v>
      </c>
      <c r="K797" s="32"/>
      <c r="L797" s="63" t="s">
        <v>33</v>
      </c>
      <c r="M797" s="33">
        <v>46806</v>
      </c>
      <c r="N797" s="45"/>
      <c r="O797" s="45"/>
      <c r="P797" s="45">
        <f t="shared" si="91"/>
        <v>0</v>
      </c>
      <c r="Q797" s="32"/>
      <c r="R797" s="45"/>
      <c r="S797" s="45"/>
      <c r="T797" s="43">
        <f t="shared" si="94"/>
        <v>0</v>
      </c>
      <c r="U797" s="32"/>
      <c r="V797" s="22"/>
      <c r="W797" s="22"/>
      <c r="X797" s="34">
        <f t="shared" si="95"/>
        <v>0</v>
      </c>
      <c r="Y797" s="32"/>
      <c r="Z797" s="32">
        <v>5</v>
      </c>
      <c r="AA797" s="32">
        <v>20</v>
      </c>
      <c r="AB797" s="43">
        <f t="shared" si="96"/>
        <v>234030</v>
      </c>
      <c r="AC797" s="32" t="s">
        <v>1686</v>
      </c>
      <c r="AD797" s="32">
        <v>10</v>
      </c>
      <c r="AE797" s="32">
        <v>25</v>
      </c>
      <c r="AF797" s="43">
        <f t="shared" si="97"/>
        <v>468060</v>
      </c>
      <c r="AG797" s="32"/>
      <c r="AH797" s="32"/>
      <c r="AI797" s="32"/>
      <c r="AJ797" s="32"/>
      <c r="AK797" s="32"/>
      <c r="AL797" s="84">
        <f t="shared" si="99"/>
        <v>15</v>
      </c>
      <c r="AM797" s="84">
        <f t="shared" si="99"/>
        <v>45</v>
      </c>
      <c r="AN797" s="88">
        <f t="shared" si="93"/>
        <v>702090</v>
      </c>
    </row>
    <row r="798" spans="1:41" ht="214.5">
      <c r="A798" s="26">
        <v>796</v>
      </c>
      <c r="B798" s="64" t="s">
        <v>350</v>
      </c>
      <c r="C798" s="65">
        <v>24000000</v>
      </c>
      <c r="D798" s="66">
        <v>24110000</v>
      </c>
      <c r="E798" s="66">
        <v>24112300</v>
      </c>
      <c r="F798" s="67" t="s">
        <v>515</v>
      </c>
      <c r="G798" s="68" t="s">
        <v>1694</v>
      </c>
      <c r="H798" s="23" t="s">
        <v>1695</v>
      </c>
      <c r="I798" s="25" t="s">
        <v>86</v>
      </c>
      <c r="J798" s="50" t="e" vm="668">
        <v>#VALUE!</v>
      </c>
      <c r="K798" s="32"/>
      <c r="L798" s="63" t="s">
        <v>33</v>
      </c>
      <c r="M798" s="33">
        <v>176327</v>
      </c>
      <c r="N798" s="45"/>
      <c r="O798" s="32"/>
      <c r="P798" s="45">
        <f t="shared" si="91"/>
        <v>0</v>
      </c>
      <c r="Q798" s="32"/>
      <c r="R798" s="45"/>
      <c r="S798" s="45"/>
      <c r="T798" s="43">
        <f t="shared" si="94"/>
        <v>0</v>
      </c>
      <c r="U798" s="32"/>
      <c r="V798" s="22"/>
      <c r="W798" s="22"/>
      <c r="X798" s="34">
        <f t="shared" si="95"/>
        <v>0</v>
      </c>
      <c r="Y798" s="32"/>
      <c r="Z798" s="32">
        <v>2</v>
      </c>
      <c r="AA798" s="32">
        <v>6</v>
      </c>
      <c r="AB798" s="43">
        <f t="shared" si="96"/>
        <v>352654</v>
      </c>
      <c r="AC798" s="32" t="s">
        <v>1686</v>
      </c>
      <c r="AD798" s="32"/>
      <c r="AE798" s="32"/>
      <c r="AF798" s="43">
        <f t="shared" si="97"/>
        <v>0</v>
      </c>
      <c r="AG798" s="32"/>
      <c r="AH798" s="32"/>
      <c r="AI798" s="32"/>
      <c r="AJ798" s="32"/>
      <c r="AK798" s="32"/>
      <c r="AL798" s="84">
        <f t="shared" si="99"/>
        <v>2</v>
      </c>
      <c r="AM798" s="84">
        <f t="shared" si="99"/>
        <v>6</v>
      </c>
      <c r="AN798" s="88">
        <f t="shared" si="93"/>
        <v>352654</v>
      </c>
    </row>
    <row r="799" spans="1:41" ht="198">
      <c r="A799" s="26">
        <v>797</v>
      </c>
      <c r="B799" s="64" t="s">
        <v>350</v>
      </c>
      <c r="C799" s="65">
        <v>27000000</v>
      </c>
      <c r="D799" s="66">
        <v>27110000</v>
      </c>
      <c r="E799" s="66">
        <v>27111500</v>
      </c>
      <c r="F799" s="67" t="s">
        <v>583</v>
      </c>
      <c r="G799" s="68" t="s">
        <v>1696</v>
      </c>
      <c r="H799" s="23" t="s">
        <v>1697</v>
      </c>
      <c r="I799" s="25" t="s">
        <v>86</v>
      </c>
      <c r="J799" s="50" t="e" vm="669">
        <v>#VALUE!</v>
      </c>
      <c r="K799" s="32"/>
      <c r="L799" s="63" t="s">
        <v>33</v>
      </c>
      <c r="M799" s="33">
        <v>97286</v>
      </c>
      <c r="N799" s="45"/>
      <c r="O799" s="32"/>
      <c r="P799" s="45">
        <f t="shared" si="91"/>
        <v>0</v>
      </c>
      <c r="Q799" s="32"/>
      <c r="R799" s="45"/>
      <c r="S799" s="45"/>
      <c r="T799" s="43">
        <f t="shared" si="94"/>
        <v>0</v>
      </c>
      <c r="U799" s="32"/>
      <c r="V799" s="22"/>
      <c r="W799" s="22"/>
      <c r="X799" s="34">
        <f t="shared" si="95"/>
        <v>0</v>
      </c>
      <c r="Y799" s="32"/>
      <c r="Z799" s="32">
        <v>2</v>
      </c>
      <c r="AA799" s="32">
        <v>6</v>
      </c>
      <c r="AB799" s="43">
        <f t="shared" si="96"/>
        <v>194572</v>
      </c>
      <c r="AC799" s="32" t="s">
        <v>1686</v>
      </c>
      <c r="AD799" s="32"/>
      <c r="AE799" s="32"/>
      <c r="AF799" s="43">
        <f t="shared" si="97"/>
        <v>0</v>
      </c>
      <c r="AG799" s="32"/>
      <c r="AH799" s="32"/>
      <c r="AI799" s="32"/>
      <c r="AJ799" s="32"/>
      <c r="AK799" s="32"/>
      <c r="AL799" s="84">
        <f t="shared" si="99"/>
        <v>2</v>
      </c>
      <c r="AM799" s="84">
        <f t="shared" si="99"/>
        <v>6</v>
      </c>
      <c r="AN799" s="88">
        <f t="shared" si="93"/>
        <v>194572</v>
      </c>
    </row>
    <row r="800" spans="1:41" ht="363">
      <c r="A800" s="26">
        <v>798</v>
      </c>
      <c r="B800" s="64" t="s">
        <v>350</v>
      </c>
      <c r="C800" s="65">
        <v>27000000</v>
      </c>
      <c r="D800" s="66">
        <v>27110000</v>
      </c>
      <c r="E800" s="66">
        <v>27111600</v>
      </c>
      <c r="F800" s="67" t="s">
        <v>586</v>
      </c>
      <c r="G800" s="68" t="s">
        <v>1698</v>
      </c>
      <c r="H800" s="23" t="s">
        <v>1699</v>
      </c>
      <c r="I800" s="25" t="s">
        <v>86</v>
      </c>
      <c r="J800" s="50" t="e" vm="670">
        <v>#VALUE!</v>
      </c>
      <c r="K800" s="32"/>
      <c r="L800" s="63" t="s">
        <v>33</v>
      </c>
      <c r="M800" s="33">
        <v>221378</v>
      </c>
      <c r="N800" s="45"/>
      <c r="O800" s="32"/>
      <c r="P800" s="45">
        <f t="shared" si="91"/>
        <v>0</v>
      </c>
      <c r="Q800" s="32"/>
      <c r="R800" s="45"/>
      <c r="S800" s="45"/>
      <c r="T800" s="43">
        <f t="shared" si="94"/>
        <v>0</v>
      </c>
      <c r="U800" s="32"/>
      <c r="V800" s="22"/>
      <c r="W800" s="22"/>
      <c r="X800" s="34">
        <f t="shared" si="95"/>
        <v>0</v>
      </c>
      <c r="Y800" s="32"/>
      <c r="Z800" s="32">
        <v>2</v>
      </c>
      <c r="AA800" s="32">
        <v>6</v>
      </c>
      <c r="AB800" s="43">
        <f t="shared" si="96"/>
        <v>442756</v>
      </c>
      <c r="AC800" s="32" t="s">
        <v>1686</v>
      </c>
      <c r="AD800" s="32"/>
      <c r="AE800" s="32"/>
      <c r="AF800" s="43">
        <f t="shared" si="97"/>
        <v>0</v>
      </c>
      <c r="AG800" s="32"/>
      <c r="AH800" s="32"/>
      <c r="AI800" s="32"/>
      <c r="AJ800" s="32"/>
      <c r="AK800" s="32"/>
      <c r="AL800" s="84">
        <f t="shared" si="99"/>
        <v>2</v>
      </c>
      <c r="AM800" s="84">
        <f t="shared" si="99"/>
        <v>6</v>
      </c>
      <c r="AN800" s="88">
        <f t="shared" si="93"/>
        <v>442756</v>
      </c>
    </row>
    <row r="801" spans="1:40" ht="165">
      <c r="A801" s="26">
        <v>799</v>
      </c>
      <c r="B801" s="64" t="s">
        <v>350</v>
      </c>
      <c r="C801" s="65">
        <v>27000000</v>
      </c>
      <c r="D801" s="66">
        <v>27110000</v>
      </c>
      <c r="E801" s="66">
        <v>27111500</v>
      </c>
      <c r="F801" s="67" t="s">
        <v>583</v>
      </c>
      <c r="G801" s="25" t="s">
        <v>1700</v>
      </c>
      <c r="H801" s="23" t="s">
        <v>1701</v>
      </c>
      <c r="I801" s="25" t="s">
        <v>86</v>
      </c>
      <c r="J801" s="50" t="e" vm="671">
        <v>#VALUE!</v>
      </c>
      <c r="K801" s="32"/>
      <c r="L801" s="63" t="s">
        <v>33</v>
      </c>
      <c r="M801" s="33">
        <v>308389</v>
      </c>
      <c r="N801" s="45"/>
      <c r="O801" s="32"/>
      <c r="P801" s="45">
        <f t="shared" si="91"/>
        <v>0</v>
      </c>
      <c r="Q801" s="32"/>
      <c r="R801" s="45"/>
      <c r="S801" s="45"/>
      <c r="T801" s="43">
        <f t="shared" si="94"/>
        <v>0</v>
      </c>
      <c r="U801" s="32"/>
      <c r="V801" s="22"/>
      <c r="W801" s="22"/>
      <c r="X801" s="34">
        <f t="shared" si="95"/>
        <v>0</v>
      </c>
      <c r="Y801" s="32"/>
      <c r="Z801" s="32">
        <v>2</v>
      </c>
      <c r="AA801" s="32">
        <v>6</v>
      </c>
      <c r="AB801" s="43">
        <f t="shared" si="96"/>
        <v>616778</v>
      </c>
      <c r="AC801" s="32" t="s">
        <v>1686</v>
      </c>
      <c r="AD801" s="32"/>
      <c r="AE801" s="32"/>
      <c r="AF801" s="43">
        <f t="shared" si="97"/>
        <v>0</v>
      </c>
      <c r="AG801" s="32"/>
      <c r="AH801" s="32"/>
      <c r="AI801" s="32"/>
      <c r="AJ801" s="32"/>
      <c r="AK801" s="32"/>
      <c r="AL801" s="84">
        <f t="shared" si="99"/>
        <v>2</v>
      </c>
      <c r="AM801" s="84">
        <f t="shared" si="99"/>
        <v>6</v>
      </c>
      <c r="AN801" s="88">
        <f t="shared" si="93"/>
        <v>616778</v>
      </c>
    </row>
    <row r="802" spans="1:40" ht="198">
      <c r="A802" s="26">
        <v>800</v>
      </c>
      <c r="B802" s="64" t="s">
        <v>350</v>
      </c>
      <c r="C802" s="65">
        <v>27000000</v>
      </c>
      <c r="D802" s="66">
        <v>27110000</v>
      </c>
      <c r="E802" s="66">
        <v>27111500</v>
      </c>
      <c r="F802" s="67" t="s">
        <v>583</v>
      </c>
      <c r="G802" s="25" t="s">
        <v>1702</v>
      </c>
      <c r="H802" s="23" t="s">
        <v>1703</v>
      </c>
      <c r="I802" s="25" t="s">
        <v>86</v>
      </c>
      <c r="J802" s="50" t="e" vm="672">
        <v>#VALUE!</v>
      </c>
      <c r="K802" s="32"/>
      <c r="L802" s="63" t="s">
        <v>33</v>
      </c>
      <c r="M802" s="33">
        <v>463430</v>
      </c>
      <c r="N802" s="45"/>
      <c r="O802" s="32"/>
      <c r="P802" s="45">
        <f t="shared" si="91"/>
        <v>0</v>
      </c>
      <c r="Q802" s="32"/>
      <c r="R802" s="45"/>
      <c r="S802" s="45"/>
      <c r="T802" s="43">
        <f t="shared" si="94"/>
        <v>0</v>
      </c>
      <c r="U802" s="32"/>
      <c r="V802" s="22"/>
      <c r="W802" s="22"/>
      <c r="X802" s="34">
        <f t="shared" si="95"/>
        <v>0</v>
      </c>
      <c r="Y802" s="32"/>
      <c r="Z802" s="32">
        <v>2</v>
      </c>
      <c r="AA802" s="32">
        <v>6</v>
      </c>
      <c r="AB802" s="43">
        <f t="shared" si="96"/>
        <v>926860</v>
      </c>
      <c r="AC802" s="32" t="s">
        <v>1686</v>
      </c>
      <c r="AD802" s="32"/>
      <c r="AE802" s="32"/>
      <c r="AF802" s="43">
        <f t="shared" si="97"/>
        <v>0</v>
      </c>
      <c r="AG802" s="32"/>
      <c r="AH802" s="32"/>
      <c r="AI802" s="32"/>
      <c r="AJ802" s="32"/>
      <c r="AK802" s="32"/>
      <c r="AL802" s="84">
        <f t="shared" si="99"/>
        <v>2</v>
      </c>
      <c r="AM802" s="84">
        <f t="shared" si="99"/>
        <v>6</v>
      </c>
      <c r="AN802" s="88">
        <f t="shared" si="93"/>
        <v>926860</v>
      </c>
    </row>
    <row r="803" spans="1:40" ht="409.5">
      <c r="A803" s="26">
        <v>801</v>
      </c>
      <c r="B803" s="64" t="s">
        <v>27</v>
      </c>
      <c r="C803" s="65">
        <v>41000000</v>
      </c>
      <c r="D803" s="66">
        <v>41110000</v>
      </c>
      <c r="E803" s="66">
        <v>41112400</v>
      </c>
      <c r="F803" s="67" t="s">
        <v>1704</v>
      </c>
      <c r="G803" s="68" t="s">
        <v>1705</v>
      </c>
      <c r="H803" s="23" t="s">
        <v>1706</v>
      </c>
      <c r="I803" s="25" t="s">
        <v>86</v>
      </c>
      <c r="J803" s="50" t="e" vm="673">
        <v>#VALUE!</v>
      </c>
      <c r="K803" s="32"/>
      <c r="L803" s="63" t="s">
        <v>33</v>
      </c>
      <c r="M803" s="33">
        <v>550828</v>
      </c>
      <c r="N803" s="45"/>
      <c r="O803" s="32"/>
      <c r="P803" s="45">
        <f t="shared" si="91"/>
        <v>0</v>
      </c>
      <c r="Q803" s="32"/>
      <c r="R803" s="45"/>
      <c r="S803" s="45"/>
      <c r="T803" s="43">
        <f t="shared" si="94"/>
        <v>0</v>
      </c>
      <c r="U803" s="32"/>
      <c r="V803" s="22"/>
      <c r="W803" s="22"/>
      <c r="X803" s="34">
        <f t="shared" si="95"/>
        <v>0</v>
      </c>
      <c r="Y803" s="32"/>
      <c r="Z803" s="32">
        <v>2</v>
      </c>
      <c r="AA803" s="32">
        <v>6</v>
      </c>
      <c r="AB803" s="43">
        <f t="shared" si="96"/>
        <v>1101656</v>
      </c>
      <c r="AC803" s="32" t="s">
        <v>1686</v>
      </c>
      <c r="AD803" s="32"/>
      <c r="AE803" s="32"/>
      <c r="AF803" s="43">
        <f t="shared" si="97"/>
        <v>0</v>
      </c>
      <c r="AG803" s="32"/>
      <c r="AH803" s="32"/>
      <c r="AI803" s="32"/>
      <c r="AJ803" s="32"/>
      <c r="AK803" s="32"/>
      <c r="AL803" s="84">
        <f t="shared" si="99"/>
        <v>2</v>
      </c>
      <c r="AM803" s="84">
        <f t="shared" si="99"/>
        <v>6</v>
      </c>
      <c r="AN803" s="88">
        <f t="shared" si="93"/>
        <v>1101656</v>
      </c>
    </row>
    <row r="804" spans="1:40" ht="36">
      <c r="A804" s="26">
        <v>802</v>
      </c>
      <c r="B804" s="64" t="s">
        <v>40</v>
      </c>
      <c r="C804" s="65">
        <v>39000000</v>
      </c>
      <c r="D804" s="66">
        <v>39120000</v>
      </c>
      <c r="E804" s="66">
        <v>39121000</v>
      </c>
      <c r="F804" s="67" t="s">
        <v>1707</v>
      </c>
      <c r="G804" s="25" t="s">
        <v>1708</v>
      </c>
      <c r="H804" s="23" t="s">
        <v>1709</v>
      </c>
      <c r="I804" s="25" t="s">
        <v>86</v>
      </c>
      <c r="J804" s="50" t="e" vm="674">
        <v>#VALUE!</v>
      </c>
      <c r="K804" s="32"/>
      <c r="L804" s="63" t="s">
        <v>33</v>
      </c>
      <c r="M804" s="33">
        <v>1397266</v>
      </c>
      <c r="N804" s="45"/>
      <c r="O804" s="32"/>
      <c r="P804" s="45">
        <f t="shared" si="91"/>
        <v>0</v>
      </c>
      <c r="Q804" s="32"/>
      <c r="R804" s="45"/>
      <c r="S804" s="45"/>
      <c r="T804" s="43">
        <f t="shared" si="94"/>
        <v>0</v>
      </c>
      <c r="U804" s="32"/>
      <c r="V804" s="22"/>
      <c r="W804" s="22"/>
      <c r="X804" s="34">
        <f t="shared" si="95"/>
        <v>0</v>
      </c>
      <c r="Y804" s="32"/>
      <c r="Z804" s="32">
        <v>3</v>
      </c>
      <c r="AA804" s="32">
        <v>5</v>
      </c>
      <c r="AB804" s="43">
        <f t="shared" si="96"/>
        <v>4191798</v>
      </c>
      <c r="AC804" s="32" t="s">
        <v>1686</v>
      </c>
      <c r="AD804" s="32"/>
      <c r="AE804" s="32"/>
      <c r="AF804" s="43">
        <f t="shared" si="97"/>
        <v>0</v>
      </c>
      <c r="AG804" s="32"/>
      <c r="AH804" s="32"/>
      <c r="AI804" s="32"/>
      <c r="AJ804" s="32"/>
      <c r="AK804" s="32"/>
      <c r="AL804" s="84">
        <f t="shared" si="99"/>
        <v>3</v>
      </c>
      <c r="AM804" s="84">
        <f t="shared" si="99"/>
        <v>5</v>
      </c>
      <c r="AN804" s="88">
        <f t="shared" si="93"/>
        <v>4191798</v>
      </c>
    </row>
    <row r="805" spans="1:40" ht="49.5">
      <c r="A805" s="26">
        <v>803</v>
      </c>
      <c r="B805" s="64" t="s">
        <v>350</v>
      </c>
      <c r="C805" s="65">
        <v>26000000</v>
      </c>
      <c r="D805" s="66">
        <v>26120000</v>
      </c>
      <c r="E805" s="66">
        <v>26121600</v>
      </c>
      <c r="F805" s="67" t="s">
        <v>521</v>
      </c>
      <c r="G805" s="25" t="s">
        <v>1710</v>
      </c>
      <c r="H805" s="23" t="s">
        <v>1711</v>
      </c>
      <c r="I805" s="25" t="s">
        <v>86</v>
      </c>
      <c r="J805" s="50" t="e" vm="675">
        <v>#VALUE!</v>
      </c>
      <c r="K805" s="32"/>
      <c r="L805" s="63" t="s">
        <v>33</v>
      </c>
      <c r="M805" s="33">
        <v>17279</v>
      </c>
      <c r="N805" s="45"/>
      <c r="O805" s="32"/>
      <c r="P805" s="45">
        <f t="shared" si="91"/>
        <v>0</v>
      </c>
      <c r="Q805" s="32"/>
      <c r="R805" s="45"/>
      <c r="S805" s="45"/>
      <c r="T805" s="43">
        <f t="shared" si="94"/>
        <v>0</v>
      </c>
      <c r="U805" s="32"/>
      <c r="V805" s="22"/>
      <c r="W805" s="22"/>
      <c r="X805" s="34">
        <f t="shared" si="95"/>
        <v>0</v>
      </c>
      <c r="Y805" s="32"/>
      <c r="Z805" s="32">
        <v>70</v>
      </c>
      <c r="AA805" s="32">
        <v>155</v>
      </c>
      <c r="AB805" s="43">
        <f t="shared" si="96"/>
        <v>1209530</v>
      </c>
      <c r="AC805" s="32" t="s">
        <v>1686</v>
      </c>
      <c r="AD805" s="32"/>
      <c r="AE805" s="32"/>
      <c r="AF805" s="43">
        <f t="shared" si="97"/>
        <v>0</v>
      </c>
      <c r="AG805" s="32"/>
      <c r="AH805" s="32"/>
      <c r="AI805" s="32"/>
      <c r="AJ805" s="32"/>
      <c r="AK805" s="32"/>
      <c r="AL805" s="84">
        <f t="shared" si="99"/>
        <v>70</v>
      </c>
      <c r="AM805" s="84">
        <f t="shared" si="99"/>
        <v>155</v>
      </c>
      <c r="AN805" s="88">
        <f t="shared" si="93"/>
        <v>1209530</v>
      </c>
    </row>
    <row r="806" spans="1:40" ht="99">
      <c r="A806" s="26">
        <v>804</v>
      </c>
      <c r="B806" s="64" t="s">
        <v>350</v>
      </c>
      <c r="C806" s="65">
        <v>26000000</v>
      </c>
      <c r="D806" s="66">
        <v>26120000</v>
      </c>
      <c r="E806" s="66">
        <v>26121600</v>
      </c>
      <c r="F806" s="67" t="s">
        <v>521</v>
      </c>
      <c r="G806" s="25" t="s">
        <v>1710</v>
      </c>
      <c r="H806" s="23" t="s">
        <v>1712</v>
      </c>
      <c r="I806" s="25" t="s">
        <v>86</v>
      </c>
      <c r="J806" s="50" t="e" vm="676">
        <v>#VALUE!</v>
      </c>
      <c r="K806" s="32"/>
      <c r="L806" s="63" t="s">
        <v>33</v>
      </c>
      <c r="M806" s="33">
        <v>98402</v>
      </c>
      <c r="N806" s="45"/>
      <c r="O806" s="32"/>
      <c r="P806" s="45">
        <f t="shared" si="91"/>
        <v>0</v>
      </c>
      <c r="Q806" s="32"/>
      <c r="R806" s="45"/>
      <c r="S806" s="45"/>
      <c r="T806" s="43">
        <f t="shared" si="94"/>
        <v>0</v>
      </c>
      <c r="U806" s="32"/>
      <c r="V806" s="22"/>
      <c r="W806" s="22"/>
      <c r="X806" s="34">
        <f t="shared" si="95"/>
        <v>0</v>
      </c>
      <c r="Y806" s="32"/>
      <c r="Z806" s="32">
        <v>70</v>
      </c>
      <c r="AA806" s="32">
        <v>155</v>
      </c>
      <c r="AB806" s="43">
        <f t="shared" si="96"/>
        <v>6888140</v>
      </c>
      <c r="AC806" s="32" t="s">
        <v>1686</v>
      </c>
      <c r="AD806" s="32"/>
      <c r="AE806" s="32"/>
      <c r="AF806" s="43">
        <f t="shared" si="97"/>
        <v>0</v>
      </c>
      <c r="AG806" s="32"/>
      <c r="AH806" s="32"/>
      <c r="AI806" s="32"/>
      <c r="AJ806" s="32"/>
      <c r="AK806" s="32"/>
      <c r="AL806" s="84">
        <f t="shared" si="99"/>
        <v>70</v>
      </c>
      <c r="AM806" s="84">
        <f t="shared" si="99"/>
        <v>155</v>
      </c>
      <c r="AN806" s="88">
        <f t="shared" si="93"/>
        <v>6888140</v>
      </c>
    </row>
    <row r="807" spans="1:40" ht="82.5">
      <c r="A807" s="26">
        <v>805</v>
      </c>
      <c r="B807" s="64" t="s">
        <v>350</v>
      </c>
      <c r="C807" s="65">
        <v>26000000</v>
      </c>
      <c r="D807" s="66">
        <v>26120000</v>
      </c>
      <c r="E807" s="66">
        <v>26121500</v>
      </c>
      <c r="F807" s="67" t="s">
        <v>568</v>
      </c>
      <c r="G807" s="25" t="s">
        <v>1713</v>
      </c>
      <c r="H807" s="23" t="s">
        <v>1714</v>
      </c>
      <c r="I807" s="25" t="s">
        <v>86</v>
      </c>
      <c r="J807" s="50" t="e" vm="677">
        <v>#VALUE!</v>
      </c>
      <c r="K807" s="32"/>
      <c r="L807" s="63" t="s">
        <v>33</v>
      </c>
      <c r="M807" s="33">
        <v>12300</v>
      </c>
      <c r="N807" s="45"/>
      <c r="O807" s="32"/>
      <c r="P807" s="45">
        <f t="shared" si="91"/>
        <v>0</v>
      </c>
      <c r="Q807" s="32"/>
      <c r="R807" s="45"/>
      <c r="S807" s="45"/>
      <c r="T807" s="43">
        <f t="shared" si="94"/>
        <v>0</v>
      </c>
      <c r="U807" s="32"/>
      <c r="V807" s="22"/>
      <c r="W807" s="22"/>
      <c r="X807" s="34">
        <f t="shared" si="95"/>
        <v>0</v>
      </c>
      <c r="Y807" s="32"/>
      <c r="Z807" s="32">
        <v>70</v>
      </c>
      <c r="AA807" s="32">
        <v>155</v>
      </c>
      <c r="AB807" s="43">
        <f t="shared" si="96"/>
        <v>861000</v>
      </c>
      <c r="AC807" s="32" t="s">
        <v>1686</v>
      </c>
      <c r="AD807" s="32"/>
      <c r="AE807" s="32"/>
      <c r="AF807" s="43">
        <f t="shared" si="97"/>
        <v>0</v>
      </c>
      <c r="AG807" s="32"/>
      <c r="AH807" s="32"/>
      <c r="AI807" s="32"/>
      <c r="AJ807" s="32"/>
      <c r="AK807" s="32"/>
      <c r="AL807" s="84">
        <f t="shared" si="99"/>
        <v>70</v>
      </c>
      <c r="AM807" s="84">
        <f t="shared" si="99"/>
        <v>155</v>
      </c>
      <c r="AN807" s="88">
        <f t="shared" si="93"/>
        <v>861000</v>
      </c>
    </row>
    <row r="808" spans="1:40" ht="66">
      <c r="A808" s="26">
        <v>806</v>
      </c>
      <c r="B808" s="64" t="s">
        <v>350</v>
      </c>
      <c r="C808" s="65">
        <v>26000000</v>
      </c>
      <c r="D808" s="66">
        <v>26120000</v>
      </c>
      <c r="E808" s="66">
        <v>26121600</v>
      </c>
      <c r="F808" s="67" t="s">
        <v>521</v>
      </c>
      <c r="G808" s="25" t="s">
        <v>1715</v>
      </c>
      <c r="H808" s="23" t="s">
        <v>1716</v>
      </c>
      <c r="I808" s="25" t="s">
        <v>86</v>
      </c>
      <c r="J808" s="50" t="e" vm="678">
        <v>#VALUE!</v>
      </c>
      <c r="K808" s="32"/>
      <c r="L808" s="63" t="s">
        <v>33</v>
      </c>
      <c r="M808" s="33">
        <v>16572</v>
      </c>
      <c r="N808" s="45"/>
      <c r="O808" s="32"/>
      <c r="P808" s="45">
        <f t="shared" si="91"/>
        <v>0</v>
      </c>
      <c r="Q808" s="32"/>
      <c r="R808" s="45"/>
      <c r="S808" s="45"/>
      <c r="T808" s="43">
        <f t="shared" si="94"/>
        <v>0</v>
      </c>
      <c r="U808" s="32"/>
      <c r="V808" s="22"/>
      <c r="W808" s="22"/>
      <c r="X808" s="34">
        <f t="shared" si="95"/>
        <v>0</v>
      </c>
      <c r="Y808" s="32"/>
      <c r="Z808" s="32">
        <v>70</v>
      </c>
      <c r="AA808" s="32">
        <v>155</v>
      </c>
      <c r="AB808" s="43">
        <f t="shared" si="96"/>
        <v>1160040</v>
      </c>
      <c r="AC808" s="32" t="s">
        <v>1686</v>
      </c>
      <c r="AD808" s="32"/>
      <c r="AE808" s="32"/>
      <c r="AF808" s="43">
        <f t="shared" si="97"/>
        <v>0</v>
      </c>
      <c r="AG808" s="32"/>
      <c r="AH808" s="32"/>
      <c r="AI808" s="32"/>
      <c r="AJ808" s="32"/>
      <c r="AK808" s="32"/>
      <c r="AL808" s="84">
        <f t="shared" si="99"/>
        <v>70</v>
      </c>
      <c r="AM808" s="84">
        <f t="shared" si="99"/>
        <v>155</v>
      </c>
      <c r="AN808" s="88">
        <f t="shared" si="93"/>
        <v>1160040</v>
      </c>
    </row>
    <row r="809" spans="1:40" ht="82.5">
      <c r="A809" s="26">
        <v>807</v>
      </c>
      <c r="B809" s="27" t="s">
        <v>40</v>
      </c>
      <c r="C809" s="27">
        <v>31000000</v>
      </c>
      <c r="D809" s="27">
        <v>31160000</v>
      </c>
      <c r="E809" s="27">
        <v>311628000</v>
      </c>
      <c r="F809" s="27" t="s">
        <v>41</v>
      </c>
      <c r="G809" s="25" t="s">
        <v>1717</v>
      </c>
      <c r="H809" s="23" t="s">
        <v>1718</v>
      </c>
      <c r="I809" s="25" t="s">
        <v>86</v>
      </c>
      <c r="J809" s="50" t="e" vm="679">
        <v>#VALUE!</v>
      </c>
      <c r="K809" s="32"/>
      <c r="L809" s="63" t="s">
        <v>33</v>
      </c>
      <c r="M809" s="33">
        <v>10600</v>
      </c>
      <c r="N809" s="45"/>
      <c r="O809" s="32"/>
      <c r="P809" s="45">
        <f t="shared" si="91"/>
        <v>0</v>
      </c>
      <c r="Q809" s="32"/>
      <c r="R809" s="45"/>
      <c r="S809" s="45"/>
      <c r="T809" s="43">
        <f t="shared" si="94"/>
        <v>0</v>
      </c>
      <c r="U809" s="32"/>
      <c r="V809" s="22"/>
      <c r="W809" s="22"/>
      <c r="X809" s="34">
        <f t="shared" si="95"/>
        <v>0</v>
      </c>
      <c r="Y809" s="32"/>
      <c r="Z809" s="32">
        <v>70</v>
      </c>
      <c r="AA809" s="32">
        <v>155</v>
      </c>
      <c r="AB809" s="43">
        <f t="shared" si="96"/>
        <v>742000</v>
      </c>
      <c r="AC809" s="32" t="s">
        <v>1686</v>
      </c>
      <c r="AD809" s="32"/>
      <c r="AE809" s="32"/>
      <c r="AF809" s="43">
        <f t="shared" si="97"/>
        <v>0</v>
      </c>
      <c r="AG809" s="32"/>
      <c r="AH809" s="32"/>
      <c r="AI809" s="32"/>
      <c r="AJ809" s="32"/>
      <c r="AK809" s="32"/>
      <c r="AL809" s="84">
        <f t="shared" si="99"/>
        <v>70</v>
      </c>
      <c r="AM809" s="84">
        <f t="shared" si="99"/>
        <v>155</v>
      </c>
      <c r="AN809" s="88">
        <f t="shared" si="93"/>
        <v>742000</v>
      </c>
    </row>
    <row r="810" spans="1:40" ht="82.5">
      <c r="A810" s="26">
        <v>808</v>
      </c>
      <c r="B810" s="27" t="s">
        <v>40</v>
      </c>
      <c r="C810" s="27">
        <v>31000000</v>
      </c>
      <c r="D810" s="27">
        <v>31160000</v>
      </c>
      <c r="E810" s="27">
        <v>311628000</v>
      </c>
      <c r="F810" s="27" t="s">
        <v>41</v>
      </c>
      <c r="G810" s="25" t="s">
        <v>1719</v>
      </c>
      <c r="H810" s="23" t="s">
        <v>1720</v>
      </c>
      <c r="I810" s="25" t="s">
        <v>86</v>
      </c>
      <c r="J810" s="50" t="e" vm="680">
        <v>#VALUE!</v>
      </c>
      <c r="K810" s="32"/>
      <c r="L810" s="63" t="s">
        <v>33</v>
      </c>
      <c r="M810" s="33">
        <v>14943</v>
      </c>
      <c r="N810" s="45"/>
      <c r="O810" s="32"/>
      <c r="P810" s="45">
        <f t="shared" si="91"/>
        <v>0</v>
      </c>
      <c r="Q810" s="32"/>
      <c r="R810" s="45"/>
      <c r="S810" s="45"/>
      <c r="T810" s="43">
        <f t="shared" si="94"/>
        <v>0</v>
      </c>
      <c r="U810" s="32"/>
      <c r="V810" s="22"/>
      <c r="W810" s="22"/>
      <c r="X810" s="34">
        <f t="shared" si="95"/>
        <v>0</v>
      </c>
      <c r="Y810" s="32"/>
      <c r="Z810" s="32">
        <v>70</v>
      </c>
      <c r="AA810" s="32">
        <v>155</v>
      </c>
      <c r="AB810" s="43">
        <f t="shared" si="96"/>
        <v>1046010</v>
      </c>
      <c r="AC810" s="32" t="s">
        <v>1686</v>
      </c>
      <c r="AD810" s="32"/>
      <c r="AE810" s="32"/>
      <c r="AF810" s="43">
        <f t="shared" si="97"/>
        <v>0</v>
      </c>
      <c r="AG810" s="32"/>
      <c r="AH810" s="32"/>
      <c r="AI810" s="32"/>
      <c r="AJ810" s="32"/>
      <c r="AK810" s="32"/>
      <c r="AL810" s="84">
        <f t="shared" si="99"/>
        <v>70</v>
      </c>
      <c r="AM810" s="84">
        <f t="shared" si="99"/>
        <v>155</v>
      </c>
      <c r="AN810" s="88">
        <f t="shared" si="93"/>
        <v>1046010</v>
      </c>
    </row>
    <row r="811" spans="1:40" ht="66">
      <c r="A811" s="26">
        <v>809</v>
      </c>
      <c r="B811" s="27" t="s">
        <v>40</v>
      </c>
      <c r="C811" s="27">
        <v>31000000</v>
      </c>
      <c r="D811" s="27">
        <v>31160000</v>
      </c>
      <c r="E811" s="27">
        <v>311628000</v>
      </c>
      <c r="F811" s="27" t="s">
        <v>41</v>
      </c>
      <c r="G811" s="25" t="s">
        <v>1721</v>
      </c>
      <c r="H811" s="23" t="s">
        <v>1722</v>
      </c>
      <c r="I811" s="25" t="s">
        <v>86</v>
      </c>
      <c r="J811" s="50" t="e" vm="681">
        <v>#VALUE!</v>
      </c>
      <c r="K811" s="32"/>
      <c r="L811" s="63" t="s">
        <v>33</v>
      </c>
      <c r="M811" s="33">
        <v>114198</v>
      </c>
      <c r="N811" s="45"/>
      <c r="O811" s="32"/>
      <c r="P811" s="45">
        <f t="shared" si="91"/>
        <v>0</v>
      </c>
      <c r="Q811" s="32"/>
      <c r="R811" s="45"/>
      <c r="S811" s="45"/>
      <c r="T811" s="43">
        <f t="shared" si="94"/>
        <v>0</v>
      </c>
      <c r="U811" s="32"/>
      <c r="V811" s="22"/>
      <c r="W811" s="22"/>
      <c r="X811" s="34">
        <f t="shared" si="95"/>
        <v>0</v>
      </c>
      <c r="Y811" s="32"/>
      <c r="Z811" s="32">
        <v>5</v>
      </c>
      <c r="AA811" s="32">
        <v>7</v>
      </c>
      <c r="AB811" s="43">
        <f t="shared" si="96"/>
        <v>570990</v>
      </c>
      <c r="AC811" s="32" t="s">
        <v>1686</v>
      </c>
      <c r="AD811" s="32"/>
      <c r="AE811" s="32"/>
      <c r="AF811" s="43">
        <f t="shared" si="97"/>
        <v>0</v>
      </c>
      <c r="AG811" s="32"/>
      <c r="AH811" s="32"/>
      <c r="AI811" s="32"/>
      <c r="AJ811" s="32"/>
      <c r="AK811" s="32"/>
      <c r="AL811" s="84">
        <f t="shared" si="99"/>
        <v>5</v>
      </c>
      <c r="AM811" s="84">
        <f t="shared" si="99"/>
        <v>7</v>
      </c>
      <c r="AN811" s="88">
        <f t="shared" si="93"/>
        <v>570990</v>
      </c>
    </row>
    <row r="812" spans="1:40" ht="330">
      <c r="A812" s="26">
        <v>810</v>
      </c>
      <c r="B812" s="64" t="s">
        <v>350</v>
      </c>
      <c r="C812" s="65">
        <v>26000000</v>
      </c>
      <c r="D812" s="66">
        <v>26110000</v>
      </c>
      <c r="E812" s="66">
        <v>26111700</v>
      </c>
      <c r="F812" s="67" t="s">
        <v>1723</v>
      </c>
      <c r="G812" s="25" t="s">
        <v>1724</v>
      </c>
      <c r="H812" s="23" t="s">
        <v>1725</v>
      </c>
      <c r="I812" s="25" t="s">
        <v>86</v>
      </c>
      <c r="J812" s="50" t="e" vm="682">
        <v>#VALUE!</v>
      </c>
      <c r="K812" s="32"/>
      <c r="L812" s="63" t="s">
        <v>33</v>
      </c>
      <c r="M812" s="33">
        <v>1602213</v>
      </c>
      <c r="N812" s="45"/>
      <c r="O812" s="32"/>
      <c r="P812" s="45">
        <f t="shared" si="91"/>
        <v>0</v>
      </c>
      <c r="Q812" s="32"/>
      <c r="R812" s="45"/>
      <c r="S812" s="45"/>
      <c r="T812" s="43">
        <f t="shared" si="94"/>
        <v>0</v>
      </c>
      <c r="U812" s="32"/>
      <c r="V812" s="22"/>
      <c r="W812" s="22"/>
      <c r="X812" s="34">
        <f t="shared" si="95"/>
        <v>0</v>
      </c>
      <c r="Y812" s="32"/>
      <c r="Z812" s="32">
        <v>7</v>
      </c>
      <c r="AA812" s="32">
        <v>8</v>
      </c>
      <c r="AB812" s="43">
        <f t="shared" si="96"/>
        <v>11215491</v>
      </c>
      <c r="AC812" s="32" t="s">
        <v>1686</v>
      </c>
      <c r="AD812" s="32"/>
      <c r="AE812" s="32"/>
      <c r="AF812" s="43">
        <f t="shared" si="97"/>
        <v>0</v>
      </c>
      <c r="AG812" s="32"/>
      <c r="AH812" s="32"/>
      <c r="AI812" s="32"/>
      <c r="AJ812" s="32"/>
      <c r="AK812" s="32"/>
      <c r="AL812" s="84">
        <f t="shared" si="99"/>
        <v>7</v>
      </c>
      <c r="AM812" s="84">
        <f t="shared" si="99"/>
        <v>8</v>
      </c>
      <c r="AN812" s="88">
        <f t="shared" si="93"/>
        <v>11215491</v>
      </c>
    </row>
    <row r="813" spans="1:40" ht="115.5">
      <c r="A813" s="26">
        <v>811</v>
      </c>
      <c r="B813" s="64" t="s">
        <v>350</v>
      </c>
      <c r="C813" s="65">
        <v>26000000</v>
      </c>
      <c r="D813" s="66">
        <v>26110000</v>
      </c>
      <c r="E813" s="66">
        <v>26111700</v>
      </c>
      <c r="F813" s="67" t="s">
        <v>1723</v>
      </c>
      <c r="G813" s="25" t="s">
        <v>1726</v>
      </c>
      <c r="H813" s="23" t="s">
        <v>1727</v>
      </c>
      <c r="I813" s="25" t="s">
        <v>86</v>
      </c>
      <c r="J813" s="50" t="e" vm="683">
        <v>#VALUE!</v>
      </c>
      <c r="K813" s="32"/>
      <c r="L813" s="63" t="s">
        <v>33</v>
      </c>
      <c r="M813" s="33">
        <v>85567</v>
      </c>
      <c r="N813" s="45"/>
      <c r="O813" s="32"/>
      <c r="P813" s="45">
        <f t="shared" si="91"/>
        <v>0</v>
      </c>
      <c r="Q813" s="32"/>
      <c r="R813" s="45"/>
      <c r="S813" s="45"/>
      <c r="T813" s="43">
        <f t="shared" si="94"/>
        <v>0</v>
      </c>
      <c r="U813" s="32"/>
      <c r="V813" s="22"/>
      <c r="W813" s="22"/>
      <c r="X813" s="34">
        <f t="shared" si="95"/>
        <v>0</v>
      </c>
      <c r="Y813" s="32"/>
      <c r="Z813" s="32">
        <v>7</v>
      </c>
      <c r="AA813" s="32">
        <v>8</v>
      </c>
      <c r="AB813" s="43">
        <f t="shared" si="96"/>
        <v>598969</v>
      </c>
      <c r="AC813" s="32" t="s">
        <v>1686</v>
      </c>
      <c r="AD813" s="32"/>
      <c r="AE813" s="32"/>
      <c r="AF813" s="43">
        <f t="shared" si="97"/>
        <v>0</v>
      </c>
      <c r="AG813" s="32"/>
      <c r="AH813" s="32"/>
      <c r="AI813" s="32"/>
      <c r="AJ813" s="32"/>
      <c r="AK813" s="32"/>
      <c r="AL813" s="84">
        <f t="shared" si="99"/>
        <v>7</v>
      </c>
      <c r="AM813" s="84">
        <f t="shared" si="99"/>
        <v>8</v>
      </c>
      <c r="AN813" s="88">
        <f t="shared" si="93"/>
        <v>598969</v>
      </c>
    </row>
    <row r="814" spans="1:40" ht="66">
      <c r="A814" s="26">
        <v>812</v>
      </c>
      <c r="B814" s="64" t="s">
        <v>350</v>
      </c>
      <c r="C814" s="65">
        <v>26000000</v>
      </c>
      <c r="D814" s="66">
        <v>26110000</v>
      </c>
      <c r="E814" s="66">
        <v>26111700</v>
      </c>
      <c r="F814" s="67" t="s">
        <v>1723</v>
      </c>
      <c r="G814" s="25" t="s">
        <v>1728</v>
      </c>
      <c r="H814" s="23" t="s">
        <v>1729</v>
      </c>
      <c r="I814" s="25" t="s">
        <v>86</v>
      </c>
      <c r="J814" s="50" t="e" vm="684">
        <v>#VALUE!</v>
      </c>
      <c r="K814" s="32"/>
      <c r="L814" s="63" t="s">
        <v>33</v>
      </c>
      <c r="M814" s="33">
        <v>271812</v>
      </c>
      <c r="N814" s="45"/>
      <c r="O814" s="32"/>
      <c r="P814" s="45">
        <f t="shared" ref="P814:P877" si="100">+N814*M814</f>
        <v>0</v>
      </c>
      <c r="Q814" s="32"/>
      <c r="R814" s="45"/>
      <c r="S814" s="45"/>
      <c r="T814" s="43">
        <f t="shared" si="94"/>
        <v>0</v>
      </c>
      <c r="U814" s="32"/>
      <c r="V814" s="22"/>
      <c r="W814" s="22"/>
      <c r="X814" s="34">
        <f t="shared" si="95"/>
        <v>0</v>
      </c>
      <c r="Y814" s="32"/>
      <c r="Z814" s="32">
        <v>4</v>
      </c>
      <c r="AA814" s="32">
        <v>8</v>
      </c>
      <c r="AB814" s="43">
        <f t="shared" si="96"/>
        <v>1087248</v>
      </c>
      <c r="AC814" s="32" t="s">
        <v>1686</v>
      </c>
      <c r="AD814" s="32"/>
      <c r="AE814" s="32"/>
      <c r="AF814" s="43">
        <f t="shared" si="97"/>
        <v>0</v>
      </c>
      <c r="AG814" s="32"/>
      <c r="AH814" s="32"/>
      <c r="AI814" s="32"/>
      <c r="AJ814" s="32"/>
      <c r="AK814" s="32"/>
      <c r="AL814" s="84">
        <f t="shared" si="99"/>
        <v>4</v>
      </c>
      <c r="AM814" s="84">
        <f t="shared" si="99"/>
        <v>8</v>
      </c>
      <c r="AN814" s="88">
        <f t="shared" ref="AN814:AN877" si="101">+AL814*M814</f>
        <v>1087248</v>
      </c>
    </row>
    <row r="815" spans="1:40" ht="99">
      <c r="A815" s="26">
        <v>813</v>
      </c>
      <c r="B815" s="64" t="s">
        <v>350</v>
      </c>
      <c r="C815" s="65">
        <v>26000000</v>
      </c>
      <c r="D815" s="66">
        <v>26110000</v>
      </c>
      <c r="E815" s="66">
        <v>26111700</v>
      </c>
      <c r="F815" s="67" t="s">
        <v>1723</v>
      </c>
      <c r="G815" s="25" t="s">
        <v>1730</v>
      </c>
      <c r="H815" s="23" t="s">
        <v>1731</v>
      </c>
      <c r="I815" s="25" t="s">
        <v>86</v>
      </c>
      <c r="J815" s="50" t="e" vm="685">
        <v>#VALUE!</v>
      </c>
      <c r="K815" s="32"/>
      <c r="L815" s="63" t="s">
        <v>33</v>
      </c>
      <c r="M815" s="33">
        <v>62361</v>
      </c>
      <c r="N815" s="45"/>
      <c r="O815" s="32"/>
      <c r="P815" s="45">
        <f t="shared" si="100"/>
        <v>0</v>
      </c>
      <c r="Q815" s="32"/>
      <c r="R815" s="45"/>
      <c r="S815" s="45"/>
      <c r="T815" s="43">
        <f t="shared" si="94"/>
        <v>0</v>
      </c>
      <c r="U815" s="32"/>
      <c r="V815" s="22"/>
      <c r="W815" s="22"/>
      <c r="X815" s="34">
        <f t="shared" si="95"/>
        <v>0</v>
      </c>
      <c r="Y815" s="32"/>
      <c r="Z815" s="32">
        <v>10</v>
      </c>
      <c r="AA815" s="32">
        <v>20</v>
      </c>
      <c r="AB815" s="43">
        <f t="shared" si="96"/>
        <v>623610</v>
      </c>
      <c r="AC815" s="32" t="s">
        <v>1686</v>
      </c>
      <c r="AD815" s="32"/>
      <c r="AE815" s="32"/>
      <c r="AF815" s="43">
        <f t="shared" si="97"/>
        <v>0</v>
      </c>
      <c r="AG815" s="32"/>
      <c r="AH815" s="32"/>
      <c r="AI815" s="32"/>
      <c r="AJ815" s="32"/>
      <c r="AK815" s="32"/>
      <c r="AL815" s="84">
        <f t="shared" si="99"/>
        <v>10</v>
      </c>
      <c r="AM815" s="84">
        <f t="shared" si="99"/>
        <v>20</v>
      </c>
      <c r="AN815" s="88">
        <f t="shared" si="101"/>
        <v>623610</v>
      </c>
    </row>
    <row r="816" spans="1:40" ht="99">
      <c r="A816" s="26">
        <v>814</v>
      </c>
      <c r="B816" s="64" t="s">
        <v>350</v>
      </c>
      <c r="C816" s="65">
        <v>26000000</v>
      </c>
      <c r="D816" s="66">
        <v>26110000</v>
      </c>
      <c r="E816" s="66">
        <v>26111700</v>
      </c>
      <c r="F816" s="67" t="s">
        <v>1723</v>
      </c>
      <c r="G816" s="25" t="s">
        <v>1732</v>
      </c>
      <c r="H816" s="23" t="s">
        <v>1733</v>
      </c>
      <c r="I816" s="25" t="s">
        <v>86</v>
      </c>
      <c r="J816" s="50" t="e" vm="686">
        <v>#VALUE!</v>
      </c>
      <c r="K816" s="32"/>
      <c r="L816" s="63" t="s">
        <v>33</v>
      </c>
      <c r="M816" s="33">
        <v>192522</v>
      </c>
      <c r="N816" s="45"/>
      <c r="O816" s="32"/>
      <c r="P816" s="45">
        <f t="shared" si="100"/>
        <v>0</v>
      </c>
      <c r="Q816" s="32"/>
      <c r="R816" s="45"/>
      <c r="S816" s="45"/>
      <c r="T816" s="43">
        <f t="shared" si="94"/>
        <v>0</v>
      </c>
      <c r="U816" s="32"/>
      <c r="V816" s="22"/>
      <c r="W816" s="22"/>
      <c r="X816" s="34">
        <f t="shared" si="95"/>
        <v>0</v>
      </c>
      <c r="Y816" s="32"/>
      <c r="Z816" s="32">
        <v>8</v>
      </c>
      <c r="AA816" s="32">
        <v>14</v>
      </c>
      <c r="AB816" s="43">
        <f t="shared" si="96"/>
        <v>1540176</v>
      </c>
      <c r="AC816" s="32" t="s">
        <v>1686</v>
      </c>
      <c r="AD816" s="32"/>
      <c r="AE816" s="32"/>
      <c r="AF816" s="43">
        <f t="shared" si="97"/>
        <v>0</v>
      </c>
      <c r="AG816" s="32"/>
      <c r="AH816" s="32"/>
      <c r="AI816" s="32"/>
      <c r="AJ816" s="32"/>
      <c r="AK816" s="32"/>
      <c r="AL816" s="84">
        <f t="shared" si="99"/>
        <v>8</v>
      </c>
      <c r="AM816" s="84">
        <f t="shared" si="99"/>
        <v>14</v>
      </c>
      <c r="AN816" s="88">
        <f t="shared" si="101"/>
        <v>1540176</v>
      </c>
    </row>
    <row r="817" spans="1:40" ht="264">
      <c r="A817" s="26">
        <v>815</v>
      </c>
      <c r="B817" s="64" t="s">
        <v>350</v>
      </c>
      <c r="C817" s="65">
        <v>26000000</v>
      </c>
      <c r="D817" s="66">
        <v>26110000</v>
      </c>
      <c r="E817" s="66">
        <v>26111700</v>
      </c>
      <c r="F817" s="67" t="s">
        <v>1723</v>
      </c>
      <c r="G817" s="25" t="s">
        <v>1734</v>
      </c>
      <c r="H817" s="23" t="s">
        <v>1735</v>
      </c>
      <c r="I817" s="25" t="s">
        <v>86</v>
      </c>
      <c r="J817" s="50" t="e" vm="687">
        <v>#VALUE!</v>
      </c>
      <c r="K817" s="32"/>
      <c r="L817" s="63" t="s">
        <v>33</v>
      </c>
      <c r="M817" s="33">
        <v>263125</v>
      </c>
      <c r="N817" s="45"/>
      <c r="O817" s="32"/>
      <c r="P817" s="45">
        <f t="shared" si="100"/>
        <v>0</v>
      </c>
      <c r="Q817" s="32"/>
      <c r="R817" s="45"/>
      <c r="S817" s="45"/>
      <c r="T817" s="43">
        <f t="shared" si="94"/>
        <v>0</v>
      </c>
      <c r="U817" s="32"/>
      <c r="V817" s="22"/>
      <c r="W817" s="22"/>
      <c r="X817" s="34">
        <f t="shared" si="95"/>
        <v>0</v>
      </c>
      <c r="Y817" s="32"/>
      <c r="Z817" s="32">
        <v>8</v>
      </c>
      <c r="AA817" s="32">
        <v>15</v>
      </c>
      <c r="AB817" s="43">
        <f t="shared" si="96"/>
        <v>2105000</v>
      </c>
      <c r="AC817" s="32" t="s">
        <v>1686</v>
      </c>
      <c r="AD817" s="32"/>
      <c r="AE817" s="32"/>
      <c r="AF817" s="43">
        <f t="shared" si="97"/>
        <v>0</v>
      </c>
      <c r="AG817" s="32"/>
      <c r="AH817" s="32"/>
      <c r="AI817" s="32"/>
      <c r="AJ817" s="32"/>
      <c r="AK817" s="32"/>
      <c r="AL817" s="84">
        <f t="shared" si="99"/>
        <v>8</v>
      </c>
      <c r="AM817" s="84">
        <f t="shared" si="99"/>
        <v>15</v>
      </c>
      <c r="AN817" s="88">
        <f t="shared" si="101"/>
        <v>2105000</v>
      </c>
    </row>
    <row r="818" spans="1:40" ht="214.5">
      <c r="A818" s="26">
        <v>816</v>
      </c>
      <c r="B818" s="27" t="s">
        <v>40</v>
      </c>
      <c r="C818" s="27">
        <v>31000000</v>
      </c>
      <c r="D818" s="27">
        <v>31160000</v>
      </c>
      <c r="E818" s="27">
        <v>311628000</v>
      </c>
      <c r="F818" s="27" t="s">
        <v>41</v>
      </c>
      <c r="G818" s="25" t="s">
        <v>1736</v>
      </c>
      <c r="H818" s="23" t="s">
        <v>1737</v>
      </c>
      <c r="I818" s="25" t="s">
        <v>86</v>
      </c>
      <c r="J818" s="50" t="e" vm="688">
        <v>#VALUE!</v>
      </c>
      <c r="K818" s="32"/>
      <c r="L818" s="63" t="s">
        <v>33</v>
      </c>
      <c r="M818" s="33">
        <v>19600</v>
      </c>
      <c r="N818" s="45"/>
      <c r="O818" s="32"/>
      <c r="P818" s="45">
        <f t="shared" si="100"/>
        <v>0</v>
      </c>
      <c r="Q818" s="32"/>
      <c r="R818" s="45"/>
      <c r="S818" s="45"/>
      <c r="T818" s="43">
        <f t="shared" si="94"/>
        <v>0</v>
      </c>
      <c r="U818" s="32"/>
      <c r="V818" s="22"/>
      <c r="W818" s="22"/>
      <c r="X818" s="34">
        <f t="shared" si="95"/>
        <v>0</v>
      </c>
      <c r="Y818" s="32"/>
      <c r="Z818" s="32">
        <v>8</v>
      </c>
      <c r="AA818" s="32">
        <v>12</v>
      </c>
      <c r="AB818" s="43">
        <f t="shared" si="96"/>
        <v>156800</v>
      </c>
      <c r="AC818" s="32" t="s">
        <v>1686</v>
      </c>
      <c r="AD818" s="32"/>
      <c r="AE818" s="32"/>
      <c r="AF818" s="43">
        <f t="shared" si="97"/>
        <v>0</v>
      </c>
      <c r="AG818" s="32"/>
      <c r="AH818" s="32"/>
      <c r="AI818" s="32"/>
      <c r="AJ818" s="32"/>
      <c r="AK818" s="32"/>
      <c r="AL818" s="84">
        <f t="shared" si="99"/>
        <v>8</v>
      </c>
      <c r="AM818" s="84">
        <f t="shared" si="99"/>
        <v>12</v>
      </c>
      <c r="AN818" s="88">
        <f t="shared" si="101"/>
        <v>156800</v>
      </c>
    </row>
    <row r="819" spans="1:40" ht="66">
      <c r="A819" s="26">
        <v>817</v>
      </c>
      <c r="B819" s="27" t="s">
        <v>40</v>
      </c>
      <c r="C819" s="27">
        <v>31000000</v>
      </c>
      <c r="D819" s="27">
        <v>31160000</v>
      </c>
      <c r="E819" s="27">
        <v>311628000</v>
      </c>
      <c r="F819" s="27" t="s">
        <v>41</v>
      </c>
      <c r="G819" s="25" t="s">
        <v>1738</v>
      </c>
      <c r="H819" s="23" t="s">
        <v>1739</v>
      </c>
      <c r="I819" s="25" t="s">
        <v>86</v>
      </c>
      <c r="J819" s="50" t="e" vm="689">
        <v>#VALUE!</v>
      </c>
      <c r="K819" s="32"/>
      <c r="L819" s="63" t="s">
        <v>33</v>
      </c>
      <c r="M819" s="33">
        <v>153515</v>
      </c>
      <c r="N819" s="45"/>
      <c r="O819" s="32"/>
      <c r="P819" s="45">
        <f t="shared" si="100"/>
        <v>0</v>
      </c>
      <c r="Q819" s="32"/>
      <c r="R819" s="45"/>
      <c r="S819" s="45"/>
      <c r="T819" s="43">
        <f t="shared" si="94"/>
        <v>0</v>
      </c>
      <c r="U819" s="32"/>
      <c r="V819" s="22"/>
      <c r="W819" s="22"/>
      <c r="X819" s="34">
        <f t="shared" si="95"/>
        <v>0</v>
      </c>
      <c r="Y819" s="32"/>
      <c r="Z819" s="32">
        <v>5</v>
      </c>
      <c r="AA819" s="32">
        <v>12</v>
      </c>
      <c r="AB819" s="43">
        <f t="shared" si="96"/>
        <v>767575</v>
      </c>
      <c r="AC819" s="32" t="s">
        <v>1686</v>
      </c>
      <c r="AD819" s="32"/>
      <c r="AE819" s="32"/>
      <c r="AF819" s="43">
        <f t="shared" si="97"/>
        <v>0</v>
      </c>
      <c r="AG819" s="32"/>
      <c r="AH819" s="32"/>
      <c r="AI819" s="32"/>
      <c r="AJ819" s="32"/>
      <c r="AK819" s="32"/>
      <c r="AL819" s="84">
        <f t="shared" si="99"/>
        <v>5</v>
      </c>
      <c r="AM819" s="84">
        <f t="shared" si="99"/>
        <v>12</v>
      </c>
      <c r="AN819" s="88">
        <f t="shared" si="101"/>
        <v>767575</v>
      </c>
    </row>
    <row r="820" spans="1:40" ht="66">
      <c r="A820" s="26">
        <v>818</v>
      </c>
      <c r="B820" s="27" t="s">
        <v>40</v>
      </c>
      <c r="C820" s="27">
        <v>31000000</v>
      </c>
      <c r="D820" s="27">
        <v>31160000</v>
      </c>
      <c r="E820" s="27">
        <v>311628000</v>
      </c>
      <c r="F820" s="27" t="s">
        <v>41</v>
      </c>
      <c r="G820" s="25" t="s">
        <v>1740</v>
      </c>
      <c r="H820" s="23" t="s">
        <v>1741</v>
      </c>
      <c r="I820" s="25" t="s">
        <v>86</v>
      </c>
      <c r="J820" s="50" t="e" vm="690">
        <v>#VALUE!</v>
      </c>
      <c r="K820" s="32"/>
      <c r="L820" s="63" t="s">
        <v>33</v>
      </c>
      <c r="M820" s="33">
        <v>59235</v>
      </c>
      <c r="N820" s="45"/>
      <c r="O820" s="32"/>
      <c r="P820" s="45">
        <f t="shared" si="100"/>
        <v>0</v>
      </c>
      <c r="Q820" s="32"/>
      <c r="R820" s="45"/>
      <c r="S820" s="45"/>
      <c r="T820" s="43">
        <f t="shared" si="94"/>
        <v>0</v>
      </c>
      <c r="U820" s="32"/>
      <c r="V820" s="22"/>
      <c r="W820" s="22"/>
      <c r="X820" s="34">
        <f t="shared" si="95"/>
        <v>0</v>
      </c>
      <c r="Y820" s="32"/>
      <c r="Z820" s="32">
        <v>6</v>
      </c>
      <c r="AA820" s="32">
        <v>10</v>
      </c>
      <c r="AB820" s="43">
        <f t="shared" si="96"/>
        <v>355410</v>
      </c>
      <c r="AC820" s="32" t="s">
        <v>1686</v>
      </c>
      <c r="AD820" s="32"/>
      <c r="AE820" s="32"/>
      <c r="AF820" s="43">
        <f t="shared" si="97"/>
        <v>0</v>
      </c>
      <c r="AG820" s="32"/>
      <c r="AH820" s="32"/>
      <c r="AI820" s="32"/>
      <c r="AJ820" s="32"/>
      <c r="AK820" s="32"/>
      <c r="AL820" s="84">
        <f t="shared" si="99"/>
        <v>6</v>
      </c>
      <c r="AM820" s="84">
        <f t="shared" si="99"/>
        <v>10</v>
      </c>
      <c r="AN820" s="88">
        <f t="shared" si="101"/>
        <v>355410</v>
      </c>
    </row>
    <row r="821" spans="1:40" ht="280.5">
      <c r="A821" s="26">
        <v>819</v>
      </c>
      <c r="B821" s="27" t="s">
        <v>40</v>
      </c>
      <c r="C821" s="27">
        <v>31000000</v>
      </c>
      <c r="D821" s="27">
        <v>31160000</v>
      </c>
      <c r="E821" s="27">
        <v>311628000</v>
      </c>
      <c r="F821" s="27" t="s">
        <v>41</v>
      </c>
      <c r="G821" s="25" t="s">
        <v>1742</v>
      </c>
      <c r="H821" s="23" t="s">
        <v>1743</v>
      </c>
      <c r="I821" s="25" t="s">
        <v>86</v>
      </c>
      <c r="J821" s="50" t="e" vm="691">
        <v>#VALUE!</v>
      </c>
      <c r="K821" s="32"/>
      <c r="L821" s="63" t="s">
        <v>33</v>
      </c>
      <c r="M821" s="33">
        <v>246333</v>
      </c>
      <c r="N821" s="45"/>
      <c r="O821" s="32"/>
      <c r="P821" s="45">
        <f t="shared" si="100"/>
        <v>0</v>
      </c>
      <c r="Q821" s="32"/>
      <c r="R821" s="45"/>
      <c r="S821" s="45"/>
      <c r="T821" s="43">
        <f t="shared" si="94"/>
        <v>0</v>
      </c>
      <c r="U821" s="32"/>
      <c r="V821" s="22"/>
      <c r="W821" s="22"/>
      <c r="X821" s="34">
        <f t="shared" si="95"/>
        <v>0</v>
      </c>
      <c r="Y821" s="32"/>
      <c r="Z821" s="32">
        <v>5</v>
      </c>
      <c r="AA821" s="32">
        <v>7</v>
      </c>
      <c r="AB821" s="43">
        <f t="shared" si="96"/>
        <v>1231665</v>
      </c>
      <c r="AC821" s="32" t="s">
        <v>1686</v>
      </c>
      <c r="AD821" s="32"/>
      <c r="AE821" s="32"/>
      <c r="AF821" s="43">
        <f t="shared" si="97"/>
        <v>0</v>
      </c>
      <c r="AG821" s="32"/>
      <c r="AH821" s="32"/>
      <c r="AI821" s="32"/>
      <c r="AJ821" s="32"/>
      <c r="AK821" s="32"/>
      <c r="AL821" s="84">
        <f t="shared" si="99"/>
        <v>5</v>
      </c>
      <c r="AM821" s="84">
        <f t="shared" si="99"/>
        <v>7</v>
      </c>
      <c r="AN821" s="88">
        <f t="shared" si="101"/>
        <v>1231665</v>
      </c>
    </row>
    <row r="822" spans="1:40" ht="82.5">
      <c r="A822" s="26">
        <v>820</v>
      </c>
      <c r="B822" s="27" t="s">
        <v>40</v>
      </c>
      <c r="C822" s="27">
        <v>31000000</v>
      </c>
      <c r="D822" s="27">
        <v>31160000</v>
      </c>
      <c r="E822" s="27">
        <v>311628000</v>
      </c>
      <c r="F822" s="27" t="s">
        <v>41</v>
      </c>
      <c r="G822" s="25" t="s">
        <v>1744</v>
      </c>
      <c r="H822" s="23" t="s">
        <v>1745</v>
      </c>
      <c r="I822" s="25" t="s">
        <v>383</v>
      </c>
      <c r="J822" s="50" t="e" vm="692">
        <v>#VALUE!</v>
      </c>
      <c r="K822" s="32"/>
      <c r="L822" s="63" t="s">
        <v>33</v>
      </c>
      <c r="M822" s="33">
        <v>1015091</v>
      </c>
      <c r="N822" s="45"/>
      <c r="O822" s="32"/>
      <c r="P822" s="45">
        <f t="shared" si="100"/>
        <v>0</v>
      </c>
      <c r="Q822" s="32"/>
      <c r="R822" s="45"/>
      <c r="S822" s="45"/>
      <c r="T822" s="43">
        <f t="shared" ref="T822:T885" si="102">+R822*M822</f>
        <v>0</v>
      </c>
      <c r="U822" s="32"/>
      <c r="V822" s="22"/>
      <c r="W822" s="22"/>
      <c r="X822" s="34">
        <f t="shared" ref="X822:X885" si="103">+V822*M822</f>
        <v>0</v>
      </c>
      <c r="Y822" s="32"/>
      <c r="Z822" s="32">
        <v>4</v>
      </c>
      <c r="AA822" s="32">
        <v>7</v>
      </c>
      <c r="AB822" s="43">
        <f t="shared" ref="AB822:AB885" si="104">+Z822*M822</f>
        <v>4060364</v>
      </c>
      <c r="AC822" s="32" t="s">
        <v>1686</v>
      </c>
      <c r="AD822" s="32"/>
      <c r="AE822" s="32"/>
      <c r="AF822" s="43">
        <f t="shared" ref="AF822:AF885" si="105">+AD822*M822</f>
        <v>0</v>
      </c>
      <c r="AG822" s="32"/>
      <c r="AH822" s="32"/>
      <c r="AI822" s="32"/>
      <c r="AJ822" s="32"/>
      <c r="AK822" s="32"/>
      <c r="AL822" s="84">
        <f t="shared" si="99"/>
        <v>4</v>
      </c>
      <c r="AM822" s="84">
        <f t="shared" si="99"/>
        <v>7</v>
      </c>
      <c r="AN822" s="88">
        <f t="shared" si="101"/>
        <v>4060364</v>
      </c>
    </row>
    <row r="823" spans="1:40" ht="82.5">
      <c r="A823" s="26">
        <v>821</v>
      </c>
      <c r="B823" s="27" t="s">
        <v>40</v>
      </c>
      <c r="C823" s="27">
        <v>31000000</v>
      </c>
      <c r="D823" s="27">
        <v>31160000</v>
      </c>
      <c r="E823" s="27">
        <v>311628000</v>
      </c>
      <c r="F823" s="27" t="s">
        <v>41</v>
      </c>
      <c r="G823" s="25" t="s">
        <v>1746</v>
      </c>
      <c r="H823" s="23" t="s">
        <v>1747</v>
      </c>
      <c r="I823" s="25" t="s">
        <v>383</v>
      </c>
      <c r="J823" s="50" t="e" vm="693">
        <v>#VALUE!</v>
      </c>
      <c r="K823" s="32"/>
      <c r="L823" s="63" t="s">
        <v>33</v>
      </c>
      <c r="M823" s="33">
        <v>956168</v>
      </c>
      <c r="N823" s="45"/>
      <c r="O823" s="32"/>
      <c r="P823" s="45">
        <f t="shared" si="100"/>
        <v>0</v>
      </c>
      <c r="Q823" s="32"/>
      <c r="R823" s="45"/>
      <c r="S823" s="45"/>
      <c r="T823" s="43">
        <f t="shared" si="102"/>
        <v>0</v>
      </c>
      <c r="U823" s="32"/>
      <c r="V823" s="22"/>
      <c r="W823" s="22"/>
      <c r="X823" s="34">
        <f t="shared" si="103"/>
        <v>0</v>
      </c>
      <c r="Y823" s="32"/>
      <c r="Z823" s="32">
        <v>4</v>
      </c>
      <c r="AA823" s="32">
        <v>7</v>
      </c>
      <c r="AB823" s="43">
        <f t="shared" si="104"/>
        <v>3824672</v>
      </c>
      <c r="AC823" s="32" t="s">
        <v>1686</v>
      </c>
      <c r="AD823" s="32"/>
      <c r="AE823" s="32"/>
      <c r="AF823" s="43">
        <f t="shared" si="105"/>
        <v>0</v>
      </c>
      <c r="AG823" s="32"/>
      <c r="AH823" s="32"/>
      <c r="AI823" s="32"/>
      <c r="AJ823" s="32"/>
      <c r="AK823" s="32"/>
      <c r="AL823" s="84">
        <f t="shared" si="99"/>
        <v>4</v>
      </c>
      <c r="AM823" s="84">
        <f t="shared" si="99"/>
        <v>7</v>
      </c>
      <c r="AN823" s="88">
        <f t="shared" si="101"/>
        <v>3824672</v>
      </c>
    </row>
    <row r="824" spans="1:40" ht="82.5">
      <c r="A824" s="26">
        <v>822</v>
      </c>
      <c r="B824" s="27" t="s">
        <v>40</v>
      </c>
      <c r="C824" s="27">
        <v>31000000</v>
      </c>
      <c r="D824" s="27">
        <v>31160000</v>
      </c>
      <c r="E824" s="27">
        <v>311628000</v>
      </c>
      <c r="F824" s="27" t="s">
        <v>41</v>
      </c>
      <c r="G824" s="25" t="s">
        <v>1746</v>
      </c>
      <c r="H824" s="23" t="s">
        <v>1748</v>
      </c>
      <c r="I824" s="25" t="s">
        <v>383</v>
      </c>
      <c r="J824" s="50" t="e" vm="693">
        <v>#VALUE!</v>
      </c>
      <c r="K824" s="32"/>
      <c r="L824" s="63" t="s">
        <v>33</v>
      </c>
      <c r="M824" s="33">
        <v>627091</v>
      </c>
      <c r="N824" s="45"/>
      <c r="O824" s="32"/>
      <c r="P824" s="45">
        <f t="shared" si="100"/>
        <v>0</v>
      </c>
      <c r="Q824" s="32"/>
      <c r="R824" s="45"/>
      <c r="S824" s="45"/>
      <c r="T824" s="43">
        <f t="shared" si="102"/>
        <v>0</v>
      </c>
      <c r="U824" s="32"/>
      <c r="V824" s="22"/>
      <c r="W824" s="22"/>
      <c r="X824" s="34">
        <f t="shared" si="103"/>
        <v>0</v>
      </c>
      <c r="Y824" s="32"/>
      <c r="Z824" s="32">
        <v>4</v>
      </c>
      <c r="AA824" s="32">
        <v>7</v>
      </c>
      <c r="AB824" s="43">
        <f t="shared" si="104"/>
        <v>2508364</v>
      </c>
      <c r="AC824" s="32" t="s">
        <v>1686</v>
      </c>
      <c r="AD824" s="32"/>
      <c r="AE824" s="32"/>
      <c r="AF824" s="43">
        <f t="shared" si="105"/>
        <v>0</v>
      </c>
      <c r="AG824" s="32"/>
      <c r="AH824" s="32"/>
      <c r="AI824" s="32"/>
      <c r="AJ824" s="32"/>
      <c r="AK824" s="32"/>
      <c r="AL824" s="84">
        <f t="shared" si="99"/>
        <v>4</v>
      </c>
      <c r="AM824" s="84">
        <f t="shared" si="99"/>
        <v>7</v>
      </c>
      <c r="AN824" s="88">
        <f t="shared" si="101"/>
        <v>2508364</v>
      </c>
    </row>
    <row r="825" spans="1:40" ht="33">
      <c r="A825" s="26">
        <v>823</v>
      </c>
      <c r="B825" s="27" t="s">
        <v>40</v>
      </c>
      <c r="C825" s="27">
        <v>31000000</v>
      </c>
      <c r="D825" s="27">
        <v>31160000</v>
      </c>
      <c r="E825" s="27">
        <v>311628000</v>
      </c>
      <c r="F825" s="27" t="s">
        <v>41</v>
      </c>
      <c r="G825" s="25" t="s">
        <v>1749</v>
      </c>
      <c r="H825" s="23" t="s">
        <v>1750</v>
      </c>
      <c r="I825" s="25" t="s">
        <v>86</v>
      </c>
      <c r="J825" s="50" t="e" vm="694">
        <v>#VALUE!</v>
      </c>
      <c r="K825" s="32"/>
      <c r="L825" s="63" t="s">
        <v>33</v>
      </c>
      <c r="M825" s="33">
        <v>70134</v>
      </c>
      <c r="N825" s="45"/>
      <c r="O825" s="32"/>
      <c r="P825" s="45">
        <f t="shared" si="100"/>
        <v>0</v>
      </c>
      <c r="Q825" s="32"/>
      <c r="R825" s="45"/>
      <c r="S825" s="45"/>
      <c r="T825" s="43">
        <f t="shared" si="102"/>
        <v>0</v>
      </c>
      <c r="U825" s="32"/>
      <c r="V825" s="22"/>
      <c r="W825" s="22"/>
      <c r="X825" s="34">
        <f t="shared" si="103"/>
        <v>0</v>
      </c>
      <c r="Y825" s="32"/>
      <c r="Z825" s="32">
        <v>15</v>
      </c>
      <c r="AA825" s="32">
        <v>30</v>
      </c>
      <c r="AB825" s="43">
        <f t="shared" si="104"/>
        <v>1052010</v>
      </c>
      <c r="AC825" s="32" t="s">
        <v>1686</v>
      </c>
      <c r="AD825" s="32"/>
      <c r="AE825" s="32"/>
      <c r="AF825" s="43">
        <f t="shared" si="105"/>
        <v>0</v>
      </c>
      <c r="AG825" s="32"/>
      <c r="AH825" s="32"/>
      <c r="AI825" s="32"/>
      <c r="AJ825" s="32"/>
      <c r="AK825" s="32"/>
      <c r="AL825" s="84">
        <f t="shared" si="99"/>
        <v>15</v>
      </c>
      <c r="AM825" s="84">
        <f t="shared" si="99"/>
        <v>30</v>
      </c>
      <c r="AN825" s="88">
        <f t="shared" si="101"/>
        <v>1052010</v>
      </c>
    </row>
    <row r="826" spans="1:40" ht="49.5">
      <c r="A826" s="26">
        <v>824</v>
      </c>
      <c r="B826" s="27" t="s">
        <v>40</v>
      </c>
      <c r="C826" s="27">
        <v>31000000</v>
      </c>
      <c r="D826" s="27">
        <v>31160000</v>
      </c>
      <c r="E826" s="27">
        <v>311628000</v>
      </c>
      <c r="F826" s="27" t="s">
        <v>41</v>
      </c>
      <c r="G826" s="25" t="s">
        <v>1751</v>
      </c>
      <c r="H826" s="23" t="s">
        <v>1752</v>
      </c>
      <c r="I826" s="25" t="s">
        <v>86</v>
      </c>
      <c r="J826" s="50" t="e" vm="695">
        <v>#VALUE!</v>
      </c>
      <c r="K826" s="32"/>
      <c r="L826" s="63" t="s">
        <v>33</v>
      </c>
      <c r="M826" s="33">
        <v>60383</v>
      </c>
      <c r="N826" s="45"/>
      <c r="O826" s="32"/>
      <c r="P826" s="45">
        <f t="shared" si="100"/>
        <v>0</v>
      </c>
      <c r="Q826" s="32"/>
      <c r="R826" s="45"/>
      <c r="S826" s="45"/>
      <c r="T826" s="43">
        <f t="shared" si="102"/>
        <v>0</v>
      </c>
      <c r="U826" s="32"/>
      <c r="V826" s="22"/>
      <c r="W826" s="22"/>
      <c r="X826" s="34">
        <f t="shared" si="103"/>
        <v>0</v>
      </c>
      <c r="Y826" s="32"/>
      <c r="Z826" s="32">
        <v>9</v>
      </c>
      <c r="AA826" s="32">
        <v>10</v>
      </c>
      <c r="AB826" s="43">
        <f t="shared" si="104"/>
        <v>543447</v>
      </c>
      <c r="AC826" s="32" t="s">
        <v>1686</v>
      </c>
      <c r="AD826" s="32"/>
      <c r="AE826" s="32"/>
      <c r="AF826" s="43">
        <f t="shared" si="105"/>
        <v>0</v>
      </c>
      <c r="AG826" s="32"/>
      <c r="AH826" s="32"/>
      <c r="AI826" s="32"/>
      <c r="AJ826" s="32"/>
      <c r="AK826" s="32"/>
      <c r="AL826" s="84">
        <f t="shared" si="99"/>
        <v>9</v>
      </c>
      <c r="AM826" s="84">
        <f t="shared" si="99"/>
        <v>10</v>
      </c>
      <c r="AN826" s="88">
        <f t="shared" si="101"/>
        <v>543447</v>
      </c>
    </row>
    <row r="827" spans="1:40" ht="49.5">
      <c r="A827" s="26">
        <v>825</v>
      </c>
      <c r="B827" s="64" t="s">
        <v>350</v>
      </c>
      <c r="C827" s="65">
        <v>27000000</v>
      </c>
      <c r="D827" s="66">
        <v>27110000</v>
      </c>
      <c r="E827" s="66">
        <v>27113300</v>
      </c>
      <c r="F827" s="67" t="s">
        <v>1753</v>
      </c>
      <c r="G827" s="25" t="s">
        <v>1751</v>
      </c>
      <c r="H827" s="23" t="s">
        <v>1754</v>
      </c>
      <c r="I827" s="25" t="s">
        <v>86</v>
      </c>
      <c r="J827" s="50" t="e" vm="696">
        <v>#VALUE!</v>
      </c>
      <c r="K827" s="32"/>
      <c r="L827" s="63" t="s">
        <v>33</v>
      </c>
      <c r="M827" s="33">
        <v>40129</v>
      </c>
      <c r="N827" s="45"/>
      <c r="O827" s="32"/>
      <c r="P827" s="45">
        <f t="shared" si="100"/>
        <v>0</v>
      </c>
      <c r="Q827" s="32"/>
      <c r="R827" s="45"/>
      <c r="S827" s="45"/>
      <c r="T827" s="43">
        <f t="shared" si="102"/>
        <v>0</v>
      </c>
      <c r="U827" s="32"/>
      <c r="V827" s="22"/>
      <c r="W827" s="22"/>
      <c r="X827" s="34">
        <f t="shared" si="103"/>
        <v>0</v>
      </c>
      <c r="Y827" s="32"/>
      <c r="Z827" s="32">
        <v>9</v>
      </c>
      <c r="AA827" s="32">
        <v>10</v>
      </c>
      <c r="AB827" s="43">
        <f t="shared" si="104"/>
        <v>361161</v>
      </c>
      <c r="AC827" s="32" t="s">
        <v>1686</v>
      </c>
      <c r="AD827" s="32"/>
      <c r="AE827" s="32"/>
      <c r="AF827" s="43">
        <f t="shared" si="105"/>
        <v>0</v>
      </c>
      <c r="AG827" s="32"/>
      <c r="AH827" s="32"/>
      <c r="AI827" s="32"/>
      <c r="AJ827" s="32"/>
      <c r="AK827" s="32"/>
      <c r="AL827" s="84">
        <f t="shared" si="99"/>
        <v>9</v>
      </c>
      <c r="AM827" s="84">
        <f t="shared" si="99"/>
        <v>10</v>
      </c>
      <c r="AN827" s="88">
        <f t="shared" si="101"/>
        <v>361161</v>
      </c>
    </row>
    <row r="828" spans="1:40" ht="49.5">
      <c r="A828" s="26">
        <v>826</v>
      </c>
      <c r="B828" s="64" t="s">
        <v>350</v>
      </c>
      <c r="C828" s="65">
        <v>26000000</v>
      </c>
      <c r="D828" s="66">
        <v>26120000</v>
      </c>
      <c r="E828" s="66">
        <v>26121500</v>
      </c>
      <c r="F828" s="67" t="s">
        <v>568</v>
      </c>
      <c r="G828" s="25" t="s">
        <v>1755</v>
      </c>
      <c r="H828" s="23" t="s">
        <v>1756</v>
      </c>
      <c r="I828" s="25" t="s">
        <v>86</v>
      </c>
      <c r="J828" s="50" t="e" vm="697">
        <v>#VALUE!</v>
      </c>
      <c r="K828" s="32"/>
      <c r="L828" s="63" t="s">
        <v>33</v>
      </c>
      <c r="M828" s="33">
        <v>1894</v>
      </c>
      <c r="N828" s="45"/>
      <c r="O828" s="32"/>
      <c r="P828" s="45">
        <f t="shared" si="100"/>
        <v>0</v>
      </c>
      <c r="Q828" s="32"/>
      <c r="R828" s="45"/>
      <c r="S828" s="45"/>
      <c r="T828" s="43">
        <f t="shared" si="102"/>
        <v>0</v>
      </c>
      <c r="U828" s="32"/>
      <c r="V828" s="22"/>
      <c r="W828" s="22"/>
      <c r="X828" s="34">
        <f t="shared" si="103"/>
        <v>0</v>
      </c>
      <c r="Y828" s="32"/>
      <c r="Z828" s="32">
        <v>10</v>
      </c>
      <c r="AA828" s="32">
        <v>15</v>
      </c>
      <c r="AB828" s="43">
        <f t="shared" si="104"/>
        <v>18940</v>
      </c>
      <c r="AC828" s="32" t="s">
        <v>1686</v>
      </c>
      <c r="AD828" s="32"/>
      <c r="AE828" s="32"/>
      <c r="AF828" s="43">
        <f t="shared" si="105"/>
        <v>0</v>
      </c>
      <c r="AG828" s="32"/>
      <c r="AH828" s="32"/>
      <c r="AI828" s="32"/>
      <c r="AJ828" s="32"/>
      <c r="AK828" s="32"/>
      <c r="AL828" s="84">
        <f t="shared" si="99"/>
        <v>10</v>
      </c>
      <c r="AM828" s="84">
        <f t="shared" si="99"/>
        <v>15</v>
      </c>
      <c r="AN828" s="88">
        <f t="shared" si="101"/>
        <v>18940</v>
      </c>
    </row>
    <row r="829" spans="1:40" ht="49.5">
      <c r="A829" s="26">
        <v>827</v>
      </c>
      <c r="B829" s="64" t="s">
        <v>350</v>
      </c>
      <c r="C829" s="65">
        <v>26000000</v>
      </c>
      <c r="D829" s="66">
        <v>26120000</v>
      </c>
      <c r="E829" s="66">
        <v>26121500</v>
      </c>
      <c r="F829" s="67" t="s">
        <v>568</v>
      </c>
      <c r="G829" s="25" t="s">
        <v>1757</v>
      </c>
      <c r="H829" s="23" t="s">
        <v>1758</v>
      </c>
      <c r="I829" s="25" t="s">
        <v>86</v>
      </c>
      <c r="J829" s="50" t="e" vm="698">
        <v>#VALUE!</v>
      </c>
      <c r="K829" s="32"/>
      <c r="L829" s="63" t="s">
        <v>33</v>
      </c>
      <c r="M829" s="33">
        <v>1536</v>
      </c>
      <c r="N829" s="45"/>
      <c r="O829" s="32"/>
      <c r="P829" s="45">
        <f t="shared" si="100"/>
        <v>0</v>
      </c>
      <c r="Q829" s="32"/>
      <c r="R829" s="45"/>
      <c r="S829" s="45"/>
      <c r="T829" s="43">
        <f t="shared" si="102"/>
        <v>0</v>
      </c>
      <c r="U829" s="32"/>
      <c r="V829" s="22"/>
      <c r="W829" s="22"/>
      <c r="X829" s="34">
        <f t="shared" si="103"/>
        <v>0</v>
      </c>
      <c r="Y829" s="32"/>
      <c r="Z829" s="32">
        <v>10</v>
      </c>
      <c r="AA829" s="32">
        <v>15</v>
      </c>
      <c r="AB829" s="43">
        <f t="shared" si="104"/>
        <v>15360</v>
      </c>
      <c r="AC829" s="32" t="s">
        <v>1686</v>
      </c>
      <c r="AD829" s="32"/>
      <c r="AE829" s="32"/>
      <c r="AF829" s="43">
        <f t="shared" si="105"/>
        <v>0</v>
      </c>
      <c r="AG829" s="32"/>
      <c r="AH829" s="32"/>
      <c r="AI829" s="32"/>
      <c r="AJ829" s="32"/>
      <c r="AK829" s="32"/>
      <c r="AL829" s="84">
        <f t="shared" si="99"/>
        <v>10</v>
      </c>
      <c r="AM829" s="84">
        <f t="shared" si="99"/>
        <v>15</v>
      </c>
      <c r="AN829" s="88">
        <f t="shared" si="101"/>
        <v>15360</v>
      </c>
    </row>
    <row r="830" spans="1:40" ht="33">
      <c r="A830" s="26">
        <v>828</v>
      </c>
      <c r="B830" s="27" t="s">
        <v>40</v>
      </c>
      <c r="C830" s="27">
        <v>31000000</v>
      </c>
      <c r="D830" s="27">
        <v>31160000</v>
      </c>
      <c r="E830" s="27">
        <v>311628000</v>
      </c>
      <c r="F830" s="27" t="s">
        <v>41</v>
      </c>
      <c r="G830" s="25" t="s">
        <v>1759</v>
      </c>
      <c r="H830" s="23" t="s">
        <v>1760</v>
      </c>
      <c r="I830" s="25" t="s">
        <v>86</v>
      </c>
      <c r="J830" s="50" t="e" vm="699">
        <v>#VALUE!</v>
      </c>
      <c r="K830" s="32"/>
      <c r="L830" s="63" t="s">
        <v>33</v>
      </c>
      <c r="M830" s="33">
        <v>3987</v>
      </c>
      <c r="N830" s="45"/>
      <c r="O830" s="32"/>
      <c r="P830" s="45">
        <f t="shared" si="100"/>
        <v>0</v>
      </c>
      <c r="Q830" s="32"/>
      <c r="R830" s="45"/>
      <c r="S830" s="45"/>
      <c r="T830" s="43">
        <f t="shared" si="102"/>
        <v>0</v>
      </c>
      <c r="U830" s="32"/>
      <c r="V830" s="22"/>
      <c r="W830" s="22"/>
      <c r="X830" s="34">
        <f t="shared" si="103"/>
        <v>0</v>
      </c>
      <c r="Y830" s="32"/>
      <c r="Z830" s="32">
        <v>10</v>
      </c>
      <c r="AA830" s="32">
        <v>15</v>
      </c>
      <c r="AB830" s="43">
        <f t="shared" si="104"/>
        <v>39870</v>
      </c>
      <c r="AC830" s="32" t="s">
        <v>1686</v>
      </c>
      <c r="AD830" s="32"/>
      <c r="AE830" s="32"/>
      <c r="AF830" s="43">
        <f t="shared" si="105"/>
        <v>0</v>
      </c>
      <c r="AG830" s="32"/>
      <c r="AH830" s="32"/>
      <c r="AI830" s="32"/>
      <c r="AJ830" s="32"/>
      <c r="AK830" s="32"/>
      <c r="AL830" s="84">
        <f t="shared" si="99"/>
        <v>10</v>
      </c>
      <c r="AM830" s="84">
        <f t="shared" si="99"/>
        <v>15</v>
      </c>
      <c r="AN830" s="88">
        <f t="shared" si="101"/>
        <v>39870</v>
      </c>
    </row>
    <row r="831" spans="1:40" ht="115.5">
      <c r="A831" s="26">
        <v>829</v>
      </c>
      <c r="B831" s="27" t="s">
        <v>40</v>
      </c>
      <c r="C831" s="27">
        <v>31000000</v>
      </c>
      <c r="D831" s="27">
        <v>31160000</v>
      </c>
      <c r="E831" s="27">
        <v>311628000</v>
      </c>
      <c r="F831" s="27" t="s">
        <v>41</v>
      </c>
      <c r="G831" s="25" t="s">
        <v>1761</v>
      </c>
      <c r="H831" s="23" t="s">
        <v>1762</v>
      </c>
      <c r="I831" s="25" t="s">
        <v>86</v>
      </c>
      <c r="J831" s="50" t="e" vm="700">
        <v>#VALUE!</v>
      </c>
      <c r="K831" s="32"/>
      <c r="L831" s="63" t="s">
        <v>33</v>
      </c>
      <c r="M831" s="33">
        <v>138453</v>
      </c>
      <c r="N831" s="45"/>
      <c r="O831" s="32"/>
      <c r="P831" s="45">
        <f t="shared" si="100"/>
        <v>0</v>
      </c>
      <c r="Q831" s="32"/>
      <c r="R831" s="45"/>
      <c r="S831" s="45"/>
      <c r="T831" s="43">
        <f t="shared" si="102"/>
        <v>0</v>
      </c>
      <c r="U831" s="32"/>
      <c r="V831" s="22"/>
      <c r="W831" s="22"/>
      <c r="X831" s="34">
        <f t="shared" si="103"/>
        <v>0</v>
      </c>
      <c r="Y831" s="32"/>
      <c r="Z831" s="32">
        <v>6</v>
      </c>
      <c r="AA831" s="32">
        <v>10</v>
      </c>
      <c r="AB831" s="43">
        <f t="shared" si="104"/>
        <v>830718</v>
      </c>
      <c r="AC831" s="32" t="s">
        <v>1686</v>
      </c>
      <c r="AD831" s="32"/>
      <c r="AE831" s="32"/>
      <c r="AF831" s="43">
        <f t="shared" si="105"/>
        <v>0</v>
      </c>
      <c r="AG831" s="32"/>
      <c r="AH831" s="32"/>
      <c r="AI831" s="32"/>
      <c r="AJ831" s="32"/>
      <c r="AK831" s="32"/>
      <c r="AL831" s="84">
        <f t="shared" si="99"/>
        <v>6</v>
      </c>
      <c r="AM831" s="84">
        <f t="shared" si="99"/>
        <v>10</v>
      </c>
      <c r="AN831" s="88">
        <f t="shared" si="101"/>
        <v>830718</v>
      </c>
    </row>
    <row r="832" spans="1:40" ht="132">
      <c r="A832" s="26">
        <v>830</v>
      </c>
      <c r="B832" s="27" t="s">
        <v>40</v>
      </c>
      <c r="C832" s="27">
        <v>31000000</v>
      </c>
      <c r="D832" s="27">
        <v>31160000</v>
      </c>
      <c r="E832" s="27">
        <v>311628000</v>
      </c>
      <c r="F832" s="27" t="s">
        <v>41</v>
      </c>
      <c r="G832" s="25" t="s">
        <v>1763</v>
      </c>
      <c r="H832" s="23" t="s">
        <v>1764</v>
      </c>
      <c r="I832" s="25" t="s">
        <v>86</v>
      </c>
      <c r="J832" s="50" t="e" vm="701">
        <v>#VALUE!</v>
      </c>
      <c r="K832" s="32"/>
      <c r="L832" s="63" t="s">
        <v>33</v>
      </c>
      <c r="M832" s="33">
        <v>5121</v>
      </c>
      <c r="N832" s="45"/>
      <c r="O832" s="32"/>
      <c r="P832" s="45">
        <f t="shared" si="100"/>
        <v>0</v>
      </c>
      <c r="Q832" s="32"/>
      <c r="R832" s="45"/>
      <c r="S832" s="45"/>
      <c r="T832" s="43">
        <f t="shared" si="102"/>
        <v>0</v>
      </c>
      <c r="U832" s="32"/>
      <c r="V832" s="22"/>
      <c r="W832" s="22"/>
      <c r="X832" s="34">
        <f t="shared" si="103"/>
        <v>0</v>
      </c>
      <c r="Y832" s="32"/>
      <c r="Z832" s="32">
        <v>6</v>
      </c>
      <c r="AA832" s="32">
        <v>10</v>
      </c>
      <c r="AB832" s="43">
        <f t="shared" si="104"/>
        <v>30726</v>
      </c>
      <c r="AC832" s="32" t="s">
        <v>1686</v>
      </c>
      <c r="AD832" s="32"/>
      <c r="AE832" s="32"/>
      <c r="AF832" s="43">
        <f t="shared" si="105"/>
        <v>0</v>
      </c>
      <c r="AG832" s="32"/>
      <c r="AH832" s="32"/>
      <c r="AI832" s="32"/>
      <c r="AJ832" s="32"/>
      <c r="AK832" s="32"/>
      <c r="AL832" s="84">
        <f t="shared" si="99"/>
        <v>6</v>
      </c>
      <c r="AM832" s="84">
        <f t="shared" si="99"/>
        <v>10</v>
      </c>
      <c r="AN832" s="88">
        <f t="shared" si="101"/>
        <v>30726</v>
      </c>
    </row>
    <row r="833" spans="1:40" ht="33">
      <c r="A833" s="26">
        <v>831</v>
      </c>
      <c r="B833" s="27" t="s">
        <v>40</v>
      </c>
      <c r="C833" s="27">
        <v>31000000</v>
      </c>
      <c r="D833" s="27">
        <v>31160000</v>
      </c>
      <c r="E833" s="27">
        <v>311628000</v>
      </c>
      <c r="F833" s="27" t="s">
        <v>41</v>
      </c>
      <c r="G833" s="25" t="s">
        <v>1765</v>
      </c>
      <c r="H833" s="23" t="s">
        <v>1766</v>
      </c>
      <c r="I833" s="25" t="s">
        <v>383</v>
      </c>
      <c r="J833" s="50" t="e" vm="702">
        <v>#VALUE!</v>
      </c>
      <c r="K833" s="32"/>
      <c r="L833" s="63" t="s">
        <v>33</v>
      </c>
      <c r="M833" s="33">
        <v>38053</v>
      </c>
      <c r="N833" s="45"/>
      <c r="O833" s="32"/>
      <c r="P833" s="45">
        <f t="shared" si="100"/>
        <v>0</v>
      </c>
      <c r="Q833" s="32"/>
      <c r="R833" s="45"/>
      <c r="S833" s="45"/>
      <c r="T833" s="43">
        <f t="shared" si="102"/>
        <v>0</v>
      </c>
      <c r="U833" s="32"/>
      <c r="V833" s="22"/>
      <c r="W833" s="22"/>
      <c r="X833" s="34">
        <f t="shared" si="103"/>
        <v>0</v>
      </c>
      <c r="Y833" s="32"/>
      <c r="Z833" s="32">
        <v>30</v>
      </c>
      <c r="AA833" s="32">
        <v>378</v>
      </c>
      <c r="AB833" s="43">
        <f t="shared" si="104"/>
        <v>1141590</v>
      </c>
      <c r="AC833" s="32" t="s">
        <v>1686</v>
      </c>
      <c r="AD833" s="32"/>
      <c r="AE833" s="32"/>
      <c r="AF833" s="43">
        <f t="shared" si="105"/>
        <v>0</v>
      </c>
      <c r="AG833" s="32"/>
      <c r="AH833" s="32"/>
      <c r="AI833" s="32"/>
      <c r="AJ833" s="32"/>
      <c r="AK833" s="32"/>
      <c r="AL833" s="84">
        <f t="shared" si="99"/>
        <v>30</v>
      </c>
      <c r="AM833" s="84">
        <f t="shared" si="99"/>
        <v>378</v>
      </c>
      <c r="AN833" s="88">
        <f t="shared" si="101"/>
        <v>1141590</v>
      </c>
    </row>
    <row r="834" spans="1:40" ht="33">
      <c r="A834" s="26">
        <v>832</v>
      </c>
      <c r="B834" s="64" t="s">
        <v>350</v>
      </c>
      <c r="C834" s="65">
        <v>26000000</v>
      </c>
      <c r="D834" s="66">
        <v>26110000</v>
      </c>
      <c r="E834" s="66">
        <v>26111700</v>
      </c>
      <c r="F834" s="67" t="s">
        <v>1723</v>
      </c>
      <c r="G834" s="25" t="s">
        <v>1767</v>
      </c>
      <c r="H834" s="23" t="s">
        <v>1768</v>
      </c>
      <c r="I834" s="25" t="s">
        <v>383</v>
      </c>
      <c r="J834" s="50" t="e" vm="703">
        <v>#VALUE!</v>
      </c>
      <c r="K834" s="32"/>
      <c r="L834" s="63" t="s">
        <v>33</v>
      </c>
      <c r="M834" s="33">
        <v>23152</v>
      </c>
      <c r="N834" s="45"/>
      <c r="O834" s="32"/>
      <c r="P834" s="45">
        <f t="shared" si="100"/>
        <v>0</v>
      </c>
      <c r="Q834" s="32"/>
      <c r="R834" s="45"/>
      <c r="S834" s="45"/>
      <c r="T834" s="43">
        <f t="shared" si="102"/>
        <v>0</v>
      </c>
      <c r="U834" s="32"/>
      <c r="V834" s="22"/>
      <c r="W834" s="22"/>
      <c r="X834" s="34">
        <f t="shared" si="103"/>
        <v>0</v>
      </c>
      <c r="Y834" s="32"/>
      <c r="Z834" s="32">
        <v>30</v>
      </c>
      <c r="AA834" s="32">
        <v>220</v>
      </c>
      <c r="AB834" s="43">
        <f t="shared" si="104"/>
        <v>694560</v>
      </c>
      <c r="AC834" s="32" t="s">
        <v>1686</v>
      </c>
      <c r="AD834" s="32"/>
      <c r="AE834" s="32"/>
      <c r="AF834" s="43">
        <f t="shared" si="105"/>
        <v>0</v>
      </c>
      <c r="AG834" s="32"/>
      <c r="AH834" s="32"/>
      <c r="AI834" s="32"/>
      <c r="AJ834" s="32"/>
      <c r="AK834" s="32"/>
      <c r="AL834" s="84">
        <f t="shared" si="99"/>
        <v>30</v>
      </c>
      <c r="AM834" s="84">
        <f t="shared" si="99"/>
        <v>220</v>
      </c>
      <c r="AN834" s="88">
        <f t="shared" si="101"/>
        <v>694560</v>
      </c>
    </row>
    <row r="835" spans="1:40" ht="49.5">
      <c r="A835" s="26">
        <v>833</v>
      </c>
      <c r="B835" s="64" t="s">
        <v>350</v>
      </c>
      <c r="C835" s="65">
        <v>26000000</v>
      </c>
      <c r="D835" s="66">
        <v>26110000</v>
      </c>
      <c r="E835" s="66">
        <v>26111700</v>
      </c>
      <c r="F835" s="67" t="s">
        <v>1723</v>
      </c>
      <c r="G835" s="25" t="s">
        <v>1769</v>
      </c>
      <c r="H835" s="23" t="s">
        <v>1770</v>
      </c>
      <c r="I835" s="25" t="s">
        <v>86</v>
      </c>
      <c r="J835" s="50" t="e" vm="704">
        <v>#VALUE!</v>
      </c>
      <c r="K835" s="32"/>
      <c r="L835" s="63" t="s">
        <v>33</v>
      </c>
      <c r="M835" s="33">
        <v>362667</v>
      </c>
      <c r="N835" s="45"/>
      <c r="O835" s="32"/>
      <c r="P835" s="45">
        <f t="shared" si="100"/>
        <v>0</v>
      </c>
      <c r="Q835" s="32"/>
      <c r="R835" s="45"/>
      <c r="S835" s="45"/>
      <c r="T835" s="43">
        <f t="shared" si="102"/>
        <v>0</v>
      </c>
      <c r="U835" s="32"/>
      <c r="V835" s="22"/>
      <c r="W835" s="22"/>
      <c r="X835" s="34">
        <f t="shared" si="103"/>
        <v>0</v>
      </c>
      <c r="Y835" s="32"/>
      <c r="Z835" s="32">
        <v>1</v>
      </c>
      <c r="AA835" s="32">
        <v>1</v>
      </c>
      <c r="AB835" s="43">
        <f t="shared" si="104"/>
        <v>362667</v>
      </c>
      <c r="AC835" s="32" t="s">
        <v>1686</v>
      </c>
      <c r="AD835" s="32"/>
      <c r="AE835" s="32"/>
      <c r="AF835" s="43">
        <f t="shared" si="105"/>
        <v>0</v>
      </c>
      <c r="AG835" s="32"/>
      <c r="AH835" s="32"/>
      <c r="AI835" s="32"/>
      <c r="AJ835" s="32"/>
      <c r="AK835" s="32"/>
      <c r="AL835" s="84">
        <f t="shared" si="99"/>
        <v>1</v>
      </c>
      <c r="AM835" s="84">
        <f t="shared" si="99"/>
        <v>1</v>
      </c>
      <c r="AN835" s="88">
        <f t="shared" si="101"/>
        <v>362667</v>
      </c>
    </row>
    <row r="836" spans="1:40" ht="33">
      <c r="A836" s="26">
        <v>834</v>
      </c>
      <c r="B836" s="27" t="s">
        <v>40</v>
      </c>
      <c r="C836" s="27">
        <v>31000000</v>
      </c>
      <c r="D836" s="27">
        <v>31160000</v>
      </c>
      <c r="E836" s="27">
        <v>311628000</v>
      </c>
      <c r="F836" s="27" t="s">
        <v>41</v>
      </c>
      <c r="G836" s="25" t="s">
        <v>1771</v>
      </c>
      <c r="H836" s="23" t="s">
        <v>1772</v>
      </c>
      <c r="I836" s="25" t="s">
        <v>86</v>
      </c>
      <c r="J836" s="50" t="e" vm="705">
        <v>#VALUE!</v>
      </c>
      <c r="K836" s="32"/>
      <c r="L836" s="63" t="s">
        <v>33</v>
      </c>
      <c r="M836" s="33">
        <v>27675</v>
      </c>
      <c r="N836" s="45"/>
      <c r="O836" s="32"/>
      <c r="P836" s="45">
        <f t="shared" si="100"/>
        <v>0</v>
      </c>
      <c r="Q836" s="32"/>
      <c r="R836" s="45"/>
      <c r="S836" s="45"/>
      <c r="T836" s="43">
        <f t="shared" si="102"/>
        <v>0</v>
      </c>
      <c r="U836" s="32"/>
      <c r="V836" s="22"/>
      <c r="W836" s="22"/>
      <c r="X836" s="34">
        <f t="shared" si="103"/>
        <v>0</v>
      </c>
      <c r="Y836" s="32"/>
      <c r="Z836" s="32">
        <v>16</v>
      </c>
      <c r="AA836" s="32">
        <v>20</v>
      </c>
      <c r="AB836" s="43">
        <f t="shared" si="104"/>
        <v>442800</v>
      </c>
      <c r="AC836" s="32" t="s">
        <v>1686</v>
      </c>
      <c r="AD836" s="32"/>
      <c r="AE836" s="32"/>
      <c r="AF836" s="43">
        <f t="shared" si="105"/>
        <v>0</v>
      </c>
      <c r="AG836" s="32"/>
      <c r="AH836" s="32"/>
      <c r="AI836" s="32"/>
      <c r="AJ836" s="32"/>
      <c r="AK836" s="32"/>
      <c r="AL836" s="84">
        <f t="shared" si="99"/>
        <v>16</v>
      </c>
      <c r="AM836" s="84">
        <f t="shared" si="99"/>
        <v>20</v>
      </c>
      <c r="AN836" s="88">
        <f t="shared" si="101"/>
        <v>442800</v>
      </c>
    </row>
    <row r="837" spans="1:40" ht="33">
      <c r="A837" s="26">
        <v>835</v>
      </c>
      <c r="B837" s="27" t="s">
        <v>40</v>
      </c>
      <c r="C837" s="27">
        <v>31000000</v>
      </c>
      <c r="D837" s="27">
        <v>31160000</v>
      </c>
      <c r="E837" s="27">
        <v>311628000</v>
      </c>
      <c r="F837" s="27" t="s">
        <v>41</v>
      </c>
      <c r="G837" s="25" t="s">
        <v>1771</v>
      </c>
      <c r="H837" s="23" t="s">
        <v>1773</v>
      </c>
      <c r="I837" s="25" t="s">
        <v>86</v>
      </c>
      <c r="J837" s="50" t="e" vm="706">
        <v>#VALUE!</v>
      </c>
      <c r="K837" s="32"/>
      <c r="L837" s="63" t="s">
        <v>33</v>
      </c>
      <c r="M837" s="33">
        <v>21638</v>
      </c>
      <c r="N837" s="45"/>
      <c r="O837" s="32"/>
      <c r="P837" s="45">
        <f t="shared" si="100"/>
        <v>0</v>
      </c>
      <c r="Q837" s="32"/>
      <c r="R837" s="45"/>
      <c r="S837" s="45"/>
      <c r="T837" s="43">
        <f t="shared" si="102"/>
        <v>0</v>
      </c>
      <c r="U837" s="32"/>
      <c r="V837" s="22"/>
      <c r="W837" s="22"/>
      <c r="X837" s="34">
        <f t="shared" si="103"/>
        <v>0</v>
      </c>
      <c r="Y837" s="32"/>
      <c r="Z837" s="32">
        <v>17</v>
      </c>
      <c r="AA837" s="32">
        <v>20</v>
      </c>
      <c r="AB837" s="43">
        <f t="shared" si="104"/>
        <v>367846</v>
      </c>
      <c r="AC837" s="32" t="s">
        <v>1686</v>
      </c>
      <c r="AD837" s="32"/>
      <c r="AE837" s="32"/>
      <c r="AF837" s="43">
        <f t="shared" si="105"/>
        <v>0</v>
      </c>
      <c r="AG837" s="32"/>
      <c r="AH837" s="32"/>
      <c r="AI837" s="32"/>
      <c r="AJ837" s="32"/>
      <c r="AK837" s="32"/>
      <c r="AL837" s="84">
        <f t="shared" si="99"/>
        <v>17</v>
      </c>
      <c r="AM837" s="84">
        <f t="shared" si="99"/>
        <v>20</v>
      </c>
      <c r="AN837" s="88">
        <f t="shared" si="101"/>
        <v>367846</v>
      </c>
    </row>
    <row r="838" spans="1:40" ht="33">
      <c r="A838" s="26">
        <v>836</v>
      </c>
      <c r="B838" s="64" t="s">
        <v>350</v>
      </c>
      <c r="C838" s="65">
        <v>26000000</v>
      </c>
      <c r="D838" s="66">
        <v>26120000</v>
      </c>
      <c r="E838" s="66">
        <v>26121500</v>
      </c>
      <c r="F838" s="67" t="s">
        <v>568</v>
      </c>
      <c r="G838" s="25" t="s">
        <v>1774</v>
      </c>
      <c r="H838" s="23" t="s">
        <v>1775</v>
      </c>
      <c r="I838" s="25" t="s">
        <v>86</v>
      </c>
      <c r="J838" s="50" t="e" vm="707">
        <v>#VALUE!</v>
      </c>
      <c r="K838" s="32"/>
      <c r="L838" s="63" t="s">
        <v>33</v>
      </c>
      <c r="M838" s="33">
        <v>4774</v>
      </c>
      <c r="N838" s="45"/>
      <c r="O838" s="32"/>
      <c r="P838" s="45">
        <f t="shared" si="100"/>
        <v>0</v>
      </c>
      <c r="Q838" s="32"/>
      <c r="R838" s="45"/>
      <c r="S838" s="45"/>
      <c r="T838" s="43">
        <f t="shared" si="102"/>
        <v>0</v>
      </c>
      <c r="U838" s="32"/>
      <c r="V838" s="22"/>
      <c r="W838" s="22"/>
      <c r="X838" s="34">
        <f t="shared" si="103"/>
        <v>0</v>
      </c>
      <c r="Y838" s="32"/>
      <c r="Z838" s="32">
        <v>6</v>
      </c>
      <c r="AA838" s="32">
        <v>10</v>
      </c>
      <c r="AB838" s="43">
        <f t="shared" si="104"/>
        <v>28644</v>
      </c>
      <c r="AC838" s="32" t="s">
        <v>1686</v>
      </c>
      <c r="AD838" s="32"/>
      <c r="AE838" s="32"/>
      <c r="AF838" s="43">
        <f t="shared" si="105"/>
        <v>0</v>
      </c>
      <c r="AG838" s="32"/>
      <c r="AH838" s="32"/>
      <c r="AI838" s="32"/>
      <c r="AJ838" s="32"/>
      <c r="AK838" s="32"/>
      <c r="AL838" s="84">
        <f t="shared" ref="AL838:AM895" si="106">+N838+R838+V838+Z838+AD838+AH838</f>
        <v>6</v>
      </c>
      <c r="AM838" s="84">
        <f t="shared" si="106"/>
        <v>10</v>
      </c>
      <c r="AN838" s="88">
        <f t="shared" si="101"/>
        <v>28644</v>
      </c>
    </row>
    <row r="839" spans="1:40" ht="33">
      <c r="A839" s="26">
        <v>837</v>
      </c>
      <c r="B839" s="64" t="s">
        <v>350</v>
      </c>
      <c r="C839" s="65">
        <v>26000000</v>
      </c>
      <c r="D839" s="66">
        <v>26120000</v>
      </c>
      <c r="E839" s="66">
        <v>26121500</v>
      </c>
      <c r="F839" s="67" t="s">
        <v>568</v>
      </c>
      <c r="G839" s="25" t="s">
        <v>1774</v>
      </c>
      <c r="H839" s="23" t="s">
        <v>1776</v>
      </c>
      <c r="I839" s="25" t="s">
        <v>86</v>
      </c>
      <c r="J839" s="50" t="e" vm="708">
        <v>#VALUE!</v>
      </c>
      <c r="K839" s="32"/>
      <c r="L839" s="63" t="s">
        <v>33</v>
      </c>
      <c r="M839" s="33">
        <v>3632</v>
      </c>
      <c r="N839" s="45"/>
      <c r="O839" s="32"/>
      <c r="P839" s="45">
        <f t="shared" si="100"/>
        <v>0</v>
      </c>
      <c r="Q839" s="32"/>
      <c r="R839" s="45"/>
      <c r="S839" s="45"/>
      <c r="T839" s="43">
        <f t="shared" si="102"/>
        <v>0</v>
      </c>
      <c r="U839" s="32"/>
      <c r="V839" s="22"/>
      <c r="W839" s="22"/>
      <c r="X839" s="34">
        <f t="shared" si="103"/>
        <v>0</v>
      </c>
      <c r="Y839" s="32"/>
      <c r="Z839" s="32">
        <v>6</v>
      </c>
      <c r="AA839" s="32">
        <v>10</v>
      </c>
      <c r="AB839" s="43">
        <f t="shared" si="104"/>
        <v>21792</v>
      </c>
      <c r="AC839" s="32" t="s">
        <v>1686</v>
      </c>
      <c r="AD839" s="32"/>
      <c r="AE839" s="32"/>
      <c r="AF839" s="43">
        <f t="shared" si="105"/>
        <v>0</v>
      </c>
      <c r="AG839" s="32"/>
      <c r="AH839" s="32"/>
      <c r="AI839" s="32"/>
      <c r="AJ839" s="32"/>
      <c r="AK839" s="32"/>
      <c r="AL839" s="84">
        <f t="shared" si="106"/>
        <v>6</v>
      </c>
      <c r="AM839" s="84">
        <f t="shared" si="106"/>
        <v>10</v>
      </c>
      <c r="AN839" s="88">
        <f t="shared" si="101"/>
        <v>21792</v>
      </c>
    </row>
    <row r="840" spans="1:40" ht="33">
      <c r="A840" s="26">
        <v>838</v>
      </c>
      <c r="B840" s="27" t="s">
        <v>40</v>
      </c>
      <c r="C840" s="27">
        <v>31000000</v>
      </c>
      <c r="D840" s="27">
        <v>31160000</v>
      </c>
      <c r="E840" s="27">
        <v>311628000</v>
      </c>
      <c r="F840" s="27" t="s">
        <v>41</v>
      </c>
      <c r="G840" s="25" t="s">
        <v>1777</v>
      </c>
      <c r="H840" s="23" t="s">
        <v>1778</v>
      </c>
      <c r="I840" s="25" t="s">
        <v>86</v>
      </c>
      <c r="J840" s="50" t="e" vm="709">
        <v>#VALUE!</v>
      </c>
      <c r="K840" s="32"/>
      <c r="L840" s="63" t="s">
        <v>33</v>
      </c>
      <c r="M840" s="33">
        <v>37630</v>
      </c>
      <c r="N840" s="45"/>
      <c r="O840" s="32"/>
      <c r="P840" s="45">
        <f t="shared" si="100"/>
        <v>0</v>
      </c>
      <c r="Q840" s="32"/>
      <c r="R840" s="45"/>
      <c r="S840" s="45"/>
      <c r="T840" s="43">
        <f t="shared" si="102"/>
        <v>0</v>
      </c>
      <c r="U840" s="32"/>
      <c r="V840" s="22"/>
      <c r="W840" s="22"/>
      <c r="X840" s="34">
        <f t="shared" si="103"/>
        <v>0</v>
      </c>
      <c r="Y840" s="32"/>
      <c r="Z840" s="32">
        <v>30</v>
      </c>
      <c r="AA840" s="32">
        <v>65</v>
      </c>
      <c r="AB840" s="43">
        <f t="shared" si="104"/>
        <v>1128900</v>
      </c>
      <c r="AC840" s="32" t="s">
        <v>1686</v>
      </c>
      <c r="AD840" s="32"/>
      <c r="AE840" s="32"/>
      <c r="AF840" s="43">
        <f t="shared" si="105"/>
        <v>0</v>
      </c>
      <c r="AG840" s="32"/>
      <c r="AH840" s="32"/>
      <c r="AI840" s="32"/>
      <c r="AJ840" s="32"/>
      <c r="AK840" s="32"/>
      <c r="AL840" s="84">
        <f t="shared" si="106"/>
        <v>30</v>
      </c>
      <c r="AM840" s="84">
        <f t="shared" si="106"/>
        <v>65</v>
      </c>
      <c r="AN840" s="88">
        <f t="shared" si="101"/>
        <v>1128900</v>
      </c>
    </row>
    <row r="841" spans="1:40" ht="33">
      <c r="A841" s="26">
        <v>839</v>
      </c>
      <c r="B841" s="27" t="s">
        <v>40</v>
      </c>
      <c r="C841" s="27">
        <v>31000000</v>
      </c>
      <c r="D841" s="27">
        <v>31160000</v>
      </c>
      <c r="E841" s="27">
        <v>311628000</v>
      </c>
      <c r="F841" s="27" t="s">
        <v>41</v>
      </c>
      <c r="G841" s="25" t="s">
        <v>1779</v>
      </c>
      <c r="H841" s="23" t="s">
        <v>1780</v>
      </c>
      <c r="I841" s="25" t="s">
        <v>86</v>
      </c>
      <c r="J841" s="50" t="e" vm="710">
        <v>#VALUE!</v>
      </c>
      <c r="K841" s="32"/>
      <c r="L841" s="63" t="s">
        <v>33</v>
      </c>
      <c r="M841" s="33">
        <v>47413</v>
      </c>
      <c r="N841" s="45"/>
      <c r="O841" s="32"/>
      <c r="P841" s="45">
        <f t="shared" si="100"/>
        <v>0</v>
      </c>
      <c r="Q841" s="32"/>
      <c r="R841" s="45"/>
      <c r="S841" s="45"/>
      <c r="T841" s="43">
        <f t="shared" si="102"/>
        <v>0</v>
      </c>
      <c r="U841" s="32"/>
      <c r="V841" s="22"/>
      <c r="W841" s="22"/>
      <c r="X841" s="34">
        <f t="shared" si="103"/>
        <v>0</v>
      </c>
      <c r="Y841" s="32"/>
      <c r="Z841" s="32">
        <v>2</v>
      </c>
      <c r="AA841" s="32">
        <v>3</v>
      </c>
      <c r="AB841" s="43">
        <f t="shared" si="104"/>
        <v>94826</v>
      </c>
      <c r="AC841" s="32" t="s">
        <v>1686</v>
      </c>
      <c r="AD841" s="32"/>
      <c r="AE841" s="32"/>
      <c r="AF841" s="43">
        <f t="shared" si="105"/>
        <v>0</v>
      </c>
      <c r="AG841" s="32"/>
      <c r="AH841" s="32"/>
      <c r="AI841" s="32"/>
      <c r="AJ841" s="32"/>
      <c r="AK841" s="32"/>
      <c r="AL841" s="84">
        <f t="shared" si="106"/>
        <v>2</v>
      </c>
      <c r="AM841" s="84">
        <f t="shared" si="106"/>
        <v>3</v>
      </c>
      <c r="AN841" s="88">
        <f t="shared" si="101"/>
        <v>94826</v>
      </c>
    </row>
    <row r="842" spans="1:40" ht="33">
      <c r="A842" s="26">
        <v>840</v>
      </c>
      <c r="B842" s="27" t="s">
        <v>40</v>
      </c>
      <c r="C842" s="27">
        <v>31000000</v>
      </c>
      <c r="D842" s="27">
        <v>31160000</v>
      </c>
      <c r="E842" s="27">
        <v>311628000</v>
      </c>
      <c r="F842" s="27" t="s">
        <v>41</v>
      </c>
      <c r="G842" s="25" t="s">
        <v>1781</v>
      </c>
      <c r="H842" s="23" t="s">
        <v>1782</v>
      </c>
      <c r="I842" s="25" t="s">
        <v>86</v>
      </c>
      <c r="J842" s="50" t="e" vm="711">
        <v>#VALUE!</v>
      </c>
      <c r="K842" s="32"/>
      <c r="L842" s="63" t="s">
        <v>33</v>
      </c>
      <c r="M842" s="33">
        <v>166206</v>
      </c>
      <c r="N842" s="45"/>
      <c r="O842" s="32"/>
      <c r="P842" s="45">
        <f t="shared" si="100"/>
        <v>0</v>
      </c>
      <c r="Q842" s="32"/>
      <c r="R842" s="45"/>
      <c r="S842" s="45"/>
      <c r="T842" s="43">
        <f t="shared" si="102"/>
        <v>0</v>
      </c>
      <c r="U842" s="32"/>
      <c r="V842" s="22"/>
      <c r="W842" s="22"/>
      <c r="X842" s="34">
        <f t="shared" si="103"/>
        <v>0</v>
      </c>
      <c r="Y842" s="32"/>
      <c r="Z842" s="32">
        <v>2</v>
      </c>
      <c r="AA842" s="32">
        <v>4</v>
      </c>
      <c r="AB842" s="43">
        <f t="shared" si="104"/>
        <v>332412</v>
      </c>
      <c r="AC842" s="32" t="s">
        <v>1686</v>
      </c>
      <c r="AD842" s="32"/>
      <c r="AE842" s="32"/>
      <c r="AF842" s="43">
        <f t="shared" si="105"/>
        <v>0</v>
      </c>
      <c r="AG842" s="32"/>
      <c r="AH842" s="32"/>
      <c r="AI842" s="32"/>
      <c r="AJ842" s="32"/>
      <c r="AK842" s="32"/>
      <c r="AL842" s="84">
        <f t="shared" si="106"/>
        <v>2</v>
      </c>
      <c r="AM842" s="84">
        <f t="shared" si="106"/>
        <v>4</v>
      </c>
      <c r="AN842" s="88">
        <f t="shared" si="101"/>
        <v>332412</v>
      </c>
    </row>
    <row r="843" spans="1:40" ht="30">
      <c r="A843" s="26">
        <v>841</v>
      </c>
      <c r="B843" s="27" t="s">
        <v>40</v>
      </c>
      <c r="C843" s="27">
        <v>31000000</v>
      </c>
      <c r="D843" s="27">
        <v>31160000</v>
      </c>
      <c r="E843" s="27">
        <v>311628000</v>
      </c>
      <c r="F843" s="27" t="s">
        <v>41</v>
      </c>
      <c r="G843" s="25" t="s">
        <v>1783</v>
      </c>
      <c r="H843" s="23" t="s">
        <v>1784</v>
      </c>
      <c r="I843" s="25" t="s">
        <v>86</v>
      </c>
      <c r="J843" s="50" t="e" vm="712">
        <v>#VALUE!</v>
      </c>
      <c r="K843" s="32"/>
      <c r="L843" s="63" t="s">
        <v>33</v>
      </c>
      <c r="M843" s="33">
        <v>14331</v>
      </c>
      <c r="N843" s="45"/>
      <c r="O843" s="32"/>
      <c r="P843" s="45">
        <f t="shared" si="100"/>
        <v>0</v>
      </c>
      <c r="Q843" s="32"/>
      <c r="R843" s="45"/>
      <c r="S843" s="45"/>
      <c r="T843" s="43">
        <f t="shared" si="102"/>
        <v>0</v>
      </c>
      <c r="U843" s="32"/>
      <c r="V843" s="22"/>
      <c r="W843" s="22"/>
      <c r="X843" s="34">
        <f t="shared" si="103"/>
        <v>0</v>
      </c>
      <c r="Y843" s="32"/>
      <c r="Z843" s="32">
        <v>15</v>
      </c>
      <c r="AA843" s="32">
        <v>15</v>
      </c>
      <c r="AB843" s="43">
        <f t="shared" si="104"/>
        <v>214965</v>
      </c>
      <c r="AC843" s="32" t="s">
        <v>1686</v>
      </c>
      <c r="AD843" s="32"/>
      <c r="AE843" s="32"/>
      <c r="AF843" s="43">
        <f t="shared" si="105"/>
        <v>0</v>
      </c>
      <c r="AG843" s="32"/>
      <c r="AH843" s="32"/>
      <c r="AI843" s="32"/>
      <c r="AJ843" s="32"/>
      <c r="AK843" s="32"/>
      <c r="AL843" s="84">
        <f t="shared" si="106"/>
        <v>15</v>
      </c>
      <c r="AM843" s="84">
        <f t="shared" si="106"/>
        <v>15</v>
      </c>
      <c r="AN843" s="88">
        <f t="shared" si="101"/>
        <v>214965</v>
      </c>
    </row>
    <row r="844" spans="1:40" ht="33">
      <c r="A844" s="26">
        <v>842</v>
      </c>
      <c r="B844" s="27" t="s">
        <v>40</v>
      </c>
      <c r="C844" s="27">
        <v>31000000</v>
      </c>
      <c r="D844" s="27">
        <v>31160000</v>
      </c>
      <c r="E844" s="27">
        <v>311628000</v>
      </c>
      <c r="F844" s="27" t="s">
        <v>41</v>
      </c>
      <c r="G844" s="25" t="s">
        <v>1785</v>
      </c>
      <c r="H844" s="23" t="s">
        <v>1786</v>
      </c>
      <c r="I844" s="25" t="s">
        <v>86</v>
      </c>
      <c r="J844" s="50" t="e" vm="713">
        <v>#VALUE!</v>
      </c>
      <c r="K844" s="32"/>
      <c r="L844" s="63" t="s">
        <v>33</v>
      </c>
      <c r="M844" s="33">
        <v>16751</v>
      </c>
      <c r="N844" s="45"/>
      <c r="O844" s="32"/>
      <c r="P844" s="45">
        <f t="shared" si="100"/>
        <v>0</v>
      </c>
      <c r="Q844" s="32"/>
      <c r="R844" s="45"/>
      <c r="S844" s="45"/>
      <c r="T844" s="43">
        <f t="shared" si="102"/>
        <v>0</v>
      </c>
      <c r="U844" s="32"/>
      <c r="V844" s="22"/>
      <c r="W844" s="22"/>
      <c r="X844" s="34">
        <f t="shared" si="103"/>
        <v>0</v>
      </c>
      <c r="Y844" s="32"/>
      <c r="Z844" s="32">
        <v>5</v>
      </c>
      <c r="AA844" s="32">
        <v>10</v>
      </c>
      <c r="AB844" s="43">
        <f t="shared" si="104"/>
        <v>83755</v>
      </c>
      <c r="AC844" s="32" t="s">
        <v>1686</v>
      </c>
      <c r="AD844" s="32"/>
      <c r="AE844" s="32"/>
      <c r="AF844" s="43">
        <f t="shared" si="105"/>
        <v>0</v>
      </c>
      <c r="AG844" s="32"/>
      <c r="AH844" s="32"/>
      <c r="AI844" s="32"/>
      <c r="AJ844" s="32"/>
      <c r="AK844" s="32"/>
      <c r="AL844" s="84">
        <f t="shared" si="106"/>
        <v>5</v>
      </c>
      <c r="AM844" s="84">
        <f t="shared" si="106"/>
        <v>10</v>
      </c>
      <c r="AN844" s="88">
        <f t="shared" si="101"/>
        <v>83755</v>
      </c>
    </row>
    <row r="845" spans="1:40" ht="33">
      <c r="A845" s="26">
        <v>843</v>
      </c>
      <c r="B845" s="64" t="s">
        <v>350</v>
      </c>
      <c r="C845" s="65">
        <v>26000000</v>
      </c>
      <c r="D845" s="66">
        <v>26120000</v>
      </c>
      <c r="E845" s="66">
        <v>26121500</v>
      </c>
      <c r="F845" s="67" t="s">
        <v>568</v>
      </c>
      <c r="G845" s="25" t="s">
        <v>1787</v>
      </c>
      <c r="H845" s="23" t="s">
        <v>1788</v>
      </c>
      <c r="I845" s="25" t="s">
        <v>86</v>
      </c>
      <c r="J845" s="50" t="e" vm="714">
        <v>#VALUE!</v>
      </c>
      <c r="K845" s="32"/>
      <c r="L845" s="63" t="s">
        <v>33</v>
      </c>
      <c r="M845" s="33">
        <v>1344</v>
      </c>
      <c r="N845" s="45"/>
      <c r="O845" s="32"/>
      <c r="P845" s="45">
        <f t="shared" si="100"/>
        <v>0</v>
      </c>
      <c r="Q845" s="32"/>
      <c r="R845" s="45"/>
      <c r="S845" s="45"/>
      <c r="T845" s="43">
        <f t="shared" si="102"/>
        <v>0</v>
      </c>
      <c r="U845" s="32"/>
      <c r="V845" s="22"/>
      <c r="W845" s="22"/>
      <c r="X845" s="34">
        <f t="shared" si="103"/>
        <v>0</v>
      </c>
      <c r="Y845" s="32"/>
      <c r="Z845" s="32">
        <v>100</v>
      </c>
      <c r="AA845" s="32">
        <v>150</v>
      </c>
      <c r="AB845" s="43">
        <f t="shared" si="104"/>
        <v>134400</v>
      </c>
      <c r="AC845" s="32" t="s">
        <v>1686</v>
      </c>
      <c r="AD845" s="32"/>
      <c r="AE845" s="32"/>
      <c r="AF845" s="43">
        <f t="shared" si="105"/>
        <v>0</v>
      </c>
      <c r="AG845" s="32"/>
      <c r="AH845" s="32"/>
      <c r="AI845" s="32"/>
      <c r="AJ845" s="32"/>
      <c r="AK845" s="32"/>
      <c r="AL845" s="84">
        <f t="shared" si="106"/>
        <v>100</v>
      </c>
      <c r="AM845" s="84">
        <f t="shared" si="106"/>
        <v>150</v>
      </c>
      <c r="AN845" s="88">
        <f t="shared" si="101"/>
        <v>134400</v>
      </c>
    </row>
    <row r="846" spans="1:40" ht="66">
      <c r="A846" s="26">
        <v>844</v>
      </c>
      <c r="B846" s="27" t="s">
        <v>40</v>
      </c>
      <c r="C846" s="27">
        <v>31000000</v>
      </c>
      <c r="D846" s="27">
        <v>31160000</v>
      </c>
      <c r="E846" s="27">
        <v>311628000</v>
      </c>
      <c r="F846" s="27" t="s">
        <v>41</v>
      </c>
      <c r="G846" s="25" t="s">
        <v>1789</v>
      </c>
      <c r="H846" s="23" t="s">
        <v>1790</v>
      </c>
      <c r="I846" s="25" t="s">
        <v>86</v>
      </c>
      <c r="J846" s="50" t="e" vm="715">
        <v>#VALUE!</v>
      </c>
      <c r="K846" s="32"/>
      <c r="L846" s="63" t="s">
        <v>33</v>
      </c>
      <c r="M846" s="33">
        <v>1065120</v>
      </c>
      <c r="N846" s="45"/>
      <c r="O846" s="32"/>
      <c r="P846" s="45">
        <f t="shared" si="100"/>
        <v>0</v>
      </c>
      <c r="Q846" s="32"/>
      <c r="R846" s="45"/>
      <c r="S846" s="45"/>
      <c r="T846" s="43">
        <f t="shared" si="102"/>
        <v>0</v>
      </c>
      <c r="U846" s="32"/>
      <c r="V846" s="22"/>
      <c r="W846" s="22"/>
      <c r="X846" s="34">
        <f t="shared" si="103"/>
        <v>0</v>
      </c>
      <c r="Y846" s="32"/>
      <c r="Z846" s="32">
        <v>3</v>
      </c>
      <c r="AA846" s="32">
        <v>5</v>
      </c>
      <c r="AB846" s="43">
        <f t="shared" si="104"/>
        <v>3195360</v>
      </c>
      <c r="AC846" s="32" t="s">
        <v>1686</v>
      </c>
      <c r="AD846" s="32"/>
      <c r="AE846" s="32"/>
      <c r="AF846" s="43">
        <f t="shared" si="105"/>
        <v>0</v>
      </c>
      <c r="AG846" s="32"/>
      <c r="AH846" s="32"/>
      <c r="AI846" s="32"/>
      <c r="AJ846" s="32"/>
      <c r="AK846" s="32"/>
      <c r="AL846" s="84">
        <f t="shared" si="106"/>
        <v>3</v>
      </c>
      <c r="AM846" s="84">
        <f t="shared" si="106"/>
        <v>5</v>
      </c>
      <c r="AN846" s="88">
        <f t="shared" si="101"/>
        <v>3195360</v>
      </c>
    </row>
    <row r="847" spans="1:40" ht="33">
      <c r="A847" s="26">
        <v>845</v>
      </c>
      <c r="B847" s="27" t="s">
        <v>40</v>
      </c>
      <c r="C847" s="27">
        <v>31000000</v>
      </c>
      <c r="D847" s="27">
        <v>31160000</v>
      </c>
      <c r="E847" s="27">
        <v>311628000</v>
      </c>
      <c r="F847" s="27" t="s">
        <v>41</v>
      </c>
      <c r="G847" s="25" t="s">
        <v>1791</v>
      </c>
      <c r="H847" s="23" t="s">
        <v>1792</v>
      </c>
      <c r="I847" s="25" t="s">
        <v>86</v>
      </c>
      <c r="J847" s="50" t="e" vm="716">
        <v>#VALUE!</v>
      </c>
      <c r="K847" s="32"/>
      <c r="L847" s="63" t="s">
        <v>33</v>
      </c>
      <c r="M847" s="33">
        <v>1066</v>
      </c>
      <c r="N847" s="45"/>
      <c r="O847" s="32"/>
      <c r="P847" s="45">
        <f t="shared" si="100"/>
        <v>0</v>
      </c>
      <c r="Q847" s="32"/>
      <c r="R847" s="45"/>
      <c r="S847" s="45"/>
      <c r="T847" s="43">
        <f t="shared" si="102"/>
        <v>0</v>
      </c>
      <c r="U847" s="32"/>
      <c r="V847" s="22"/>
      <c r="W847" s="22"/>
      <c r="X847" s="34">
        <f t="shared" si="103"/>
        <v>0</v>
      </c>
      <c r="Y847" s="32"/>
      <c r="Z847" s="32">
        <v>10</v>
      </c>
      <c r="AA847" s="32">
        <v>16</v>
      </c>
      <c r="AB847" s="43">
        <f t="shared" si="104"/>
        <v>10660</v>
      </c>
      <c r="AC847" s="32" t="s">
        <v>1686</v>
      </c>
      <c r="AD847" s="32"/>
      <c r="AE847" s="32"/>
      <c r="AF847" s="43">
        <f t="shared" si="105"/>
        <v>0</v>
      </c>
      <c r="AG847" s="32"/>
      <c r="AH847" s="32"/>
      <c r="AI847" s="32"/>
      <c r="AJ847" s="32"/>
      <c r="AK847" s="32"/>
      <c r="AL847" s="84">
        <f t="shared" si="106"/>
        <v>10</v>
      </c>
      <c r="AM847" s="84">
        <f t="shared" si="106"/>
        <v>16</v>
      </c>
      <c r="AN847" s="88">
        <f t="shared" si="101"/>
        <v>10660</v>
      </c>
    </row>
    <row r="848" spans="1:40" ht="33">
      <c r="A848" s="26">
        <v>846</v>
      </c>
      <c r="B848" s="27" t="s">
        <v>40</v>
      </c>
      <c r="C848" s="27">
        <v>31000000</v>
      </c>
      <c r="D848" s="27">
        <v>31160000</v>
      </c>
      <c r="E848" s="27">
        <v>311628000</v>
      </c>
      <c r="F848" s="27" t="s">
        <v>41</v>
      </c>
      <c r="G848" s="25" t="s">
        <v>1793</v>
      </c>
      <c r="H848" s="23" t="s">
        <v>1794</v>
      </c>
      <c r="I848" s="25" t="s">
        <v>86</v>
      </c>
      <c r="J848" s="50" t="e" vm="717">
        <v>#VALUE!</v>
      </c>
      <c r="K848" s="32"/>
      <c r="L848" s="63" t="s">
        <v>33</v>
      </c>
      <c r="M848" s="33">
        <v>9466</v>
      </c>
      <c r="N848" s="45"/>
      <c r="O848" s="32"/>
      <c r="P848" s="45">
        <f t="shared" si="100"/>
        <v>0</v>
      </c>
      <c r="Q848" s="32"/>
      <c r="R848" s="45"/>
      <c r="S848" s="45"/>
      <c r="T848" s="43">
        <f t="shared" si="102"/>
        <v>0</v>
      </c>
      <c r="U848" s="32"/>
      <c r="V848" s="22"/>
      <c r="W848" s="22"/>
      <c r="X848" s="34">
        <f t="shared" si="103"/>
        <v>0</v>
      </c>
      <c r="Y848" s="32"/>
      <c r="Z848" s="32">
        <v>16</v>
      </c>
      <c r="AA848" s="32">
        <v>16</v>
      </c>
      <c r="AB848" s="43">
        <f t="shared" si="104"/>
        <v>151456</v>
      </c>
      <c r="AC848" s="32" t="s">
        <v>1686</v>
      </c>
      <c r="AD848" s="32"/>
      <c r="AE848" s="32"/>
      <c r="AF848" s="43">
        <f t="shared" si="105"/>
        <v>0</v>
      </c>
      <c r="AG848" s="32"/>
      <c r="AH848" s="32"/>
      <c r="AI848" s="32"/>
      <c r="AJ848" s="32"/>
      <c r="AK848" s="32"/>
      <c r="AL848" s="84">
        <f t="shared" si="106"/>
        <v>16</v>
      </c>
      <c r="AM848" s="84">
        <f t="shared" si="106"/>
        <v>16</v>
      </c>
      <c r="AN848" s="88">
        <f t="shared" si="101"/>
        <v>151456</v>
      </c>
    </row>
    <row r="849" spans="1:40" ht="33">
      <c r="A849" s="26">
        <v>847</v>
      </c>
      <c r="B849" s="27" t="s">
        <v>40</v>
      </c>
      <c r="C849" s="27">
        <v>31000000</v>
      </c>
      <c r="D849" s="27">
        <v>31160000</v>
      </c>
      <c r="E849" s="27">
        <v>311628000</v>
      </c>
      <c r="F849" s="27" t="s">
        <v>41</v>
      </c>
      <c r="G849" s="25" t="s">
        <v>1793</v>
      </c>
      <c r="H849" s="23" t="s">
        <v>1795</v>
      </c>
      <c r="I849" s="25" t="s">
        <v>86</v>
      </c>
      <c r="J849" s="50" t="e" vm="717">
        <v>#VALUE!</v>
      </c>
      <c r="K849" s="32"/>
      <c r="L849" s="63" t="s">
        <v>33</v>
      </c>
      <c r="M849" s="33">
        <v>4026</v>
      </c>
      <c r="N849" s="45"/>
      <c r="O849" s="32"/>
      <c r="P849" s="45">
        <f t="shared" si="100"/>
        <v>0</v>
      </c>
      <c r="Q849" s="32"/>
      <c r="R849" s="45"/>
      <c r="S849" s="45"/>
      <c r="T849" s="43">
        <f t="shared" si="102"/>
        <v>0</v>
      </c>
      <c r="U849" s="32"/>
      <c r="V849" s="22"/>
      <c r="W849" s="22"/>
      <c r="X849" s="34">
        <f t="shared" si="103"/>
        <v>0</v>
      </c>
      <c r="Y849" s="32"/>
      <c r="Z849" s="32">
        <v>10</v>
      </c>
      <c r="AA849" s="32">
        <v>10</v>
      </c>
      <c r="AB849" s="43">
        <f t="shared" si="104"/>
        <v>40260</v>
      </c>
      <c r="AC849" s="32" t="s">
        <v>1686</v>
      </c>
      <c r="AD849" s="32"/>
      <c r="AE849" s="32"/>
      <c r="AF849" s="43">
        <f t="shared" si="105"/>
        <v>0</v>
      </c>
      <c r="AG849" s="32"/>
      <c r="AH849" s="32"/>
      <c r="AI849" s="32"/>
      <c r="AJ849" s="32"/>
      <c r="AK849" s="32"/>
      <c r="AL849" s="84">
        <f t="shared" si="106"/>
        <v>10</v>
      </c>
      <c r="AM849" s="84">
        <f t="shared" si="106"/>
        <v>10</v>
      </c>
      <c r="AN849" s="88">
        <f t="shared" si="101"/>
        <v>40260</v>
      </c>
    </row>
    <row r="850" spans="1:40" ht="33">
      <c r="A850" s="26">
        <v>848</v>
      </c>
      <c r="B850" s="64" t="s">
        <v>40</v>
      </c>
      <c r="C850" s="65">
        <v>31000000</v>
      </c>
      <c r="D850" s="66">
        <v>31160000</v>
      </c>
      <c r="E850" s="66">
        <v>31162800</v>
      </c>
      <c r="F850" s="67" t="s">
        <v>41</v>
      </c>
      <c r="G850" s="25" t="s">
        <v>1796</v>
      </c>
      <c r="H850" s="23" t="s">
        <v>1797</v>
      </c>
      <c r="I850" s="25" t="s">
        <v>86</v>
      </c>
      <c r="J850" s="50" t="e" vm="718">
        <v>#VALUE!</v>
      </c>
      <c r="K850" s="32"/>
      <c r="L850" s="63" t="s">
        <v>33</v>
      </c>
      <c r="M850" s="33">
        <v>265233</v>
      </c>
      <c r="N850" s="45"/>
      <c r="O850" s="32"/>
      <c r="P850" s="45">
        <f t="shared" si="100"/>
        <v>0</v>
      </c>
      <c r="Q850" s="32"/>
      <c r="R850" s="45"/>
      <c r="S850" s="45"/>
      <c r="T850" s="43">
        <f t="shared" si="102"/>
        <v>0</v>
      </c>
      <c r="U850" s="32"/>
      <c r="V850" s="22"/>
      <c r="W850" s="22"/>
      <c r="X850" s="34">
        <f t="shared" si="103"/>
        <v>0</v>
      </c>
      <c r="Y850" s="32"/>
      <c r="Z850" s="32">
        <v>1</v>
      </c>
      <c r="AA850" s="32">
        <v>2</v>
      </c>
      <c r="AB850" s="43">
        <f t="shared" si="104"/>
        <v>265233</v>
      </c>
      <c r="AC850" s="32" t="s">
        <v>1686</v>
      </c>
      <c r="AD850" s="32"/>
      <c r="AE850" s="32"/>
      <c r="AF850" s="43">
        <f t="shared" si="105"/>
        <v>0</v>
      </c>
      <c r="AG850" s="32"/>
      <c r="AH850" s="32"/>
      <c r="AI850" s="32"/>
      <c r="AJ850" s="32"/>
      <c r="AK850" s="32"/>
      <c r="AL850" s="84">
        <f t="shared" si="106"/>
        <v>1</v>
      </c>
      <c r="AM850" s="84">
        <f t="shared" si="106"/>
        <v>2</v>
      </c>
      <c r="AN850" s="88">
        <f t="shared" si="101"/>
        <v>265233</v>
      </c>
    </row>
    <row r="851" spans="1:40" ht="33">
      <c r="A851" s="26">
        <v>849</v>
      </c>
      <c r="B851" s="27" t="s">
        <v>40</v>
      </c>
      <c r="C851" s="27">
        <v>31000000</v>
      </c>
      <c r="D851" s="27">
        <v>31160000</v>
      </c>
      <c r="E851" s="27">
        <v>311628000</v>
      </c>
      <c r="F851" s="27" t="s">
        <v>41</v>
      </c>
      <c r="G851" s="25" t="s">
        <v>1798</v>
      </c>
      <c r="H851" s="23" t="s">
        <v>1799</v>
      </c>
      <c r="I851" s="25" t="s">
        <v>86</v>
      </c>
      <c r="J851" s="50" t="e" vm="719">
        <v>#VALUE!</v>
      </c>
      <c r="K851" s="32"/>
      <c r="L851" s="63" t="s">
        <v>33</v>
      </c>
      <c r="M851" s="33">
        <v>13780</v>
      </c>
      <c r="N851" s="45"/>
      <c r="O851" s="32"/>
      <c r="P851" s="45">
        <f t="shared" si="100"/>
        <v>0</v>
      </c>
      <c r="Q851" s="32"/>
      <c r="R851" s="45"/>
      <c r="S851" s="45"/>
      <c r="T851" s="43">
        <f t="shared" si="102"/>
        <v>0</v>
      </c>
      <c r="U851" s="32"/>
      <c r="V851" s="22"/>
      <c r="W851" s="22"/>
      <c r="X851" s="34">
        <f t="shared" si="103"/>
        <v>0</v>
      </c>
      <c r="Y851" s="32"/>
      <c r="Z851" s="32">
        <v>2</v>
      </c>
      <c r="AA851" s="32">
        <v>2</v>
      </c>
      <c r="AB851" s="43">
        <f t="shared" si="104"/>
        <v>27560</v>
      </c>
      <c r="AC851" s="32" t="s">
        <v>1686</v>
      </c>
      <c r="AD851" s="32"/>
      <c r="AE851" s="32"/>
      <c r="AF851" s="43">
        <f t="shared" si="105"/>
        <v>0</v>
      </c>
      <c r="AG851" s="32"/>
      <c r="AH851" s="32"/>
      <c r="AI851" s="32"/>
      <c r="AJ851" s="32"/>
      <c r="AK851" s="32"/>
      <c r="AL851" s="84">
        <f t="shared" si="106"/>
        <v>2</v>
      </c>
      <c r="AM851" s="84">
        <f t="shared" si="106"/>
        <v>2</v>
      </c>
      <c r="AN851" s="88">
        <f t="shared" si="101"/>
        <v>27560</v>
      </c>
    </row>
    <row r="852" spans="1:40" ht="33">
      <c r="A852" s="26">
        <v>850</v>
      </c>
      <c r="B852" s="64" t="s">
        <v>40</v>
      </c>
      <c r="C852" s="65">
        <v>31000000</v>
      </c>
      <c r="D852" s="66">
        <v>31160000</v>
      </c>
      <c r="E852" s="66">
        <v>31162800</v>
      </c>
      <c r="F852" s="67" t="s">
        <v>41</v>
      </c>
      <c r="G852" s="25" t="s">
        <v>1800</v>
      </c>
      <c r="H852" s="23" t="s">
        <v>1801</v>
      </c>
      <c r="I852" s="25" t="s">
        <v>86</v>
      </c>
      <c r="J852" s="50" t="e" vm="720">
        <v>#VALUE!</v>
      </c>
      <c r="K852" s="32"/>
      <c r="L852" s="63" t="s">
        <v>33</v>
      </c>
      <c r="M852" s="33">
        <v>47330</v>
      </c>
      <c r="N852" s="45"/>
      <c r="O852" s="32"/>
      <c r="P852" s="45">
        <f t="shared" si="100"/>
        <v>0</v>
      </c>
      <c r="Q852" s="32"/>
      <c r="R852" s="45"/>
      <c r="S852" s="45"/>
      <c r="T852" s="43">
        <f t="shared" si="102"/>
        <v>0</v>
      </c>
      <c r="U852" s="32"/>
      <c r="V852" s="22"/>
      <c r="W852" s="22"/>
      <c r="X852" s="34">
        <f t="shared" si="103"/>
        <v>0</v>
      </c>
      <c r="Y852" s="32"/>
      <c r="Z852" s="32">
        <v>1</v>
      </c>
      <c r="AA852" s="32">
        <v>1</v>
      </c>
      <c r="AB852" s="43">
        <f t="shared" si="104"/>
        <v>47330</v>
      </c>
      <c r="AC852" s="32" t="s">
        <v>1686</v>
      </c>
      <c r="AD852" s="32"/>
      <c r="AE852" s="32"/>
      <c r="AF852" s="43">
        <f t="shared" si="105"/>
        <v>0</v>
      </c>
      <c r="AG852" s="32"/>
      <c r="AH852" s="32"/>
      <c r="AI852" s="32"/>
      <c r="AJ852" s="32"/>
      <c r="AK852" s="32"/>
      <c r="AL852" s="84">
        <f t="shared" si="106"/>
        <v>1</v>
      </c>
      <c r="AM852" s="84">
        <f t="shared" si="106"/>
        <v>1</v>
      </c>
      <c r="AN852" s="88">
        <f t="shared" si="101"/>
        <v>47330</v>
      </c>
    </row>
    <row r="853" spans="1:40" ht="33">
      <c r="A853" s="26">
        <v>851</v>
      </c>
      <c r="B853" s="27" t="s">
        <v>40</v>
      </c>
      <c r="C853" s="27">
        <v>31000000</v>
      </c>
      <c r="D853" s="27">
        <v>31160000</v>
      </c>
      <c r="E853" s="27">
        <v>311628000</v>
      </c>
      <c r="F853" s="27" t="s">
        <v>41</v>
      </c>
      <c r="G853" s="25" t="s">
        <v>1802</v>
      </c>
      <c r="H853" s="23" t="s">
        <v>1803</v>
      </c>
      <c r="I853" s="25" t="s">
        <v>86</v>
      </c>
      <c r="J853" s="50" t="e" vm="721">
        <v>#VALUE!</v>
      </c>
      <c r="K853" s="32"/>
      <c r="L853" s="63" t="s">
        <v>33</v>
      </c>
      <c r="M853" s="33">
        <v>13857</v>
      </c>
      <c r="N853" s="45"/>
      <c r="O853" s="32"/>
      <c r="P853" s="45">
        <f t="shared" si="100"/>
        <v>0</v>
      </c>
      <c r="Q853" s="32"/>
      <c r="R853" s="45"/>
      <c r="S853" s="45"/>
      <c r="T853" s="43">
        <f t="shared" si="102"/>
        <v>0</v>
      </c>
      <c r="U853" s="32"/>
      <c r="V853" s="22"/>
      <c r="W853" s="22"/>
      <c r="X853" s="34">
        <f t="shared" si="103"/>
        <v>0</v>
      </c>
      <c r="Y853" s="32"/>
      <c r="Z853" s="32">
        <v>5</v>
      </c>
      <c r="AA853" s="32">
        <v>7</v>
      </c>
      <c r="AB853" s="43">
        <f t="shared" si="104"/>
        <v>69285</v>
      </c>
      <c r="AC853" s="32" t="s">
        <v>1686</v>
      </c>
      <c r="AD853" s="32"/>
      <c r="AE853" s="32"/>
      <c r="AF853" s="43">
        <f t="shared" si="105"/>
        <v>0</v>
      </c>
      <c r="AG853" s="32"/>
      <c r="AH853" s="32"/>
      <c r="AI853" s="32"/>
      <c r="AJ853" s="32"/>
      <c r="AK853" s="32"/>
      <c r="AL853" s="84">
        <f t="shared" si="106"/>
        <v>5</v>
      </c>
      <c r="AM853" s="84">
        <f t="shared" si="106"/>
        <v>7</v>
      </c>
      <c r="AN853" s="88">
        <f t="shared" si="101"/>
        <v>69285</v>
      </c>
    </row>
    <row r="854" spans="1:40" ht="33">
      <c r="A854" s="26">
        <v>852</v>
      </c>
      <c r="B854" s="27" t="s">
        <v>40</v>
      </c>
      <c r="C854" s="27">
        <v>31000000</v>
      </c>
      <c r="D854" s="27">
        <v>31160000</v>
      </c>
      <c r="E854" s="27">
        <v>311628000</v>
      </c>
      <c r="F854" s="27" t="s">
        <v>41</v>
      </c>
      <c r="G854" s="25" t="s">
        <v>1804</v>
      </c>
      <c r="H854" s="23" t="s">
        <v>1805</v>
      </c>
      <c r="I854" s="25" t="s">
        <v>86</v>
      </c>
      <c r="J854" s="50" t="e" vm="722">
        <v>#VALUE!</v>
      </c>
      <c r="K854" s="32"/>
      <c r="L854" s="63" t="s">
        <v>33</v>
      </c>
      <c r="M854" s="33">
        <v>13901</v>
      </c>
      <c r="N854" s="45"/>
      <c r="O854" s="32"/>
      <c r="P854" s="45">
        <f t="shared" si="100"/>
        <v>0</v>
      </c>
      <c r="Q854" s="32"/>
      <c r="R854" s="45"/>
      <c r="S854" s="45"/>
      <c r="T854" s="43">
        <f t="shared" si="102"/>
        <v>0</v>
      </c>
      <c r="U854" s="32"/>
      <c r="V854" s="22"/>
      <c r="W854" s="22"/>
      <c r="X854" s="34">
        <f t="shared" si="103"/>
        <v>0</v>
      </c>
      <c r="Y854" s="32"/>
      <c r="Z854" s="32">
        <v>5</v>
      </c>
      <c r="AA854" s="32">
        <v>7</v>
      </c>
      <c r="AB854" s="43">
        <f t="shared" si="104"/>
        <v>69505</v>
      </c>
      <c r="AC854" s="32" t="s">
        <v>1686</v>
      </c>
      <c r="AD854" s="32"/>
      <c r="AE854" s="32"/>
      <c r="AF854" s="43">
        <f t="shared" si="105"/>
        <v>0</v>
      </c>
      <c r="AG854" s="32"/>
      <c r="AH854" s="32"/>
      <c r="AI854" s="32"/>
      <c r="AJ854" s="32"/>
      <c r="AK854" s="32"/>
      <c r="AL854" s="84">
        <f t="shared" si="106"/>
        <v>5</v>
      </c>
      <c r="AM854" s="84">
        <f t="shared" si="106"/>
        <v>7</v>
      </c>
      <c r="AN854" s="88">
        <f t="shared" si="101"/>
        <v>69505</v>
      </c>
    </row>
    <row r="855" spans="1:40" ht="33">
      <c r="A855" s="26">
        <v>853</v>
      </c>
      <c r="B855" s="27" t="s">
        <v>40</v>
      </c>
      <c r="C855" s="27">
        <v>31000000</v>
      </c>
      <c r="D855" s="27">
        <v>31160000</v>
      </c>
      <c r="E855" s="27">
        <v>311628000</v>
      </c>
      <c r="F855" s="27" t="s">
        <v>41</v>
      </c>
      <c r="G855" s="25" t="s">
        <v>1804</v>
      </c>
      <c r="H855" s="23" t="s">
        <v>1806</v>
      </c>
      <c r="I855" s="25" t="s">
        <v>86</v>
      </c>
      <c r="J855" s="50" t="e" vm="723">
        <v>#VALUE!</v>
      </c>
      <c r="K855" s="32"/>
      <c r="L855" s="63" t="s">
        <v>33</v>
      </c>
      <c r="M855" s="33">
        <v>13549</v>
      </c>
      <c r="N855" s="45"/>
      <c r="O855" s="32"/>
      <c r="P855" s="45">
        <f t="shared" si="100"/>
        <v>0</v>
      </c>
      <c r="Q855" s="32"/>
      <c r="R855" s="45"/>
      <c r="S855" s="45"/>
      <c r="T855" s="43">
        <f t="shared" si="102"/>
        <v>0</v>
      </c>
      <c r="U855" s="32"/>
      <c r="V855" s="22"/>
      <c r="W855" s="22"/>
      <c r="X855" s="34">
        <f t="shared" si="103"/>
        <v>0</v>
      </c>
      <c r="Y855" s="32"/>
      <c r="Z855" s="32">
        <v>5</v>
      </c>
      <c r="AA855" s="32">
        <v>7</v>
      </c>
      <c r="AB855" s="43">
        <f t="shared" si="104"/>
        <v>67745</v>
      </c>
      <c r="AC855" s="32" t="s">
        <v>1686</v>
      </c>
      <c r="AD855" s="32"/>
      <c r="AE855" s="32"/>
      <c r="AF855" s="43">
        <f t="shared" si="105"/>
        <v>0</v>
      </c>
      <c r="AG855" s="32"/>
      <c r="AH855" s="32"/>
      <c r="AI855" s="32"/>
      <c r="AJ855" s="32"/>
      <c r="AK855" s="32"/>
      <c r="AL855" s="84">
        <f t="shared" si="106"/>
        <v>5</v>
      </c>
      <c r="AM855" s="84">
        <f t="shared" si="106"/>
        <v>7</v>
      </c>
      <c r="AN855" s="88">
        <f t="shared" si="101"/>
        <v>67745</v>
      </c>
    </row>
    <row r="856" spans="1:40" ht="33">
      <c r="A856" s="26">
        <v>854</v>
      </c>
      <c r="B856" s="27" t="s">
        <v>40</v>
      </c>
      <c r="C856" s="27">
        <v>31000000</v>
      </c>
      <c r="D856" s="27">
        <v>31160000</v>
      </c>
      <c r="E856" s="27">
        <v>311628000</v>
      </c>
      <c r="F856" s="27" t="s">
        <v>41</v>
      </c>
      <c r="G856" s="25" t="s">
        <v>1804</v>
      </c>
      <c r="H856" s="23" t="s">
        <v>1807</v>
      </c>
      <c r="I856" s="25" t="s">
        <v>86</v>
      </c>
      <c r="J856" s="50" t="e" vm="724">
        <v>#VALUE!</v>
      </c>
      <c r="K856" s="32"/>
      <c r="L856" s="63" t="s">
        <v>33</v>
      </c>
      <c r="M856" s="33">
        <v>14213</v>
      </c>
      <c r="N856" s="45"/>
      <c r="O856" s="32"/>
      <c r="P856" s="45">
        <f t="shared" si="100"/>
        <v>0</v>
      </c>
      <c r="Q856" s="32"/>
      <c r="R856" s="45"/>
      <c r="S856" s="45"/>
      <c r="T856" s="43">
        <f t="shared" si="102"/>
        <v>0</v>
      </c>
      <c r="U856" s="32"/>
      <c r="V856" s="22"/>
      <c r="W856" s="22"/>
      <c r="X856" s="34">
        <f t="shared" si="103"/>
        <v>0</v>
      </c>
      <c r="Y856" s="32"/>
      <c r="Z856" s="32">
        <v>5</v>
      </c>
      <c r="AA856" s="32">
        <v>7</v>
      </c>
      <c r="AB856" s="43">
        <f t="shared" si="104"/>
        <v>71065</v>
      </c>
      <c r="AC856" s="32" t="s">
        <v>1686</v>
      </c>
      <c r="AD856" s="32"/>
      <c r="AE856" s="32"/>
      <c r="AF856" s="43">
        <f t="shared" si="105"/>
        <v>0</v>
      </c>
      <c r="AG856" s="32"/>
      <c r="AH856" s="32"/>
      <c r="AI856" s="32"/>
      <c r="AJ856" s="32"/>
      <c r="AK856" s="32"/>
      <c r="AL856" s="84">
        <f t="shared" si="106"/>
        <v>5</v>
      </c>
      <c r="AM856" s="84">
        <f t="shared" si="106"/>
        <v>7</v>
      </c>
      <c r="AN856" s="88">
        <f t="shared" si="101"/>
        <v>71065</v>
      </c>
    </row>
    <row r="857" spans="1:40" ht="30">
      <c r="A857" s="26">
        <v>855</v>
      </c>
      <c r="B857" s="64" t="s">
        <v>27</v>
      </c>
      <c r="C857" s="65">
        <v>41000000</v>
      </c>
      <c r="D857" s="66">
        <v>41110000</v>
      </c>
      <c r="E857" s="66">
        <v>41116000</v>
      </c>
      <c r="F857" s="67" t="s">
        <v>1808</v>
      </c>
      <c r="G857" s="25" t="s">
        <v>1767</v>
      </c>
      <c r="H857" s="23" t="s">
        <v>1809</v>
      </c>
      <c r="I857" s="25" t="s">
        <v>86</v>
      </c>
      <c r="J857" s="50" t="e" vm="725">
        <v>#VALUE!</v>
      </c>
      <c r="K857" s="32"/>
      <c r="L857" s="63" t="s">
        <v>33</v>
      </c>
      <c r="M857" s="33">
        <v>14125</v>
      </c>
      <c r="N857" s="45"/>
      <c r="O857" s="32"/>
      <c r="P857" s="45">
        <f t="shared" si="100"/>
        <v>0</v>
      </c>
      <c r="Q857" s="32"/>
      <c r="R857" s="45"/>
      <c r="S857" s="45"/>
      <c r="T857" s="43">
        <f t="shared" si="102"/>
        <v>0</v>
      </c>
      <c r="U857" s="32"/>
      <c r="V857" s="22"/>
      <c r="W857" s="22"/>
      <c r="X857" s="34">
        <f t="shared" si="103"/>
        <v>0</v>
      </c>
      <c r="Y857" s="32"/>
      <c r="Z857" s="32">
        <v>5</v>
      </c>
      <c r="AA857" s="32">
        <v>7</v>
      </c>
      <c r="AB857" s="43">
        <f t="shared" si="104"/>
        <v>70625</v>
      </c>
      <c r="AC857" s="32" t="s">
        <v>1686</v>
      </c>
      <c r="AD857" s="32"/>
      <c r="AE857" s="32"/>
      <c r="AF857" s="43">
        <f t="shared" si="105"/>
        <v>0</v>
      </c>
      <c r="AG857" s="32"/>
      <c r="AH857" s="32"/>
      <c r="AI857" s="32"/>
      <c r="AJ857" s="32"/>
      <c r="AK857" s="32"/>
      <c r="AL857" s="84">
        <f t="shared" si="106"/>
        <v>5</v>
      </c>
      <c r="AM857" s="84">
        <f t="shared" si="106"/>
        <v>7</v>
      </c>
      <c r="AN857" s="88">
        <f t="shared" si="101"/>
        <v>70625</v>
      </c>
    </row>
    <row r="858" spans="1:40" ht="33">
      <c r="A858" s="26">
        <v>856</v>
      </c>
      <c r="B858" s="27" t="s">
        <v>40</v>
      </c>
      <c r="C858" s="27">
        <v>31000000</v>
      </c>
      <c r="D858" s="27">
        <v>31160000</v>
      </c>
      <c r="E858" s="27">
        <v>311628000</v>
      </c>
      <c r="F858" s="27" t="s">
        <v>41</v>
      </c>
      <c r="G858" s="25" t="s">
        <v>1810</v>
      </c>
      <c r="H858" s="23" t="s">
        <v>1811</v>
      </c>
      <c r="I858" s="25" t="s">
        <v>86</v>
      </c>
      <c r="J858" s="50" t="e" vm="726">
        <v>#VALUE!</v>
      </c>
      <c r="K858" s="32"/>
      <c r="L858" s="63" t="s">
        <v>33</v>
      </c>
      <c r="M858" s="33">
        <v>25442</v>
      </c>
      <c r="N858" s="45"/>
      <c r="O858" s="32"/>
      <c r="P858" s="45">
        <f t="shared" si="100"/>
        <v>0</v>
      </c>
      <c r="Q858" s="32"/>
      <c r="R858" s="45"/>
      <c r="S858" s="45"/>
      <c r="T858" s="43">
        <f t="shared" si="102"/>
        <v>0</v>
      </c>
      <c r="U858" s="32"/>
      <c r="V858" s="22"/>
      <c r="W858" s="22"/>
      <c r="X858" s="34">
        <f t="shared" si="103"/>
        <v>0</v>
      </c>
      <c r="Y858" s="32"/>
      <c r="Z858" s="32">
        <v>15</v>
      </c>
      <c r="AA858" s="32">
        <v>16</v>
      </c>
      <c r="AB858" s="43">
        <f t="shared" si="104"/>
        <v>381630</v>
      </c>
      <c r="AC858" s="32" t="s">
        <v>1686</v>
      </c>
      <c r="AD858" s="32"/>
      <c r="AE858" s="32"/>
      <c r="AF858" s="43">
        <f t="shared" si="105"/>
        <v>0</v>
      </c>
      <c r="AG858" s="32"/>
      <c r="AH858" s="32"/>
      <c r="AI858" s="32"/>
      <c r="AJ858" s="32"/>
      <c r="AK858" s="32"/>
      <c r="AL858" s="84">
        <f t="shared" si="106"/>
        <v>15</v>
      </c>
      <c r="AM858" s="84">
        <f t="shared" si="106"/>
        <v>16</v>
      </c>
      <c r="AN858" s="88">
        <f t="shared" si="101"/>
        <v>381630</v>
      </c>
    </row>
    <row r="859" spans="1:40" ht="33">
      <c r="A859" s="26">
        <v>857</v>
      </c>
      <c r="B859" s="27" t="s">
        <v>40</v>
      </c>
      <c r="C859" s="27">
        <v>31000000</v>
      </c>
      <c r="D859" s="27">
        <v>31160000</v>
      </c>
      <c r="E859" s="27">
        <v>311628000</v>
      </c>
      <c r="F859" s="27" t="s">
        <v>41</v>
      </c>
      <c r="G859" s="25" t="s">
        <v>1812</v>
      </c>
      <c r="H859" s="23" t="s">
        <v>1813</v>
      </c>
      <c r="I859" s="25" t="s">
        <v>86</v>
      </c>
      <c r="J859" s="50" t="e" vm="727">
        <v>#VALUE!</v>
      </c>
      <c r="K859" s="32"/>
      <c r="L859" s="63" t="s">
        <v>33</v>
      </c>
      <c r="M859" s="33">
        <v>187684</v>
      </c>
      <c r="N859" s="45"/>
      <c r="O859" s="32"/>
      <c r="P859" s="45">
        <f t="shared" si="100"/>
        <v>0</v>
      </c>
      <c r="Q859" s="32"/>
      <c r="R859" s="45"/>
      <c r="S859" s="45"/>
      <c r="T859" s="43">
        <f t="shared" si="102"/>
        <v>0</v>
      </c>
      <c r="U859" s="32"/>
      <c r="V859" s="22"/>
      <c r="W859" s="22"/>
      <c r="X859" s="34">
        <f t="shared" si="103"/>
        <v>0</v>
      </c>
      <c r="Y859" s="32"/>
      <c r="Z859" s="32">
        <v>2</v>
      </c>
      <c r="AA859" s="32">
        <v>3</v>
      </c>
      <c r="AB859" s="43">
        <f t="shared" si="104"/>
        <v>375368</v>
      </c>
      <c r="AC859" s="32" t="s">
        <v>1686</v>
      </c>
      <c r="AD859" s="32"/>
      <c r="AE859" s="32"/>
      <c r="AF859" s="43">
        <f t="shared" si="105"/>
        <v>0</v>
      </c>
      <c r="AG859" s="32"/>
      <c r="AH859" s="32"/>
      <c r="AI859" s="32"/>
      <c r="AJ859" s="32"/>
      <c r="AK859" s="32"/>
      <c r="AL859" s="84">
        <f t="shared" si="106"/>
        <v>2</v>
      </c>
      <c r="AM859" s="84">
        <f t="shared" si="106"/>
        <v>3</v>
      </c>
      <c r="AN859" s="88">
        <f t="shared" si="101"/>
        <v>375368</v>
      </c>
    </row>
    <row r="860" spans="1:40" ht="33">
      <c r="A860" s="26">
        <v>858</v>
      </c>
      <c r="B860" s="27" t="s">
        <v>40</v>
      </c>
      <c r="C860" s="27">
        <v>31000000</v>
      </c>
      <c r="D860" s="27">
        <v>31160000</v>
      </c>
      <c r="E860" s="27">
        <v>311628000</v>
      </c>
      <c r="F860" s="27" t="s">
        <v>41</v>
      </c>
      <c r="G860" s="25" t="s">
        <v>1814</v>
      </c>
      <c r="H860" s="23" t="s">
        <v>1815</v>
      </c>
      <c r="I860" s="25" t="s">
        <v>86</v>
      </c>
      <c r="J860" s="50" t="e" vm="728">
        <v>#VALUE!</v>
      </c>
      <c r="K860" s="32"/>
      <c r="L860" s="63" t="s">
        <v>33</v>
      </c>
      <c r="M860" s="33">
        <v>42492</v>
      </c>
      <c r="N860" s="45"/>
      <c r="O860" s="32"/>
      <c r="P860" s="45">
        <f t="shared" si="100"/>
        <v>0</v>
      </c>
      <c r="Q860" s="32"/>
      <c r="R860" s="45"/>
      <c r="S860" s="45"/>
      <c r="T860" s="43">
        <f t="shared" si="102"/>
        <v>0</v>
      </c>
      <c r="U860" s="32"/>
      <c r="V860" s="22"/>
      <c r="W860" s="22"/>
      <c r="X860" s="34">
        <f t="shared" si="103"/>
        <v>0</v>
      </c>
      <c r="Y860" s="32"/>
      <c r="Z860" s="32">
        <v>4</v>
      </c>
      <c r="AA860" s="32">
        <v>4</v>
      </c>
      <c r="AB860" s="43">
        <f t="shared" si="104"/>
        <v>169968</v>
      </c>
      <c r="AC860" s="32" t="s">
        <v>1686</v>
      </c>
      <c r="AD860" s="32"/>
      <c r="AE860" s="32"/>
      <c r="AF860" s="43">
        <f t="shared" si="105"/>
        <v>0</v>
      </c>
      <c r="AG860" s="32"/>
      <c r="AH860" s="32"/>
      <c r="AI860" s="32"/>
      <c r="AJ860" s="32"/>
      <c r="AK860" s="32"/>
      <c r="AL860" s="84">
        <f t="shared" si="106"/>
        <v>4</v>
      </c>
      <c r="AM860" s="84">
        <f t="shared" si="106"/>
        <v>4</v>
      </c>
      <c r="AN860" s="88">
        <f t="shared" si="101"/>
        <v>169968</v>
      </c>
    </row>
    <row r="861" spans="1:40" ht="33">
      <c r="A861" s="26">
        <v>859</v>
      </c>
      <c r="B861" s="27" t="s">
        <v>40</v>
      </c>
      <c r="C861" s="27">
        <v>31000000</v>
      </c>
      <c r="D861" s="27">
        <v>31160000</v>
      </c>
      <c r="E861" s="27">
        <v>311628000</v>
      </c>
      <c r="F861" s="27" t="s">
        <v>41</v>
      </c>
      <c r="G861" s="25" t="s">
        <v>1816</v>
      </c>
      <c r="H861" s="23" t="s">
        <v>1817</v>
      </c>
      <c r="I861" s="25" t="s">
        <v>86</v>
      </c>
      <c r="J861" s="50" t="e" vm="729">
        <v>#VALUE!</v>
      </c>
      <c r="K861" s="32"/>
      <c r="L861" s="63" t="s">
        <v>33</v>
      </c>
      <c r="M861" s="33">
        <v>348986</v>
      </c>
      <c r="N861" s="45"/>
      <c r="O861" s="32"/>
      <c r="P861" s="45">
        <f t="shared" si="100"/>
        <v>0</v>
      </c>
      <c r="Q861" s="32"/>
      <c r="R861" s="45"/>
      <c r="S861" s="45"/>
      <c r="T861" s="43">
        <f t="shared" si="102"/>
        <v>0</v>
      </c>
      <c r="U861" s="32"/>
      <c r="V861" s="22"/>
      <c r="W861" s="22"/>
      <c r="X861" s="34">
        <f t="shared" si="103"/>
        <v>0</v>
      </c>
      <c r="Y861" s="32"/>
      <c r="Z861" s="32">
        <v>1</v>
      </c>
      <c r="AA861" s="32">
        <v>1</v>
      </c>
      <c r="AB861" s="43">
        <f t="shared" si="104"/>
        <v>348986</v>
      </c>
      <c r="AC861" s="32" t="s">
        <v>1686</v>
      </c>
      <c r="AD861" s="32"/>
      <c r="AE861" s="32"/>
      <c r="AF861" s="43">
        <f t="shared" si="105"/>
        <v>0</v>
      </c>
      <c r="AG861" s="32"/>
      <c r="AH861" s="32"/>
      <c r="AI861" s="32"/>
      <c r="AJ861" s="32"/>
      <c r="AK861" s="32"/>
      <c r="AL861" s="84">
        <f t="shared" si="106"/>
        <v>1</v>
      </c>
      <c r="AM861" s="84">
        <f t="shared" si="106"/>
        <v>1</v>
      </c>
      <c r="AN861" s="88">
        <f t="shared" si="101"/>
        <v>348986</v>
      </c>
    </row>
    <row r="862" spans="1:40" ht="33">
      <c r="A862" s="26">
        <v>860</v>
      </c>
      <c r="B862" s="27" t="s">
        <v>40</v>
      </c>
      <c r="C862" s="27">
        <v>31000000</v>
      </c>
      <c r="D862" s="27">
        <v>31160000</v>
      </c>
      <c r="E862" s="27">
        <v>311628000</v>
      </c>
      <c r="F862" s="27" t="s">
        <v>41</v>
      </c>
      <c r="G862" s="25" t="s">
        <v>1818</v>
      </c>
      <c r="H862" s="23" t="s">
        <v>1819</v>
      </c>
      <c r="I862" s="25" t="s">
        <v>86</v>
      </c>
      <c r="J862" s="50" t="e" vm="730">
        <v>#VALUE!</v>
      </c>
      <c r="K862" s="32"/>
      <c r="L862" s="63" t="s">
        <v>33</v>
      </c>
      <c r="M862" s="33">
        <v>353242</v>
      </c>
      <c r="N862" s="45"/>
      <c r="O862" s="32"/>
      <c r="P862" s="45">
        <f t="shared" si="100"/>
        <v>0</v>
      </c>
      <c r="Q862" s="32"/>
      <c r="R862" s="45"/>
      <c r="S862" s="45"/>
      <c r="T862" s="43">
        <f t="shared" si="102"/>
        <v>0</v>
      </c>
      <c r="U862" s="32"/>
      <c r="V862" s="22"/>
      <c r="W862" s="22"/>
      <c r="X862" s="34">
        <f t="shared" si="103"/>
        <v>0</v>
      </c>
      <c r="Y862" s="32"/>
      <c r="Z862" s="32">
        <v>4</v>
      </c>
      <c r="AA862" s="32">
        <v>6</v>
      </c>
      <c r="AB862" s="43">
        <f t="shared" si="104"/>
        <v>1412968</v>
      </c>
      <c r="AC862" s="32" t="s">
        <v>1686</v>
      </c>
      <c r="AD862" s="32"/>
      <c r="AE862" s="32"/>
      <c r="AF862" s="43">
        <f t="shared" si="105"/>
        <v>0</v>
      </c>
      <c r="AG862" s="32"/>
      <c r="AH862" s="32"/>
      <c r="AI862" s="32"/>
      <c r="AJ862" s="32"/>
      <c r="AK862" s="32"/>
      <c r="AL862" s="84">
        <f t="shared" si="106"/>
        <v>4</v>
      </c>
      <c r="AM862" s="84">
        <f t="shared" si="106"/>
        <v>6</v>
      </c>
      <c r="AN862" s="88">
        <f t="shared" si="101"/>
        <v>1412968</v>
      </c>
    </row>
    <row r="863" spans="1:40" ht="33">
      <c r="A863" s="26">
        <v>861</v>
      </c>
      <c r="B863" s="64" t="s">
        <v>27</v>
      </c>
      <c r="C863" s="65">
        <v>44000000</v>
      </c>
      <c r="D863" s="66">
        <v>44120000</v>
      </c>
      <c r="E863" s="66">
        <v>44121800</v>
      </c>
      <c r="F863" s="67" t="s">
        <v>1820</v>
      </c>
      <c r="G863" s="25" t="s">
        <v>1821</v>
      </c>
      <c r="H863" s="23" t="s">
        <v>1822</v>
      </c>
      <c r="I863" s="25" t="s">
        <v>86</v>
      </c>
      <c r="J863" s="50" t="e" vm="731">
        <v>#VALUE!</v>
      </c>
      <c r="K863" s="32"/>
      <c r="L863" s="63" t="s">
        <v>33</v>
      </c>
      <c r="M863" s="33">
        <v>72456</v>
      </c>
      <c r="N863" s="45"/>
      <c r="O863" s="32"/>
      <c r="P863" s="45">
        <f t="shared" si="100"/>
        <v>0</v>
      </c>
      <c r="Q863" s="32"/>
      <c r="R863" s="45"/>
      <c r="S863" s="45"/>
      <c r="T863" s="43">
        <f t="shared" si="102"/>
        <v>0</v>
      </c>
      <c r="U863" s="32"/>
      <c r="V863" s="22"/>
      <c r="W863" s="22"/>
      <c r="X863" s="34">
        <f t="shared" si="103"/>
        <v>0</v>
      </c>
      <c r="Y863" s="32"/>
      <c r="Z863" s="32">
        <v>2</v>
      </c>
      <c r="AA863" s="32">
        <v>2</v>
      </c>
      <c r="AB863" s="43">
        <f t="shared" si="104"/>
        <v>144912</v>
      </c>
      <c r="AC863" s="32" t="s">
        <v>1686</v>
      </c>
      <c r="AD863" s="32"/>
      <c r="AE863" s="32"/>
      <c r="AF863" s="43">
        <f t="shared" si="105"/>
        <v>0</v>
      </c>
      <c r="AG863" s="32"/>
      <c r="AH863" s="32"/>
      <c r="AI863" s="32"/>
      <c r="AJ863" s="32"/>
      <c r="AK863" s="32"/>
      <c r="AL863" s="84">
        <f t="shared" si="106"/>
        <v>2</v>
      </c>
      <c r="AM863" s="84">
        <f t="shared" si="106"/>
        <v>2</v>
      </c>
      <c r="AN863" s="88">
        <f t="shared" si="101"/>
        <v>144912</v>
      </c>
    </row>
    <row r="864" spans="1:40" ht="30">
      <c r="A864" s="26">
        <v>862</v>
      </c>
      <c r="B864" s="27" t="s">
        <v>40</v>
      </c>
      <c r="C864" s="27">
        <v>31000000</v>
      </c>
      <c r="D864" s="27">
        <v>31160000</v>
      </c>
      <c r="E864" s="27">
        <v>311628000</v>
      </c>
      <c r="F864" s="27" t="s">
        <v>41</v>
      </c>
      <c r="G864" s="25" t="s">
        <v>1823</v>
      </c>
      <c r="H864" s="23" t="s">
        <v>1824</v>
      </c>
      <c r="I864" s="25" t="s">
        <v>86</v>
      </c>
      <c r="J864" s="50" t="e" vm="732">
        <v>#VALUE!</v>
      </c>
      <c r="K864" s="32"/>
      <c r="L864" s="63" t="s">
        <v>33</v>
      </c>
      <c r="M864" s="33">
        <v>2228100</v>
      </c>
      <c r="N864" s="45"/>
      <c r="O864" s="32"/>
      <c r="P864" s="45">
        <f t="shared" si="100"/>
        <v>0</v>
      </c>
      <c r="Q864" s="32"/>
      <c r="R864" s="45"/>
      <c r="S864" s="45"/>
      <c r="T864" s="43">
        <f t="shared" si="102"/>
        <v>0</v>
      </c>
      <c r="U864" s="32"/>
      <c r="V864" s="22"/>
      <c r="W864" s="22"/>
      <c r="X864" s="34">
        <f t="shared" si="103"/>
        <v>0</v>
      </c>
      <c r="Y864" s="32"/>
      <c r="Z864" s="32">
        <v>1</v>
      </c>
      <c r="AA864" s="32">
        <v>1</v>
      </c>
      <c r="AB864" s="43">
        <f t="shared" si="104"/>
        <v>2228100</v>
      </c>
      <c r="AC864" s="32" t="s">
        <v>1686</v>
      </c>
      <c r="AD864" s="32"/>
      <c r="AE864" s="32"/>
      <c r="AF864" s="43">
        <f t="shared" si="105"/>
        <v>0</v>
      </c>
      <c r="AG864" s="32"/>
      <c r="AH864" s="32"/>
      <c r="AI864" s="32"/>
      <c r="AJ864" s="32"/>
      <c r="AK864" s="32"/>
      <c r="AL864" s="84">
        <f t="shared" si="106"/>
        <v>1</v>
      </c>
      <c r="AM864" s="84">
        <f t="shared" si="106"/>
        <v>1</v>
      </c>
      <c r="AN864" s="88">
        <f t="shared" si="101"/>
        <v>2228100</v>
      </c>
    </row>
    <row r="865" spans="1:40" ht="30">
      <c r="A865" s="26">
        <v>863</v>
      </c>
      <c r="B865" s="27" t="s">
        <v>40</v>
      </c>
      <c r="C865" s="27">
        <v>31000000</v>
      </c>
      <c r="D865" s="27">
        <v>31160000</v>
      </c>
      <c r="E865" s="27">
        <v>311628000</v>
      </c>
      <c r="F865" s="27" t="s">
        <v>41</v>
      </c>
      <c r="G865" s="25" t="s">
        <v>1825</v>
      </c>
      <c r="H865" s="23" t="s">
        <v>1826</v>
      </c>
      <c r="I865" s="25" t="s">
        <v>86</v>
      </c>
      <c r="J865" s="50" t="e" vm="733">
        <v>#VALUE!</v>
      </c>
      <c r="K865" s="32"/>
      <c r="L865" s="63" t="s">
        <v>33</v>
      </c>
      <c r="M865" s="33">
        <v>70199</v>
      </c>
      <c r="N865" s="45"/>
      <c r="O865" s="32"/>
      <c r="P865" s="45">
        <f t="shared" si="100"/>
        <v>0</v>
      </c>
      <c r="Q865" s="32"/>
      <c r="R865" s="45"/>
      <c r="S865" s="45"/>
      <c r="T865" s="43">
        <f t="shared" si="102"/>
        <v>0</v>
      </c>
      <c r="U865" s="32"/>
      <c r="V865" s="22"/>
      <c r="W865" s="22"/>
      <c r="X865" s="34">
        <f t="shared" si="103"/>
        <v>0</v>
      </c>
      <c r="Y865" s="32"/>
      <c r="Z865" s="32">
        <v>2</v>
      </c>
      <c r="AA865" s="32">
        <v>3</v>
      </c>
      <c r="AB865" s="43">
        <f t="shared" si="104"/>
        <v>140398</v>
      </c>
      <c r="AC865" s="32" t="s">
        <v>1686</v>
      </c>
      <c r="AD865" s="32"/>
      <c r="AE865" s="32"/>
      <c r="AF865" s="43">
        <f t="shared" si="105"/>
        <v>0</v>
      </c>
      <c r="AG865" s="32"/>
      <c r="AH865" s="32"/>
      <c r="AI865" s="32"/>
      <c r="AJ865" s="32"/>
      <c r="AK865" s="32"/>
      <c r="AL865" s="84">
        <f t="shared" si="106"/>
        <v>2</v>
      </c>
      <c r="AM865" s="84">
        <f t="shared" si="106"/>
        <v>3</v>
      </c>
      <c r="AN865" s="88">
        <f t="shared" si="101"/>
        <v>140398</v>
      </c>
    </row>
    <row r="866" spans="1:40" ht="30">
      <c r="A866" s="26">
        <v>864</v>
      </c>
      <c r="B866" s="27" t="s">
        <v>40</v>
      </c>
      <c r="C866" s="27">
        <v>31000000</v>
      </c>
      <c r="D866" s="27">
        <v>31160000</v>
      </c>
      <c r="E866" s="27">
        <v>311628000</v>
      </c>
      <c r="F866" s="27" t="s">
        <v>41</v>
      </c>
      <c r="G866" s="25" t="s">
        <v>1825</v>
      </c>
      <c r="H866" s="23" t="s">
        <v>1827</v>
      </c>
      <c r="I866" s="25" t="s">
        <v>86</v>
      </c>
      <c r="J866" s="50" t="e" vm="734">
        <v>#VALUE!</v>
      </c>
      <c r="K866" s="32"/>
      <c r="L866" s="63" t="s">
        <v>33</v>
      </c>
      <c r="M866" s="33">
        <v>72890</v>
      </c>
      <c r="N866" s="45"/>
      <c r="O866" s="32"/>
      <c r="P866" s="45">
        <f t="shared" si="100"/>
        <v>0</v>
      </c>
      <c r="Q866" s="32"/>
      <c r="R866" s="45"/>
      <c r="S866" s="45"/>
      <c r="T866" s="43">
        <f t="shared" si="102"/>
        <v>0</v>
      </c>
      <c r="U866" s="32"/>
      <c r="V866" s="22"/>
      <c r="W866" s="22"/>
      <c r="X866" s="34">
        <f t="shared" si="103"/>
        <v>0</v>
      </c>
      <c r="Y866" s="32"/>
      <c r="Z866" s="32">
        <v>2</v>
      </c>
      <c r="AA866" s="32">
        <v>2</v>
      </c>
      <c r="AB866" s="43">
        <f t="shared" si="104"/>
        <v>145780</v>
      </c>
      <c r="AC866" s="32" t="s">
        <v>1686</v>
      </c>
      <c r="AD866" s="32"/>
      <c r="AE866" s="32"/>
      <c r="AF866" s="43">
        <f t="shared" si="105"/>
        <v>0</v>
      </c>
      <c r="AG866" s="32"/>
      <c r="AH866" s="32"/>
      <c r="AI866" s="32"/>
      <c r="AJ866" s="32"/>
      <c r="AK866" s="32"/>
      <c r="AL866" s="84">
        <f t="shared" si="106"/>
        <v>2</v>
      </c>
      <c r="AM866" s="84">
        <f t="shared" si="106"/>
        <v>2</v>
      </c>
      <c r="AN866" s="88">
        <f t="shared" si="101"/>
        <v>145780</v>
      </c>
    </row>
    <row r="867" spans="1:40" ht="30">
      <c r="A867" s="26">
        <v>865</v>
      </c>
      <c r="B867" s="27" t="s">
        <v>40</v>
      </c>
      <c r="C867" s="27">
        <v>31000000</v>
      </c>
      <c r="D867" s="27">
        <v>31160000</v>
      </c>
      <c r="E867" s="27">
        <v>311628000</v>
      </c>
      <c r="F867" s="27" t="s">
        <v>41</v>
      </c>
      <c r="G867" s="25" t="s">
        <v>1825</v>
      </c>
      <c r="H867" s="23" t="s">
        <v>1828</v>
      </c>
      <c r="I867" s="25" t="s">
        <v>86</v>
      </c>
      <c r="J867" s="50" t="e" vm="735">
        <v>#VALUE!</v>
      </c>
      <c r="K867" s="32"/>
      <c r="L867" s="63" t="s">
        <v>33</v>
      </c>
      <c r="M867" s="33">
        <v>73125</v>
      </c>
      <c r="N867" s="45"/>
      <c r="O867" s="32"/>
      <c r="P867" s="45">
        <f t="shared" si="100"/>
        <v>0</v>
      </c>
      <c r="Q867" s="32"/>
      <c r="R867" s="45"/>
      <c r="S867" s="45"/>
      <c r="T867" s="43">
        <f t="shared" si="102"/>
        <v>0</v>
      </c>
      <c r="U867" s="32"/>
      <c r="V867" s="22"/>
      <c r="W867" s="22"/>
      <c r="X867" s="34">
        <f t="shared" si="103"/>
        <v>0</v>
      </c>
      <c r="Y867" s="32"/>
      <c r="Z867" s="32">
        <v>2</v>
      </c>
      <c r="AA867" s="32">
        <v>2</v>
      </c>
      <c r="AB867" s="43">
        <f t="shared" si="104"/>
        <v>146250</v>
      </c>
      <c r="AC867" s="32" t="s">
        <v>1686</v>
      </c>
      <c r="AD867" s="32"/>
      <c r="AE867" s="32"/>
      <c r="AF867" s="43">
        <f t="shared" si="105"/>
        <v>0</v>
      </c>
      <c r="AG867" s="32"/>
      <c r="AH867" s="32"/>
      <c r="AI867" s="32"/>
      <c r="AJ867" s="32"/>
      <c r="AK867" s="32"/>
      <c r="AL867" s="84">
        <f t="shared" si="106"/>
        <v>2</v>
      </c>
      <c r="AM867" s="84">
        <f t="shared" si="106"/>
        <v>2</v>
      </c>
      <c r="AN867" s="88">
        <f t="shared" si="101"/>
        <v>146250</v>
      </c>
    </row>
    <row r="868" spans="1:40" ht="33">
      <c r="A868" s="26">
        <v>866</v>
      </c>
      <c r="B868" s="27" t="s">
        <v>40</v>
      </c>
      <c r="C868" s="27">
        <v>31000000</v>
      </c>
      <c r="D868" s="27">
        <v>31160000</v>
      </c>
      <c r="E868" s="27">
        <v>311628000</v>
      </c>
      <c r="F868" s="27" t="s">
        <v>41</v>
      </c>
      <c r="G868" s="25" t="s">
        <v>1765</v>
      </c>
      <c r="H868" s="23" t="s">
        <v>1829</v>
      </c>
      <c r="I868" s="25" t="s">
        <v>86</v>
      </c>
      <c r="J868" s="50" t="e" vm="736">
        <v>#VALUE!</v>
      </c>
      <c r="K868" s="32"/>
      <c r="L868" s="63" t="s">
        <v>33</v>
      </c>
      <c r="M868" s="33">
        <v>100571</v>
      </c>
      <c r="N868" s="45"/>
      <c r="O868" s="32"/>
      <c r="P868" s="45">
        <f t="shared" si="100"/>
        <v>0</v>
      </c>
      <c r="Q868" s="32"/>
      <c r="R868" s="45"/>
      <c r="S868" s="45"/>
      <c r="T868" s="43">
        <f t="shared" si="102"/>
        <v>0</v>
      </c>
      <c r="U868" s="32"/>
      <c r="V868" s="22"/>
      <c r="W868" s="22"/>
      <c r="X868" s="34">
        <f t="shared" si="103"/>
        <v>0</v>
      </c>
      <c r="Y868" s="32"/>
      <c r="Z868" s="32">
        <v>3</v>
      </c>
      <c r="AA868" s="32">
        <v>3</v>
      </c>
      <c r="AB868" s="43">
        <f t="shared" si="104"/>
        <v>301713</v>
      </c>
      <c r="AC868" s="32" t="s">
        <v>1686</v>
      </c>
      <c r="AD868" s="32"/>
      <c r="AE868" s="32"/>
      <c r="AF868" s="43">
        <f t="shared" si="105"/>
        <v>0</v>
      </c>
      <c r="AG868" s="32"/>
      <c r="AH868" s="32"/>
      <c r="AI868" s="32"/>
      <c r="AJ868" s="32"/>
      <c r="AK868" s="32"/>
      <c r="AL868" s="84">
        <f t="shared" si="106"/>
        <v>3</v>
      </c>
      <c r="AM868" s="84">
        <f t="shared" si="106"/>
        <v>3</v>
      </c>
      <c r="AN868" s="88">
        <f t="shared" si="101"/>
        <v>301713</v>
      </c>
    </row>
    <row r="869" spans="1:40" ht="30">
      <c r="A869" s="26">
        <v>867</v>
      </c>
      <c r="B869" s="27" t="s">
        <v>40</v>
      </c>
      <c r="C869" s="27">
        <v>31000000</v>
      </c>
      <c r="D869" s="27">
        <v>31160000</v>
      </c>
      <c r="E869" s="27">
        <v>311628000</v>
      </c>
      <c r="F869" s="27" t="s">
        <v>41</v>
      </c>
      <c r="G869" s="25" t="s">
        <v>1830</v>
      </c>
      <c r="H869" s="23" t="s">
        <v>1831</v>
      </c>
      <c r="I869" s="25" t="s">
        <v>86</v>
      </c>
      <c r="J869" s="50" t="e" vm="737">
        <v>#VALUE!</v>
      </c>
      <c r="K869" s="32"/>
      <c r="L869" s="63" t="s">
        <v>33</v>
      </c>
      <c r="M869" s="33">
        <v>952932</v>
      </c>
      <c r="N869" s="45"/>
      <c r="O869" s="32"/>
      <c r="P869" s="45">
        <f t="shared" si="100"/>
        <v>0</v>
      </c>
      <c r="Q869" s="32"/>
      <c r="R869" s="45"/>
      <c r="S869" s="45"/>
      <c r="T869" s="43">
        <f t="shared" si="102"/>
        <v>0</v>
      </c>
      <c r="U869" s="32"/>
      <c r="V869" s="22"/>
      <c r="W869" s="22"/>
      <c r="X869" s="34">
        <f t="shared" si="103"/>
        <v>0</v>
      </c>
      <c r="Y869" s="32"/>
      <c r="Z869" s="32">
        <v>1</v>
      </c>
      <c r="AA869" s="32">
        <v>1</v>
      </c>
      <c r="AB869" s="43">
        <f t="shared" si="104"/>
        <v>952932</v>
      </c>
      <c r="AC869" s="32" t="s">
        <v>1686</v>
      </c>
      <c r="AD869" s="32"/>
      <c r="AE869" s="32"/>
      <c r="AF869" s="43">
        <f t="shared" si="105"/>
        <v>0</v>
      </c>
      <c r="AG869" s="32"/>
      <c r="AH869" s="32"/>
      <c r="AI869" s="32"/>
      <c r="AJ869" s="32"/>
      <c r="AK869" s="32"/>
      <c r="AL869" s="84">
        <f t="shared" si="106"/>
        <v>1</v>
      </c>
      <c r="AM869" s="84">
        <f t="shared" si="106"/>
        <v>1</v>
      </c>
      <c r="AN869" s="88">
        <f t="shared" si="101"/>
        <v>952932</v>
      </c>
    </row>
    <row r="870" spans="1:40" ht="33">
      <c r="A870" s="26">
        <v>868</v>
      </c>
      <c r="B870" s="27" t="s">
        <v>40</v>
      </c>
      <c r="C870" s="27">
        <v>31000000</v>
      </c>
      <c r="D870" s="27">
        <v>31160000</v>
      </c>
      <c r="E870" s="27">
        <v>311628000</v>
      </c>
      <c r="F870" s="27" t="s">
        <v>41</v>
      </c>
      <c r="G870" s="25" t="s">
        <v>1832</v>
      </c>
      <c r="H870" s="23" t="s">
        <v>1833</v>
      </c>
      <c r="I870" s="25" t="s">
        <v>86</v>
      </c>
      <c r="J870" s="50" t="e" vm="738">
        <v>#VALUE!</v>
      </c>
      <c r="K870" s="32"/>
      <c r="L870" s="63" t="s">
        <v>33</v>
      </c>
      <c r="M870" s="33">
        <v>54175</v>
      </c>
      <c r="N870" s="45"/>
      <c r="O870" s="32"/>
      <c r="P870" s="45">
        <f t="shared" si="100"/>
        <v>0</v>
      </c>
      <c r="Q870" s="32"/>
      <c r="R870" s="45"/>
      <c r="S870" s="45"/>
      <c r="T870" s="43">
        <f t="shared" si="102"/>
        <v>0</v>
      </c>
      <c r="U870" s="32"/>
      <c r="V870" s="22"/>
      <c r="W870" s="22"/>
      <c r="X870" s="34">
        <f t="shared" si="103"/>
        <v>0</v>
      </c>
      <c r="Y870" s="32"/>
      <c r="Z870" s="32">
        <v>1</v>
      </c>
      <c r="AA870" s="32">
        <v>2</v>
      </c>
      <c r="AB870" s="43">
        <f t="shared" si="104"/>
        <v>54175</v>
      </c>
      <c r="AC870" s="32" t="s">
        <v>1686</v>
      </c>
      <c r="AD870" s="32"/>
      <c r="AE870" s="32"/>
      <c r="AF870" s="43">
        <f t="shared" si="105"/>
        <v>0</v>
      </c>
      <c r="AG870" s="32"/>
      <c r="AH870" s="32"/>
      <c r="AI870" s="32"/>
      <c r="AJ870" s="32"/>
      <c r="AK870" s="32"/>
      <c r="AL870" s="84">
        <f t="shared" si="106"/>
        <v>1</v>
      </c>
      <c r="AM870" s="84">
        <f t="shared" si="106"/>
        <v>2</v>
      </c>
      <c r="AN870" s="88">
        <f t="shared" si="101"/>
        <v>54175</v>
      </c>
    </row>
    <row r="871" spans="1:40" ht="33">
      <c r="A871" s="26">
        <v>869</v>
      </c>
      <c r="B871" s="27" t="s">
        <v>40</v>
      </c>
      <c r="C871" s="27">
        <v>31000000</v>
      </c>
      <c r="D871" s="27">
        <v>31160000</v>
      </c>
      <c r="E871" s="27">
        <v>311628000</v>
      </c>
      <c r="F871" s="27" t="s">
        <v>41</v>
      </c>
      <c r="G871" s="25" t="s">
        <v>1834</v>
      </c>
      <c r="H871" s="23" t="s">
        <v>1835</v>
      </c>
      <c r="I871" s="25" t="s">
        <v>86</v>
      </c>
      <c r="J871" s="50" t="e" vm="739">
        <v>#VALUE!</v>
      </c>
      <c r="K871" s="32"/>
      <c r="L871" s="63" t="s">
        <v>33</v>
      </c>
      <c r="M871" s="33">
        <v>3974</v>
      </c>
      <c r="N871" s="45"/>
      <c r="O871" s="32"/>
      <c r="P871" s="45">
        <f t="shared" si="100"/>
        <v>0</v>
      </c>
      <c r="Q871" s="32"/>
      <c r="R871" s="45"/>
      <c r="S871" s="45"/>
      <c r="T871" s="43">
        <f t="shared" si="102"/>
        <v>0</v>
      </c>
      <c r="U871" s="32"/>
      <c r="V871" s="22"/>
      <c r="W871" s="22"/>
      <c r="X871" s="34">
        <f t="shared" si="103"/>
        <v>0</v>
      </c>
      <c r="Y871" s="32"/>
      <c r="Z871" s="32">
        <v>4</v>
      </c>
      <c r="AA871" s="32">
        <v>6</v>
      </c>
      <c r="AB871" s="43">
        <f t="shared" si="104"/>
        <v>15896</v>
      </c>
      <c r="AC871" s="32" t="s">
        <v>1686</v>
      </c>
      <c r="AD871" s="32"/>
      <c r="AE871" s="32"/>
      <c r="AF871" s="43">
        <f t="shared" si="105"/>
        <v>0</v>
      </c>
      <c r="AG871" s="32"/>
      <c r="AH871" s="32"/>
      <c r="AI871" s="32"/>
      <c r="AJ871" s="32"/>
      <c r="AK871" s="32"/>
      <c r="AL871" s="84">
        <f t="shared" si="106"/>
        <v>4</v>
      </c>
      <c r="AM871" s="84">
        <f t="shared" si="106"/>
        <v>6</v>
      </c>
      <c r="AN871" s="88">
        <f t="shared" si="101"/>
        <v>15896</v>
      </c>
    </row>
    <row r="872" spans="1:40" ht="33">
      <c r="A872" s="26">
        <v>870</v>
      </c>
      <c r="B872" s="27" t="s">
        <v>40</v>
      </c>
      <c r="C872" s="27">
        <v>31000000</v>
      </c>
      <c r="D872" s="27">
        <v>31160000</v>
      </c>
      <c r="E872" s="27">
        <v>311628000</v>
      </c>
      <c r="F872" s="27" t="s">
        <v>41</v>
      </c>
      <c r="G872" s="25" t="s">
        <v>1836</v>
      </c>
      <c r="H872" s="23" t="s">
        <v>1837</v>
      </c>
      <c r="I872" s="25" t="s">
        <v>86</v>
      </c>
      <c r="J872" s="50" t="e" vm="740">
        <v>#VALUE!</v>
      </c>
      <c r="K872" s="32"/>
      <c r="L872" s="63" t="s">
        <v>33</v>
      </c>
      <c r="M872" s="33">
        <v>12289</v>
      </c>
      <c r="N872" s="45"/>
      <c r="O872" s="32"/>
      <c r="P872" s="45">
        <f t="shared" si="100"/>
        <v>0</v>
      </c>
      <c r="Q872" s="32"/>
      <c r="R872" s="45"/>
      <c r="S872" s="45"/>
      <c r="T872" s="43">
        <f t="shared" si="102"/>
        <v>0</v>
      </c>
      <c r="U872" s="32"/>
      <c r="V872" s="22"/>
      <c r="W872" s="22"/>
      <c r="X872" s="34">
        <f t="shared" si="103"/>
        <v>0</v>
      </c>
      <c r="Y872" s="32"/>
      <c r="Z872" s="32">
        <v>2</v>
      </c>
      <c r="AA872" s="32">
        <v>4</v>
      </c>
      <c r="AB872" s="43">
        <f t="shared" si="104"/>
        <v>24578</v>
      </c>
      <c r="AC872" s="32" t="s">
        <v>1686</v>
      </c>
      <c r="AD872" s="32"/>
      <c r="AE872" s="32"/>
      <c r="AF872" s="43">
        <f t="shared" si="105"/>
        <v>0</v>
      </c>
      <c r="AG872" s="32"/>
      <c r="AH872" s="32"/>
      <c r="AI872" s="32"/>
      <c r="AJ872" s="32"/>
      <c r="AK872" s="32"/>
      <c r="AL872" s="84">
        <f t="shared" si="106"/>
        <v>2</v>
      </c>
      <c r="AM872" s="84">
        <f t="shared" si="106"/>
        <v>4</v>
      </c>
      <c r="AN872" s="88">
        <f t="shared" si="101"/>
        <v>24578</v>
      </c>
    </row>
    <row r="873" spans="1:40" ht="33">
      <c r="A873" s="26">
        <v>871</v>
      </c>
      <c r="B873" s="64" t="s">
        <v>350</v>
      </c>
      <c r="C873" s="65">
        <v>26000000</v>
      </c>
      <c r="D873" s="66">
        <v>26120000</v>
      </c>
      <c r="E873" s="66">
        <v>26121500</v>
      </c>
      <c r="F873" s="67" t="s">
        <v>568</v>
      </c>
      <c r="G873" s="25" t="s">
        <v>1838</v>
      </c>
      <c r="H873" s="23" t="s">
        <v>1839</v>
      </c>
      <c r="I873" s="25" t="s">
        <v>86</v>
      </c>
      <c r="J873" s="50" t="e" vm="741">
        <v>#VALUE!</v>
      </c>
      <c r="K873" s="32"/>
      <c r="L873" s="63" t="s">
        <v>33</v>
      </c>
      <c r="M873" s="33">
        <v>5523</v>
      </c>
      <c r="N873" s="45"/>
      <c r="O873" s="32"/>
      <c r="P873" s="45">
        <f t="shared" si="100"/>
        <v>0</v>
      </c>
      <c r="Q873" s="32"/>
      <c r="R873" s="45"/>
      <c r="S873" s="45"/>
      <c r="T873" s="43">
        <f t="shared" si="102"/>
        <v>0</v>
      </c>
      <c r="U873" s="32"/>
      <c r="V873" s="22"/>
      <c r="W873" s="22"/>
      <c r="X873" s="34">
        <f t="shared" si="103"/>
        <v>0</v>
      </c>
      <c r="Y873" s="32"/>
      <c r="Z873" s="32">
        <v>2</v>
      </c>
      <c r="AA873" s="32">
        <v>4</v>
      </c>
      <c r="AB873" s="43">
        <f t="shared" si="104"/>
        <v>11046</v>
      </c>
      <c r="AC873" s="32" t="s">
        <v>1686</v>
      </c>
      <c r="AD873" s="32"/>
      <c r="AE873" s="32"/>
      <c r="AF873" s="43">
        <f t="shared" si="105"/>
        <v>0</v>
      </c>
      <c r="AG873" s="32"/>
      <c r="AH873" s="32"/>
      <c r="AI873" s="32"/>
      <c r="AJ873" s="32"/>
      <c r="AK873" s="32"/>
      <c r="AL873" s="84">
        <f t="shared" si="106"/>
        <v>2</v>
      </c>
      <c r="AM873" s="84">
        <f t="shared" si="106"/>
        <v>4</v>
      </c>
      <c r="AN873" s="88">
        <f t="shared" si="101"/>
        <v>11046</v>
      </c>
    </row>
    <row r="874" spans="1:40" ht="33">
      <c r="A874" s="26">
        <v>872</v>
      </c>
      <c r="B874" s="27" t="s">
        <v>40</v>
      </c>
      <c r="C874" s="27">
        <v>31000000</v>
      </c>
      <c r="D874" s="27">
        <v>31160000</v>
      </c>
      <c r="E874" s="27">
        <v>311628000</v>
      </c>
      <c r="F874" s="27" t="s">
        <v>41</v>
      </c>
      <c r="G874" s="25" t="s">
        <v>1777</v>
      </c>
      <c r="H874" s="23" t="s">
        <v>1778</v>
      </c>
      <c r="I874" s="25" t="s">
        <v>383</v>
      </c>
      <c r="J874" s="50" t="e" vm="742">
        <v>#VALUE!</v>
      </c>
      <c r="K874" s="32"/>
      <c r="L874" s="63" t="s">
        <v>33</v>
      </c>
      <c r="M874" s="33">
        <v>40391</v>
      </c>
      <c r="N874" s="45"/>
      <c r="O874" s="32"/>
      <c r="P874" s="45">
        <f t="shared" si="100"/>
        <v>0</v>
      </c>
      <c r="Q874" s="32"/>
      <c r="R874" s="45"/>
      <c r="S874" s="45"/>
      <c r="T874" s="43">
        <f t="shared" si="102"/>
        <v>0</v>
      </c>
      <c r="U874" s="32"/>
      <c r="V874" s="22"/>
      <c r="W874" s="22"/>
      <c r="X874" s="34">
        <f t="shared" si="103"/>
        <v>0</v>
      </c>
      <c r="Y874" s="32"/>
      <c r="Z874" s="32">
        <v>10</v>
      </c>
      <c r="AA874" s="32">
        <v>21</v>
      </c>
      <c r="AB874" s="43">
        <f t="shared" si="104"/>
        <v>403910</v>
      </c>
      <c r="AC874" s="32" t="s">
        <v>1686</v>
      </c>
      <c r="AD874" s="32"/>
      <c r="AE874" s="32"/>
      <c r="AF874" s="43">
        <f t="shared" si="105"/>
        <v>0</v>
      </c>
      <c r="AG874" s="32"/>
      <c r="AH874" s="32"/>
      <c r="AI874" s="32"/>
      <c r="AJ874" s="32"/>
      <c r="AK874" s="32"/>
      <c r="AL874" s="84">
        <f t="shared" si="106"/>
        <v>10</v>
      </c>
      <c r="AM874" s="84">
        <f t="shared" si="106"/>
        <v>21</v>
      </c>
      <c r="AN874" s="88">
        <f t="shared" si="101"/>
        <v>403910</v>
      </c>
    </row>
    <row r="875" spans="1:40" ht="33">
      <c r="A875" s="26">
        <v>873</v>
      </c>
      <c r="B875" s="27" t="s">
        <v>40</v>
      </c>
      <c r="C875" s="27">
        <v>31000000</v>
      </c>
      <c r="D875" s="27">
        <v>31160000</v>
      </c>
      <c r="E875" s="27">
        <v>311628000</v>
      </c>
      <c r="F875" s="27" t="s">
        <v>41</v>
      </c>
      <c r="G875" s="25" t="s">
        <v>1840</v>
      </c>
      <c r="H875" s="23" t="s">
        <v>1841</v>
      </c>
      <c r="I875" s="25" t="s">
        <v>86</v>
      </c>
      <c r="J875" s="50" t="e" vm="743">
        <v>#VALUE!</v>
      </c>
      <c r="K875" s="32"/>
      <c r="L875" s="63" t="s">
        <v>33</v>
      </c>
      <c r="M875" s="33">
        <v>88249</v>
      </c>
      <c r="N875" s="45"/>
      <c r="O875" s="32"/>
      <c r="P875" s="45">
        <f t="shared" si="100"/>
        <v>0</v>
      </c>
      <c r="Q875" s="32"/>
      <c r="R875" s="45"/>
      <c r="S875" s="45"/>
      <c r="T875" s="43">
        <f t="shared" si="102"/>
        <v>0</v>
      </c>
      <c r="U875" s="32"/>
      <c r="V875" s="22"/>
      <c r="W875" s="22"/>
      <c r="X875" s="34">
        <f t="shared" si="103"/>
        <v>0</v>
      </c>
      <c r="Y875" s="32"/>
      <c r="Z875" s="32">
        <v>4</v>
      </c>
      <c r="AA875" s="32">
        <v>4</v>
      </c>
      <c r="AB875" s="43">
        <f t="shared" si="104"/>
        <v>352996</v>
      </c>
      <c r="AC875" s="32" t="s">
        <v>1686</v>
      </c>
      <c r="AD875" s="32"/>
      <c r="AE875" s="32"/>
      <c r="AF875" s="43">
        <f t="shared" si="105"/>
        <v>0</v>
      </c>
      <c r="AG875" s="32"/>
      <c r="AH875" s="32"/>
      <c r="AI875" s="32"/>
      <c r="AJ875" s="32"/>
      <c r="AK875" s="32"/>
      <c r="AL875" s="84">
        <f t="shared" si="106"/>
        <v>4</v>
      </c>
      <c r="AM875" s="84">
        <f t="shared" si="106"/>
        <v>4</v>
      </c>
      <c r="AN875" s="88">
        <f t="shared" si="101"/>
        <v>352996</v>
      </c>
    </row>
    <row r="876" spans="1:40" ht="33">
      <c r="A876" s="26">
        <v>874</v>
      </c>
      <c r="B876" s="27" t="s">
        <v>40</v>
      </c>
      <c r="C876" s="27">
        <v>31000000</v>
      </c>
      <c r="D876" s="27">
        <v>31160000</v>
      </c>
      <c r="E876" s="27">
        <v>311628000</v>
      </c>
      <c r="F876" s="27" t="s">
        <v>41</v>
      </c>
      <c r="G876" s="25" t="s">
        <v>1842</v>
      </c>
      <c r="H876" s="23" t="s">
        <v>1843</v>
      </c>
      <c r="I876" s="25" t="s">
        <v>86</v>
      </c>
      <c r="J876" s="50" t="e" vm="744">
        <v>#VALUE!</v>
      </c>
      <c r="K876" s="32"/>
      <c r="L876" s="63" t="s">
        <v>33</v>
      </c>
      <c r="M876" s="33">
        <v>5368</v>
      </c>
      <c r="N876" s="45"/>
      <c r="O876" s="32"/>
      <c r="P876" s="45">
        <f t="shared" si="100"/>
        <v>0</v>
      </c>
      <c r="Q876" s="32"/>
      <c r="R876" s="45"/>
      <c r="S876" s="45"/>
      <c r="T876" s="43">
        <f t="shared" si="102"/>
        <v>0</v>
      </c>
      <c r="U876" s="32"/>
      <c r="V876" s="22"/>
      <c r="W876" s="22"/>
      <c r="X876" s="34">
        <f t="shared" si="103"/>
        <v>0</v>
      </c>
      <c r="Y876" s="32"/>
      <c r="Z876" s="32">
        <v>100</v>
      </c>
      <c r="AA876" s="32">
        <v>100</v>
      </c>
      <c r="AB876" s="43">
        <f t="shared" si="104"/>
        <v>536800</v>
      </c>
      <c r="AC876" s="32" t="s">
        <v>1686</v>
      </c>
      <c r="AD876" s="32"/>
      <c r="AE876" s="32"/>
      <c r="AF876" s="43">
        <f t="shared" si="105"/>
        <v>0</v>
      </c>
      <c r="AG876" s="32"/>
      <c r="AH876" s="32"/>
      <c r="AI876" s="32"/>
      <c r="AJ876" s="32"/>
      <c r="AK876" s="32"/>
      <c r="AL876" s="84">
        <f t="shared" si="106"/>
        <v>100</v>
      </c>
      <c r="AM876" s="84">
        <f t="shared" si="106"/>
        <v>100</v>
      </c>
      <c r="AN876" s="88">
        <f t="shared" si="101"/>
        <v>536800</v>
      </c>
    </row>
    <row r="877" spans="1:40" ht="33">
      <c r="A877" s="26">
        <v>875</v>
      </c>
      <c r="B877" s="27" t="s">
        <v>40</v>
      </c>
      <c r="C877" s="27">
        <v>31000000</v>
      </c>
      <c r="D877" s="27">
        <v>31160000</v>
      </c>
      <c r="E877" s="27">
        <v>311628000</v>
      </c>
      <c r="F877" s="27" t="s">
        <v>41</v>
      </c>
      <c r="G877" s="25" t="s">
        <v>1844</v>
      </c>
      <c r="H877" s="23" t="s">
        <v>1845</v>
      </c>
      <c r="I877" s="25" t="s">
        <v>86</v>
      </c>
      <c r="J877" s="50" t="e" vm="745">
        <v>#VALUE!</v>
      </c>
      <c r="K877" s="32"/>
      <c r="L877" s="63" t="s">
        <v>33</v>
      </c>
      <c r="M877" s="33">
        <v>4019</v>
      </c>
      <c r="N877" s="45"/>
      <c r="O877" s="32"/>
      <c r="P877" s="45">
        <f t="shared" si="100"/>
        <v>0</v>
      </c>
      <c r="Q877" s="32"/>
      <c r="R877" s="45"/>
      <c r="S877" s="45"/>
      <c r="T877" s="43">
        <f t="shared" si="102"/>
        <v>0</v>
      </c>
      <c r="U877" s="32"/>
      <c r="V877" s="22"/>
      <c r="W877" s="22"/>
      <c r="X877" s="34">
        <f t="shared" si="103"/>
        <v>0</v>
      </c>
      <c r="Y877" s="32"/>
      <c r="Z877" s="32">
        <v>100</v>
      </c>
      <c r="AA877" s="32">
        <v>100</v>
      </c>
      <c r="AB877" s="43">
        <f t="shared" si="104"/>
        <v>401900</v>
      </c>
      <c r="AC877" s="32" t="s">
        <v>1686</v>
      </c>
      <c r="AD877" s="32"/>
      <c r="AE877" s="32"/>
      <c r="AF877" s="43">
        <f t="shared" si="105"/>
        <v>0</v>
      </c>
      <c r="AG877" s="32"/>
      <c r="AH877" s="32"/>
      <c r="AI877" s="32"/>
      <c r="AJ877" s="32"/>
      <c r="AK877" s="32"/>
      <c r="AL877" s="84">
        <f t="shared" si="106"/>
        <v>100</v>
      </c>
      <c r="AM877" s="84">
        <f t="shared" si="106"/>
        <v>100</v>
      </c>
      <c r="AN877" s="88">
        <f t="shared" si="101"/>
        <v>401900</v>
      </c>
    </row>
    <row r="878" spans="1:40" ht="33">
      <c r="A878" s="26">
        <v>876</v>
      </c>
      <c r="B878" s="27" t="s">
        <v>40</v>
      </c>
      <c r="C878" s="27">
        <v>31000000</v>
      </c>
      <c r="D878" s="27">
        <v>31160000</v>
      </c>
      <c r="E878" s="27">
        <v>311628000</v>
      </c>
      <c r="F878" s="27" t="s">
        <v>41</v>
      </c>
      <c r="G878" s="25" t="s">
        <v>1846</v>
      </c>
      <c r="H878" s="23" t="s">
        <v>1847</v>
      </c>
      <c r="I878" s="25" t="s">
        <v>86</v>
      </c>
      <c r="J878" s="50" t="e" vm="746">
        <v>#VALUE!</v>
      </c>
      <c r="K878" s="32"/>
      <c r="L878" s="63" t="s">
        <v>33</v>
      </c>
      <c r="M878" s="33">
        <v>1570</v>
      </c>
      <c r="N878" s="45"/>
      <c r="O878" s="32"/>
      <c r="P878" s="45">
        <f t="shared" ref="P878:P941" si="107">+N878*M878</f>
        <v>0</v>
      </c>
      <c r="Q878" s="32"/>
      <c r="R878" s="45"/>
      <c r="S878" s="45"/>
      <c r="T878" s="43">
        <f t="shared" si="102"/>
        <v>0</v>
      </c>
      <c r="U878" s="32"/>
      <c r="V878" s="22"/>
      <c r="W878" s="22"/>
      <c r="X878" s="34">
        <f t="shared" si="103"/>
        <v>0</v>
      </c>
      <c r="Y878" s="32"/>
      <c r="Z878" s="32">
        <v>100</v>
      </c>
      <c r="AA878" s="32">
        <v>100</v>
      </c>
      <c r="AB878" s="43">
        <f t="shared" si="104"/>
        <v>157000</v>
      </c>
      <c r="AC878" s="32" t="s">
        <v>1686</v>
      </c>
      <c r="AD878" s="32"/>
      <c r="AE878" s="32"/>
      <c r="AF878" s="43">
        <f t="shared" si="105"/>
        <v>0</v>
      </c>
      <c r="AG878" s="32"/>
      <c r="AH878" s="32"/>
      <c r="AI878" s="32"/>
      <c r="AJ878" s="32"/>
      <c r="AK878" s="32"/>
      <c r="AL878" s="84">
        <f t="shared" si="106"/>
        <v>100</v>
      </c>
      <c r="AM878" s="84">
        <f t="shared" si="106"/>
        <v>100</v>
      </c>
      <c r="AN878" s="88">
        <f t="shared" ref="AN878:AN941" si="108">+AL878*M878</f>
        <v>157000</v>
      </c>
    </row>
    <row r="879" spans="1:40" ht="30">
      <c r="A879" s="26">
        <v>877</v>
      </c>
      <c r="B879" s="64" t="s">
        <v>350</v>
      </c>
      <c r="C879" s="65">
        <v>26000000</v>
      </c>
      <c r="D879" s="66">
        <v>26120000</v>
      </c>
      <c r="E879" s="66">
        <v>26121500</v>
      </c>
      <c r="F879" s="67" t="s">
        <v>568</v>
      </c>
      <c r="G879" s="25" t="s">
        <v>1848</v>
      </c>
      <c r="H879" s="23" t="s">
        <v>1849</v>
      </c>
      <c r="I879" s="25" t="s">
        <v>86</v>
      </c>
      <c r="J879" s="50" t="e" vm="747">
        <v>#VALUE!</v>
      </c>
      <c r="K879" s="32"/>
      <c r="L879" s="63" t="s">
        <v>33</v>
      </c>
      <c r="M879" s="33">
        <v>10996</v>
      </c>
      <c r="N879" s="45"/>
      <c r="O879" s="32"/>
      <c r="P879" s="45">
        <f t="shared" si="107"/>
        <v>0</v>
      </c>
      <c r="Q879" s="32"/>
      <c r="R879" s="45"/>
      <c r="S879" s="45"/>
      <c r="T879" s="43">
        <f t="shared" si="102"/>
        <v>0</v>
      </c>
      <c r="U879" s="32"/>
      <c r="V879" s="22"/>
      <c r="W879" s="22"/>
      <c r="X879" s="34">
        <f t="shared" si="103"/>
        <v>0</v>
      </c>
      <c r="Y879" s="32"/>
      <c r="Z879" s="32">
        <v>70</v>
      </c>
      <c r="AA879" s="32">
        <v>100</v>
      </c>
      <c r="AB879" s="43">
        <f t="shared" si="104"/>
        <v>769720</v>
      </c>
      <c r="AC879" s="32" t="s">
        <v>1686</v>
      </c>
      <c r="AD879" s="32"/>
      <c r="AE879" s="32"/>
      <c r="AF879" s="43">
        <f t="shared" si="105"/>
        <v>0</v>
      </c>
      <c r="AG879" s="32"/>
      <c r="AH879" s="32"/>
      <c r="AI879" s="32"/>
      <c r="AJ879" s="32"/>
      <c r="AK879" s="32"/>
      <c r="AL879" s="84">
        <f t="shared" si="106"/>
        <v>70</v>
      </c>
      <c r="AM879" s="84">
        <f t="shared" si="106"/>
        <v>100</v>
      </c>
      <c r="AN879" s="88">
        <f t="shared" si="108"/>
        <v>769720</v>
      </c>
    </row>
    <row r="880" spans="1:40" ht="30">
      <c r="A880" s="26">
        <v>878</v>
      </c>
      <c r="B880" s="27" t="s">
        <v>40</v>
      </c>
      <c r="C880" s="27">
        <v>31000000</v>
      </c>
      <c r="D880" s="27">
        <v>31160000</v>
      </c>
      <c r="E880" s="27">
        <v>311628000</v>
      </c>
      <c r="F880" s="27" t="s">
        <v>41</v>
      </c>
      <c r="G880" s="25" t="s">
        <v>1850</v>
      </c>
      <c r="H880" s="23" t="s">
        <v>1851</v>
      </c>
      <c r="I880" s="25" t="s">
        <v>86</v>
      </c>
      <c r="J880" s="50" t="e" vm="748">
        <v>#VALUE!</v>
      </c>
      <c r="K880" s="32"/>
      <c r="L880" s="63" t="s">
        <v>33</v>
      </c>
      <c r="M880" s="33">
        <v>47596</v>
      </c>
      <c r="N880" s="45"/>
      <c r="O880" s="32"/>
      <c r="P880" s="45">
        <f t="shared" si="107"/>
        <v>0</v>
      </c>
      <c r="Q880" s="32"/>
      <c r="R880" s="45"/>
      <c r="S880" s="45"/>
      <c r="T880" s="43">
        <f t="shared" si="102"/>
        <v>0</v>
      </c>
      <c r="U880" s="32"/>
      <c r="V880" s="22"/>
      <c r="W880" s="22"/>
      <c r="X880" s="34">
        <f t="shared" si="103"/>
        <v>0</v>
      </c>
      <c r="Y880" s="32"/>
      <c r="Z880" s="32">
        <v>3</v>
      </c>
      <c r="AA880" s="32">
        <v>7</v>
      </c>
      <c r="AB880" s="43">
        <f t="shared" si="104"/>
        <v>142788</v>
      </c>
      <c r="AC880" s="32" t="s">
        <v>1686</v>
      </c>
      <c r="AD880" s="32"/>
      <c r="AE880" s="32"/>
      <c r="AF880" s="43">
        <f t="shared" si="105"/>
        <v>0</v>
      </c>
      <c r="AG880" s="32"/>
      <c r="AH880" s="32"/>
      <c r="AI880" s="32"/>
      <c r="AJ880" s="32"/>
      <c r="AK880" s="32"/>
      <c r="AL880" s="84">
        <f t="shared" si="106"/>
        <v>3</v>
      </c>
      <c r="AM880" s="84">
        <f t="shared" si="106"/>
        <v>7</v>
      </c>
      <c r="AN880" s="88">
        <f t="shared" si="108"/>
        <v>142788</v>
      </c>
    </row>
    <row r="881" spans="1:40" ht="30">
      <c r="A881" s="26">
        <v>879</v>
      </c>
      <c r="B881" s="27" t="s">
        <v>40</v>
      </c>
      <c r="C881" s="27">
        <v>31000000</v>
      </c>
      <c r="D881" s="27">
        <v>31160000</v>
      </c>
      <c r="E881" s="27">
        <v>311628000</v>
      </c>
      <c r="F881" s="27" t="s">
        <v>41</v>
      </c>
      <c r="G881" s="25" t="s">
        <v>1852</v>
      </c>
      <c r="H881" s="23" t="s">
        <v>1853</v>
      </c>
      <c r="I881" s="25" t="s">
        <v>86</v>
      </c>
      <c r="J881" s="50" t="e" vm="749">
        <v>#VALUE!</v>
      </c>
      <c r="K881" s="32"/>
      <c r="L881" s="63" t="s">
        <v>33</v>
      </c>
      <c r="M881" s="33">
        <v>54150</v>
      </c>
      <c r="N881" s="45"/>
      <c r="O881" s="32"/>
      <c r="P881" s="45">
        <f t="shared" si="107"/>
        <v>0</v>
      </c>
      <c r="Q881" s="32"/>
      <c r="R881" s="45"/>
      <c r="S881" s="45"/>
      <c r="T881" s="43">
        <f t="shared" si="102"/>
        <v>0</v>
      </c>
      <c r="U881" s="32"/>
      <c r="V881" s="22"/>
      <c r="W881" s="22"/>
      <c r="X881" s="34">
        <f t="shared" si="103"/>
        <v>0</v>
      </c>
      <c r="Y881" s="32"/>
      <c r="Z881" s="32">
        <v>3</v>
      </c>
      <c r="AA881" s="32">
        <v>7</v>
      </c>
      <c r="AB881" s="43">
        <f t="shared" si="104"/>
        <v>162450</v>
      </c>
      <c r="AC881" s="32" t="s">
        <v>1686</v>
      </c>
      <c r="AD881" s="32"/>
      <c r="AE881" s="32"/>
      <c r="AF881" s="43">
        <f t="shared" si="105"/>
        <v>0</v>
      </c>
      <c r="AG881" s="32"/>
      <c r="AH881" s="32"/>
      <c r="AI881" s="32"/>
      <c r="AJ881" s="32"/>
      <c r="AK881" s="32"/>
      <c r="AL881" s="84">
        <f t="shared" si="106"/>
        <v>3</v>
      </c>
      <c r="AM881" s="84">
        <f t="shared" si="106"/>
        <v>7</v>
      </c>
      <c r="AN881" s="88">
        <f t="shared" si="108"/>
        <v>162450</v>
      </c>
    </row>
    <row r="882" spans="1:40" ht="66">
      <c r="A882" s="26">
        <v>880</v>
      </c>
      <c r="B882" s="69" t="s">
        <v>1854</v>
      </c>
      <c r="C882" s="70" t="s">
        <v>1855</v>
      </c>
      <c r="D882" s="70" t="s">
        <v>1856</v>
      </c>
      <c r="E882" s="70" t="s">
        <v>1857</v>
      </c>
      <c r="F882" s="70" t="s">
        <v>602</v>
      </c>
      <c r="G882" s="24" t="s">
        <v>1858</v>
      </c>
      <c r="H882" s="24" t="s">
        <v>1859</v>
      </c>
      <c r="I882" s="24" t="s">
        <v>86</v>
      </c>
      <c r="J882" s="68" t="e" vm="750">
        <v>#VALUE!</v>
      </c>
      <c r="K882" s="32"/>
      <c r="L882" s="63" t="s">
        <v>33</v>
      </c>
      <c r="M882" s="33">
        <v>359306</v>
      </c>
      <c r="N882" s="45"/>
      <c r="O882" s="32"/>
      <c r="P882" s="45">
        <f t="shared" si="107"/>
        <v>0</v>
      </c>
      <c r="Q882" s="32"/>
      <c r="R882" s="45"/>
      <c r="S882" s="45"/>
      <c r="T882" s="43">
        <f t="shared" si="102"/>
        <v>0</v>
      </c>
      <c r="U882" s="32"/>
      <c r="V882" s="22">
        <v>3</v>
      </c>
      <c r="W882" s="22">
        <v>5</v>
      </c>
      <c r="X882" s="34">
        <f t="shared" si="103"/>
        <v>1077918</v>
      </c>
      <c r="Y882" s="58" t="s">
        <v>1860</v>
      </c>
      <c r="Z882" s="32"/>
      <c r="AA882" s="32"/>
      <c r="AB882" s="43">
        <f t="shared" si="104"/>
        <v>0</v>
      </c>
      <c r="AC882" s="32"/>
      <c r="AD882" s="32"/>
      <c r="AE882" s="32"/>
      <c r="AF882" s="43">
        <f t="shared" si="105"/>
        <v>0</v>
      </c>
      <c r="AG882" s="32"/>
      <c r="AH882" s="32"/>
      <c r="AI882" s="32"/>
      <c r="AJ882" s="32"/>
      <c r="AK882" s="32"/>
      <c r="AL882" s="84">
        <f t="shared" si="106"/>
        <v>3</v>
      </c>
      <c r="AM882" s="84">
        <f t="shared" si="106"/>
        <v>5</v>
      </c>
      <c r="AN882" s="88">
        <f t="shared" si="108"/>
        <v>1077918</v>
      </c>
    </row>
    <row r="883" spans="1:40" ht="66">
      <c r="A883" s="26">
        <v>881</v>
      </c>
      <c r="B883" s="69" t="s">
        <v>350</v>
      </c>
      <c r="C883" s="70" t="s">
        <v>1861</v>
      </c>
      <c r="D883" s="70" t="s">
        <v>1862</v>
      </c>
      <c r="E883" s="70" t="s">
        <v>1863</v>
      </c>
      <c r="F883" s="70" t="s">
        <v>597</v>
      </c>
      <c r="G883" s="24" t="s">
        <v>1864</v>
      </c>
      <c r="H883" s="24" t="s">
        <v>1865</v>
      </c>
      <c r="I883" s="24" t="s">
        <v>86</v>
      </c>
      <c r="J883" s="68" t="e" vm="751">
        <v>#VALUE!</v>
      </c>
      <c r="K883" s="32"/>
      <c r="L883" s="63" t="s">
        <v>33</v>
      </c>
      <c r="M883" s="33">
        <v>327317</v>
      </c>
      <c r="N883" s="45"/>
      <c r="O883" s="32"/>
      <c r="P883" s="45">
        <f t="shared" si="107"/>
        <v>0</v>
      </c>
      <c r="Q883" s="32"/>
      <c r="R883" s="45"/>
      <c r="S883" s="45"/>
      <c r="T883" s="43">
        <f t="shared" si="102"/>
        <v>0</v>
      </c>
      <c r="U883" s="32"/>
      <c r="V883" s="22">
        <v>2</v>
      </c>
      <c r="W883" s="22">
        <v>8</v>
      </c>
      <c r="X883" s="34">
        <f t="shared" si="103"/>
        <v>654634</v>
      </c>
      <c r="Y883" s="58" t="s">
        <v>1860</v>
      </c>
      <c r="Z883" s="32"/>
      <c r="AA883" s="32"/>
      <c r="AB883" s="43">
        <f t="shared" si="104"/>
        <v>0</v>
      </c>
      <c r="AC883" s="32"/>
      <c r="AD883" s="32"/>
      <c r="AE883" s="32"/>
      <c r="AF883" s="43">
        <f t="shared" si="105"/>
        <v>0</v>
      </c>
      <c r="AG883" s="32"/>
      <c r="AH883" s="32"/>
      <c r="AI883" s="32"/>
      <c r="AJ883" s="32"/>
      <c r="AK883" s="32"/>
      <c r="AL883" s="84">
        <f t="shared" si="106"/>
        <v>2</v>
      </c>
      <c r="AM883" s="84">
        <f t="shared" si="106"/>
        <v>8</v>
      </c>
      <c r="AN883" s="88">
        <f t="shared" si="108"/>
        <v>654634</v>
      </c>
    </row>
    <row r="884" spans="1:40" ht="66">
      <c r="A884" s="26">
        <v>882</v>
      </c>
      <c r="B884" s="69" t="s">
        <v>350</v>
      </c>
      <c r="C884" s="70" t="s">
        <v>1861</v>
      </c>
      <c r="D884" s="70" t="s">
        <v>1862</v>
      </c>
      <c r="E884" s="70" t="s">
        <v>599</v>
      </c>
      <c r="F884" s="70" t="s">
        <v>583</v>
      </c>
      <c r="G884" s="24" t="s">
        <v>1866</v>
      </c>
      <c r="H884" s="24" t="s">
        <v>1867</v>
      </c>
      <c r="I884" s="24" t="s">
        <v>86</v>
      </c>
      <c r="J884" s="68" t="e" vm="752">
        <v>#VALUE!</v>
      </c>
      <c r="K884" s="32"/>
      <c r="L884" s="63" t="s">
        <v>33</v>
      </c>
      <c r="M884" s="33">
        <v>186016</v>
      </c>
      <c r="N884" s="45"/>
      <c r="O884" s="32"/>
      <c r="P884" s="45">
        <f t="shared" si="107"/>
        <v>0</v>
      </c>
      <c r="Q884" s="32"/>
      <c r="R884" s="45"/>
      <c r="S884" s="45"/>
      <c r="T884" s="43">
        <f t="shared" si="102"/>
        <v>0</v>
      </c>
      <c r="U884" s="32"/>
      <c r="V884" s="22">
        <v>2</v>
      </c>
      <c r="W884" s="22">
        <v>6</v>
      </c>
      <c r="X884" s="34">
        <f t="shared" si="103"/>
        <v>372032</v>
      </c>
      <c r="Y884" s="58" t="s">
        <v>1860</v>
      </c>
      <c r="Z884" s="32"/>
      <c r="AA884" s="32"/>
      <c r="AB884" s="43">
        <f t="shared" si="104"/>
        <v>0</v>
      </c>
      <c r="AC884" s="32"/>
      <c r="AD884" s="32"/>
      <c r="AE884" s="32"/>
      <c r="AF884" s="43">
        <f t="shared" si="105"/>
        <v>0</v>
      </c>
      <c r="AG884" s="32"/>
      <c r="AH884" s="32"/>
      <c r="AI884" s="32"/>
      <c r="AJ884" s="32"/>
      <c r="AK884" s="32"/>
      <c r="AL884" s="84">
        <f t="shared" si="106"/>
        <v>2</v>
      </c>
      <c r="AM884" s="84">
        <f t="shared" si="106"/>
        <v>6</v>
      </c>
      <c r="AN884" s="88">
        <f t="shared" si="108"/>
        <v>372032</v>
      </c>
    </row>
    <row r="885" spans="1:40" ht="82.5">
      <c r="A885" s="26">
        <v>883</v>
      </c>
      <c r="B885" s="69" t="s">
        <v>350</v>
      </c>
      <c r="C885" s="70" t="s">
        <v>1861</v>
      </c>
      <c r="D885" s="70" t="s">
        <v>1862</v>
      </c>
      <c r="E885" s="70" t="s">
        <v>1868</v>
      </c>
      <c r="F885" s="70" t="s">
        <v>586</v>
      </c>
      <c r="G885" s="24" t="s">
        <v>1869</v>
      </c>
      <c r="H885" s="24" t="s">
        <v>1870</v>
      </c>
      <c r="I885" s="24" t="s">
        <v>86</v>
      </c>
      <c r="J885" s="68" t="e" vm="753">
        <v>#VALUE!</v>
      </c>
      <c r="K885" s="32"/>
      <c r="L885" s="63" t="s">
        <v>33</v>
      </c>
      <c r="M885" s="33">
        <v>63298</v>
      </c>
      <c r="N885" s="45"/>
      <c r="O885" s="32"/>
      <c r="P885" s="45">
        <f t="shared" si="107"/>
        <v>0</v>
      </c>
      <c r="Q885" s="32"/>
      <c r="R885" s="45"/>
      <c r="S885" s="45"/>
      <c r="T885" s="43">
        <f t="shared" si="102"/>
        <v>0</v>
      </c>
      <c r="U885" s="32"/>
      <c r="V885" s="22">
        <v>2</v>
      </c>
      <c r="W885" s="22">
        <v>4</v>
      </c>
      <c r="X885" s="34">
        <f t="shared" si="103"/>
        <v>126596</v>
      </c>
      <c r="Y885" s="58" t="s">
        <v>1860</v>
      </c>
      <c r="Z885" s="32"/>
      <c r="AA885" s="32"/>
      <c r="AB885" s="43">
        <f t="shared" si="104"/>
        <v>0</v>
      </c>
      <c r="AC885" s="32"/>
      <c r="AD885" s="32"/>
      <c r="AE885" s="32"/>
      <c r="AF885" s="43">
        <f t="shared" si="105"/>
        <v>0</v>
      </c>
      <c r="AG885" s="32"/>
      <c r="AH885" s="32"/>
      <c r="AI885" s="32"/>
      <c r="AJ885" s="32"/>
      <c r="AK885" s="32"/>
      <c r="AL885" s="84">
        <f t="shared" si="106"/>
        <v>2</v>
      </c>
      <c r="AM885" s="84">
        <f t="shared" si="106"/>
        <v>4</v>
      </c>
      <c r="AN885" s="88">
        <f t="shared" si="108"/>
        <v>126596</v>
      </c>
    </row>
    <row r="886" spans="1:40" ht="82.5">
      <c r="A886" s="26">
        <v>884</v>
      </c>
      <c r="B886" s="69" t="s">
        <v>350</v>
      </c>
      <c r="C886" s="70" t="s">
        <v>1861</v>
      </c>
      <c r="D886" s="70" t="s">
        <v>1862</v>
      </c>
      <c r="E886" s="70" t="s">
        <v>1868</v>
      </c>
      <c r="F886" s="70" t="s">
        <v>586</v>
      </c>
      <c r="G886" s="24" t="s">
        <v>1871</v>
      </c>
      <c r="H886" s="24" t="s">
        <v>1872</v>
      </c>
      <c r="I886" s="24" t="s">
        <v>86</v>
      </c>
      <c r="J886" s="68" t="e" vm="754">
        <v>#VALUE!</v>
      </c>
      <c r="K886" s="32"/>
      <c r="L886" s="63" t="s">
        <v>33</v>
      </c>
      <c r="M886" s="33">
        <v>148185</v>
      </c>
      <c r="N886" s="45"/>
      <c r="O886" s="32"/>
      <c r="P886" s="45">
        <f t="shared" si="107"/>
        <v>0</v>
      </c>
      <c r="Q886" s="32"/>
      <c r="R886" s="45"/>
      <c r="S886" s="45"/>
      <c r="T886" s="43">
        <f t="shared" ref="T886:T949" si="109">+R886*M886</f>
        <v>0</v>
      </c>
      <c r="U886" s="32"/>
      <c r="V886" s="22">
        <v>2</v>
      </c>
      <c r="W886" s="22">
        <v>6</v>
      </c>
      <c r="X886" s="34">
        <f t="shared" ref="X886:X949" si="110">+V886*M886</f>
        <v>296370</v>
      </c>
      <c r="Y886" s="58" t="s">
        <v>1860</v>
      </c>
      <c r="Z886" s="32"/>
      <c r="AA886" s="32"/>
      <c r="AB886" s="43">
        <f t="shared" ref="AB886:AB949" si="111">+Z886*M886</f>
        <v>0</v>
      </c>
      <c r="AC886" s="32"/>
      <c r="AD886" s="32"/>
      <c r="AE886" s="32"/>
      <c r="AF886" s="43">
        <f t="shared" ref="AF886:AF949" si="112">+AD886*M886</f>
        <v>0</v>
      </c>
      <c r="AG886" s="32"/>
      <c r="AH886" s="32"/>
      <c r="AI886" s="32"/>
      <c r="AJ886" s="32"/>
      <c r="AK886" s="32"/>
      <c r="AL886" s="84">
        <f t="shared" si="106"/>
        <v>2</v>
      </c>
      <c r="AM886" s="84">
        <f t="shared" si="106"/>
        <v>6</v>
      </c>
      <c r="AN886" s="88">
        <f t="shared" si="108"/>
        <v>296370</v>
      </c>
    </row>
    <row r="887" spans="1:40" ht="82.5">
      <c r="A887" s="26">
        <v>885</v>
      </c>
      <c r="B887" s="69" t="s">
        <v>350</v>
      </c>
      <c r="C887" s="70" t="s">
        <v>1861</v>
      </c>
      <c r="D887" s="70" t="s">
        <v>1862</v>
      </c>
      <c r="E887" s="70" t="s">
        <v>1863</v>
      </c>
      <c r="F887" s="70" t="s">
        <v>597</v>
      </c>
      <c r="G887" s="24" t="s">
        <v>1873</v>
      </c>
      <c r="H887" s="24" t="s">
        <v>1874</v>
      </c>
      <c r="I887" s="24" t="s">
        <v>86</v>
      </c>
      <c r="J887" s="68" t="e" vm="755">
        <v>#VALUE!</v>
      </c>
      <c r="K887" s="32"/>
      <c r="L887" s="63" t="s">
        <v>33</v>
      </c>
      <c r="M887" s="33">
        <v>41753</v>
      </c>
      <c r="N887" s="45"/>
      <c r="O887" s="32"/>
      <c r="P887" s="45">
        <f t="shared" si="107"/>
        <v>0</v>
      </c>
      <c r="Q887" s="32"/>
      <c r="R887" s="45"/>
      <c r="S887" s="45"/>
      <c r="T887" s="43">
        <f t="shared" si="109"/>
        <v>0</v>
      </c>
      <c r="U887" s="32"/>
      <c r="V887" s="22">
        <v>2</v>
      </c>
      <c r="W887" s="22">
        <v>15</v>
      </c>
      <c r="X887" s="34">
        <f t="shared" si="110"/>
        <v>83506</v>
      </c>
      <c r="Y887" s="58" t="s">
        <v>1860</v>
      </c>
      <c r="Z887" s="32"/>
      <c r="AA887" s="32"/>
      <c r="AB887" s="43">
        <f t="shared" si="111"/>
        <v>0</v>
      </c>
      <c r="AC887" s="32"/>
      <c r="AD887" s="32"/>
      <c r="AE887" s="32"/>
      <c r="AF887" s="43">
        <f t="shared" si="112"/>
        <v>0</v>
      </c>
      <c r="AG887" s="32"/>
      <c r="AH887" s="32"/>
      <c r="AI887" s="32"/>
      <c r="AJ887" s="32"/>
      <c r="AK887" s="32"/>
      <c r="AL887" s="84">
        <f t="shared" si="106"/>
        <v>2</v>
      </c>
      <c r="AM887" s="84">
        <f t="shared" si="106"/>
        <v>15</v>
      </c>
      <c r="AN887" s="88">
        <f t="shared" si="108"/>
        <v>83506</v>
      </c>
    </row>
    <row r="888" spans="1:40" ht="99">
      <c r="A888" s="26">
        <v>886</v>
      </c>
      <c r="B888" s="69" t="s">
        <v>1854</v>
      </c>
      <c r="C888" s="70" t="s">
        <v>1855</v>
      </c>
      <c r="D888" s="70" t="s">
        <v>1856</v>
      </c>
      <c r="E888" s="70" t="s">
        <v>1875</v>
      </c>
      <c r="F888" s="70" t="s">
        <v>1876</v>
      </c>
      <c r="G888" s="24" t="s">
        <v>1877</v>
      </c>
      <c r="H888" s="24" t="s">
        <v>1878</v>
      </c>
      <c r="I888" s="24" t="s">
        <v>86</v>
      </c>
      <c r="J888" s="68" t="e" vm="756">
        <v>#VALUE!</v>
      </c>
      <c r="K888" s="32"/>
      <c r="L888" s="63" t="s">
        <v>33</v>
      </c>
      <c r="M888" s="33">
        <v>209029</v>
      </c>
      <c r="N888" s="45"/>
      <c r="O888" s="32"/>
      <c r="P888" s="45">
        <f t="shared" si="107"/>
        <v>0</v>
      </c>
      <c r="Q888" s="32"/>
      <c r="R888" s="45"/>
      <c r="S888" s="45"/>
      <c r="T888" s="43">
        <f t="shared" si="109"/>
        <v>0</v>
      </c>
      <c r="U888" s="32"/>
      <c r="V888" s="22">
        <v>5</v>
      </c>
      <c r="W888" s="22">
        <v>36</v>
      </c>
      <c r="X888" s="34">
        <f t="shared" si="110"/>
        <v>1045145</v>
      </c>
      <c r="Y888" s="58" t="s">
        <v>1860</v>
      </c>
      <c r="Z888" s="32"/>
      <c r="AA888" s="32"/>
      <c r="AB888" s="43">
        <f t="shared" si="111"/>
        <v>0</v>
      </c>
      <c r="AC888" s="32"/>
      <c r="AD888" s="32"/>
      <c r="AE888" s="32"/>
      <c r="AF888" s="43">
        <f t="shared" si="112"/>
        <v>0</v>
      </c>
      <c r="AG888" s="32"/>
      <c r="AH888" s="32"/>
      <c r="AI888" s="32"/>
      <c r="AJ888" s="32"/>
      <c r="AK888" s="32"/>
      <c r="AL888" s="84">
        <f t="shared" si="106"/>
        <v>5</v>
      </c>
      <c r="AM888" s="84">
        <f t="shared" si="106"/>
        <v>36</v>
      </c>
      <c r="AN888" s="88">
        <f t="shared" si="108"/>
        <v>1045145</v>
      </c>
    </row>
    <row r="889" spans="1:40" ht="66">
      <c r="A889" s="26">
        <v>887</v>
      </c>
      <c r="B889" s="69" t="s">
        <v>1854</v>
      </c>
      <c r="C889" s="70" t="s">
        <v>1855</v>
      </c>
      <c r="D889" s="70" t="s">
        <v>1856</v>
      </c>
      <c r="E889" s="70" t="s">
        <v>1879</v>
      </c>
      <c r="F889" s="70" t="s">
        <v>1168</v>
      </c>
      <c r="G889" s="24" t="s">
        <v>1880</v>
      </c>
      <c r="H889" s="24" t="s">
        <v>1881</v>
      </c>
      <c r="I889" s="24" t="s">
        <v>604</v>
      </c>
      <c r="J889" s="68" t="e" vm="757">
        <v>#VALUE!</v>
      </c>
      <c r="K889" s="32"/>
      <c r="L889" s="63" t="s">
        <v>33</v>
      </c>
      <c r="M889" s="33">
        <v>249851</v>
      </c>
      <c r="N889" s="45"/>
      <c r="O889" s="32"/>
      <c r="P889" s="45">
        <f t="shared" si="107"/>
        <v>0</v>
      </c>
      <c r="Q889" s="32"/>
      <c r="R889" s="45"/>
      <c r="S889" s="45"/>
      <c r="T889" s="43">
        <f t="shared" si="109"/>
        <v>0</v>
      </c>
      <c r="U889" s="32"/>
      <c r="V889" s="22">
        <v>5</v>
      </c>
      <c r="W889" s="22">
        <v>36</v>
      </c>
      <c r="X889" s="34">
        <f t="shared" si="110"/>
        <v>1249255</v>
      </c>
      <c r="Y889" s="58" t="s">
        <v>1860</v>
      </c>
      <c r="Z889" s="32"/>
      <c r="AA889" s="32"/>
      <c r="AB889" s="43">
        <f t="shared" si="111"/>
        <v>0</v>
      </c>
      <c r="AC889" s="32"/>
      <c r="AD889" s="32"/>
      <c r="AE889" s="32"/>
      <c r="AF889" s="43">
        <f t="shared" si="112"/>
        <v>0</v>
      </c>
      <c r="AG889" s="32"/>
      <c r="AH889" s="32"/>
      <c r="AI889" s="32"/>
      <c r="AJ889" s="32"/>
      <c r="AK889" s="32"/>
      <c r="AL889" s="84">
        <f t="shared" si="106"/>
        <v>5</v>
      </c>
      <c r="AM889" s="84">
        <f t="shared" si="106"/>
        <v>36</v>
      </c>
      <c r="AN889" s="88">
        <f t="shared" si="108"/>
        <v>1249255</v>
      </c>
    </row>
    <row r="890" spans="1:40" ht="66">
      <c r="A890" s="26">
        <v>888</v>
      </c>
      <c r="B890" s="69" t="s">
        <v>1854</v>
      </c>
      <c r="C890" s="70" t="s">
        <v>1855</v>
      </c>
      <c r="D890" s="70" t="s">
        <v>1856</v>
      </c>
      <c r="E890" s="70" t="s">
        <v>1857</v>
      </c>
      <c r="F890" s="70" t="s">
        <v>602</v>
      </c>
      <c r="G890" s="24" t="s">
        <v>1882</v>
      </c>
      <c r="H890" s="24" t="s">
        <v>1883</v>
      </c>
      <c r="I890" s="24" t="s">
        <v>86</v>
      </c>
      <c r="J890" s="68" t="e" vm="758">
        <v>#VALUE!</v>
      </c>
      <c r="K890" s="32"/>
      <c r="L890" s="63" t="s">
        <v>33</v>
      </c>
      <c r="M890" s="33">
        <v>21048</v>
      </c>
      <c r="N890" s="45"/>
      <c r="O890" s="32"/>
      <c r="P890" s="45">
        <f t="shared" si="107"/>
        <v>0</v>
      </c>
      <c r="Q890" s="32"/>
      <c r="R890" s="45"/>
      <c r="S890" s="45"/>
      <c r="T890" s="43">
        <f t="shared" si="109"/>
        <v>0</v>
      </c>
      <c r="U890" s="32"/>
      <c r="V890" s="22">
        <v>5</v>
      </c>
      <c r="W890" s="22">
        <v>36</v>
      </c>
      <c r="X890" s="34">
        <f t="shared" si="110"/>
        <v>105240</v>
      </c>
      <c r="Y890" s="58" t="s">
        <v>1860</v>
      </c>
      <c r="Z890" s="32"/>
      <c r="AA890" s="32"/>
      <c r="AB890" s="43">
        <f t="shared" si="111"/>
        <v>0</v>
      </c>
      <c r="AC890" s="32"/>
      <c r="AD890" s="32"/>
      <c r="AE890" s="32"/>
      <c r="AF890" s="43">
        <f t="shared" si="112"/>
        <v>0</v>
      </c>
      <c r="AG890" s="32"/>
      <c r="AH890" s="32"/>
      <c r="AI890" s="32"/>
      <c r="AJ890" s="32"/>
      <c r="AK890" s="32"/>
      <c r="AL890" s="84">
        <f t="shared" si="106"/>
        <v>5</v>
      </c>
      <c r="AM890" s="84">
        <f t="shared" si="106"/>
        <v>36</v>
      </c>
      <c r="AN890" s="88">
        <f t="shared" si="108"/>
        <v>105240</v>
      </c>
    </row>
    <row r="891" spans="1:40" ht="66">
      <c r="A891" s="26">
        <v>889</v>
      </c>
      <c r="B891" s="69" t="s">
        <v>1854</v>
      </c>
      <c r="C891" s="70" t="s">
        <v>1855</v>
      </c>
      <c r="D891" s="70" t="s">
        <v>1856</v>
      </c>
      <c r="E891" s="70" t="s">
        <v>1875</v>
      </c>
      <c r="F891" s="70" t="s">
        <v>1876</v>
      </c>
      <c r="G891" s="24" t="s">
        <v>1884</v>
      </c>
      <c r="H891" s="24" t="s">
        <v>1885</v>
      </c>
      <c r="I891" s="24" t="s">
        <v>86</v>
      </c>
      <c r="J891" s="68" t="e" vm="759">
        <v>#VALUE!</v>
      </c>
      <c r="K891" s="32"/>
      <c r="L891" s="63" t="s">
        <v>33</v>
      </c>
      <c r="M891" s="33">
        <v>92921</v>
      </c>
      <c r="N891" s="45"/>
      <c r="O891" s="32"/>
      <c r="P891" s="45">
        <f t="shared" si="107"/>
        <v>0</v>
      </c>
      <c r="Q891" s="32"/>
      <c r="R891" s="45"/>
      <c r="S891" s="45"/>
      <c r="T891" s="43">
        <f t="shared" si="109"/>
        <v>0</v>
      </c>
      <c r="U891" s="32"/>
      <c r="V891" s="22">
        <v>5</v>
      </c>
      <c r="W891" s="22">
        <v>12</v>
      </c>
      <c r="X891" s="34">
        <f t="shared" si="110"/>
        <v>464605</v>
      </c>
      <c r="Y891" s="58" t="s">
        <v>1860</v>
      </c>
      <c r="Z891" s="32"/>
      <c r="AA891" s="32"/>
      <c r="AB891" s="43">
        <f t="shared" si="111"/>
        <v>0</v>
      </c>
      <c r="AC891" s="32"/>
      <c r="AD891" s="32"/>
      <c r="AE891" s="32"/>
      <c r="AF891" s="43">
        <f t="shared" si="112"/>
        <v>0</v>
      </c>
      <c r="AG891" s="32"/>
      <c r="AH891" s="32"/>
      <c r="AI891" s="32"/>
      <c r="AJ891" s="32"/>
      <c r="AK891" s="32"/>
      <c r="AL891" s="84">
        <f t="shared" si="106"/>
        <v>5</v>
      </c>
      <c r="AM891" s="84">
        <f t="shared" si="106"/>
        <v>12</v>
      </c>
      <c r="AN891" s="88">
        <f t="shared" si="108"/>
        <v>464605</v>
      </c>
    </row>
    <row r="892" spans="1:40" ht="66">
      <c r="A892" s="26">
        <v>890</v>
      </c>
      <c r="B892" s="69" t="s">
        <v>1854</v>
      </c>
      <c r="C892" s="70" t="s">
        <v>1855</v>
      </c>
      <c r="D892" s="70" t="s">
        <v>1856</v>
      </c>
      <c r="E892" s="70" t="s">
        <v>1875</v>
      </c>
      <c r="F892" s="70" t="s">
        <v>1876</v>
      </c>
      <c r="G892" s="24" t="s">
        <v>1886</v>
      </c>
      <c r="H892" s="25" t="s">
        <v>1887</v>
      </c>
      <c r="I892" s="24" t="s">
        <v>604</v>
      </c>
      <c r="J892" s="68" t="e" vm="760">
        <v>#VALUE!</v>
      </c>
      <c r="K892" s="32"/>
      <c r="L892" s="63" t="s">
        <v>33</v>
      </c>
      <c r="M892" s="33">
        <v>102221</v>
      </c>
      <c r="N892" s="45"/>
      <c r="O892" s="32"/>
      <c r="P892" s="45">
        <f t="shared" si="107"/>
        <v>0</v>
      </c>
      <c r="Q892" s="32"/>
      <c r="R892" s="45"/>
      <c r="S892" s="45"/>
      <c r="T892" s="43">
        <f t="shared" si="109"/>
        <v>0</v>
      </c>
      <c r="U892" s="32"/>
      <c r="V892" s="22">
        <v>5</v>
      </c>
      <c r="W892" s="22">
        <v>12</v>
      </c>
      <c r="X892" s="34">
        <f t="shared" si="110"/>
        <v>511105</v>
      </c>
      <c r="Y892" s="58" t="s">
        <v>1860</v>
      </c>
      <c r="Z892" s="32"/>
      <c r="AA892" s="32"/>
      <c r="AB892" s="43">
        <f t="shared" si="111"/>
        <v>0</v>
      </c>
      <c r="AC892" s="32"/>
      <c r="AD892" s="32"/>
      <c r="AE892" s="32"/>
      <c r="AF892" s="43">
        <f t="shared" si="112"/>
        <v>0</v>
      </c>
      <c r="AG892" s="32"/>
      <c r="AH892" s="32"/>
      <c r="AI892" s="32"/>
      <c r="AJ892" s="32"/>
      <c r="AK892" s="32"/>
      <c r="AL892" s="84">
        <f t="shared" si="106"/>
        <v>5</v>
      </c>
      <c r="AM892" s="84">
        <f t="shared" si="106"/>
        <v>12</v>
      </c>
      <c r="AN892" s="88">
        <f t="shared" si="108"/>
        <v>511105</v>
      </c>
    </row>
    <row r="893" spans="1:40" ht="66">
      <c r="A893" s="26">
        <v>891</v>
      </c>
      <c r="B893" s="69" t="s">
        <v>1854</v>
      </c>
      <c r="C893" s="70" t="s">
        <v>1855</v>
      </c>
      <c r="D893" s="70" t="s">
        <v>1856</v>
      </c>
      <c r="E893" s="70" t="s">
        <v>1857</v>
      </c>
      <c r="F893" s="70" t="s">
        <v>602</v>
      </c>
      <c r="G893" s="24" t="s">
        <v>1888</v>
      </c>
      <c r="H893" s="25" t="s">
        <v>1889</v>
      </c>
      <c r="I893" s="24" t="s">
        <v>86</v>
      </c>
      <c r="J893" s="68" t="e" vm="761">
        <v>#VALUE!</v>
      </c>
      <c r="K893" s="32"/>
      <c r="L893" s="63" t="s">
        <v>33</v>
      </c>
      <c r="M893" s="33">
        <v>37944</v>
      </c>
      <c r="N893" s="45"/>
      <c r="O893" s="32"/>
      <c r="P893" s="45">
        <f t="shared" si="107"/>
        <v>0</v>
      </c>
      <c r="Q893" s="32"/>
      <c r="R893" s="45"/>
      <c r="S893" s="45"/>
      <c r="T893" s="43">
        <f t="shared" si="109"/>
        <v>0</v>
      </c>
      <c r="U893" s="32"/>
      <c r="V893" s="22">
        <v>5</v>
      </c>
      <c r="W893" s="22">
        <v>36</v>
      </c>
      <c r="X893" s="34">
        <f t="shared" si="110"/>
        <v>189720</v>
      </c>
      <c r="Y893" s="58" t="s">
        <v>1860</v>
      </c>
      <c r="Z893" s="32"/>
      <c r="AA893" s="32"/>
      <c r="AB893" s="43">
        <f t="shared" si="111"/>
        <v>0</v>
      </c>
      <c r="AC893" s="32"/>
      <c r="AD893" s="32"/>
      <c r="AE893" s="32"/>
      <c r="AF893" s="43">
        <f t="shared" si="112"/>
        <v>0</v>
      </c>
      <c r="AG893" s="32"/>
      <c r="AH893" s="32"/>
      <c r="AI893" s="32"/>
      <c r="AJ893" s="32"/>
      <c r="AK893" s="32"/>
      <c r="AL893" s="84">
        <f t="shared" si="106"/>
        <v>5</v>
      </c>
      <c r="AM893" s="84">
        <f t="shared" si="106"/>
        <v>36</v>
      </c>
      <c r="AN893" s="88">
        <f t="shared" si="108"/>
        <v>189720</v>
      </c>
    </row>
    <row r="894" spans="1:40" ht="82.5">
      <c r="A894" s="26">
        <v>892</v>
      </c>
      <c r="B894" s="69" t="s">
        <v>35</v>
      </c>
      <c r="C894" s="70" t="s">
        <v>1890</v>
      </c>
      <c r="D894" s="70" t="s">
        <v>1891</v>
      </c>
      <c r="E894" s="70" t="s">
        <v>1892</v>
      </c>
      <c r="F894" s="70" t="s">
        <v>1893</v>
      </c>
      <c r="G894" s="24" t="s">
        <v>1894</v>
      </c>
      <c r="H894" s="24" t="s">
        <v>1895</v>
      </c>
      <c r="I894" s="24" t="s">
        <v>386</v>
      </c>
      <c r="J894" s="68" t="e" vm="762">
        <v>#VALUE!</v>
      </c>
      <c r="K894" s="32"/>
      <c r="L894" s="63" t="s">
        <v>33</v>
      </c>
      <c r="M894" s="33">
        <v>200023</v>
      </c>
      <c r="N894" s="45"/>
      <c r="O894" s="32"/>
      <c r="P894" s="45">
        <f t="shared" si="107"/>
        <v>0</v>
      </c>
      <c r="Q894" s="32"/>
      <c r="R894" s="45"/>
      <c r="S894" s="45"/>
      <c r="T894" s="43">
        <f t="shared" si="109"/>
        <v>0</v>
      </c>
      <c r="U894" s="32"/>
      <c r="V894" s="22">
        <v>4</v>
      </c>
      <c r="W894" s="22">
        <v>6</v>
      </c>
      <c r="X894" s="34">
        <f t="shared" si="110"/>
        <v>800092</v>
      </c>
      <c r="Y894" s="58" t="s">
        <v>1860</v>
      </c>
      <c r="Z894" s="32"/>
      <c r="AA894" s="32"/>
      <c r="AB894" s="43">
        <f t="shared" si="111"/>
        <v>0</v>
      </c>
      <c r="AC894" s="32"/>
      <c r="AD894" s="32"/>
      <c r="AE894" s="32"/>
      <c r="AF894" s="43">
        <f t="shared" si="112"/>
        <v>0</v>
      </c>
      <c r="AG894" s="32"/>
      <c r="AH894" s="32"/>
      <c r="AI894" s="32"/>
      <c r="AJ894" s="32"/>
      <c r="AK894" s="32"/>
      <c r="AL894" s="84">
        <f t="shared" si="106"/>
        <v>4</v>
      </c>
      <c r="AM894" s="84">
        <f t="shared" si="106"/>
        <v>6</v>
      </c>
      <c r="AN894" s="88">
        <f t="shared" si="108"/>
        <v>800092</v>
      </c>
    </row>
    <row r="895" spans="1:40" ht="82.5">
      <c r="A895" s="26">
        <v>893</v>
      </c>
      <c r="B895" s="71" t="s">
        <v>40</v>
      </c>
      <c r="C895" s="71">
        <v>31000000</v>
      </c>
      <c r="D895" s="71">
        <v>31160000</v>
      </c>
      <c r="E895" s="71">
        <v>311628000</v>
      </c>
      <c r="F895" s="71" t="s">
        <v>41</v>
      </c>
      <c r="G895" s="24" t="s">
        <v>1896</v>
      </c>
      <c r="H895" s="24" t="s">
        <v>1897</v>
      </c>
      <c r="I895" s="24" t="s">
        <v>846</v>
      </c>
      <c r="J895" s="68" t="e" vm="763">
        <v>#VALUE!</v>
      </c>
      <c r="K895" s="32"/>
      <c r="L895" s="63" t="s">
        <v>33</v>
      </c>
      <c r="M895" s="33">
        <v>91791</v>
      </c>
      <c r="N895" s="45"/>
      <c r="O895" s="32"/>
      <c r="P895" s="45">
        <f t="shared" si="107"/>
        <v>0</v>
      </c>
      <c r="Q895" s="32"/>
      <c r="R895" s="45"/>
      <c r="S895" s="45"/>
      <c r="T895" s="43">
        <f t="shared" si="109"/>
        <v>0</v>
      </c>
      <c r="U895" s="32"/>
      <c r="V895" s="22">
        <v>5</v>
      </c>
      <c r="W895" s="22">
        <v>16</v>
      </c>
      <c r="X895" s="34">
        <f t="shared" si="110"/>
        <v>458955</v>
      </c>
      <c r="Y895" s="58" t="s">
        <v>1860</v>
      </c>
      <c r="Z895" s="32"/>
      <c r="AA895" s="32"/>
      <c r="AB895" s="43">
        <f t="shared" si="111"/>
        <v>0</v>
      </c>
      <c r="AC895" s="32"/>
      <c r="AD895" s="32"/>
      <c r="AE895" s="32"/>
      <c r="AF895" s="43">
        <f t="shared" si="112"/>
        <v>0</v>
      </c>
      <c r="AG895" s="32"/>
      <c r="AH895" s="32"/>
      <c r="AI895" s="32"/>
      <c r="AJ895" s="32"/>
      <c r="AK895" s="32"/>
      <c r="AL895" s="84">
        <f t="shared" si="106"/>
        <v>5</v>
      </c>
      <c r="AM895" s="84">
        <f t="shared" si="106"/>
        <v>16</v>
      </c>
      <c r="AN895" s="88">
        <f t="shared" si="108"/>
        <v>458955</v>
      </c>
    </row>
    <row r="896" spans="1:40" ht="99">
      <c r="A896" s="26">
        <v>894</v>
      </c>
      <c r="B896" s="71" t="s">
        <v>35</v>
      </c>
      <c r="C896" s="71">
        <v>12000000</v>
      </c>
      <c r="D896" s="71">
        <v>12350000</v>
      </c>
      <c r="E896" s="71">
        <v>12352200</v>
      </c>
      <c r="F896" s="71" t="s">
        <v>481</v>
      </c>
      <c r="G896" s="24" t="s">
        <v>1898</v>
      </c>
      <c r="H896" s="24" t="s">
        <v>1899</v>
      </c>
      <c r="I896" s="24" t="s">
        <v>846</v>
      </c>
      <c r="J896" s="68" t="e" vm="764">
        <v>#VALUE!</v>
      </c>
      <c r="K896" s="32"/>
      <c r="L896" s="63" t="s">
        <v>33</v>
      </c>
      <c r="M896" s="33">
        <v>85887</v>
      </c>
      <c r="N896" s="45"/>
      <c r="O896" s="32"/>
      <c r="P896" s="45">
        <f t="shared" si="107"/>
        <v>0</v>
      </c>
      <c r="Q896" s="32"/>
      <c r="R896" s="45"/>
      <c r="S896" s="45"/>
      <c r="T896" s="43">
        <f t="shared" si="109"/>
        <v>0</v>
      </c>
      <c r="U896" s="32"/>
      <c r="V896" s="22">
        <v>10</v>
      </c>
      <c r="W896" s="22">
        <v>30</v>
      </c>
      <c r="X896" s="34">
        <f t="shared" si="110"/>
        <v>858870</v>
      </c>
      <c r="Y896" s="58" t="s">
        <v>1860</v>
      </c>
      <c r="Z896" s="32"/>
      <c r="AA896" s="32"/>
      <c r="AB896" s="43">
        <f t="shared" si="111"/>
        <v>0</v>
      </c>
      <c r="AC896" s="32"/>
      <c r="AD896" s="32"/>
      <c r="AE896" s="32"/>
      <c r="AF896" s="43">
        <f t="shared" si="112"/>
        <v>0</v>
      </c>
      <c r="AG896" s="32"/>
      <c r="AH896" s="32"/>
      <c r="AI896" s="32"/>
      <c r="AJ896" s="32"/>
      <c r="AK896" s="32"/>
      <c r="AL896" s="84">
        <f t="shared" ref="AL896:AM929" si="113">+N896+R896+V896+Z896+AD896+AH896</f>
        <v>10</v>
      </c>
      <c r="AM896" s="84">
        <f t="shared" si="113"/>
        <v>30</v>
      </c>
      <c r="AN896" s="88">
        <f t="shared" si="108"/>
        <v>858870</v>
      </c>
    </row>
    <row r="897" spans="1:40" ht="66">
      <c r="A897" s="26">
        <v>895</v>
      </c>
      <c r="B897" s="69" t="s">
        <v>27</v>
      </c>
      <c r="C897" s="70" t="s">
        <v>1900</v>
      </c>
      <c r="D897" s="70" t="s">
        <v>1901</v>
      </c>
      <c r="E897" s="70" t="s">
        <v>1902</v>
      </c>
      <c r="F897" s="70" t="s">
        <v>1903</v>
      </c>
      <c r="G897" s="24" t="s">
        <v>1904</v>
      </c>
      <c r="H897" s="24" t="s">
        <v>1905</v>
      </c>
      <c r="I897" s="24" t="s">
        <v>86</v>
      </c>
      <c r="J897" s="68" t="e" vm="765">
        <v>#VALUE!</v>
      </c>
      <c r="K897" s="32"/>
      <c r="L897" s="63" t="s">
        <v>33</v>
      </c>
      <c r="M897" s="33">
        <v>816192</v>
      </c>
      <c r="N897" s="45"/>
      <c r="O897" s="32"/>
      <c r="P897" s="45">
        <f t="shared" si="107"/>
        <v>0</v>
      </c>
      <c r="Q897" s="32"/>
      <c r="R897" s="45"/>
      <c r="S897" s="45"/>
      <c r="T897" s="43">
        <f t="shared" si="109"/>
        <v>0</v>
      </c>
      <c r="U897" s="32"/>
      <c r="V897" s="22">
        <v>1</v>
      </c>
      <c r="W897" s="22">
        <v>4</v>
      </c>
      <c r="X897" s="34">
        <f t="shared" si="110"/>
        <v>816192</v>
      </c>
      <c r="Y897" s="58" t="s">
        <v>1860</v>
      </c>
      <c r="Z897" s="32"/>
      <c r="AA897" s="32"/>
      <c r="AB897" s="43">
        <f t="shared" si="111"/>
        <v>0</v>
      </c>
      <c r="AC897" s="32"/>
      <c r="AD897" s="32"/>
      <c r="AE897" s="32"/>
      <c r="AF897" s="43">
        <f t="shared" si="112"/>
        <v>0</v>
      </c>
      <c r="AG897" s="32"/>
      <c r="AH897" s="32"/>
      <c r="AI897" s="32"/>
      <c r="AJ897" s="32"/>
      <c r="AK897" s="32"/>
      <c r="AL897" s="84">
        <f t="shared" si="113"/>
        <v>1</v>
      </c>
      <c r="AM897" s="84">
        <f t="shared" si="113"/>
        <v>4</v>
      </c>
      <c r="AN897" s="88">
        <f t="shared" si="108"/>
        <v>816192</v>
      </c>
    </row>
    <row r="898" spans="1:40" ht="132">
      <c r="A898" s="26">
        <v>896</v>
      </c>
      <c r="B898" s="69" t="s">
        <v>327</v>
      </c>
      <c r="C898" s="70" t="s">
        <v>1906</v>
      </c>
      <c r="D898" s="70" t="s">
        <v>1907</v>
      </c>
      <c r="E898" s="70" t="s">
        <v>1908</v>
      </c>
      <c r="F898" s="70" t="s">
        <v>1909</v>
      </c>
      <c r="G898" s="24" t="s">
        <v>1910</v>
      </c>
      <c r="H898" s="24" t="s">
        <v>1911</v>
      </c>
      <c r="I898" s="24" t="s">
        <v>1912</v>
      </c>
      <c r="J898" s="68" t="e" vm="766">
        <v>#VALUE!</v>
      </c>
      <c r="K898" s="32"/>
      <c r="L898" s="63" t="s">
        <v>33</v>
      </c>
      <c r="M898" s="33">
        <v>154192</v>
      </c>
      <c r="N898" s="45"/>
      <c r="O898" s="32"/>
      <c r="P898" s="45">
        <f t="shared" si="107"/>
        <v>0</v>
      </c>
      <c r="Q898" s="32"/>
      <c r="R898" s="45"/>
      <c r="S898" s="45"/>
      <c r="T898" s="43">
        <f t="shared" si="109"/>
        <v>0</v>
      </c>
      <c r="U898" s="32"/>
      <c r="V898" s="22">
        <v>12</v>
      </c>
      <c r="W898" s="22">
        <v>18</v>
      </c>
      <c r="X898" s="34">
        <f t="shared" si="110"/>
        <v>1850304</v>
      </c>
      <c r="Y898" s="58" t="s">
        <v>1860</v>
      </c>
      <c r="Z898" s="32"/>
      <c r="AA898" s="32"/>
      <c r="AB898" s="43">
        <f t="shared" si="111"/>
        <v>0</v>
      </c>
      <c r="AC898" s="32"/>
      <c r="AD898" s="32"/>
      <c r="AE898" s="32"/>
      <c r="AF898" s="43">
        <f t="shared" si="112"/>
        <v>0</v>
      </c>
      <c r="AG898" s="32"/>
      <c r="AH898" s="32"/>
      <c r="AI898" s="32"/>
      <c r="AJ898" s="32"/>
      <c r="AK898" s="32"/>
      <c r="AL898" s="84">
        <f t="shared" si="113"/>
        <v>12</v>
      </c>
      <c r="AM898" s="84">
        <f t="shared" si="113"/>
        <v>18</v>
      </c>
      <c r="AN898" s="88">
        <f t="shared" si="108"/>
        <v>1850304</v>
      </c>
    </row>
    <row r="899" spans="1:40" ht="132">
      <c r="A899" s="26">
        <v>897</v>
      </c>
      <c r="B899" s="69" t="s">
        <v>327</v>
      </c>
      <c r="C899" s="70" t="s">
        <v>1906</v>
      </c>
      <c r="D899" s="70" t="s">
        <v>1907</v>
      </c>
      <c r="E899" s="70" t="s">
        <v>1908</v>
      </c>
      <c r="F899" s="70" t="s">
        <v>1909</v>
      </c>
      <c r="G899" s="24" t="s">
        <v>1913</v>
      </c>
      <c r="H899" s="24" t="s">
        <v>1914</v>
      </c>
      <c r="I899" s="24" t="s">
        <v>1912</v>
      </c>
      <c r="J899" s="68" t="e" vm="767">
        <v>#VALUE!</v>
      </c>
      <c r="K899" s="32"/>
      <c r="L899" s="63" t="s">
        <v>33</v>
      </c>
      <c r="M899" s="33">
        <v>375421</v>
      </c>
      <c r="N899" s="45"/>
      <c r="O899" s="32"/>
      <c r="P899" s="45">
        <f t="shared" si="107"/>
        <v>0</v>
      </c>
      <c r="Q899" s="32"/>
      <c r="R899" s="45"/>
      <c r="S899" s="45"/>
      <c r="T899" s="43">
        <f t="shared" si="109"/>
        <v>0</v>
      </c>
      <c r="U899" s="32"/>
      <c r="V899" s="22">
        <v>10</v>
      </c>
      <c r="W899" s="22">
        <v>24</v>
      </c>
      <c r="X899" s="34">
        <f t="shared" si="110"/>
        <v>3754210</v>
      </c>
      <c r="Y899" s="58" t="s">
        <v>1860</v>
      </c>
      <c r="Z899" s="32"/>
      <c r="AA899" s="32"/>
      <c r="AB899" s="43">
        <f t="shared" si="111"/>
        <v>0</v>
      </c>
      <c r="AC899" s="32"/>
      <c r="AD899" s="32"/>
      <c r="AE899" s="32"/>
      <c r="AF899" s="43">
        <f t="shared" si="112"/>
        <v>0</v>
      </c>
      <c r="AG899" s="32"/>
      <c r="AH899" s="32"/>
      <c r="AI899" s="32"/>
      <c r="AJ899" s="32"/>
      <c r="AK899" s="32"/>
      <c r="AL899" s="84">
        <f t="shared" si="113"/>
        <v>10</v>
      </c>
      <c r="AM899" s="84">
        <f t="shared" si="113"/>
        <v>24</v>
      </c>
      <c r="AN899" s="88">
        <f t="shared" si="108"/>
        <v>3754210</v>
      </c>
    </row>
    <row r="900" spans="1:40" ht="148.5">
      <c r="A900" s="26">
        <v>898</v>
      </c>
      <c r="B900" s="69" t="s">
        <v>40</v>
      </c>
      <c r="C900" s="70" t="s">
        <v>1915</v>
      </c>
      <c r="D900" s="70" t="s">
        <v>1916</v>
      </c>
      <c r="E900" s="70" t="s">
        <v>1917</v>
      </c>
      <c r="F900" s="70" t="s">
        <v>1918</v>
      </c>
      <c r="G900" s="24" t="s">
        <v>1919</v>
      </c>
      <c r="H900" s="24" t="s">
        <v>1920</v>
      </c>
      <c r="I900" s="24" t="s">
        <v>86</v>
      </c>
      <c r="J900" s="68" t="e" vm="768">
        <v>#VALUE!</v>
      </c>
      <c r="K900" s="32"/>
      <c r="L900" s="63" t="s">
        <v>33</v>
      </c>
      <c r="M900" s="33">
        <v>58151</v>
      </c>
      <c r="N900" s="45"/>
      <c r="O900" s="32"/>
      <c r="P900" s="45">
        <f t="shared" si="107"/>
        <v>0</v>
      </c>
      <c r="Q900" s="32"/>
      <c r="R900" s="45"/>
      <c r="S900" s="45"/>
      <c r="T900" s="43">
        <f t="shared" si="109"/>
        <v>0</v>
      </c>
      <c r="U900" s="32"/>
      <c r="V900" s="22">
        <v>50</v>
      </c>
      <c r="W900" s="22">
        <v>120</v>
      </c>
      <c r="X900" s="34">
        <f t="shared" si="110"/>
        <v>2907550</v>
      </c>
      <c r="Y900" s="58" t="s">
        <v>1860</v>
      </c>
      <c r="Z900" s="32"/>
      <c r="AA900" s="32"/>
      <c r="AB900" s="43">
        <f t="shared" si="111"/>
        <v>0</v>
      </c>
      <c r="AC900" s="32"/>
      <c r="AD900" s="32"/>
      <c r="AE900" s="32"/>
      <c r="AF900" s="43">
        <f t="shared" si="112"/>
        <v>0</v>
      </c>
      <c r="AG900" s="32"/>
      <c r="AH900" s="32"/>
      <c r="AI900" s="32"/>
      <c r="AJ900" s="32"/>
      <c r="AK900" s="32"/>
      <c r="AL900" s="84">
        <f t="shared" si="113"/>
        <v>50</v>
      </c>
      <c r="AM900" s="84">
        <f t="shared" si="113"/>
        <v>120</v>
      </c>
      <c r="AN900" s="88">
        <f t="shared" si="108"/>
        <v>2907550</v>
      </c>
    </row>
    <row r="901" spans="1:40" ht="148.5">
      <c r="A901" s="26">
        <v>899</v>
      </c>
      <c r="B901" s="69" t="s">
        <v>40</v>
      </c>
      <c r="C901" s="70" t="s">
        <v>1915</v>
      </c>
      <c r="D901" s="70" t="s">
        <v>1916</v>
      </c>
      <c r="E901" s="70" t="s">
        <v>1917</v>
      </c>
      <c r="F901" s="70" t="s">
        <v>1918</v>
      </c>
      <c r="G901" s="24" t="s">
        <v>1921</v>
      </c>
      <c r="H901" s="24" t="s">
        <v>1922</v>
      </c>
      <c r="I901" s="24" t="s">
        <v>86</v>
      </c>
      <c r="J901" s="68" t="e" vm="768">
        <v>#VALUE!</v>
      </c>
      <c r="K901" s="32"/>
      <c r="L901" s="63" t="s">
        <v>33</v>
      </c>
      <c r="M901" s="33">
        <v>31809</v>
      </c>
      <c r="N901" s="45"/>
      <c r="O901" s="32"/>
      <c r="P901" s="45">
        <f t="shared" si="107"/>
        <v>0</v>
      </c>
      <c r="Q901" s="32"/>
      <c r="R901" s="45"/>
      <c r="S901" s="45"/>
      <c r="T901" s="43">
        <f t="shared" si="109"/>
        <v>0</v>
      </c>
      <c r="U901" s="32"/>
      <c r="V901" s="22">
        <v>30</v>
      </c>
      <c r="W901" s="22">
        <v>80</v>
      </c>
      <c r="X901" s="34">
        <f t="shared" si="110"/>
        <v>954270</v>
      </c>
      <c r="Y901" s="58" t="s">
        <v>1860</v>
      </c>
      <c r="Z901" s="32"/>
      <c r="AA901" s="32"/>
      <c r="AB901" s="43">
        <f t="shared" si="111"/>
        <v>0</v>
      </c>
      <c r="AC901" s="32"/>
      <c r="AD901" s="32"/>
      <c r="AE901" s="32"/>
      <c r="AF901" s="43">
        <f t="shared" si="112"/>
        <v>0</v>
      </c>
      <c r="AG901" s="32"/>
      <c r="AH901" s="32"/>
      <c r="AI901" s="32"/>
      <c r="AJ901" s="32"/>
      <c r="AK901" s="32"/>
      <c r="AL901" s="84">
        <f t="shared" si="113"/>
        <v>30</v>
      </c>
      <c r="AM901" s="84">
        <f t="shared" si="113"/>
        <v>80</v>
      </c>
      <c r="AN901" s="88">
        <f t="shared" si="108"/>
        <v>954270</v>
      </c>
    </row>
    <row r="902" spans="1:40" ht="132">
      <c r="A902" s="26">
        <v>900</v>
      </c>
      <c r="B902" s="72" t="s">
        <v>40</v>
      </c>
      <c r="C902" s="73">
        <v>31000000</v>
      </c>
      <c r="D902" s="74">
        <v>31160000</v>
      </c>
      <c r="E902" s="74">
        <v>31162800</v>
      </c>
      <c r="F902" s="74" t="s">
        <v>41</v>
      </c>
      <c r="G902" s="24" t="s">
        <v>1923</v>
      </c>
      <c r="H902" s="24" t="s">
        <v>1924</v>
      </c>
      <c r="I902" s="24" t="s">
        <v>814</v>
      </c>
      <c r="J902" s="68" t="e" vm="769">
        <v>#VALUE!</v>
      </c>
      <c r="K902" s="32"/>
      <c r="L902" s="63" t="s">
        <v>33</v>
      </c>
      <c r="M902" s="33">
        <v>21218</v>
      </c>
      <c r="N902" s="45"/>
      <c r="O902" s="32"/>
      <c r="P902" s="45">
        <f t="shared" si="107"/>
        <v>0</v>
      </c>
      <c r="Q902" s="32"/>
      <c r="R902" s="45"/>
      <c r="S902" s="45"/>
      <c r="T902" s="43">
        <f t="shared" si="109"/>
        <v>0</v>
      </c>
      <c r="U902" s="32"/>
      <c r="V902" s="22">
        <v>20</v>
      </c>
      <c r="W902" s="22">
        <v>50</v>
      </c>
      <c r="X902" s="34">
        <f t="shared" si="110"/>
        <v>424360</v>
      </c>
      <c r="Y902" s="58" t="s">
        <v>1860</v>
      </c>
      <c r="Z902" s="32"/>
      <c r="AA902" s="32"/>
      <c r="AB902" s="43">
        <f t="shared" si="111"/>
        <v>0</v>
      </c>
      <c r="AC902" s="32"/>
      <c r="AD902" s="32"/>
      <c r="AE902" s="32"/>
      <c r="AF902" s="43">
        <f t="shared" si="112"/>
        <v>0</v>
      </c>
      <c r="AG902" s="32"/>
      <c r="AH902" s="32"/>
      <c r="AI902" s="32"/>
      <c r="AJ902" s="32"/>
      <c r="AK902" s="32"/>
      <c r="AL902" s="84">
        <f t="shared" si="113"/>
        <v>20</v>
      </c>
      <c r="AM902" s="84">
        <f t="shared" si="113"/>
        <v>50</v>
      </c>
      <c r="AN902" s="88">
        <f t="shared" si="108"/>
        <v>424360</v>
      </c>
    </row>
    <row r="903" spans="1:40" ht="396">
      <c r="A903" s="26">
        <v>901</v>
      </c>
      <c r="B903" s="69" t="s">
        <v>40</v>
      </c>
      <c r="C903" s="70" t="s">
        <v>1915</v>
      </c>
      <c r="D903" s="70" t="s">
        <v>1916</v>
      </c>
      <c r="E903" s="70" t="s">
        <v>1925</v>
      </c>
      <c r="F903" s="70" t="s">
        <v>1926</v>
      </c>
      <c r="G903" s="24" t="s">
        <v>1927</v>
      </c>
      <c r="H903" s="24" t="s">
        <v>1928</v>
      </c>
      <c r="I903" s="24" t="s">
        <v>1010</v>
      </c>
      <c r="J903" s="68" t="e" vm="770">
        <v>#VALUE!</v>
      </c>
      <c r="K903" s="32"/>
      <c r="L903" s="63" t="s">
        <v>33</v>
      </c>
      <c r="M903" s="33">
        <v>27906</v>
      </c>
      <c r="N903" s="45"/>
      <c r="O903" s="32"/>
      <c r="P903" s="45">
        <f t="shared" si="107"/>
        <v>0</v>
      </c>
      <c r="Q903" s="32"/>
      <c r="R903" s="45"/>
      <c r="S903" s="45"/>
      <c r="T903" s="43">
        <f t="shared" si="109"/>
        <v>0</v>
      </c>
      <c r="U903" s="32"/>
      <c r="V903" s="22">
        <v>20</v>
      </c>
      <c r="W903" s="22">
        <v>80</v>
      </c>
      <c r="X903" s="34">
        <f t="shared" si="110"/>
        <v>558120</v>
      </c>
      <c r="Y903" s="58" t="s">
        <v>1860</v>
      </c>
      <c r="Z903" s="32"/>
      <c r="AA903" s="32"/>
      <c r="AB903" s="43">
        <f t="shared" si="111"/>
        <v>0</v>
      </c>
      <c r="AC903" s="32"/>
      <c r="AD903" s="32"/>
      <c r="AE903" s="32"/>
      <c r="AF903" s="43">
        <f t="shared" si="112"/>
        <v>0</v>
      </c>
      <c r="AG903" s="32"/>
      <c r="AH903" s="32"/>
      <c r="AI903" s="32"/>
      <c r="AJ903" s="32"/>
      <c r="AK903" s="32"/>
      <c r="AL903" s="84">
        <f t="shared" si="113"/>
        <v>20</v>
      </c>
      <c r="AM903" s="84">
        <f t="shared" si="113"/>
        <v>80</v>
      </c>
      <c r="AN903" s="88">
        <f t="shared" si="108"/>
        <v>558120</v>
      </c>
    </row>
    <row r="904" spans="1:40" ht="346.5">
      <c r="A904" s="26">
        <v>902</v>
      </c>
      <c r="B904" s="69" t="s">
        <v>40</v>
      </c>
      <c r="C904" s="70" t="s">
        <v>1915</v>
      </c>
      <c r="D904" s="70" t="s">
        <v>1929</v>
      </c>
      <c r="E904" s="70" t="s">
        <v>1930</v>
      </c>
      <c r="F904" s="70" t="s">
        <v>1931</v>
      </c>
      <c r="G904" s="24" t="s">
        <v>1932</v>
      </c>
      <c r="H904" s="24" t="s">
        <v>1933</v>
      </c>
      <c r="I904" s="24" t="s">
        <v>86</v>
      </c>
      <c r="J904" s="68" t="e" vm="771">
        <v>#VALUE!</v>
      </c>
      <c r="K904" s="32"/>
      <c r="L904" s="63" t="s">
        <v>33</v>
      </c>
      <c r="M904" s="33">
        <v>83756</v>
      </c>
      <c r="N904" s="45"/>
      <c r="O904" s="32"/>
      <c r="P904" s="45">
        <f t="shared" si="107"/>
        <v>0</v>
      </c>
      <c r="Q904" s="32"/>
      <c r="R904" s="45"/>
      <c r="S904" s="45"/>
      <c r="T904" s="43">
        <f t="shared" si="109"/>
        <v>0</v>
      </c>
      <c r="U904" s="32"/>
      <c r="V904" s="22">
        <v>20</v>
      </c>
      <c r="W904" s="22">
        <v>48</v>
      </c>
      <c r="X904" s="34">
        <f t="shared" si="110"/>
        <v>1675120</v>
      </c>
      <c r="Y904" s="58" t="s">
        <v>1860</v>
      </c>
      <c r="Z904" s="32"/>
      <c r="AA904" s="32"/>
      <c r="AB904" s="43">
        <f t="shared" si="111"/>
        <v>0</v>
      </c>
      <c r="AC904" s="32"/>
      <c r="AD904" s="32"/>
      <c r="AE904" s="32"/>
      <c r="AF904" s="43">
        <f t="shared" si="112"/>
        <v>0</v>
      </c>
      <c r="AG904" s="32"/>
      <c r="AH904" s="32"/>
      <c r="AI904" s="32"/>
      <c r="AJ904" s="32"/>
      <c r="AK904" s="32"/>
      <c r="AL904" s="84">
        <f t="shared" si="113"/>
        <v>20</v>
      </c>
      <c r="AM904" s="84">
        <f t="shared" si="113"/>
        <v>48</v>
      </c>
      <c r="AN904" s="88">
        <f t="shared" si="108"/>
        <v>1675120</v>
      </c>
    </row>
    <row r="905" spans="1:40" ht="379.5">
      <c r="A905" s="26">
        <v>903</v>
      </c>
      <c r="B905" s="69" t="s">
        <v>40</v>
      </c>
      <c r="C905" s="70" t="s">
        <v>1915</v>
      </c>
      <c r="D905" s="70" t="s">
        <v>1929</v>
      </c>
      <c r="E905" s="70" t="s">
        <v>1930</v>
      </c>
      <c r="F905" s="70" t="s">
        <v>1931</v>
      </c>
      <c r="G905" s="24" t="s">
        <v>1934</v>
      </c>
      <c r="H905" s="24" t="s">
        <v>1935</v>
      </c>
      <c r="I905" s="24" t="s">
        <v>86</v>
      </c>
      <c r="J905" s="68" t="e" vm="772">
        <v>#VALUE!</v>
      </c>
      <c r="K905" s="32"/>
      <c r="L905" s="63" t="s">
        <v>33</v>
      </c>
      <c r="M905" s="33">
        <v>57267</v>
      </c>
      <c r="N905" s="45"/>
      <c r="O905" s="32"/>
      <c r="P905" s="45">
        <f t="shared" si="107"/>
        <v>0</v>
      </c>
      <c r="Q905" s="32"/>
      <c r="R905" s="45"/>
      <c r="S905" s="45"/>
      <c r="T905" s="43">
        <f t="shared" si="109"/>
        <v>0</v>
      </c>
      <c r="U905" s="32"/>
      <c r="V905" s="22">
        <v>20</v>
      </c>
      <c r="W905" s="22">
        <v>48</v>
      </c>
      <c r="X905" s="34">
        <f t="shared" si="110"/>
        <v>1145340</v>
      </c>
      <c r="Y905" s="58" t="s">
        <v>1860</v>
      </c>
      <c r="Z905" s="32"/>
      <c r="AA905" s="32"/>
      <c r="AB905" s="43">
        <f t="shared" si="111"/>
        <v>0</v>
      </c>
      <c r="AC905" s="32"/>
      <c r="AD905" s="32"/>
      <c r="AE905" s="32"/>
      <c r="AF905" s="43">
        <f t="shared" si="112"/>
        <v>0</v>
      </c>
      <c r="AG905" s="32"/>
      <c r="AH905" s="32"/>
      <c r="AI905" s="32"/>
      <c r="AJ905" s="32"/>
      <c r="AK905" s="32"/>
      <c r="AL905" s="84">
        <f t="shared" si="113"/>
        <v>20</v>
      </c>
      <c r="AM905" s="84">
        <f t="shared" si="113"/>
        <v>48</v>
      </c>
      <c r="AN905" s="88">
        <f t="shared" si="108"/>
        <v>1145340</v>
      </c>
    </row>
    <row r="906" spans="1:40" ht="409.5">
      <c r="A906" s="26">
        <v>904</v>
      </c>
      <c r="B906" s="69" t="s">
        <v>40</v>
      </c>
      <c r="C906" s="70" t="s">
        <v>1915</v>
      </c>
      <c r="D906" s="70" t="s">
        <v>1916</v>
      </c>
      <c r="E906" s="70" t="s">
        <v>1936</v>
      </c>
      <c r="F906" s="70" t="s">
        <v>1937</v>
      </c>
      <c r="G906" s="24" t="s">
        <v>1938</v>
      </c>
      <c r="H906" s="24" t="s">
        <v>1939</v>
      </c>
      <c r="I906" s="24" t="s">
        <v>86</v>
      </c>
      <c r="J906" s="68" t="e" vm="773">
        <v>#VALUE!</v>
      </c>
      <c r="K906" s="32"/>
      <c r="L906" s="63" t="s">
        <v>33</v>
      </c>
      <c r="M906" s="33">
        <v>108053</v>
      </c>
      <c r="N906" s="45"/>
      <c r="O906" s="32"/>
      <c r="P906" s="45">
        <f t="shared" si="107"/>
        <v>0</v>
      </c>
      <c r="Q906" s="32"/>
      <c r="R906" s="45"/>
      <c r="S906" s="45"/>
      <c r="T906" s="43">
        <f t="shared" si="109"/>
        <v>0</v>
      </c>
      <c r="U906" s="32"/>
      <c r="V906" s="22">
        <v>30</v>
      </c>
      <c r="W906" s="22">
        <v>48</v>
      </c>
      <c r="X906" s="34">
        <f t="shared" si="110"/>
        <v>3241590</v>
      </c>
      <c r="Y906" s="58" t="s">
        <v>1860</v>
      </c>
      <c r="Z906" s="32"/>
      <c r="AA906" s="32"/>
      <c r="AB906" s="43">
        <f t="shared" si="111"/>
        <v>0</v>
      </c>
      <c r="AC906" s="32"/>
      <c r="AD906" s="32"/>
      <c r="AE906" s="32"/>
      <c r="AF906" s="43">
        <f t="shared" si="112"/>
        <v>0</v>
      </c>
      <c r="AG906" s="32"/>
      <c r="AH906" s="32"/>
      <c r="AI906" s="32"/>
      <c r="AJ906" s="32"/>
      <c r="AK906" s="32"/>
      <c r="AL906" s="84">
        <f t="shared" si="113"/>
        <v>30</v>
      </c>
      <c r="AM906" s="84">
        <f t="shared" si="113"/>
        <v>48</v>
      </c>
      <c r="AN906" s="88">
        <f t="shared" si="108"/>
        <v>3241590</v>
      </c>
    </row>
    <row r="907" spans="1:40" ht="280.5">
      <c r="A907" s="26">
        <v>905</v>
      </c>
      <c r="B907" s="69" t="s">
        <v>40</v>
      </c>
      <c r="C907" s="70" t="s">
        <v>1915</v>
      </c>
      <c r="D907" s="70" t="s">
        <v>1916</v>
      </c>
      <c r="E907" s="70" t="s">
        <v>1936</v>
      </c>
      <c r="F907" s="70" t="s">
        <v>1937</v>
      </c>
      <c r="G907" s="24" t="s">
        <v>1940</v>
      </c>
      <c r="H907" s="24" t="s">
        <v>1941</v>
      </c>
      <c r="I907" s="24" t="s">
        <v>86</v>
      </c>
      <c r="J907" s="68" t="e" vm="773">
        <v>#VALUE!</v>
      </c>
      <c r="K907" s="32"/>
      <c r="L907" s="63" t="s">
        <v>33</v>
      </c>
      <c r="M907" s="33">
        <v>18196</v>
      </c>
      <c r="N907" s="45"/>
      <c r="O907" s="32"/>
      <c r="P907" s="45">
        <f t="shared" si="107"/>
        <v>0</v>
      </c>
      <c r="Q907" s="32"/>
      <c r="R907" s="45"/>
      <c r="S907" s="45"/>
      <c r="T907" s="43">
        <f t="shared" si="109"/>
        <v>0</v>
      </c>
      <c r="U907" s="32"/>
      <c r="V907" s="22">
        <v>80</v>
      </c>
      <c r="W907" s="22">
        <v>160</v>
      </c>
      <c r="X907" s="34">
        <f t="shared" si="110"/>
        <v>1455680</v>
      </c>
      <c r="Y907" s="58" t="s">
        <v>1860</v>
      </c>
      <c r="Z907" s="32"/>
      <c r="AA907" s="32"/>
      <c r="AB907" s="43">
        <f t="shared" si="111"/>
        <v>0</v>
      </c>
      <c r="AC907" s="32"/>
      <c r="AD907" s="32"/>
      <c r="AE907" s="32"/>
      <c r="AF907" s="43">
        <f t="shared" si="112"/>
        <v>0</v>
      </c>
      <c r="AG907" s="32"/>
      <c r="AH907" s="32"/>
      <c r="AI907" s="32"/>
      <c r="AJ907" s="32"/>
      <c r="AK907" s="32"/>
      <c r="AL907" s="84">
        <f t="shared" si="113"/>
        <v>80</v>
      </c>
      <c r="AM907" s="84">
        <f t="shared" si="113"/>
        <v>160</v>
      </c>
      <c r="AN907" s="88">
        <f t="shared" si="108"/>
        <v>1455680</v>
      </c>
    </row>
    <row r="908" spans="1:40" ht="346.5">
      <c r="A908" s="26">
        <v>906</v>
      </c>
      <c r="B908" s="72" t="s">
        <v>40</v>
      </c>
      <c r="C908" s="73">
        <v>31000000</v>
      </c>
      <c r="D908" s="74">
        <v>31160000</v>
      </c>
      <c r="E908" s="74">
        <v>31162800</v>
      </c>
      <c r="F908" s="74" t="s">
        <v>41</v>
      </c>
      <c r="G908" s="24" t="s">
        <v>1942</v>
      </c>
      <c r="H908" s="24" t="s">
        <v>1943</v>
      </c>
      <c r="I908" s="24" t="s">
        <v>86</v>
      </c>
      <c r="J908" s="68" t="e" vm="774">
        <v>#VALUE!</v>
      </c>
      <c r="K908" s="32"/>
      <c r="L908" s="63" t="s">
        <v>33</v>
      </c>
      <c r="M908" s="33">
        <v>32323</v>
      </c>
      <c r="N908" s="45"/>
      <c r="O908" s="32"/>
      <c r="P908" s="45">
        <f t="shared" si="107"/>
        <v>0</v>
      </c>
      <c r="Q908" s="32"/>
      <c r="R908" s="45"/>
      <c r="S908" s="45"/>
      <c r="T908" s="43">
        <f t="shared" si="109"/>
        <v>0</v>
      </c>
      <c r="U908" s="32"/>
      <c r="V908" s="22">
        <v>90</v>
      </c>
      <c r="W908" s="22">
        <v>216</v>
      </c>
      <c r="X908" s="34">
        <f t="shared" si="110"/>
        <v>2909070</v>
      </c>
      <c r="Y908" s="58" t="s">
        <v>1860</v>
      </c>
      <c r="Z908" s="32"/>
      <c r="AA908" s="32"/>
      <c r="AB908" s="43">
        <f t="shared" si="111"/>
        <v>0</v>
      </c>
      <c r="AC908" s="32"/>
      <c r="AD908" s="32"/>
      <c r="AE908" s="32"/>
      <c r="AF908" s="43">
        <f t="shared" si="112"/>
        <v>0</v>
      </c>
      <c r="AG908" s="32"/>
      <c r="AH908" s="32"/>
      <c r="AI908" s="32"/>
      <c r="AJ908" s="32"/>
      <c r="AK908" s="32"/>
      <c r="AL908" s="84">
        <f t="shared" si="113"/>
        <v>90</v>
      </c>
      <c r="AM908" s="84">
        <f t="shared" si="113"/>
        <v>216</v>
      </c>
      <c r="AN908" s="88">
        <f t="shared" si="108"/>
        <v>2909070</v>
      </c>
    </row>
    <row r="909" spans="1:40" ht="264">
      <c r="A909" s="26">
        <v>907</v>
      </c>
      <c r="B909" s="72" t="s">
        <v>40</v>
      </c>
      <c r="C909" s="73">
        <v>31000000</v>
      </c>
      <c r="D909" s="74">
        <v>31160000</v>
      </c>
      <c r="E909" s="74">
        <v>31162800</v>
      </c>
      <c r="F909" s="74" t="s">
        <v>41</v>
      </c>
      <c r="G909" s="24" t="s">
        <v>1944</v>
      </c>
      <c r="H909" s="24" t="s">
        <v>1945</v>
      </c>
      <c r="I909" s="24" t="s">
        <v>86</v>
      </c>
      <c r="J909" s="68"/>
      <c r="K909" s="32"/>
      <c r="L909" s="63" t="s">
        <v>33</v>
      </c>
      <c r="M909" s="33">
        <v>27757</v>
      </c>
      <c r="N909" s="45"/>
      <c r="O909" s="32"/>
      <c r="P909" s="45">
        <f t="shared" si="107"/>
        <v>0</v>
      </c>
      <c r="Q909" s="32"/>
      <c r="R909" s="45"/>
      <c r="S909" s="45"/>
      <c r="T909" s="43">
        <f t="shared" si="109"/>
        <v>0</v>
      </c>
      <c r="U909" s="32"/>
      <c r="V909" s="22">
        <v>30</v>
      </c>
      <c r="W909" s="22">
        <v>60</v>
      </c>
      <c r="X909" s="34">
        <f t="shared" si="110"/>
        <v>832710</v>
      </c>
      <c r="Y909" s="58" t="s">
        <v>1860</v>
      </c>
      <c r="Z909" s="32"/>
      <c r="AA909" s="32"/>
      <c r="AB909" s="43">
        <f t="shared" si="111"/>
        <v>0</v>
      </c>
      <c r="AC909" s="32"/>
      <c r="AD909" s="32"/>
      <c r="AE909" s="32"/>
      <c r="AF909" s="43">
        <f t="shared" si="112"/>
        <v>0</v>
      </c>
      <c r="AG909" s="32"/>
      <c r="AH909" s="32"/>
      <c r="AI909" s="32"/>
      <c r="AJ909" s="32"/>
      <c r="AK909" s="32"/>
      <c r="AL909" s="84">
        <f t="shared" si="113"/>
        <v>30</v>
      </c>
      <c r="AM909" s="84">
        <f t="shared" si="113"/>
        <v>60</v>
      </c>
      <c r="AN909" s="88">
        <f t="shared" si="108"/>
        <v>832710</v>
      </c>
    </row>
    <row r="910" spans="1:40" ht="247.5">
      <c r="A910" s="26">
        <v>908</v>
      </c>
      <c r="B910" s="72" t="s">
        <v>40</v>
      </c>
      <c r="C910" s="73">
        <v>31000000</v>
      </c>
      <c r="D910" s="74">
        <v>31160000</v>
      </c>
      <c r="E910" s="74">
        <v>31162800</v>
      </c>
      <c r="F910" s="74" t="s">
        <v>41</v>
      </c>
      <c r="G910" s="24" t="s">
        <v>1946</v>
      </c>
      <c r="H910" s="24" t="s">
        <v>1947</v>
      </c>
      <c r="I910" s="24" t="s">
        <v>86</v>
      </c>
      <c r="J910" s="68"/>
      <c r="K910" s="32"/>
      <c r="L910" s="63" t="s">
        <v>33</v>
      </c>
      <c r="M910" s="33">
        <v>261</v>
      </c>
      <c r="N910" s="45"/>
      <c r="O910" s="32"/>
      <c r="P910" s="45">
        <f t="shared" si="107"/>
        <v>0</v>
      </c>
      <c r="Q910" s="32"/>
      <c r="R910" s="45"/>
      <c r="S910" s="45"/>
      <c r="T910" s="43">
        <f t="shared" si="109"/>
        <v>0</v>
      </c>
      <c r="U910" s="32"/>
      <c r="V910" s="22">
        <v>300</v>
      </c>
      <c r="W910" s="22">
        <v>800</v>
      </c>
      <c r="X910" s="34">
        <f t="shared" si="110"/>
        <v>78300</v>
      </c>
      <c r="Y910" s="58" t="s">
        <v>1860</v>
      </c>
      <c r="Z910" s="32"/>
      <c r="AA910" s="32"/>
      <c r="AB910" s="43">
        <f t="shared" si="111"/>
        <v>0</v>
      </c>
      <c r="AC910" s="32"/>
      <c r="AD910" s="32"/>
      <c r="AE910" s="32"/>
      <c r="AF910" s="43">
        <f t="shared" si="112"/>
        <v>0</v>
      </c>
      <c r="AG910" s="32"/>
      <c r="AH910" s="32"/>
      <c r="AI910" s="32"/>
      <c r="AJ910" s="32"/>
      <c r="AK910" s="32"/>
      <c r="AL910" s="84">
        <f t="shared" si="113"/>
        <v>300</v>
      </c>
      <c r="AM910" s="84">
        <f t="shared" si="113"/>
        <v>800</v>
      </c>
      <c r="AN910" s="88">
        <f t="shared" si="108"/>
        <v>78300</v>
      </c>
    </row>
    <row r="911" spans="1:40" ht="247.5">
      <c r="A911" s="26">
        <v>909</v>
      </c>
      <c r="B911" s="72" t="s">
        <v>40</v>
      </c>
      <c r="C911" s="73">
        <v>31000000</v>
      </c>
      <c r="D911" s="74">
        <v>31160000</v>
      </c>
      <c r="E911" s="74">
        <v>31162800</v>
      </c>
      <c r="F911" s="74" t="s">
        <v>41</v>
      </c>
      <c r="G911" s="24" t="s">
        <v>1948</v>
      </c>
      <c r="H911" s="24" t="s">
        <v>1947</v>
      </c>
      <c r="I911" s="24" t="s">
        <v>86</v>
      </c>
      <c r="J911" s="68"/>
      <c r="K911" s="32"/>
      <c r="L911" s="63" t="s">
        <v>33</v>
      </c>
      <c r="M911" s="33">
        <v>2043</v>
      </c>
      <c r="N911" s="45"/>
      <c r="O911" s="32"/>
      <c r="P911" s="45">
        <f t="shared" si="107"/>
        <v>0</v>
      </c>
      <c r="Q911" s="32"/>
      <c r="R911" s="45"/>
      <c r="S911" s="45"/>
      <c r="T911" s="43">
        <f t="shared" si="109"/>
        <v>0</v>
      </c>
      <c r="U911" s="32"/>
      <c r="V911" s="22">
        <v>300</v>
      </c>
      <c r="W911" s="22">
        <v>800</v>
      </c>
      <c r="X911" s="34">
        <f t="shared" si="110"/>
        <v>612900</v>
      </c>
      <c r="Y911" s="58" t="s">
        <v>1860</v>
      </c>
      <c r="Z911" s="32"/>
      <c r="AA911" s="32"/>
      <c r="AB911" s="43">
        <f t="shared" si="111"/>
        <v>0</v>
      </c>
      <c r="AC911" s="32"/>
      <c r="AD911" s="32"/>
      <c r="AE911" s="32"/>
      <c r="AF911" s="43">
        <f t="shared" si="112"/>
        <v>0</v>
      </c>
      <c r="AG911" s="32"/>
      <c r="AH911" s="32"/>
      <c r="AI911" s="32"/>
      <c r="AJ911" s="32"/>
      <c r="AK911" s="32"/>
      <c r="AL911" s="84">
        <f t="shared" si="113"/>
        <v>300</v>
      </c>
      <c r="AM911" s="84">
        <f t="shared" si="113"/>
        <v>800</v>
      </c>
      <c r="AN911" s="88">
        <f t="shared" si="108"/>
        <v>612900</v>
      </c>
    </row>
    <row r="912" spans="1:40" ht="247.5">
      <c r="A912" s="26">
        <v>910</v>
      </c>
      <c r="B912" s="72" t="s">
        <v>40</v>
      </c>
      <c r="C912" s="73">
        <v>31000000</v>
      </c>
      <c r="D912" s="74">
        <v>31160000</v>
      </c>
      <c r="E912" s="74">
        <v>31162800</v>
      </c>
      <c r="F912" s="74" t="s">
        <v>41</v>
      </c>
      <c r="G912" s="24" t="s">
        <v>1949</v>
      </c>
      <c r="H912" s="24" t="s">
        <v>1950</v>
      </c>
      <c r="I912" s="24" t="s">
        <v>86</v>
      </c>
      <c r="J912" s="68"/>
      <c r="K912" s="32"/>
      <c r="L912" s="63" t="s">
        <v>33</v>
      </c>
      <c r="M912" s="33">
        <v>1657</v>
      </c>
      <c r="N912" s="45"/>
      <c r="O912" s="32"/>
      <c r="P912" s="45">
        <f t="shared" si="107"/>
        <v>0</v>
      </c>
      <c r="Q912" s="32"/>
      <c r="R912" s="45"/>
      <c r="S912" s="45"/>
      <c r="T912" s="43">
        <f t="shared" si="109"/>
        <v>0</v>
      </c>
      <c r="U912" s="32"/>
      <c r="V912" s="22">
        <v>300</v>
      </c>
      <c r="W912" s="22">
        <v>800</v>
      </c>
      <c r="X912" s="34">
        <f t="shared" si="110"/>
        <v>497100</v>
      </c>
      <c r="Y912" s="58" t="s">
        <v>1860</v>
      </c>
      <c r="Z912" s="32"/>
      <c r="AA912" s="32"/>
      <c r="AB912" s="43">
        <f t="shared" si="111"/>
        <v>0</v>
      </c>
      <c r="AC912" s="32"/>
      <c r="AD912" s="32"/>
      <c r="AE912" s="32"/>
      <c r="AF912" s="43">
        <f t="shared" si="112"/>
        <v>0</v>
      </c>
      <c r="AG912" s="32"/>
      <c r="AH912" s="32"/>
      <c r="AI912" s="32"/>
      <c r="AJ912" s="32"/>
      <c r="AK912" s="32"/>
      <c r="AL912" s="84">
        <f t="shared" si="113"/>
        <v>300</v>
      </c>
      <c r="AM912" s="84">
        <f t="shared" si="113"/>
        <v>800</v>
      </c>
      <c r="AN912" s="88">
        <f t="shared" si="108"/>
        <v>497100</v>
      </c>
    </row>
    <row r="913" spans="1:40" ht="247.5">
      <c r="A913" s="26">
        <v>911</v>
      </c>
      <c r="B913" s="72" t="s">
        <v>40</v>
      </c>
      <c r="C913" s="73">
        <v>31000000</v>
      </c>
      <c r="D913" s="74">
        <v>31160000</v>
      </c>
      <c r="E913" s="74">
        <v>31162800</v>
      </c>
      <c r="F913" s="74" t="s">
        <v>41</v>
      </c>
      <c r="G913" s="24" t="s">
        <v>1951</v>
      </c>
      <c r="H913" s="24" t="s">
        <v>1952</v>
      </c>
      <c r="I913" s="24" t="s">
        <v>86</v>
      </c>
      <c r="J913" s="68"/>
      <c r="K913" s="32"/>
      <c r="L913" s="63" t="s">
        <v>33</v>
      </c>
      <c r="M913" s="33">
        <v>940</v>
      </c>
      <c r="N913" s="45"/>
      <c r="O913" s="32"/>
      <c r="P913" s="45">
        <f t="shared" si="107"/>
        <v>0</v>
      </c>
      <c r="Q913" s="32"/>
      <c r="R913" s="45"/>
      <c r="S913" s="45"/>
      <c r="T913" s="43">
        <f t="shared" si="109"/>
        <v>0</v>
      </c>
      <c r="U913" s="32"/>
      <c r="V913" s="22">
        <v>300</v>
      </c>
      <c r="W913" s="22">
        <v>800</v>
      </c>
      <c r="X913" s="34">
        <f t="shared" si="110"/>
        <v>282000</v>
      </c>
      <c r="Y913" s="58" t="s">
        <v>1860</v>
      </c>
      <c r="Z913" s="32"/>
      <c r="AA913" s="32"/>
      <c r="AB913" s="43">
        <f t="shared" si="111"/>
        <v>0</v>
      </c>
      <c r="AC913" s="32"/>
      <c r="AD913" s="32"/>
      <c r="AE913" s="32"/>
      <c r="AF913" s="43">
        <f t="shared" si="112"/>
        <v>0</v>
      </c>
      <c r="AG913" s="32"/>
      <c r="AH913" s="32"/>
      <c r="AI913" s="32"/>
      <c r="AJ913" s="32"/>
      <c r="AK913" s="32"/>
      <c r="AL913" s="84">
        <f t="shared" si="113"/>
        <v>300</v>
      </c>
      <c r="AM913" s="84">
        <f t="shared" si="113"/>
        <v>800</v>
      </c>
      <c r="AN913" s="88">
        <f t="shared" si="108"/>
        <v>282000</v>
      </c>
    </row>
    <row r="914" spans="1:40" ht="264">
      <c r="A914" s="26">
        <v>912</v>
      </c>
      <c r="B914" s="72" t="s">
        <v>40</v>
      </c>
      <c r="C914" s="73">
        <v>31000000</v>
      </c>
      <c r="D914" s="74">
        <v>31160000</v>
      </c>
      <c r="E914" s="74">
        <v>31162800</v>
      </c>
      <c r="F914" s="74" t="s">
        <v>41</v>
      </c>
      <c r="G914" s="24" t="s">
        <v>1953</v>
      </c>
      <c r="H914" s="24" t="s">
        <v>1954</v>
      </c>
      <c r="I914" s="24" t="s">
        <v>814</v>
      </c>
      <c r="J914" s="68"/>
      <c r="K914" s="32"/>
      <c r="L914" s="63" t="s">
        <v>33</v>
      </c>
      <c r="M914" s="33">
        <v>14182</v>
      </c>
      <c r="N914" s="45"/>
      <c r="O914" s="32"/>
      <c r="P914" s="45">
        <f t="shared" si="107"/>
        <v>0</v>
      </c>
      <c r="Q914" s="32"/>
      <c r="R914" s="45"/>
      <c r="S914" s="45"/>
      <c r="T914" s="43">
        <f t="shared" si="109"/>
        <v>0</v>
      </c>
      <c r="U914" s="32"/>
      <c r="V914" s="22">
        <v>50</v>
      </c>
      <c r="W914" s="22">
        <v>60</v>
      </c>
      <c r="X914" s="34">
        <f t="shared" si="110"/>
        <v>709100</v>
      </c>
      <c r="Y914" s="58" t="s">
        <v>1860</v>
      </c>
      <c r="Z914" s="32"/>
      <c r="AA914" s="32"/>
      <c r="AB914" s="43">
        <f t="shared" si="111"/>
        <v>0</v>
      </c>
      <c r="AC914" s="32"/>
      <c r="AD914" s="32"/>
      <c r="AE914" s="32"/>
      <c r="AF914" s="43">
        <f t="shared" si="112"/>
        <v>0</v>
      </c>
      <c r="AG914" s="32"/>
      <c r="AH914" s="32"/>
      <c r="AI914" s="32"/>
      <c r="AJ914" s="32"/>
      <c r="AK914" s="32"/>
      <c r="AL914" s="84">
        <f t="shared" si="113"/>
        <v>50</v>
      </c>
      <c r="AM914" s="84">
        <f t="shared" si="113"/>
        <v>60</v>
      </c>
      <c r="AN914" s="88">
        <f t="shared" si="108"/>
        <v>709100</v>
      </c>
    </row>
    <row r="915" spans="1:40" ht="280.5">
      <c r="A915" s="26">
        <v>913</v>
      </c>
      <c r="B915" s="72" t="s">
        <v>40</v>
      </c>
      <c r="C915" s="73">
        <v>31000000</v>
      </c>
      <c r="D915" s="74">
        <v>31160000</v>
      </c>
      <c r="E915" s="74">
        <v>31162800</v>
      </c>
      <c r="F915" s="74" t="s">
        <v>41</v>
      </c>
      <c r="G915" s="24" t="s">
        <v>1955</v>
      </c>
      <c r="H915" s="24" t="s">
        <v>1956</v>
      </c>
      <c r="I915" s="24" t="s">
        <v>814</v>
      </c>
      <c r="J915" s="68"/>
      <c r="K915" s="32"/>
      <c r="L915" s="63" t="s">
        <v>33</v>
      </c>
      <c r="M915" s="33">
        <v>19005</v>
      </c>
      <c r="N915" s="45"/>
      <c r="O915" s="32"/>
      <c r="P915" s="45">
        <f t="shared" si="107"/>
        <v>0</v>
      </c>
      <c r="Q915" s="32"/>
      <c r="R915" s="45"/>
      <c r="S915" s="45"/>
      <c r="T915" s="43">
        <f t="shared" si="109"/>
        <v>0</v>
      </c>
      <c r="U915" s="32"/>
      <c r="V915" s="22">
        <v>50</v>
      </c>
      <c r="W915" s="22">
        <v>60</v>
      </c>
      <c r="X915" s="34">
        <f t="shared" si="110"/>
        <v>950250</v>
      </c>
      <c r="Y915" s="58" t="s">
        <v>1860</v>
      </c>
      <c r="Z915" s="32"/>
      <c r="AA915" s="32"/>
      <c r="AB915" s="43">
        <f t="shared" si="111"/>
        <v>0</v>
      </c>
      <c r="AC915" s="32"/>
      <c r="AD915" s="32"/>
      <c r="AE915" s="32"/>
      <c r="AF915" s="43">
        <f t="shared" si="112"/>
        <v>0</v>
      </c>
      <c r="AG915" s="32"/>
      <c r="AH915" s="32"/>
      <c r="AI915" s="32"/>
      <c r="AJ915" s="32"/>
      <c r="AK915" s="32"/>
      <c r="AL915" s="84">
        <f t="shared" si="113"/>
        <v>50</v>
      </c>
      <c r="AM915" s="84">
        <f t="shared" si="113"/>
        <v>60</v>
      </c>
      <c r="AN915" s="88">
        <f t="shared" si="108"/>
        <v>950250</v>
      </c>
    </row>
    <row r="916" spans="1:40" ht="247.5">
      <c r="A916" s="26">
        <v>914</v>
      </c>
      <c r="B916" s="69" t="s">
        <v>40</v>
      </c>
      <c r="C916" s="70" t="s">
        <v>1915</v>
      </c>
      <c r="D916" s="70" t="s">
        <v>1957</v>
      </c>
      <c r="E916" s="70" t="s">
        <v>1958</v>
      </c>
      <c r="F916" s="70" t="s">
        <v>1959</v>
      </c>
      <c r="G916" s="75" t="s">
        <v>1960</v>
      </c>
      <c r="H916" s="24" t="s">
        <v>1961</v>
      </c>
      <c r="I916" s="24" t="s">
        <v>86</v>
      </c>
      <c r="J916" s="68"/>
      <c r="K916" s="32"/>
      <c r="L916" s="63" t="s">
        <v>33</v>
      </c>
      <c r="M916" s="33">
        <v>4051</v>
      </c>
      <c r="N916" s="45"/>
      <c r="O916" s="32"/>
      <c r="P916" s="45">
        <f t="shared" si="107"/>
        <v>0</v>
      </c>
      <c r="Q916" s="32"/>
      <c r="R916" s="45"/>
      <c r="S916" s="45"/>
      <c r="T916" s="43">
        <f t="shared" si="109"/>
        <v>0</v>
      </c>
      <c r="U916" s="32"/>
      <c r="V916" s="22">
        <v>300</v>
      </c>
      <c r="W916" s="22">
        <v>800</v>
      </c>
      <c r="X916" s="34">
        <f t="shared" si="110"/>
        <v>1215300</v>
      </c>
      <c r="Y916" s="58" t="s">
        <v>1860</v>
      </c>
      <c r="Z916" s="32"/>
      <c r="AA916" s="32"/>
      <c r="AB916" s="43">
        <f t="shared" si="111"/>
        <v>0</v>
      </c>
      <c r="AC916" s="32"/>
      <c r="AD916" s="32"/>
      <c r="AE916" s="32"/>
      <c r="AF916" s="43">
        <f t="shared" si="112"/>
        <v>0</v>
      </c>
      <c r="AG916" s="32"/>
      <c r="AH916" s="32"/>
      <c r="AI916" s="32"/>
      <c r="AJ916" s="32"/>
      <c r="AK916" s="32"/>
      <c r="AL916" s="84">
        <f t="shared" si="113"/>
        <v>300</v>
      </c>
      <c r="AM916" s="84">
        <f t="shared" si="113"/>
        <v>800</v>
      </c>
      <c r="AN916" s="88">
        <f t="shared" si="108"/>
        <v>1215300</v>
      </c>
    </row>
    <row r="917" spans="1:40" ht="60">
      <c r="A917" s="26">
        <v>915</v>
      </c>
      <c r="B917" s="69" t="s">
        <v>40</v>
      </c>
      <c r="C917" s="70" t="s">
        <v>1915</v>
      </c>
      <c r="D917" s="70" t="s">
        <v>1916</v>
      </c>
      <c r="E917" s="70" t="s">
        <v>1936</v>
      </c>
      <c r="F917" s="70" t="s">
        <v>1937</v>
      </c>
      <c r="G917" s="63" t="s">
        <v>1962</v>
      </c>
      <c r="H917" s="24" t="s">
        <v>1963</v>
      </c>
      <c r="I917" s="24" t="s">
        <v>86</v>
      </c>
      <c r="J917" s="68" t="e" vm="775">
        <v>#VALUE!</v>
      </c>
      <c r="K917" s="32"/>
      <c r="L917" s="63" t="s">
        <v>33</v>
      </c>
      <c r="M917" s="33">
        <v>273376</v>
      </c>
      <c r="N917" s="45"/>
      <c r="O917" s="32"/>
      <c r="P917" s="45">
        <f t="shared" si="107"/>
        <v>0</v>
      </c>
      <c r="Q917" s="32"/>
      <c r="R917" s="45"/>
      <c r="S917" s="45"/>
      <c r="T917" s="43">
        <f t="shared" si="109"/>
        <v>0</v>
      </c>
      <c r="U917" s="32"/>
      <c r="V917" s="22">
        <v>15</v>
      </c>
      <c r="W917" s="22">
        <v>24</v>
      </c>
      <c r="X917" s="34">
        <f t="shared" si="110"/>
        <v>4100640</v>
      </c>
      <c r="Y917" s="58" t="s">
        <v>1860</v>
      </c>
      <c r="Z917" s="32"/>
      <c r="AA917" s="32"/>
      <c r="AB917" s="43">
        <f t="shared" si="111"/>
        <v>0</v>
      </c>
      <c r="AC917" s="32"/>
      <c r="AD917" s="32"/>
      <c r="AE917" s="32"/>
      <c r="AF917" s="43">
        <f t="shared" si="112"/>
        <v>0</v>
      </c>
      <c r="AG917" s="32"/>
      <c r="AH917" s="32"/>
      <c r="AI917" s="32"/>
      <c r="AJ917" s="32"/>
      <c r="AK917" s="32"/>
      <c r="AL917" s="84">
        <f t="shared" si="113"/>
        <v>15</v>
      </c>
      <c r="AM917" s="84">
        <f t="shared" si="113"/>
        <v>24</v>
      </c>
      <c r="AN917" s="88">
        <f t="shared" si="108"/>
        <v>4100640</v>
      </c>
    </row>
    <row r="918" spans="1:40" ht="60">
      <c r="A918" s="26">
        <v>916</v>
      </c>
      <c r="B918" s="69" t="s">
        <v>82</v>
      </c>
      <c r="C918" s="70" t="s">
        <v>1964</v>
      </c>
      <c r="D918" s="70" t="s">
        <v>1965</v>
      </c>
      <c r="E918" s="70" t="s">
        <v>1966</v>
      </c>
      <c r="F918" s="70" t="s">
        <v>797</v>
      </c>
      <c r="G918" s="76" t="s">
        <v>1967</v>
      </c>
      <c r="H918" s="24" t="s">
        <v>1968</v>
      </c>
      <c r="I918" s="24" t="s">
        <v>86</v>
      </c>
      <c r="J918" s="32" t="e" vm="776">
        <v>#VALUE!</v>
      </c>
      <c r="K918" s="32"/>
      <c r="L918" s="63" t="s">
        <v>33</v>
      </c>
      <c r="M918" s="33">
        <v>95214</v>
      </c>
      <c r="N918" s="45"/>
      <c r="O918" s="32"/>
      <c r="P918" s="45">
        <f t="shared" si="107"/>
        <v>0</v>
      </c>
      <c r="Q918" s="32"/>
      <c r="R918" s="45"/>
      <c r="S918" s="45"/>
      <c r="T918" s="43">
        <f t="shared" si="109"/>
        <v>0</v>
      </c>
      <c r="U918" s="32"/>
      <c r="V918" s="22">
        <v>4</v>
      </c>
      <c r="W918" s="22">
        <v>6</v>
      </c>
      <c r="X918" s="34">
        <f t="shared" si="110"/>
        <v>380856</v>
      </c>
      <c r="Y918" s="58" t="s">
        <v>1860</v>
      </c>
      <c r="Z918" s="32"/>
      <c r="AA918" s="32"/>
      <c r="AB918" s="43">
        <f t="shared" si="111"/>
        <v>0</v>
      </c>
      <c r="AC918" s="32"/>
      <c r="AD918" s="32"/>
      <c r="AE918" s="32"/>
      <c r="AF918" s="43">
        <f t="shared" si="112"/>
        <v>0</v>
      </c>
      <c r="AG918" s="32"/>
      <c r="AH918" s="32"/>
      <c r="AI918" s="32"/>
      <c r="AJ918" s="32"/>
      <c r="AK918" s="32"/>
      <c r="AL918" s="84">
        <f t="shared" si="113"/>
        <v>4</v>
      </c>
      <c r="AM918" s="84">
        <f t="shared" si="113"/>
        <v>6</v>
      </c>
      <c r="AN918" s="88">
        <f t="shared" si="108"/>
        <v>380856</v>
      </c>
    </row>
    <row r="919" spans="1:40" ht="60">
      <c r="A919" s="26">
        <v>917</v>
      </c>
      <c r="B919" s="69" t="s">
        <v>35</v>
      </c>
      <c r="C919" s="70" t="s">
        <v>1969</v>
      </c>
      <c r="D919" s="70" t="s">
        <v>1970</v>
      </c>
      <c r="E919" s="70" t="s">
        <v>1971</v>
      </c>
      <c r="F919" s="70" t="s">
        <v>387</v>
      </c>
      <c r="G919" s="24" t="s">
        <v>1972</v>
      </c>
      <c r="H919" s="24" t="s">
        <v>1973</v>
      </c>
      <c r="I919" s="24" t="s">
        <v>86</v>
      </c>
      <c r="J919" s="32" t="e" vm="777">
        <v>#VALUE!</v>
      </c>
      <c r="K919" s="32"/>
      <c r="L919" s="63" t="s">
        <v>33</v>
      </c>
      <c r="M919" s="33">
        <v>35444</v>
      </c>
      <c r="N919" s="45"/>
      <c r="O919" s="32"/>
      <c r="P919" s="45">
        <f t="shared" si="107"/>
        <v>0</v>
      </c>
      <c r="Q919" s="32"/>
      <c r="R919" s="45"/>
      <c r="S919" s="45"/>
      <c r="T919" s="43">
        <f t="shared" si="109"/>
        <v>0</v>
      </c>
      <c r="U919" s="32"/>
      <c r="V919" s="22">
        <v>15</v>
      </c>
      <c r="W919" s="22">
        <v>25</v>
      </c>
      <c r="X919" s="34">
        <f t="shared" si="110"/>
        <v>531660</v>
      </c>
      <c r="Y919" s="58" t="s">
        <v>1860</v>
      </c>
      <c r="Z919" s="32"/>
      <c r="AA919" s="32"/>
      <c r="AB919" s="43">
        <f t="shared" si="111"/>
        <v>0</v>
      </c>
      <c r="AC919" s="32"/>
      <c r="AD919" s="32"/>
      <c r="AE919" s="32"/>
      <c r="AF919" s="43">
        <f t="shared" si="112"/>
        <v>0</v>
      </c>
      <c r="AG919" s="32"/>
      <c r="AH919" s="32"/>
      <c r="AI919" s="32"/>
      <c r="AJ919" s="32"/>
      <c r="AK919" s="32"/>
      <c r="AL919" s="84">
        <f t="shared" si="113"/>
        <v>15</v>
      </c>
      <c r="AM919" s="84">
        <f t="shared" si="113"/>
        <v>25</v>
      </c>
      <c r="AN919" s="88">
        <f t="shared" si="108"/>
        <v>531660</v>
      </c>
    </row>
    <row r="920" spans="1:40" ht="60">
      <c r="A920" s="26">
        <v>918</v>
      </c>
      <c r="B920" s="69" t="s">
        <v>350</v>
      </c>
      <c r="C920" s="70" t="s">
        <v>1861</v>
      </c>
      <c r="D920" s="70" t="s">
        <v>1862</v>
      </c>
      <c r="E920" s="70" t="s">
        <v>1868</v>
      </c>
      <c r="F920" s="70" t="s">
        <v>586</v>
      </c>
      <c r="G920" s="24" t="s">
        <v>1974</v>
      </c>
      <c r="H920" s="24" t="s">
        <v>1975</v>
      </c>
      <c r="I920" s="24" t="s">
        <v>86</v>
      </c>
      <c r="J920" s="68" t="e" vm="778">
        <v>#VALUE!</v>
      </c>
      <c r="K920" s="32"/>
      <c r="L920" s="63" t="s">
        <v>33</v>
      </c>
      <c r="M920" s="33">
        <v>141086</v>
      </c>
      <c r="N920" s="45"/>
      <c r="O920" s="32"/>
      <c r="P920" s="45">
        <f t="shared" si="107"/>
        <v>0</v>
      </c>
      <c r="Q920" s="32"/>
      <c r="R920" s="45"/>
      <c r="S920" s="45"/>
      <c r="T920" s="43">
        <f t="shared" si="109"/>
        <v>0</v>
      </c>
      <c r="U920" s="32"/>
      <c r="V920" s="22">
        <v>3</v>
      </c>
      <c r="W920" s="22">
        <v>6</v>
      </c>
      <c r="X920" s="34">
        <f t="shared" si="110"/>
        <v>423258</v>
      </c>
      <c r="Y920" s="58" t="s">
        <v>1860</v>
      </c>
      <c r="Z920" s="32"/>
      <c r="AA920" s="32"/>
      <c r="AB920" s="43">
        <f t="shared" si="111"/>
        <v>0</v>
      </c>
      <c r="AC920" s="32"/>
      <c r="AD920" s="32"/>
      <c r="AE920" s="32"/>
      <c r="AF920" s="43">
        <f t="shared" si="112"/>
        <v>0</v>
      </c>
      <c r="AG920" s="32"/>
      <c r="AH920" s="32"/>
      <c r="AI920" s="32"/>
      <c r="AJ920" s="32"/>
      <c r="AK920" s="32"/>
      <c r="AL920" s="84">
        <f t="shared" si="113"/>
        <v>3</v>
      </c>
      <c r="AM920" s="84">
        <f t="shared" si="113"/>
        <v>6</v>
      </c>
      <c r="AN920" s="88">
        <f t="shared" si="108"/>
        <v>423258</v>
      </c>
    </row>
    <row r="921" spans="1:40" ht="60">
      <c r="A921" s="26">
        <v>919</v>
      </c>
      <c r="B921" s="69" t="s">
        <v>82</v>
      </c>
      <c r="C921" s="70" t="s">
        <v>1964</v>
      </c>
      <c r="D921" s="70" t="s">
        <v>1965</v>
      </c>
      <c r="E921" s="70" t="s">
        <v>1966</v>
      </c>
      <c r="F921" s="70" t="s">
        <v>797</v>
      </c>
      <c r="G921" s="24" t="s">
        <v>1976</v>
      </c>
      <c r="H921" s="24" t="s">
        <v>1977</v>
      </c>
      <c r="I921" s="24" t="s">
        <v>86</v>
      </c>
      <c r="J921" s="68" t="e" vm="779">
        <v>#VALUE!</v>
      </c>
      <c r="K921" s="32"/>
      <c r="L921" s="63" t="s">
        <v>33</v>
      </c>
      <c r="M921" s="33">
        <v>50555</v>
      </c>
      <c r="N921" s="45"/>
      <c r="O921" s="32"/>
      <c r="P921" s="45">
        <f t="shared" si="107"/>
        <v>0</v>
      </c>
      <c r="Q921" s="32"/>
      <c r="R921" s="45"/>
      <c r="S921" s="45"/>
      <c r="T921" s="43">
        <f t="shared" si="109"/>
        <v>0</v>
      </c>
      <c r="U921" s="32"/>
      <c r="V921" s="22">
        <v>2</v>
      </c>
      <c r="W921" s="22">
        <v>4</v>
      </c>
      <c r="X921" s="34">
        <f t="shared" si="110"/>
        <v>101110</v>
      </c>
      <c r="Y921" s="58" t="s">
        <v>1860</v>
      </c>
      <c r="Z921" s="32"/>
      <c r="AA921" s="32"/>
      <c r="AB921" s="43">
        <f t="shared" si="111"/>
        <v>0</v>
      </c>
      <c r="AC921" s="32"/>
      <c r="AD921" s="32"/>
      <c r="AE921" s="32"/>
      <c r="AF921" s="43">
        <f t="shared" si="112"/>
        <v>0</v>
      </c>
      <c r="AG921" s="32"/>
      <c r="AH921" s="32"/>
      <c r="AI921" s="32"/>
      <c r="AJ921" s="32"/>
      <c r="AK921" s="32"/>
      <c r="AL921" s="84">
        <f t="shared" si="113"/>
        <v>2</v>
      </c>
      <c r="AM921" s="84">
        <f t="shared" si="113"/>
        <v>4</v>
      </c>
      <c r="AN921" s="88">
        <f t="shared" si="108"/>
        <v>101110</v>
      </c>
    </row>
    <row r="922" spans="1:40" ht="60">
      <c r="A922" s="26">
        <v>920</v>
      </c>
      <c r="B922" s="69" t="s">
        <v>1854</v>
      </c>
      <c r="C922" s="70" t="s">
        <v>1855</v>
      </c>
      <c r="D922" s="70" t="s">
        <v>1856</v>
      </c>
      <c r="E922" s="70" t="s">
        <v>1857</v>
      </c>
      <c r="F922" s="70" t="s">
        <v>602</v>
      </c>
      <c r="G922" s="24" t="s">
        <v>1978</v>
      </c>
      <c r="H922" s="24" t="s">
        <v>1979</v>
      </c>
      <c r="I922" s="24" t="s">
        <v>86</v>
      </c>
      <c r="J922" s="68" t="e" vm="780">
        <v>#VALUE!</v>
      </c>
      <c r="K922" s="32"/>
      <c r="L922" s="63" t="s">
        <v>33</v>
      </c>
      <c r="M922" s="33">
        <v>25717</v>
      </c>
      <c r="N922" s="45"/>
      <c r="O922" s="32"/>
      <c r="P922" s="45">
        <f t="shared" si="107"/>
        <v>0</v>
      </c>
      <c r="Q922" s="32"/>
      <c r="R922" s="45"/>
      <c r="S922" s="45"/>
      <c r="T922" s="43">
        <f t="shared" si="109"/>
        <v>0</v>
      </c>
      <c r="U922" s="32"/>
      <c r="V922" s="22">
        <v>10</v>
      </c>
      <c r="W922" s="22">
        <v>36</v>
      </c>
      <c r="X922" s="34">
        <f t="shared" si="110"/>
        <v>257170</v>
      </c>
      <c r="Y922" s="58" t="s">
        <v>1860</v>
      </c>
      <c r="Z922" s="32"/>
      <c r="AA922" s="32"/>
      <c r="AB922" s="43">
        <f t="shared" si="111"/>
        <v>0</v>
      </c>
      <c r="AC922" s="32"/>
      <c r="AD922" s="32"/>
      <c r="AE922" s="32"/>
      <c r="AF922" s="43">
        <f t="shared" si="112"/>
        <v>0</v>
      </c>
      <c r="AG922" s="32"/>
      <c r="AH922" s="32"/>
      <c r="AI922" s="32"/>
      <c r="AJ922" s="32"/>
      <c r="AK922" s="32"/>
      <c r="AL922" s="84">
        <f t="shared" si="113"/>
        <v>10</v>
      </c>
      <c r="AM922" s="84">
        <f t="shared" si="113"/>
        <v>36</v>
      </c>
      <c r="AN922" s="88">
        <f t="shared" si="108"/>
        <v>257170</v>
      </c>
    </row>
    <row r="923" spans="1:40" ht="60">
      <c r="A923" s="26">
        <v>921</v>
      </c>
      <c r="B923" s="69" t="s">
        <v>1854</v>
      </c>
      <c r="C923" s="70" t="s">
        <v>1855</v>
      </c>
      <c r="D923" s="70" t="s">
        <v>1856</v>
      </c>
      <c r="E923" s="70" t="s">
        <v>1857</v>
      </c>
      <c r="F923" s="70" t="s">
        <v>602</v>
      </c>
      <c r="G923" s="24" t="s">
        <v>1980</v>
      </c>
      <c r="H923" s="24" t="s">
        <v>1981</v>
      </c>
      <c r="I923" s="24" t="s">
        <v>86</v>
      </c>
      <c r="J923" s="68" t="e" vm="781">
        <v>#VALUE!</v>
      </c>
      <c r="K923" s="32"/>
      <c r="L923" s="63" t="s">
        <v>33</v>
      </c>
      <c r="M923" s="33">
        <v>21716</v>
      </c>
      <c r="N923" s="45"/>
      <c r="O923" s="32"/>
      <c r="P923" s="45">
        <f t="shared" si="107"/>
        <v>0</v>
      </c>
      <c r="Q923" s="32"/>
      <c r="R923" s="45"/>
      <c r="S923" s="45"/>
      <c r="T923" s="43">
        <f t="shared" si="109"/>
        <v>0</v>
      </c>
      <c r="U923" s="32"/>
      <c r="V923" s="22">
        <v>10</v>
      </c>
      <c r="W923" s="22">
        <v>36</v>
      </c>
      <c r="X923" s="34">
        <f t="shared" si="110"/>
        <v>217160</v>
      </c>
      <c r="Y923" s="58" t="s">
        <v>1860</v>
      </c>
      <c r="Z923" s="32"/>
      <c r="AA923" s="32"/>
      <c r="AB923" s="43">
        <f t="shared" si="111"/>
        <v>0</v>
      </c>
      <c r="AC923" s="32"/>
      <c r="AD923" s="32"/>
      <c r="AE923" s="32"/>
      <c r="AF923" s="43">
        <f t="shared" si="112"/>
        <v>0</v>
      </c>
      <c r="AG923" s="32"/>
      <c r="AH923" s="32"/>
      <c r="AI923" s="32"/>
      <c r="AJ923" s="32"/>
      <c r="AK923" s="32"/>
      <c r="AL923" s="84">
        <f t="shared" si="113"/>
        <v>10</v>
      </c>
      <c r="AM923" s="84">
        <f t="shared" si="113"/>
        <v>36</v>
      </c>
      <c r="AN923" s="88">
        <f t="shared" si="108"/>
        <v>217160</v>
      </c>
    </row>
    <row r="924" spans="1:40" ht="60">
      <c r="A924" s="26">
        <v>922</v>
      </c>
      <c r="B924" s="69" t="s">
        <v>40</v>
      </c>
      <c r="C924" s="70" t="s">
        <v>1915</v>
      </c>
      <c r="D924" s="70" t="s">
        <v>1929</v>
      </c>
      <c r="E924" s="70" t="s">
        <v>1982</v>
      </c>
      <c r="F924" s="70" t="s">
        <v>1983</v>
      </c>
      <c r="G924" s="63" t="s">
        <v>1984</v>
      </c>
      <c r="H924" s="24" t="s">
        <v>1985</v>
      </c>
      <c r="I924" s="24" t="s">
        <v>86</v>
      </c>
      <c r="J924" s="68" t="e" vm="782">
        <v>#VALUE!</v>
      </c>
      <c r="K924" s="32"/>
      <c r="L924" s="63" t="s">
        <v>33</v>
      </c>
      <c r="M924" s="33">
        <v>1809213</v>
      </c>
      <c r="N924" s="45"/>
      <c r="O924" s="32"/>
      <c r="P924" s="45">
        <f t="shared" si="107"/>
        <v>0</v>
      </c>
      <c r="Q924" s="32"/>
      <c r="R924" s="45"/>
      <c r="S924" s="45"/>
      <c r="T924" s="43">
        <f t="shared" si="109"/>
        <v>0</v>
      </c>
      <c r="U924" s="32"/>
      <c r="V924" s="22">
        <v>15</v>
      </c>
      <c r="W924" s="22">
        <v>30</v>
      </c>
      <c r="X924" s="34">
        <f t="shared" si="110"/>
        <v>27138195</v>
      </c>
      <c r="Y924" s="58" t="s">
        <v>1860</v>
      </c>
      <c r="Z924" s="32"/>
      <c r="AA924" s="32"/>
      <c r="AB924" s="43">
        <f t="shared" si="111"/>
        <v>0</v>
      </c>
      <c r="AC924" s="32"/>
      <c r="AD924" s="32"/>
      <c r="AE924" s="32"/>
      <c r="AF924" s="43">
        <f t="shared" si="112"/>
        <v>0</v>
      </c>
      <c r="AG924" s="32"/>
      <c r="AH924" s="32"/>
      <c r="AI924" s="32"/>
      <c r="AJ924" s="32"/>
      <c r="AK924" s="32"/>
      <c r="AL924" s="84">
        <f t="shared" si="113"/>
        <v>15</v>
      </c>
      <c r="AM924" s="84">
        <f t="shared" si="113"/>
        <v>30</v>
      </c>
      <c r="AN924" s="88">
        <f t="shared" si="108"/>
        <v>27138195</v>
      </c>
    </row>
    <row r="925" spans="1:40" ht="60">
      <c r="A925" s="26">
        <v>923</v>
      </c>
      <c r="B925" s="69" t="s">
        <v>40</v>
      </c>
      <c r="C925" s="70" t="s">
        <v>1915</v>
      </c>
      <c r="D925" s="70" t="s">
        <v>1929</v>
      </c>
      <c r="E925" s="70" t="s">
        <v>1982</v>
      </c>
      <c r="F925" s="70" t="s">
        <v>1983</v>
      </c>
      <c r="G925" s="63" t="s">
        <v>1986</v>
      </c>
      <c r="H925" s="24" t="s">
        <v>1987</v>
      </c>
      <c r="I925" s="24" t="s">
        <v>86</v>
      </c>
      <c r="J925" s="68" t="e" vm="783">
        <v>#VALUE!</v>
      </c>
      <c r="K925" s="32"/>
      <c r="L925" s="63" t="s">
        <v>33</v>
      </c>
      <c r="M925" s="33">
        <v>1117265</v>
      </c>
      <c r="N925" s="45"/>
      <c r="O925" s="32"/>
      <c r="P925" s="45">
        <f t="shared" si="107"/>
        <v>0</v>
      </c>
      <c r="Q925" s="32"/>
      <c r="R925" s="45"/>
      <c r="S925" s="45"/>
      <c r="T925" s="43">
        <f t="shared" si="109"/>
        <v>0</v>
      </c>
      <c r="U925" s="32"/>
      <c r="V925" s="22">
        <v>30</v>
      </c>
      <c r="W925" s="22">
        <v>50</v>
      </c>
      <c r="X925" s="34">
        <f t="shared" si="110"/>
        <v>33517950</v>
      </c>
      <c r="Y925" s="58" t="s">
        <v>1860</v>
      </c>
      <c r="Z925" s="32"/>
      <c r="AA925" s="32"/>
      <c r="AB925" s="43">
        <f t="shared" si="111"/>
        <v>0</v>
      </c>
      <c r="AC925" s="32"/>
      <c r="AD925" s="32"/>
      <c r="AE925" s="32"/>
      <c r="AF925" s="43">
        <f t="shared" si="112"/>
        <v>0</v>
      </c>
      <c r="AG925" s="32"/>
      <c r="AH925" s="32"/>
      <c r="AI925" s="32"/>
      <c r="AJ925" s="32"/>
      <c r="AK925" s="32"/>
      <c r="AL925" s="84">
        <f t="shared" si="113"/>
        <v>30</v>
      </c>
      <c r="AM925" s="84">
        <f t="shared" si="113"/>
        <v>50</v>
      </c>
      <c r="AN925" s="88">
        <f t="shared" si="108"/>
        <v>33517950</v>
      </c>
    </row>
    <row r="926" spans="1:40" ht="60">
      <c r="A926" s="26">
        <v>924</v>
      </c>
      <c r="B926" s="69" t="s">
        <v>40</v>
      </c>
      <c r="C926" s="70" t="s">
        <v>1915</v>
      </c>
      <c r="D926" s="70" t="s">
        <v>1929</v>
      </c>
      <c r="E926" s="70" t="s">
        <v>1982</v>
      </c>
      <c r="F926" s="70" t="s">
        <v>1983</v>
      </c>
      <c r="G926" s="63" t="s">
        <v>1988</v>
      </c>
      <c r="H926" s="24" t="s">
        <v>1989</v>
      </c>
      <c r="I926" s="24" t="s">
        <v>86</v>
      </c>
      <c r="J926" s="68" t="e" vm="784">
        <v>#VALUE!</v>
      </c>
      <c r="K926" s="32"/>
      <c r="L926" s="63" t="s">
        <v>33</v>
      </c>
      <c r="M926" s="33">
        <v>717829</v>
      </c>
      <c r="N926" s="45"/>
      <c r="O926" s="32"/>
      <c r="P926" s="45">
        <f t="shared" si="107"/>
        <v>0</v>
      </c>
      <c r="Q926" s="32"/>
      <c r="R926" s="45"/>
      <c r="S926" s="45"/>
      <c r="T926" s="43">
        <f t="shared" si="109"/>
        <v>0</v>
      </c>
      <c r="U926" s="32"/>
      <c r="V926" s="22">
        <v>8</v>
      </c>
      <c r="W926" s="22">
        <v>10</v>
      </c>
      <c r="X926" s="34">
        <f t="shared" si="110"/>
        <v>5742632</v>
      </c>
      <c r="Y926" s="58" t="s">
        <v>1860</v>
      </c>
      <c r="Z926" s="32"/>
      <c r="AA926" s="32"/>
      <c r="AB926" s="43">
        <f t="shared" si="111"/>
        <v>0</v>
      </c>
      <c r="AC926" s="32"/>
      <c r="AD926" s="32"/>
      <c r="AE926" s="32"/>
      <c r="AF926" s="43">
        <f t="shared" si="112"/>
        <v>0</v>
      </c>
      <c r="AG926" s="32"/>
      <c r="AH926" s="32"/>
      <c r="AI926" s="32"/>
      <c r="AJ926" s="32"/>
      <c r="AK926" s="32"/>
      <c r="AL926" s="84">
        <f t="shared" si="113"/>
        <v>8</v>
      </c>
      <c r="AM926" s="84">
        <f t="shared" si="113"/>
        <v>10</v>
      </c>
      <c r="AN926" s="88">
        <f t="shared" si="108"/>
        <v>5742632</v>
      </c>
    </row>
    <row r="927" spans="1:40" ht="60">
      <c r="A927" s="26">
        <v>925</v>
      </c>
      <c r="B927" s="69" t="s">
        <v>40</v>
      </c>
      <c r="C927" s="70" t="s">
        <v>1915</v>
      </c>
      <c r="D927" s="70" t="s">
        <v>1929</v>
      </c>
      <c r="E927" s="70" t="s">
        <v>1982</v>
      </c>
      <c r="F927" s="70" t="s">
        <v>1983</v>
      </c>
      <c r="G927" s="63" t="s">
        <v>1990</v>
      </c>
      <c r="H927" s="24" t="s">
        <v>1991</v>
      </c>
      <c r="I927" s="24" t="s">
        <v>86</v>
      </c>
      <c r="J927" s="68" t="e" vm="785">
        <v>#VALUE!</v>
      </c>
      <c r="K927" s="32"/>
      <c r="L927" s="63" t="s">
        <v>33</v>
      </c>
      <c r="M927" s="33">
        <v>119958</v>
      </c>
      <c r="N927" s="45"/>
      <c r="O927" s="32"/>
      <c r="P927" s="45">
        <f t="shared" si="107"/>
        <v>0</v>
      </c>
      <c r="Q927" s="32"/>
      <c r="R927" s="45"/>
      <c r="S927" s="45"/>
      <c r="T927" s="43">
        <f t="shared" si="109"/>
        <v>0</v>
      </c>
      <c r="U927" s="32"/>
      <c r="V927" s="22">
        <v>80</v>
      </c>
      <c r="W927" s="22">
        <v>180</v>
      </c>
      <c r="X927" s="34">
        <f t="shared" si="110"/>
        <v>9596640</v>
      </c>
      <c r="Y927" s="58" t="s">
        <v>1860</v>
      </c>
      <c r="Z927" s="32"/>
      <c r="AA927" s="32"/>
      <c r="AB927" s="43">
        <f t="shared" si="111"/>
        <v>0</v>
      </c>
      <c r="AC927" s="32"/>
      <c r="AD927" s="32"/>
      <c r="AE927" s="32"/>
      <c r="AF927" s="43">
        <f t="shared" si="112"/>
        <v>0</v>
      </c>
      <c r="AG927" s="32"/>
      <c r="AH927" s="32"/>
      <c r="AI927" s="32"/>
      <c r="AJ927" s="32"/>
      <c r="AK927" s="32"/>
      <c r="AL927" s="84">
        <f t="shared" si="113"/>
        <v>80</v>
      </c>
      <c r="AM927" s="84">
        <f t="shared" si="113"/>
        <v>180</v>
      </c>
      <c r="AN927" s="88">
        <f t="shared" si="108"/>
        <v>9596640</v>
      </c>
    </row>
    <row r="928" spans="1:40" ht="75">
      <c r="A928" s="26">
        <v>926</v>
      </c>
      <c r="B928" s="72" t="s">
        <v>40</v>
      </c>
      <c r="C928" s="73">
        <v>31000000</v>
      </c>
      <c r="D928" s="74">
        <v>31160000</v>
      </c>
      <c r="E928" s="74">
        <v>31162800</v>
      </c>
      <c r="F928" s="74" t="s">
        <v>41</v>
      </c>
      <c r="G928" s="63" t="s">
        <v>1992</v>
      </c>
      <c r="H928" s="24" t="s">
        <v>1993</v>
      </c>
      <c r="I928" s="24" t="s">
        <v>86</v>
      </c>
      <c r="J928" s="32" t="e" vm="786">
        <v>#VALUE!</v>
      </c>
      <c r="K928" s="32"/>
      <c r="L928" s="63" t="s">
        <v>33</v>
      </c>
      <c r="M928" s="33">
        <v>1273</v>
      </c>
      <c r="N928" s="45"/>
      <c r="O928" s="32"/>
      <c r="P928" s="45">
        <f t="shared" si="107"/>
        <v>0</v>
      </c>
      <c r="Q928" s="32"/>
      <c r="R928" s="45"/>
      <c r="S928" s="45"/>
      <c r="T928" s="43">
        <f t="shared" si="109"/>
        <v>0</v>
      </c>
      <c r="U928" s="32"/>
      <c r="V928" s="22">
        <v>400</v>
      </c>
      <c r="W928" s="22">
        <v>1200</v>
      </c>
      <c r="X928" s="34">
        <f t="shared" si="110"/>
        <v>509200</v>
      </c>
      <c r="Y928" s="58" t="s">
        <v>1860</v>
      </c>
      <c r="Z928" s="32"/>
      <c r="AA928" s="32"/>
      <c r="AB928" s="43">
        <f t="shared" si="111"/>
        <v>0</v>
      </c>
      <c r="AC928" s="32"/>
      <c r="AD928" s="32"/>
      <c r="AE928" s="32"/>
      <c r="AF928" s="43">
        <f t="shared" si="112"/>
        <v>0</v>
      </c>
      <c r="AG928" s="32"/>
      <c r="AH928" s="32"/>
      <c r="AI928" s="32"/>
      <c r="AJ928" s="32"/>
      <c r="AK928" s="32"/>
      <c r="AL928" s="84">
        <f t="shared" si="113"/>
        <v>400</v>
      </c>
      <c r="AM928" s="84">
        <f t="shared" si="113"/>
        <v>1200</v>
      </c>
      <c r="AN928" s="88">
        <f t="shared" si="108"/>
        <v>509200</v>
      </c>
    </row>
    <row r="929" spans="1:40" ht="60">
      <c r="A929" s="26">
        <v>927</v>
      </c>
      <c r="B929" s="71" t="s">
        <v>40</v>
      </c>
      <c r="C929" s="71">
        <v>31000000</v>
      </c>
      <c r="D929" s="71">
        <v>31160000</v>
      </c>
      <c r="E929" s="71">
        <v>311628000</v>
      </c>
      <c r="F929" s="71" t="s">
        <v>41</v>
      </c>
      <c r="G929" s="63" t="s">
        <v>1994</v>
      </c>
      <c r="H929" s="24" t="s">
        <v>1995</v>
      </c>
      <c r="I929" s="24" t="s">
        <v>86</v>
      </c>
      <c r="J929" s="68" t="e" vm="787">
        <v>#VALUE!</v>
      </c>
      <c r="K929" s="32"/>
      <c r="L929" s="63" t="s">
        <v>33</v>
      </c>
      <c r="M929" s="33">
        <v>119185</v>
      </c>
      <c r="N929" s="45"/>
      <c r="O929" s="32"/>
      <c r="P929" s="45">
        <f t="shared" si="107"/>
        <v>0</v>
      </c>
      <c r="Q929" s="32"/>
      <c r="R929" s="45"/>
      <c r="S929" s="45"/>
      <c r="T929" s="43">
        <f t="shared" si="109"/>
        <v>0</v>
      </c>
      <c r="U929" s="32"/>
      <c r="V929" s="22">
        <v>13</v>
      </c>
      <c r="W929" s="22">
        <v>20</v>
      </c>
      <c r="X929" s="34">
        <f t="shared" si="110"/>
        <v>1549405</v>
      </c>
      <c r="Y929" s="58" t="s">
        <v>1860</v>
      </c>
      <c r="Z929" s="32"/>
      <c r="AA929" s="32"/>
      <c r="AB929" s="43">
        <f t="shared" si="111"/>
        <v>0</v>
      </c>
      <c r="AC929" s="32"/>
      <c r="AD929" s="32"/>
      <c r="AE929" s="32"/>
      <c r="AF929" s="43">
        <f t="shared" si="112"/>
        <v>0</v>
      </c>
      <c r="AG929" s="32"/>
      <c r="AH929" s="32"/>
      <c r="AI929" s="32"/>
      <c r="AJ929" s="32"/>
      <c r="AK929" s="32"/>
      <c r="AL929" s="84">
        <f t="shared" si="113"/>
        <v>13</v>
      </c>
      <c r="AM929" s="84">
        <f t="shared" si="113"/>
        <v>20</v>
      </c>
      <c r="AN929" s="88">
        <f t="shared" si="108"/>
        <v>1549405</v>
      </c>
    </row>
    <row r="930" spans="1:40" ht="60">
      <c r="A930" s="26">
        <v>928</v>
      </c>
      <c r="B930" s="69" t="s">
        <v>40</v>
      </c>
      <c r="C930" s="70" t="s">
        <v>1915</v>
      </c>
      <c r="D930" s="70" t="s">
        <v>1916</v>
      </c>
      <c r="E930" s="70" t="s">
        <v>1996</v>
      </c>
      <c r="F930" s="70" t="s">
        <v>1997</v>
      </c>
      <c r="G930" s="63" t="s">
        <v>1998</v>
      </c>
      <c r="H930" s="24" t="s">
        <v>1999</v>
      </c>
      <c r="I930" s="24" t="s">
        <v>2000</v>
      </c>
      <c r="J930" s="68" t="e" vm="788">
        <v>#VALUE!</v>
      </c>
      <c r="K930" s="32"/>
      <c r="L930" s="63" t="s">
        <v>33</v>
      </c>
      <c r="M930" s="33">
        <v>174977</v>
      </c>
      <c r="N930" s="45"/>
      <c r="O930" s="32"/>
      <c r="P930" s="45">
        <f t="shared" si="107"/>
        <v>0</v>
      </c>
      <c r="Q930" s="32"/>
      <c r="R930" s="45"/>
      <c r="S930" s="45"/>
      <c r="T930" s="43">
        <f t="shared" si="109"/>
        <v>0</v>
      </c>
      <c r="U930" s="32"/>
      <c r="V930" s="22">
        <v>40</v>
      </c>
      <c r="W930" s="22">
        <v>80</v>
      </c>
      <c r="X930" s="34">
        <f t="shared" si="110"/>
        <v>6999080</v>
      </c>
      <c r="Y930" s="58" t="s">
        <v>1860</v>
      </c>
      <c r="Z930" s="32"/>
      <c r="AA930" s="32"/>
      <c r="AB930" s="43">
        <f t="shared" si="111"/>
        <v>0</v>
      </c>
      <c r="AC930" s="32"/>
      <c r="AD930" s="32"/>
      <c r="AE930" s="32"/>
      <c r="AF930" s="43">
        <f t="shared" si="112"/>
        <v>0</v>
      </c>
      <c r="AG930" s="32"/>
      <c r="AH930" s="32"/>
      <c r="AI930" s="32"/>
      <c r="AJ930" s="32"/>
      <c r="AK930" s="32"/>
      <c r="AL930" s="84">
        <f t="shared" ref="AL930:AM959" si="114">+N930+R930+V930+Z930+AD930+AH930</f>
        <v>40</v>
      </c>
      <c r="AM930" s="84">
        <f t="shared" si="114"/>
        <v>80</v>
      </c>
      <c r="AN930" s="88">
        <f t="shared" si="108"/>
        <v>6999080</v>
      </c>
    </row>
    <row r="931" spans="1:40" ht="60">
      <c r="A931" s="26">
        <v>929</v>
      </c>
      <c r="B931" s="69" t="s">
        <v>35</v>
      </c>
      <c r="C931" s="70" t="s">
        <v>2001</v>
      </c>
      <c r="D931" s="70" t="s">
        <v>2002</v>
      </c>
      <c r="E931" s="70" t="s">
        <v>2003</v>
      </c>
      <c r="F931" s="70" t="s">
        <v>2004</v>
      </c>
      <c r="G931" s="77" t="s">
        <v>2005</v>
      </c>
      <c r="H931" s="24" t="s">
        <v>2006</v>
      </c>
      <c r="I931" s="24" t="s">
        <v>383</v>
      </c>
      <c r="J931" s="68" t="e" vm="789">
        <v>#VALUE!</v>
      </c>
      <c r="K931" s="32"/>
      <c r="L931" s="63" t="s">
        <v>33</v>
      </c>
      <c r="M931" s="33">
        <v>3061175</v>
      </c>
      <c r="N931" s="45"/>
      <c r="O931" s="32"/>
      <c r="P931" s="45">
        <f t="shared" si="107"/>
        <v>0</v>
      </c>
      <c r="Q931" s="32"/>
      <c r="R931" s="45"/>
      <c r="S931" s="45"/>
      <c r="T931" s="43">
        <f t="shared" si="109"/>
        <v>0</v>
      </c>
      <c r="U931" s="32"/>
      <c r="V931" s="22">
        <v>3</v>
      </c>
      <c r="W931" s="22">
        <v>6</v>
      </c>
      <c r="X931" s="34">
        <f t="shared" si="110"/>
        <v>9183525</v>
      </c>
      <c r="Y931" s="58" t="s">
        <v>1860</v>
      </c>
      <c r="Z931" s="32"/>
      <c r="AA931" s="32"/>
      <c r="AB931" s="43">
        <f t="shared" si="111"/>
        <v>0</v>
      </c>
      <c r="AC931" s="32"/>
      <c r="AD931" s="32"/>
      <c r="AE931" s="32"/>
      <c r="AF931" s="43">
        <f t="shared" si="112"/>
        <v>0</v>
      </c>
      <c r="AG931" s="32"/>
      <c r="AH931" s="32"/>
      <c r="AI931" s="32"/>
      <c r="AJ931" s="32"/>
      <c r="AK931" s="32"/>
      <c r="AL931" s="84">
        <f t="shared" si="114"/>
        <v>3</v>
      </c>
      <c r="AM931" s="84">
        <f t="shared" si="114"/>
        <v>6</v>
      </c>
      <c r="AN931" s="88">
        <f t="shared" si="108"/>
        <v>9183525</v>
      </c>
    </row>
    <row r="932" spans="1:40" ht="60">
      <c r="A932" s="26">
        <v>930</v>
      </c>
      <c r="B932" s="72" t="s">
        <v>35</v>
      </c>
      <c r="C932" s="74" t="s">
        <v>1969</v>
      </c>
      <c r="D932" s="74" t="s">
        <v>2007</v>
      </c>
      <c r="E932" s="74" t="s">
        <v>2008</v>
      </c>
      <c r="F932" s="74" t="s">
        <v>2009</v>
      </c>
      <c r="G932" s="77" t="s">
        <v>2010</v>
      </c>
      <c r="H932" s="24" t="s">
        <v>717</v>
      </c>
      <c r="I932" s="24" t="s">
        <v>86</v>
      </c>
      <c r="J932" s="68" t="e" vm="790">
        <v>#VALUE!</v>
      </c>
      <c r="K932" s="32"/>
      <c r="L932" s="63" t="s">
        <v>33</v>
      </c>
      <c r="M932" s="33">
        <v>88920</v>
      </c>
      <c r="N932" s="45"/>
      <c r="O932" s="32"/>
      <c r="P932" s="45">
        <f t="shared" si="107"/>
        <v>0</v>
      </c>
      <c r="Q932" s="32"/>
      <c r="R932" s="45"/>
      <c r="S932" s="45"/>
      <c r="T932" s="43">
        <f t="shared" si="109"/>
        <v>0</v>
      </c>
      <c r="U932" s="32"/>
      <c r="V932" s="22">
        <v>4</v>
      </c>
      <c r="W932" s="22">
        <v>10</v>
      </c>
      <c r="X932" s="34">
        <f t="shared" si="110"/>
        <v>355680</v>
      </c>
      <c r="Y932" s="58" t="s">
        <v>1860</v>
      </c>
      <c r="Z932" s="32"/>
      <c r="AA932" s="32"/>
      <c r="AB932" s="43">
        <f t="shared" si="111"/>
        <v>0</v>
      </c>
      <c r="AC932" s="32"/>
      <c r="AD932" s="32"/>
      <c r="AE932" s="32"/>
      <c r="AF932" s="43">
        <f t="shared" si="112"/>
        <v>0</v>
      </c>
      <c r="AG932" s="32"/>
      <c r="AH932" s="32"/>
      <c r="AI932" s="32"/>
      <c r="AJ932" s="32"/>
      <c r="AK932" s="32"/>
      <c r="AL932" s="84">
        <f t="shared" si="114"/>
        <v>4</v>
      </c>
      <c r="AM932" s="84">
        <f t="shared" si="114"/>
        <v>10</v>
      </c>
      <c r="AN932" s="88">
        <f t="shared" si="108"/>
        <v>355680</v>
      </c>
    </row>
    <row r="933" spans="1:40" ht="60">
      <c r="A933" s="26">
        <v>931</v>
      </c>
      <c r="B933" s="72" t="s">
        <v>35</v>
      </c>
      <c r="C933" s="74" t="s">
        <v>1969</v>
      </c>
      <c r="D933" s="74" t="s">
        <v>2007</v>
      </c>
      <c r="E933" s="74" t="s">
        <v>2011</v>
      </c>
      <c r="F933" s="74" t="s">
        <v>2012</v>
      </c>
      <c r="G933" s="77" t="s">
        <v>2013</v>
      </c>
      <c r="H933" s="24" t="s">
        <v>719</v>
      </c>
      <c r="I933" s="24" t="s">
        <v>86</v>
      </c>
      <c r="J933" s="50" t="e" vm="791">
        <v>#VALUE!</v>
      </c>
      <c r="K933" s="32"/>
      <c r="L933" s="63" t="s">
        <v>33</v>
      </c>
      <c r="M933" s="33">
        <v>379388</v>
      </c>
      <c r="N933" s="45"/>
      <c r="O933" s="32"/>
      <c r="P933" s="45">
        <f t="shared" si="107"/>
        <v>0</v>
      </c>
      <c r="Q933" s="32"/>
      <c r="R933" s="45"/>
      <c r="S933" s="45"/>
      <c r="T933" s="43">
        <f t="shared" si="109"/>
        <v>0</v>
      </c>
      <c r="U933" s="32"/>
      <c r="V933" s="22">
        <v>3</v>
      </c>
      <c r="W933" s="22">
        <v>6</v>
      </c>
      <c r="X933" s="34">
        <f t="shared" si="110"/>
        <v>1138164</v>
      </c>
      <c r="Y933" s="58" t="s">
        <v>1860</v>
      </c>
      <c r="Z933" s="32"/>
      <c r="AA933" s="32"/>
      <c r="AB933" s="43">
        <f t="shared" si="111"/>
        <v>0</v>
      </c>
      <c r="AC933" s="32"/>
      <c r="AD933" s="32"/>
      <c r="AE933" s="32"/>
      <c r="AF933" s="43">
        <f t="shared" si="112"/>
        <v>0</v>
      </c>
      <c r="AG933" s="32"/>
      <c r="AH933" s="32"/>
      <c r="AI933" s="32"/>
      <c r="AJ933" s="32"/>
      <c r="AK933" s="32"/>
      <c r="AL933" s="84">
        <f t="shared" si="114"/>
        <v>3</v>
      </c>
      <c r="AM933" s="84">
        <f t="shared" si="114"/>
        <v>6</v>
      </c>
      <c r="AN933" s="88">
        <f t="shared" si="108"/>
        <v>1138164</v>
      </c>
    </row>
    <row r="934" spans="1:40" ht="60">
      <c r="A934" s="26">
        <v>932</v>
      </c>
      <c r="B934" s="72" t="s">
        <v>1854</v>
      </c>
      <c r="C934" s="74" t="s">
        <v>1855</v>
      </c>
      <c r="D934" s="74" t="s">
        <v>1856</v>
      </c>
      <c r="E934" s="74" t="s">
        <v>1875</v>
      </c>
      <c r="F934" s="74" t="s">
        <v>1876</v>
      </c>
      <c r="G934" s="24" t="s">
        <v>2014</v>
      </c>
      <c r="H934" s="24" t="s">
        <v>2015</v>
      </c>
      <c r="I934" s="24" t="s">
        <v>86</v>
      </c>
      <c r="J934" s="68" t="e" vm="792">
        <v>#VALUE!</v>
      </c>
      <c r="K934" s="32"/>
      <c r="L934" s="63" t="s">
        <v>33</v>
      </c>
      <c r="M934" s="33">
        <v>57937</v>
      </c>
      <c r="N934" s="45"/>
      <c r="O934" s="32"/>
      <c r="P934" s="45">
        <f t="shared" si="107"/>
        <v>0</v>
      </c>
      <c r="Q934" s="32"/>
      <c r="R934" s="45"/>
      <c r="S934" s="45"/>
      <c r="T934" s="43">
        <f t="shared" si="109"/>
        <v>0</v>
      </c>
      <c r="U934" s="32"/>
      <c r="V934" s="22">
        <v>10</v>
      </c>
      <c r="W934" s="22">
        <v>12</v>
      </c>
      <c r="X934" s="34">
        <f t="shared" si="110"/>
        <v>579370</v>
      </c>
      <c r="Y934" s="58" t="s">
        <v>1860</v>
      </c>
      <c r="Z934" s="32"/>
      <c r="AA934" s="32"/>
      <c r="AB934" s="43">
        <f t="shared" si="111"/>
        <v>0</v>
      </c>
      <c r="AC934" s="32"/>
      <c r="AD934" s="32"/>
      <c r="AE934" s="32"/>
      <c r="AF934" s="43">
        <f t="shared" si="112"/>
        <v>0</v>
      </c>
      <c r="AG934" s="32"/>
      <c r="AH934" s="32"/>
      <c r="AI934" s="32"/>
      <c r="AJ934" s="32"/>
      <c r="AK934" s="32"/>
      <c r="AL934" s="84">
        <f t="shared" si="114"/>
        <v>10</v>
      </c>
      <c r="AM934" s="84">
        <f t="shared" si="114"/>
        <v>12</v>
      </c>
      <c r="AN934" s="88">
        <f t="shared" si="108"/>
        <v>579370</v>
      </c>
    </row>
    <row r="935" spans="1:40" ht="60">
      <c r="A935" s="26">
        <v>933</v>
      </c>
      <c r="B935" s="72" t="s">
        <v>1854</v>
      </c>
      <c r="C935" s="74" t="s">
        <v>1855</v>
      </c>
      <c r="D935" s="74" t="s">
        <v>2016</v>
      </c>
      <c r="E935" s="74" t="s">
        <v>2017</v>
      </c>
      <c r="F935" s="74" t="s">
        <v>1057</v>
      </c>
      <c r="G935" s="78" t="s">
        <v>2018</v>
      </c>
      <c r="H935" s="24" t="s">
        <v>2019</v>
      </c>
      <c r="I935" s="24" t="s">
        <v>383</v>
      </c>
      <c r="J935" s="68" t="e" vm="793">
        <v>#VALUE!</v>
      </c>
      <c r="K935" s="32"/>
      <c r="L935" s="63" t="s">
        <v>33</v>
      </c>
      <c r="M935" s="33">
        <v>39787</v>
      </c>
      <c r="N935" s="45"/>
      <c r="O935" s="32"/>
      <c r="P935" s="45">
        <f t="shared" si="107"/>
        <v>0</v>
      </c>
      <c r="Q935" s="32"/>
      <c r="R935" s="45"/>
      <c r="S935" s="45"/>
      <c r="T935" s="43">
        <f t="shared" si="109"/>
        <v>0</v>
      </c>
      <c r="U935" s="32"/>
      <c r="V935" s="22">
        <v>3</v>
      </c>
      <c r="W935" s="22">
        <v>6</v>
      </c>
      <c r="X935" s="34">
        <f t="shared" si="110"/>
        <v>119361</v>
      </c>
      <c r="Y935" s="58" t="s">
        <v>1860</v>
      </c>
      <c r="Z935" s="32"/>
      <c r="AA935" s="32"/>
      <c r="AB935" s="43">
        <f t="shared" si="111"/>
        <v>0</v>
      </c>
      <c r="AC935" s="32"/>
      <c r="AD935" s="32"/>
      <c r="AE935" s="32"/>
      <c r="AF935" s="43">
        <f t="shared" si="112"/>
        <v>0</v>
      </c>
      <c r="AG935" s="32"/>
      <c r="AH935" s="32"/>
      <c r="AI935" s="32"/>
      <c r="AJ935" s="32"/>
      <c r="AK935" s="32"/>
      <c r="AL935" s="84">
        <f t="shared" si="114"/>
        <v>3</v>
      </c>
      <c r="AM935" s="84">
        <f t="shared" si="114"/>
        <v>6</v>
      </c>
      <c r="AN935" s="88">
        <f t="shared" si="108"/>
        <v>119361</v>
      </c>
    </row>
    <row r="936" spans="1:40" ht="60">
      <c r="A936" s="26">
        <v>934</v>
      </c>
      <c r="B936" s="71" t="s">
        <v>40</v>
      </c>
      <c r="C936" s="71">
        <v>31000000</v>
      </c>
      <c r="D936" s="71">
        <v>31160000</v>
      </c>
      <c r="E936" s="71">
        <v>311628000</v>
      </c>
      <c r="F936" s="71" t="s">
        <v>41</v>
      </c>
      <c r="G936" s="79" t="s">
        <v>2020</v>
      </c>
      <c r="H936" s="24" t="s">
        <v>2021</v>
      </c>
      <c r="I936" s="24" t="s">
        <v>383</v>
      </c>
      <c r="J936" s="68" t="e" vm="794">
        <v>#VALUE!</v>
      </c>
      <c r="K936" s="32"/>
      <c r="L936" s="63" t="s">
        <v>33</v>
      </c>
      <c r="M936" s="33">
        <v>75593</v>
      </c>
      <c r="N936" s="45"/>
      <c r="O936" s="32"/>
      <c r="P936" s="45">
        <f t="shared" si="107"/>
        <v>0</v>
      </c>
      <c r="Q936" s="32"/>
      <c r="R936" s="45"/>
      <c r="S936" s="45"/>
      <c r="T936" s="43">
        <f t="shared" si="109"/>
        <v>0</v>
      </c>
      <c r="U936" s="32"/>
      <c r="V936" s="22">
        <v>6</v>
      </c>
      <c r="W936" s="22">
        <v>8</v>
      </c>
      <c r="X936" s="34">
        <f t="shared" si="110"/>
        <v>453558</v>
      </c>
      <c r="Y936" s="58" t="s">
        <v>1860</v>
      </c>
      <c r="Z936" s="32"/>
      <c r="AA936" s="32"/>
      <c r="AB936" s="43">
        <f t="shared" si="111"/>
        <v>0</v>
      </c>
      <c r="AC936" s="32"/>
      <c r="AD936" s="32"/>
      <c r="AE936" s="32"/>
      <c r="AF936" s="43">
        <f t="shared" si="112"/>
        <v>0</v>
      </c>
      <c r="AG936" s="32"/>
      <c r="AH936" s="32"/>
      <c r="AI936" s="32"/>
      <c r="AJ936" s="32"/>
      <c r="AK936" s="32"/>
      <c r="AL936" s="84">
        <f t="shared" si="114"/>
        <v>6</v>
      </c>
      <c r="AM936" s="84">
        <f t="shared" si="114"/>
        <v>8</v>
      </c>
      <c r="AN936" s="88">
        <f t="shared" si="108"/>
        <v>453558</v>
      </c>
    </row>
    <row r="937" spans="1:40" ht="60">
      <c r="A937" s="26">
        <v>935</v>
      </c>
      <c r="B937" s="72" t="s">
        <v>82</v>
      </c>
      <c r="C937" s="74" t="s">
        <v>2022</v>
      </c>
      <c r="D937" s="74" t="s">
        <v>2023</v>
      </c>
      <c r="E937" s="74" t="s">
        <v>2024</v>
      </c>
      <c r="F937" s="74" t="s">
        <v>28</v>
      </c>
      <c r="G937" s="80" t="s">
        <v>2025</v>
      </c>
      <c r="H937" s="24" t="s">
        <v>2026</v>
      </c>
      <c r="I937" s="24" t="s">
        <v>86</v>
      </c>
      <c r="J937" s="50" t="e" vm="795">
        <v>#VALUE!</v>
      </c>
      <c r="K937" s="32"/>
      <c r="L937" s="63" t="s">
        <v>33</v>
      </c>
      <c r="M937" s="33">
        <v>205526</v>
      </c>
      <c r="N937" s="45"/>
      <c r="O937" s="32"/>
      <c r="P937" s="45">
        <f t="shared" si="107"/>
        <v>0</v>
      </c>
      <c r="Q937" s="32"/>
      <c r="R937" s="45"/>
      <c r="S937" s="45"/>
      <c r="T937" s="43">
        <f t="shared" si="109"/>
        <v>0</v>
      </c>
      <c r="U937" s="32"/>
      <c r="V937" s="22">
        <v>2</v>
      </c>
      <c r="W937" s="22">
        <v>4</v>
      </c>
      <c r="X937" s="34">
        <f t="shared" si="110"/>
        <v>411052</v>
      </c>
      <c r="Y937" s="58" t="s">
        <v>1860</v>
      </c>
      <c r="Z937" s="32"/>
      <c r="AA937" s="32"/>
      <c r="AB937" s="43">
        <f t="shared" si="111"/>
        <v>0</v>
      </c>
      <c r="AC937" s="32"/>
      <c r="AD937" s="32"/>
      <c r="AE937" s="32"/>
      <c r="AF937" s="43">
        <f t="shared" si="112"/>
        <v>0</v>
      </c>
      <c r="AG937" s="32"/>
      <c r="AH937" s="32"/>
      <c r="AI937" s="32"/>
      <c r="AJ937" s="32"/>
      <c r="AK937" s="32"/>
      <c r="AL937" s="84">
        <f t="shared" si="114"/>
        <v>2</v>
      </c>
      <c r="AM937" s="84">
        <f t="shared" si="114"/>
        <v>4</v>
      </c>
      <c r="AN937" s="88">
        <f t="shared" si="108"/>
        <v>411052</v>
      </c>
    </row>
    <row r="938" spans="1:40" ht="60">
      <c r="A938" s="26">
        <v>936</v>
      </c>
      <c r="B938" s="72" t="s">
        <v>82</v>
      </c>
      <c r="C938" s="74" t="s">
        <v>2022</v>
      </c>
      <c r="D938" s="74" t="s">
        <v>2023</v>
      </c>
      <c r="E938" s="74" t="s">
        <v>2024</v>
      </c>
      <c r="F938" s="74" t="s">
        <v>28</v>
      </c>
      <c r="G938" s="80" t="s">
        <v>2027</v>
      </c>
      <c r="H938" s="24" t="s">
        <v>2028</v>
      </c>
      <c r="I938" s="24" t="s">
        <v>772</v>
      </c>
      <c r="J938" s="68" t="e" vm="796">
        <v>#VALUE!</v>
      </c>
      <c r="K938" s="32"/>
      <c r="L938" s="63" t="s">
        <v>33</v>
      </c>
      <c r="M938" s="33">
        <v>26207</v>
      </c>
      <c r="N938" s="45"/>
      <c r="O938" s="32"/>
      <c r="P938" s="45">
        <f t="shared" si="107"/>
        <v>0</v>
      </c>
      <c r="Q938" s="32"/>
      <c r="R938" s="45"/>
      <c r="S938" s="45"/>
      <c r="T938" s="43">
        <f t="shared" si="109"/>
        <v>0</v>
      </c>
      <c r="U938" s="32"/>
      <c r="V938" s="22">
        <v>9</v>
      </c>
      <c r="W938" s="22">
        <v>12</v>
      </c>
      <c r="X938" s="34">
        <f t="shared" si="110"/>
        <v>235863</v>
      </c>
      <c r="Y938" s="58" t="s">
        <v>1860</v>
      </c>
      <c r="Z938" s="32"/>
      <c r="AA938" s="32"/>
      <c r="AB938" s="43">
        <f t="shared" si="111"/>
        <v>0</v>
      </c>
      <c r="AC938" s="32"/>
      <c r="AD938" s="32"/>
      <c r="AE938" s="32"/>
      <c r="AF938" s="43">
        <f t="shared" si="112"/>
        <v>0</v>
      </c>
      <c r="AG938" s="32"/>
      <c r="AH938" s="32"/>
      <c r="AI938" s="32"/>
      <c r="AJ938" s="32"/>
      <c r="AK938" s="32"/>
      <c r="AL938" s="84">
        <f t="shared" si="114"/>
        <v>9</v>
      </c>
      <c r="AM938" s="84">
        <f t="shared" si="114"/>
        <v>12</v>
      </c>
      <c r="AN938" s="88">
        <f t="shared" si="108"/>
        <v>235863</v>
      </c>
    </row>
    <row r="939" spans="1:40" ht="60">
      <c r="A939" s="26">
        <v>937</v>
      </c>
      <c r="B939" s="72" t="s">
        <v>82</v>
      </c>
      <c r="C939" s="74" t="s">
        <v>2029</v>
      </c>
      <c r="D939" s="74" t="s">
        <v>2030</v>
      </c>
      <c r="E939" s="74" t="s">
        <v>2031</v>
      </c>
      <c r="F939" s="74" t="s">
        <v>2032</v>
      </c>
      <c r="G939" s="80" t="s">
        <v>2033</v>
      </c>
      <c r="H939" s="24" t="s">
        <v>2034</v>
      </c>
      <c r="I939" s="24" t="s">
        <v>86</v>
      </c>
      <c r="J939" s="50" t="e" vm="797">
        <v>#VALUE!</v>
      </c>
      <c r="K939" s="32"/>
      <c r="L939" s="63" t="s">
        <v>33</v>
      </c>
      <c r="M939" s="33">
        <v>646400</v>
      </c>
      <c r="N939" s="45"/>
      <c r="O939" s="32"/>
      <c r="P939" s="45">
        <f t="shared" si="107"/>
        <v>0</v>
      </c>
      <c r="Q939" s="32"/>
      <c r="R939" s="45"/>
      <c r="S939" s="45"/>
      <c r="T939" s="43">
        <f t="shared" si="109"/>
        <v>0</v>
      </c>
      <c r="U939" s="32"/>
      <c r="V939" s="22">
        <v>3</v>
      </c>
      <c r="W939" s="22">
        <v>6</v>
      </c>
      <c r="X939" s="34">
        <f t="shared" si="110"/>
        <v>1939200</v>
      </c>
      <c r="Y939" s="58" t="s">
        <v>1860</v>
      </c>
      <c r="Z939" s="32"/>
      <c r="AA939" s="32"/>
      <c r="AB939" s="43">
        <f t="shared" si="111"/>
        <v>0</v>
      </c>
      <c r="AC939" s="32"/>
      <c r="AD939" s="32"/>
      <c r="AE939" s="32"/>
      <c r="AF939" s="43">
        <f t="shared" si="112"/>
        <v>0</v>
      </c>
      <c r="AG939" s="32"/>
      <c r="AH939" s="32"/>
      <c r="AI939" s="32"/>
      <c r="AJ939" s="32"/>
      <c r="AK939" s="32"/>
      <c r="AL939" s="84">
        <f t="shared" si="114"/>
        <v>3</v>
      </c>
      <c r="AM939" s="84">
        <f t="shared" si="114"/>
        <v>6</v>
      </c>
      <c r="AN939" s="88">
        <f t="shared" si="108"/>
        <v>1939200</v>
      </c>
    </row>
    <row r="940" spans="1:40" ht="60">
      <c r="A940" s="26">
        <v>938</v>
      </c>
      <c r="B940" s="72" t="s">
        <v>35</v>
      </c>
      <c r="C940" s="74" t="s">
        <v>2001</v>
      </c>
      <c r="D940" s="74" t="s">
        <v>2002</v>
      </c>
      <c r="E940" s="74" t="s">
        <v>2003</v>
      </c>
      <c r="F940" s="74" t="s">
        <v>2004</v>
      </c>
      <c r="G940" s="77" t="s">
        <v>2035</v>
      </c>
      <c r="H940" s="24" t="s">
        <v>2036</v>
      </c>
      <c r="I940" s="24" t="s">
        <v>383</v>
      </c>
      <c r="J940" s="68" t="e" vm="798">
        <v>#VALUE!</v>
      </c>
      <c r="K940" s="32"/>
      <c r="L940" s="63" t="s">
        <v>33</v>
      </c>
      <c r="M940" s="33">
        <v>2472930</v>
      </c>
      <c r="N940" s="45"/>
      <c r="O940" s="32"/>
      <c r="P940" s="45">
        <f t="shared" si="107"/>
        <v>0</v>
      </c>
      <c r="Q940" s="32"/>
      <c r="R940" s="45"/>
      <c r="S940" s="45"/>
      <c r="T940" s="43">
        <f t="shared" si="109"/>
        <v>0</v>
      </c>
      <c r="U940" s="32"/>
      <c r="V940" s="22">
        <v>2</v>
      </c>
      <c r="W940" s="22">
        <v>4</v>
      </c>
      <c r="X940" s="34">
        <f t="shared" si="110"/>
        <v>4945860</v>
      </c>
      <c r="Y940" s="58" t="s">
        <v>1860</v>
      </c>
      <c r="Z940" s="32"/>
      <c r="AA940" s="32"/>
      <c r="AB940" s="43">
        <f t="shared" si="111"/>
        <v>0</v>
      </c>
      <c r="AC940" s="32"/>
      <c r="AD940" s="32"/>
      <c r="AE940" s="32"/>
      <c r="AF940" s="43">
        <f t="shared" si="112"/>
        <v>0</v>
      </c>
      <c r="AG940" s="32"/>
      <c r="AH940" s="32"/>
      <c r="AI940" s="32"/>
      <c r="AJ940" s="32"/>
      <c r="AK940" s="32"/>
      <c r="AL940" s="84">
        <f t="shared" si="114"/>
        <v>2</v>
      </c>
      <c r="AM940" s="84">
        <f t="shared" si="114"/>
        <v>4</v>
      </c>
      <c r="AN940" s="88">
        <f t="shared" si="108"/>
        <v>4945860</v>
      </c>
    </row>
    <row r="941" spans="1:40" ht="60">
      <c r="A941" s="26">
        <v>939</v>
      </c>
      <c r="B941" s="72" t="s">
        <v>327</v>
      </c>
      <c r="C941" s="74" t="s">
        <v>2037</v>
      </c>
      <c r="D941" s="74" t="s">
        <v>2038</v>
      </c>
      <c r="E941" s="74" t="s">
        <v>2039</v>
      </c>
      <c r="F941" s="74" t="s">
        <v>2040</v>
      </c>
      <c r="G941" s="80" t="s">
        <v>2041</v>
      </c>
      <c r="H941" s="24" t="s">
        <v>2042</v>
      </c>
      <c r="I941" s="24" t="s">
        <v>86</v>
      </c>
      <c r="J941" s="68" t="e" vm="799">
        <v>#VALUE!</v>
      </c>
      <c r="K941" s="32"/>
      <c r="L941" s="63" t="s">
        <v>33</v>
      </c>
      <c r="M941" s="33">
        <v>27676</v>
      </c>
      <c r="N941" s="45"/>
      <c r="O941" s="32"/>
      <c r="P941" s="45">
        <f t="shared" si="107"/>
        <v>0</v>
      </c>
      <c r="Q941" s="32"/>
      <c r="R941" s="45"/>
      <c r="S941" s="45"/>
      <c r="T941" s="43">
        <f t="shared" si="109"/>
        <v>0</v>
      </c>
      <c r="U941" s="32"/>
      <c r="V941" s="22">
        <v>3</v>
      </c>
      <c r="W941" s="22">
        <v>12</v>
      </c>
      <c r="X941" s="34">
        <f t="shared" si="110"/>
        <v>83028</v>
      </c>
      <c r="Y941" s="58" t="s">
        <v>1860</v>
      </c>
      <c r="Z941" s="32"/>
      <c r="AA941" s="32"/>
      <c r="AB941" s="43">
        <f t="shared" si="111"/>
        <v>0</v>
      </c>
      <c r="AC941" s="32"/>
      <c r="AD941" s="32"/>
      <c r="AE941" s="32"/>
      <c r="AF941" s="43">
        <f t="shared" si="112"/>
        <v>0</v>
      </c>
      <c r="AG941" s="32"/>
      <c r="AH941" s="32"/>
      <c r="AI941" s="32"/>
      <c r="AJ941" s="32"/>
      <c r="AK941" s="32"/>
      <c r="AL941" s="84">
        <f t="shared" si="114"/>
        <v>3</v>
      </c>
      <c r="AM941" s="84">
        <f t="shared" si="114"/>
        <v>12</v>
      </c>
      <c r="AN941" s="88">
        <f t="shared" si="108"/>
        <v>83028</v>
      </c>
    </row>
    <row r="942" spans="1:40" ht="60">
      <c r="A942" s="26">
        <v>940</v>
      </c>
      <c r="B942" s="72" t="s">
        <v>27</v>
      </c>
      <c r="C942" s="74" t="s">
        <v>1900</v>
      </c>
      <c r="D942" s="74" t="s">
        <v>1901</v>
      </c>
      <c r="E942" s="74" t="s">
        <v>1902</v>
      </c>
      <c r="F942" s="74" t="s">
        <v>1903</v>
      </c>
      <c r="G942" s="77" t="s">
        <v>2043</v>
      </c>
      <c r="H942" s="24" t="s">
        <v>2044</v>
      </c>
      <c r="I942" s="24" t="s">
        <v>86</v>
      </c>
      <c r="J942" s="68" t="e" vm="800">
        <v>#VALUE!</v>
      </c>
      <c r="K942" s="32"/>
      <c r="L942" s="63" t="s">
        <v>33</v>
      </c>
      <c r="M942" s="33">
        <v>187955</v>
      </c>
      <c r="N942" s="45"/>
      <c r="O942" s="32"/>
      <c r="P942" s="45">
        <f t="shared" ref="P942:P959" si="115">+N942*M942</f>
        <v>0</v>
      </c>
      <c r="Q942" s="32"/>
      <c r="R942" s="45"/>
      <c r="S942" s="45"/>
      <c r="T942" s="43">
        <f t="shared" si="109"/>
        <v>0</v>
      </c>
      <c r="U942" s="32"/>
      <c r="V942" s="22">
        <v>4</v>
      </c>
      <c r="W942" s="22">
        <v>6</v>
      </c>
      <c r="X942" s="34">
        <f t="shared" si="110"/>
        <v>751820</v>
      </c>
      <c r="Y942" s="58" t="s">
        <v>1860</v>
      </c>
      <c r="Z942" s="32"/>
      <c r="AA942" s="32"/>
      <c r="AB942" s="43">
        <f t="shared" si="111"/>
        <v>0</v>
      </c>
      <c r="AC942" s="32"/>
      <c r="AD942" s="32"/>
      <c r="AE942" s="32"/>
      <c r="AF942" s="43">
        <f t="shared" si="112"/>
        <v>0</v>
      </c>
      <c r="AG942" s="32"/>
      <c r="AH942" s="32"/>
      <c r="AI942" s="32"/>
      <c r="AJ942" s="32"/>
      <c r="AK942" s="32"/>
      <c r="AL942" s="84">
        <f t="shared" si="114"/>
        <v>4</v>
      </c>
      <c r="AM942" s="84">
        <f t="shared" si="114"/>
        <v>6</v>
      </c>
      <c r="AN942" s="88">
        <f t="shared" ref="AN942:AN959" si="116">+AL942*M942</f>
        <v>751820</v>
      </c>
    </row>
    <row r="943" spans="1:40" ht="60">
      <c r="A943" s="26">
        <v>941</v>
      </c>
      <c r="B943" s="72" t="s">
        <v>35</v>
      </c>
      <c r="C943" s="74" t="s">
        <v>2001</v>
      </c>
      <c r="D943" s="74" t="s">
        <v>2002</v>
      </c>
      <c r="E943" s="74" t="s">
        <v>2003</v>
      </c>
      <c r="F943" s="74" t="s">
        <v>2004</v>
      </c>
      <c r="G943" s="80" t="s">
        <v>2045</v>
      </c>
      <c r="H943" s="24" t="s">
        <v>2046</v>
      </c>
      <c r="I943" s="24" t="s">
        <v>383</v>
      </c>
      <c r="J943" s="50" t="e" vm="801">
        <v>#VALUE!</v>
      </c>
      <c r="K943" s="32"/>
      <c r="L943" s="63" t="s">
        <v>33</v>
      </c>
      <c r="M943" s="33">
        <v>1927584</v>
      </c>
      <c r="N943" s="45"/>
      <c r="O943" s="32"/>
      <c r="P943" s="45">
        <f t="shared" si="115"/>
        <v>0</v>
      </c>
      <c r="Q943" s="32"/>
      <c r="R943" s="45"/>
      <c r="S943" s="45"/>
      <c r="T943" s="43">
        <f t="shared" si="109"/>
        <v>0</v>
      </c>
      <c r="U943" s="32"/>
      <c r="V943" s="32">
        <v>1</v>
      </c>
      <c r="W943" s="32">
        <v>3</v>
      </c>
      <c r="X943" s="34">
        <f t="shared" si="110"/>
        <v>1927584</v>
      </c>
      <c r="Y943" s="58" t="s">
        <v>1860</v>
      </c>
      <c r="Z943" s="32"/>
      <c r="AA943" s="32"/>
      <c r="AB943" s="43">
        <f t="shared" si="111"/>
        <v>0</v>
      </c>
      <c r="AC943" s="32"/>
      <c r="AD943" s="32"/>
      <c r="AE943" s="32"/>
      <c r="AF943" s="43">
        <f t="shared" si="112"/>
        <v>0</v>
      </c>
      <c r="AG943" s="32"/>
      <c r="AH943" s="32"/>
      <c r="AI943" s="32"/>
      <c r="AJ943" s="32"/>
      <c r="AK943" s="32"/>
      <c r="AL943" s="84">
        <f t="shared" si="114"/>
        <v>1</v>
      </c>
      <c r="AM943" s="84">
        <f t="shared" si="114"/>
        <v>3</v>
      </c>
      <c r="AN943" s="88">
        <f t="shared" si="116"/>
        <v>1927584</v>
      </c>
    </row>
    <row r="944" spans="1:40" ht="60">
      <c r="A944" s="26">
        <v>942</v>
      </c>
      <c r="B944" s="72" t="s">
        <v>327</v>
      </c>
      <c r="C944" s="74" t="s">
        <v>2037</v>
      </c>
      <c r="D944" s="74" t="s">
        <v>2038</v>
      </c>
      <c r="E944" s="74" t="s">
        <v>2039</v>
      </c>
      <c r="F944" s="74" t="s">
        <v>2040</v>
      </c>
      <c r="G944" s="24" t="s">
        <v>2047</v>
      </c>
      <c r="H944" s="24" t="s">
        <v>2048</v>
      </c>
      <c r="I944" s="24" t="s">
        <v>814</v>
      </c>
      <c r="J944" s="50" t="e" vm="802">
        <v>#VALUE!</v>
      </c>
      <c r="K944" s="32"/>
      <c r="L944" s="63" t="s">
        <v>33</v>
      </c>
      <c r="M944" s="33">
        <v>104337</v>
      </c>
      <c r="N944" s="45"/>
      <c r="O944" s="32"/>
      <c r="P944" s="45">
        <f t="shared" si="115"/>
        <v>0</v>
      </c>
      <c r="Q944" s="32"/>
      <c r="R944" s="45"/>
      <c r="S944" s="45"/>
      <c r="T944" s="43">
        <f t="shared" si="109"/>
        <v>0</v>
      </c>
      <c r="U944" s="32"/>
      <c r="V944" s="22">
        <v>1</v>
      </c>
      <c r="W944" s="22">
        <v>2</v>
      </c>
      <c r="X944" s="34">
        <f t="shared" si="110"/>
        <v>104337</v>
      </c>
      <c r="Y944" s="58" t="s">
        <v>1860</v>
      </c>
      <c r="Z944" s="32"/>
      <c r="AA944" s="32"/>
      <c r="AB944" s="43">
        <f t="shared" si="111"/>
        <v>0</v>
      </c>
      <c r="AC944" s="32"/>
      <c r="AD944" s="32"/>
      <c r="AE944" s="32"/>
      <c r="AF944" s="43">
        <f t="shared" si="112"/>
        <v>0</v>
      </c>
      <c r="AG944" s="32"/>
      <c r="AH944" s="32"/>
      <c r="AI944" s="32"/>
      <c r="AJ944" s="32"/>
      <c r="AK944" s="32"/>
      <c r="AL944" s="84">
        <f t="shared" si="114"/>
        <v>1</v>
      </c>
      <c r="AM944" s="84">
        <f t="shared" si="114"/>
        <v>2</v>
      </c>
      <c r="AN944" s="88">
        <f t="shared" si="116"/>
        <v>104337</v>
      </c>
    </row>
    <row r="945" spans="1:40" ht="60">
      <c r="A945" s="26">
        <v>943</v>
      </c>
      <c r="B945" s="72" t="s">
        <v>327</v>
      </c>
      <c r="C945" s="74" t="s">
        <v>2037</v>
      </c>
      <c r="D945" s="74" t="s">
        <v>2038</v>
      </c>
      <c r="E945" s="74" t="s">
        <v>2039</v>
      </c>
      <c r="F945" s="74" t="s">
        <v>2040</v>
      </c>
      <c r="G945" s="24" t="s">
        <v>2049</v>
      </c>
      <c r="H945" s="24" t="s">
        <v>2050</v>
      </c>
      <c r="I945" s="24" t="s">
        <v>814</v>
      </c>
      <c r="J945" s="50" t="e" vm="803">
        <v>#VALUE!</v>
      </c>
      <c r="K945" s="32"/>
      <c r="L945" s="63" t="s">
        <v>33</v>
      </c>
      <c r="M945" s="33">
        <v>58667</v>
      </c>
      <c r="N945" s="45"/>
      <c r="O945" s="32"/>
      <c r="P945" s="45">
        <f t="shared" si="115"/>
        <v>0</v>
      </c>
      <c r="Q945" s="32"/>
      <c r="R945" s="45"/>
      <c r="S945" s="45"/>
      <c r="T945" s="43">
        <f t="shared" si="109"/>
        <v>0</v>
      </c>
      <c r="U945" s="32"/>
      <c r="V945" s="22">
        <v>1</v>
      </c>
      <c r="W945" s="22">
        <v>2</v>
      </c>
      <c r="X945" s="34">
        <f t="shared" si="110"/>
        <v>58667</v>
      </c>
      <c r="Y945" s="58" t="s">
        <v>1860</v>
      </c>
      <c r="Z945" s="32"/>
      <c r="AA945" s="32"/>
      <c r="AB945" s="43">
        <f t="shared" si="111"/>
        <v>0</v>
      </c>
      <c r="AC945" s="32"/>
      <c r="AD945" s="32"/>
      <c r="AE945" s="32"/>
      <c r="AF945" s="43">
        <f t="shared" si="112"/>
        <v>0</v>
      </c>
      <c r="AG945" s="32"/>
      <c r="AH945" s="32"/>
      <c r="AI945" s="32"/>
      <c r="AJ945" s="32"/>
      <c r="AK945" s="32"/>
      <c r="AL945" s="84">
        <f t="shared" si="114"/>
        <v>1</v>
      </c>
      <c r="AM945" s="84">
        <f t="shared" si="114"/>
        <v>2</v>
      </c>
      <c r="AN945" s="88">
        <f t="shared" si="116"/>
        <v>58667</v>
      </c>
    </row>
    <row r="946" spans="1:40" ht="60">
      <c r="A946" s="26">
        <v>944</v>
      </c>
      <c r="B946" s="72" t="s">
        <v>327</v>
      </c>
      <c r="C946" s="74" t="s">
        <v>2037</v>
      </c>
      <c r="D946" s="74" t="s">
        <v>2038</v>
      </c>
      <c r="E946" s="74" t="s">
        <v>2039</v>
      </c>
      <c r="F946" s="74" t="s">
        <v>2040</v>
      </c>
      <c r="G946" s="24" t="s">
        <v>2051</v>
      </c>
      <c r="H946" s="24" t="s">
        <v>2052</v>
      </c>
      <c r="I946" s="24" t="s">
        <v>814</v>
      </c>
      <c r="J946" s="50" t="e" vm="804">
        <v>#VALUE!</v>
      </c>
      <c r="K946" s="32"/>
      <c r="L946" s="63" t="s">
        <v>33</v>
      </c>
      <c r="M946" s="33">
        <v>119824</v>
      </c>
      <c r="N946" s="45"/>
      <c r="O946" s="32"/>
      <c r="P946" s="45">
        <f t="shared" si="115"/>
        <v>0</v>
      </c>
      <c r="Q946" s="32"/>
      <c r="R946" s="45"/>
      <c r="S946" s="45"/>
      <c r="T946" s="43">
        <f t="shared" si="109"/>
        <v>0</v>
      </c>
      <c r="U946" s="32"/>
      <c r="V946" s="22">
        <v>1</v>
      </c>
      <c r="W946" s="22">
        <v>2</v>
      </c>
      <c r="X946" s="34">
        <f t="shared" si="110"/>
        <v>119824</v>
      </c>
      <c r="Y946" s="58" t="s">
        <v>1860</v>
      </c>
      <c r="Z946" s="32"/>
      <c r="AA946" s="32"/>
      <c r="AB946" s="43">
        <f t="shared" si="111"/>
        <v>0</v>
      </c>
      <c r="AC946" s="32"/>
      <c r="AD946" s="32"/>
      <c r="AE946" s="32"/>
      <c r="AF946" s="43">
        <f t="shared" si="112"/>
        <v>0</v>
      </c>
      <c r="AG946" s="32"/>
      <c r="AH946" s="32"/>
      <c r="AI946" s="32"/>
      <c r="AJ946" s="32"/>
      <c r="AK946" s="32"/>
      <c r="AL946" s="84">
        <f t="shared" si="114"/>
        <v>1</v>
      </c>
      <c r="AM946" s="84">
        <f t="shared" si="114"/>
        <v>2</v>
      </c>
      <c r="AN946" s="88">
        <f t="shared" si="116"/>
        <v>119824</v>
      </c>
    </row>
    <row r="947" spans="1:40" ht="60">
      <c r="A947" s="26">
        <v>945</v>
      </c>
      <c r="B947" s="72" t="s">
        <v>327</v>
      </c>
      <c r="C947" s="74" t="s">
        <v>2037</v>
      </c>
      <c r="D947" s="74" t="s">
        <v>2038</v>
      </c>
      <c r="E947" s="74" t="s">
        <v>2039</v>
      </c>
      <c r="F947" s="74" t="s">
        <v>2040</v>
      </c>
      <c r="G947" s="24" t="s">
        <v>2053</v>
      </c>
      <c r="H947" s="24" t="s">
        <v>2054</v>
      </c>
      <c r="I947" s="24" t="s">
        <v>814</v>
      </c>
      <c r="J947" s="50" t="e" vm="805">
        <v>#VALUE!</v>
      </c>
      <c r="K947" s="32"/>
      <c r="L947" s="63" t="s">
        <v>33</v>
      </c>
      <c r="M947" s="33">
        <v>92876</v>
      </c>
      <c r="N947" s="45"/>
      <c r="O947" s="32"/>
      <c r="P947" s="45">
        <f t="shared" si="115"/>
        <v>0</v>
      </c>
      <c r="Q947" s="32"/>
      <c r="R947" s="45"/>
      <c r="S947" s="45"/>
      <c r="T947" s="43">
        <f t="shared" si="109"/>
        <v>0</v>
      </c>
      <c r="U947" s="32"/>
      <c r="V947" s="22">
        <v>1</v>
      </c>
      <c r="W947" s="22">
        <v>2</v>
      </c>
      <c r="X947" s="34">
        <f t="shared" si="110"/>
        <v>92876</v>
      </c>
      <c r="Y947" s="58" t="s">
        <v>1860</v>
      </c>
      <c r="Z947" s="32"/>
      <c r="AA947" s="32"/>
      <c r="AB947" s="43">
        <f t="shared" si="111"/>
        <v>0</v>
      </c>
      <c r="AC947" s="32"/>
      <c r="AD947" s="32"/>
      <c r="AE947" s="32"/>
      <c r="AF947" s="43">
        <f t="shared" si="112"/>
        <v>0</v>
      </c>
      <c r="AG947" s="32"/>
      <c r="AH947" s="32"/>
      <c r="AI947" s="32"/>
      <c r="AJ947" s="32"/>
      <c r="AK947" s="32"/>
      <c r="AL947" s="84">
        <f t="shared" si="114"/>
        <v>1</v>
      </c>
      <c r="AM947" s="84">
        <f t="shared" si="114"/>
        <v>2</v>
      </c>
      <c r="AN947" s="88">
        <f t="shared" si="116"/>
        <v>92876</v>
      </c>
    </row>
    <row r="948" spans="1:40" ht="60">
      <c r="A948" s="26">
        <v>946</v>
      </c>
      <c r="B948" s="72" t="s">
        <v>327</v>
      </c>
      <c r="C948" s="74" t="s">
        <v>2037</v>
      </c>
      <c r="D948" s="74" t="s">
        <v>2038</v>
      </c>
      <c r="E948" s="74" t="s">
        <v>2039</v>
      </c>
      <c r="F948" s="74" t="s">
        <v>2040</v>
      </c>
      <c r="G948" s="24" t="s">
        <v>2055</v>
      </c>
      <c r="H948" s="24" t="s">
        <v>2056</v>
      </c>
      <c r="I948" s="24" t="s">
        <v>814</v>
      </c>
      <c r="J948" s="50" t="e" vm="806">
        <v>#VALUE!</v>
      </c>
      <c r="K948" s="32"/>
      <c r="L948" s="63" t="s">
        <v>33</v>
      </c>
      <c r="M948" s="33">
        <v>139552</v>
      </c>
      <c r="N948" s="45"/>
      <c r="O948" s="32"/>
      <c r="P948" s="45">
        <f t="shared" si="115"/>
        <v>0</v>
      </c>
      <c r="Q948" s="32"/>
      <c r="R948" s="45"/>
      <c r="S948" s="45"/>
      <c r="T948" s="43">
        <f t="shared" si="109"/>
        <v>0</v>
      </c>
      <c r="U948" s="32"/>
      <c r="V948" s="22">
        <v>1</v>
      </c>
      <c r="W948" s="22">
        <v>2</v>
      </c>
      <c r="X948" s="34">
        <f t="shared" si="110"/>
        <v>139552</v>
      </c>
      <c r="Y948" s="58" t="s">
        <v>1860</v>
      </c>
      <c r="Z948" s="32"/>
      <c r="AA948" s="32"/>
      <c r="AB948" s="43">
        <f t="shared" si="111"/>
        <v>0</v>
      </c>
      <c r="AC948" s="32"/>
      <c r="AD948" s="32"/>
      <c r="AE948" s="32"/>
      <c r="AF948" s="43">
        <f t="shared" si="112"/>
        <v>0</v>
      </c>
      <c r="AG948" s="32"/>
      <c r="AH948" s="32"/>
      <c r="AI948" s="32"/>
      <c r="AJ948" s="32"/>
      <c r="AK948" s="32"/>
      <c r="AL948" s="84">
        <f t="shared" si="114"/>
        <v>1</v>
      </c>
      <c r="AM948" s="84">
        <f t="shared" si="114"/>
        <v>2</v>
      </c>
      <c r="AN948" s="88">
        <f t="shared" si="116"/>
        <v>139552</v>
      </c>
    </row>
    <row r="949" spans="1:40" ht="60">
      <c r="A949" s="26">
        <v>947</v>
      </c>
      <c r="B949" s="72" t="s">
        <v>327</v>
      </c>
      <c r="C949" s="74" t="s">
        <v>2037</v>
      </c>
      <c r="D949" s="74" t="s">
        <v>2038</v>
      </c>
      <c r="E949" s="74" t="s">
        <v>2039</v>
      </c>
      <c r="F949" s="74" t="s">
        <v>2040</v>
      </c>
      <c r="G949" s="24" t="s">
        <v>2057</v>
      </c>
      <c r="H949" s="24" t="s">
        <v>2058</v>
      </c>
      <c r="I949" s="24" t="s">
        <v>814</v>
      </c>
      <c r="J949" s="50" t="e" vm="807">
        <v>#VALUE!</v>
      </c>
      <c r="K949" s="32"/>
      <c r="L949" s="63" t="s">
        <v>33</v>
      </c>
      <c r="M949" s="33">
        <v>102982</v>
      </c>
      <c r="N949" s="45"/>
      <c r="O949" s="32"/>
      <c r="P949" s="45">
        <f t="shared" si="115"/>
        <v>0</v>
      </c>
      <c r="Q949" s="32"/>
      <c r="R949" s="45"/>
      <c r="S949" s="45"/>
      <c r="T949" s="43">
        <f t="shared" si="109"/>
        <v>0</v>
      </c>
      <c r="U949" s="32"/>
      <c r="V949" s="22">
        <v>1</v>
      </c>
      <c r="W949" s="22">
        <v>2</v>
      </c>
      <c r="X949" s="34">
        <f t="shared" si="110"/>
        <v>102982</v>
      </c>
      <c r="Y949" s="58" t="s">
        <v>1860</v>
      </c>
      <c r="Z949" s="32"/>
      <c r="AA949" s="32"/>
      <c r="AB949" s="43">
        <f t="shared" si="111"/>
        <v>0</v>
      </c>
      <c r="AC949" s="32"/>
      <c r="AD949" s="32"/>
      <c r="AE949" s="32"/>
      <c r="AF949" s="43">
        <f t="shared" si="112"/>
        <v>0</v>
      </c>
      <c r="AG949" s="32"/>
      <c r="AH949" s="32"/>
      <c r="AI949" s="32"/>
      <c r="AJ949" s="32"/>
      <c r="AK949" s="32"/>
      <c r="AL949" s="84">
        <f t="shared" si="114"/>
        <v>1</v>
      </c>
      <c r="AM949" s="84">
        <f t="shared" si="114"/>
        <v>2</v>
      </c>
      <c r="AN949" s="88">
        <f t="shared" si="116"/>
        <v>102982</v>
      </c>
    </row>
    <row r="950" spans="1:40" ht="60">
      <c r="A950" s="26">
        <v>948</v>
      </c>
      <c r="B950" s="72" t="s">
        <v>327</v>
      </c>
      <c r="C950" s="74" t="s">
        <v>2037</v>
      </c>
      <c r="D950" s="74" t="s">
        <v>2038</v>
      </c>
      <c r="E950" s="74" t="s">
        <v>2039</v>
      </c>
      <c r="F950" s="74" t="s">
        <v>2040</v>
      </c>
      <c r="G950" s="24" t="s">
        <v>2059</v>
      </c>
      <c r="H950" s="24" t="s">
        <v>2060</v>
      </c>
      <c r="I950" s="24" t="s">
        <v>814</v>
      </c>
      <c r="J950" s="50" t="e" vm="808">
        <v>#VALUE!</v>
      </c>
      <c r="K950" s="32"/>
      <c r="L950" s="63" t="s">
        <v>33</v>
      </c>
      <c r="M950" s="33">
        <v>72675</v>
      </c>
      <c r="N950" s="45"/>
      <c r="O950" s="32"/>
      <c r="P950" s="45">
        <f t="shared" si="115"/>
        <v>0</v>
      </c>
      <c r="Q950" s="32"/>
      <c r="R950" s="45"/>
      <c r="S950" s="45"/>
      <c r="T950" s="43">
        <f t="shared" ref="T950:T959" si="117">+R950*M950</f>
        <v>0</v>
      </c>
      <c r="U950" s="32"/>
      <c r="V950" s="22">
        <v>1</v>
      </c>
      <c r="W950" s="22">
        <v>2</v>
      </c>
      <c r="X950" s="34">
        <f t="shared" ref="X950:X959" si="118">+V950*M950</f>
        <v>72675</v>
      </c>
      <c r="Y950" s="58" t="s">
        <v>1860</v>
      </c>
      <c r="Z950" s="32"/>
      <c r="AA950" s="32"/>
      <c r="AB950" s="43">
        <f t="shared" ref="AB950:AB959" si="119">+Z950*M950</f>
        <v>0</v>
      </c>
      <c r="AC950" s="32"/>
      <c r="AD950" s="32"/>
      <c r="AE950" s="32"/>
      <c r="AF950" s="43">
        <f t="shared" ref="AF950:AF959" si="120">+AD950*M950</f>
        <v>0</v>
      </c>
      <c r="AG950" s="32"/>
      <c r="AH950" s="32"/>
      <c r="AI950" s="32"/>
      <c r="AJ950" s="32"/>
      <c r="AK950" s="32"/>
      <c r="AL950" s="84">
        <f t="shared" si="114"/>
        <v>1</v>
      </c>
      <c r="AM950" s="84">
        <f t="shared" si="114"/>
        <v>2</v>
      </c>
      <c r="AN950" s="88">
        <f t="shared" si="116"/>
        <v>72675</v>
      </c>
    </row>
    <row r="951" spans="1:40" ht="60">
      <c r="A951" s="26">
        <v>949</v>
      </c>
      <c r="B951" s="72" t="s">
        <v>327</v>
      </c>
      <c r="C951" s="74" t="s">
        <v>2037</v>
      </c>
      <c r="D951" s="74" t="s">
        <v>2038</v>
      </c>
      <c r="E951" s="74" t="s">
        <v>2039</v>
      </c>
      <c r="F951" s="74" t="s">
        <v>2040</v>
      </c>
      <c r="G951" s="24" t="s">
        <v>2061</v>
      </c>
      <c r="H951" s="24" t="s">
        <v>2062</v>
      </c>
      <c r="I951" s="24" t="s">
        <v>814</v>
      </c>
      <c r="J951" s="50" t="e" vm="809">
        <v>#VALUE!</v>
      </c>
      <c r="K951" s="32"/>
      <c r="L951" s="63" t="s">
        <v>33</v>
      </c>
      <c r="M951" s="33">
        <v>54195</v>
      </c>
      <c r="N951" s="45"/>
      <c r="O951" s="32"/>
      <c r="P951" s="45">
        <f t="shared" si="115"/>
        <v>0</v>
      </c>
      <c r="Q951" s="32"/>
      <c r="R951" s="45"/>
      <c r="S951" s="45"/>
      <c r="T951" s="43">
        <f t="shared" si="117"/>
        <v>0</v>
      </c>
      <c r="U951" s="32"/>
      <c r="V951" s="22">
        <v>1</v>
      </c>
      <c r="W951" s="22">
        <v>2</v>
      </c>
      <c r="X951" s="34">
        <f t="shared" si="118"/>
        <v>54195</v>
      </c>
      <c r="Y951" s="58" t="s">
        <v>1860</v>
      </c>
      <c r="Z951" s="32"/>
      <c r="AA951" s="32"/>
      <c r="AB951" s="43">
        <f t="shared" si="119"/>
        <v>0</v>
      </c>
      <c r="AC951" s="32"/>
      <c r="AD951" s="32"/>
      <c r="AE951" s="32"/>
      <c r="AF951" s="43">
        <f t="shared" si="120"/>
        <v>0</v>
      </c>
      <c r="AG951" s="32"/>
      <c r="AH951" s="32"/>
      <c r="AI951" s="32"/>
      <c r="AJ951" s="32"/>
      <c r="AK951" s="32"/>
      <c r="AL951" s="84">
        <f t="shared" si="114"/>
        <v>1</v>
      </c>
      <c r="AM951" s="84">
        <f t="shared" si="114"/>
        <v>2</v>
      </c>
      <c r="AN951" s="88">
        <f t="shared" si="116"/>
        <v>54195</v>
      </c>
    </row>
    <row r="952" spans="1:40" ht="60">
      <c r="A952" s="26">
        <v>950</v>
      </c>
      <c r="B952" s="72" t="s">
        <v>327</v>
      </c>
      <c r="C952" s="74" t="s">
        <v>2037</v>
      </c>
      <c r="D952" s="74" t="s">
        <v>2038</v>
      </c>
      <c r="E952" s="74" t="s">
        <v>2039</v>
      </c>
      <c r="F952" s="74" t="s">
        <v>2040</v>
      </c>
      <c r="G952" s="24" t="s">
        <v>2063</v>
      </c>
      <c r="H952" s="24" t="s">
        <v>2064</v>
      </c>
      <c r="I952" s="24" t="s">
        <v>814</v>
      </c>
      <c r="J952" s="50" t="e" vm="810">
        <v>#VALUE!</v>
      </c>
      <c r="K952" s="32"/>
      <c r="L952" s="63" t="s">
        <v>33</v>
      </c>
      <c r="M952" s="33">
        <v>156703</v>
      </c>
      <c r="N952" s="45"/>
      <c r="O952" s="32"/>
      <c r="P952" s="45">
        <f t="shared" si="115"/>
        <v>0</v>
      </c>
      <c r="Q952" s="32"/>
      <c r="R952" s="45"/>
      <c r="S952" s="45"/>
      <c r="T952" s="43">
        <f t="shared" si="117"/>
        <v>0</v>
      </c>
      <c r="U952" s="32"/>
      <c r="V952" s="22">
        <v>1</v>
      </c>
      <c r="W952" s="22">
        <v>2</v>
      </c>
      <c r="X952" s="34">
        <f t="shared" si="118"/>
        <v>156703</v>
      </c>
      <c r="Y952" s="58" t="s">
        <v>1860</v>
      </c>
      <c r="Z952" s="32"/>
      <c r="AA952" s="32"/>
      <c r="AB952" s="43">
        <f t="shared" si="119"/>
        <v>0</v>
      </c>
      <c r="AC952" s="32"/>
      <c r="AD952" s="32"/>
      <c r="AE952" s="32"/>
      <c r="AF952" s="43">
        <f t="shared" si="120"/>
        <v>0</v>
      </c>
      <c r="AG952" s="32"/>
      <c r="AH952" s="32"/>
      <c r="AI952" s="32"/>
      <c r="AJ952" s="32"/>
      <c r="AK952" s="32"/>
      <c r="AL952" s="84">
        <f t="shared" si="114"/>
        <v>1</v>
      </c>
      <c r="AM952" s="84">
        <f t="shared" si="114"/>
        <v>2</v>
      </c>
      <c r="AN952" s="88">
        <f t="shared" si="116"/>
        <v>156703</v>
      </c>
    </row>
    <row r="953" spans="1:40" ht="60">
      <c r="A953" s="26">
        <v>951</v>
      </c>
      <c r="B953" s="72" t="s">
        <v>327</v>
      </c>
      <c r="C953" s="74" t="s">
        <v>2037</v>
      </c>
      <c r="D953" s="74" t="s">
        <v>2038</v>
      </c>
      <c r="E953" s="74" t="s">
        <v>2039</v>
      </c>
      <c r="F953" s="74" t="s">
        <v>2040</v>
      </c>
      <c r="G953" s="24" t="s">
        <v>2065</v>
      </c>
      <c r="H953" s="24" t="s">
        <v>2066</v>
      </c>
      <c r="I953" s="24" t="s">
        <v>814</v>
      </c>
      <c r="J953" s="50" t="e" vm="811">
        <v>#VALUE!</v>
      </c>
      <c r="K953" s="32"/>
      <c r="L953" s="63" t="s">
        <v>33</v>
      </c>
      <c r="M953" s="33">
        <v>222263</v>
      </c>
      <c r="N953" s="45"/>
      <c r="O953" s="32"/>
      <c r="P953" s="45">
        <f t="shared" si="115"/>
        <v>0</v>
      </c>
      <c r="Q953" s="32"/>
      <c r="R953" s="45"/>
      <c r="S953" s="45"/>
      <c r="T953" s="43">
        <f t="shared" si="117"/>
        <v>0</v>
      </c>
      <c r="U953" s="32"/>
      <c r="V953" s="22">
        <v>1</v>
      </c>
      <c r="W953" s="22">
        <v>2</v>
      </c>
      <c r="X953" s="34">
        <f t="shared" si="118"/>
        <v>222263</v>
      </c>
      <c r="Y953" s="58" t="s">
        <v>1860</v>
      </c>
      <c r="Z953" s="32"/>
      <c r="AA953" s="32"/>
      <c r="AB953" s="43">
        <f t="shared" si="119"/>
        <v>0</v>
      </c>
      <c r="AC953" s="32"/>
      <c r="AD953" s="32"/>
      <c r="AE953" s="32"/>
      <c r="AF953" s="43">
        <f t="shared" si="120"/>
        <v>0</v>
      </c>
      <c r="AG953" s="32"/>
      <c r="AH953" s="32"/>
      <c r="AI953" s="32"/>
      <c r="AJ953" s="32"/>
      <c r="AK953" s="32"/>
      <c r="AL953" s="84">
        <f t="shared" si="114"/>
        <v>1</v>
      </c>
      <c r="AM953" s="84">
        <f t="shared" si="114"/>
        <v>2</v>
      </c>
      <c r="AN953" s="88">
        <f t="shared" si="116"/>
        <v>222263</v>
      </c>
    </row>
    <row r="954" spans="1:40" ht="60">
      <c r="A954" s="26">
        <v>952</v>
      </c>
      <c r="B954" s="72" t="s">
        <v>327</v>
      </c>
      <c r="C954" s="74" t="s">
        <v>2037</v>
      </c>
      <c r="D954" s="74" t="s">
        <v>2038</v>
      </c>
      <c r="E954" s="74" t="s">
        <v>2039</v>
      </c>
      <c r="F954" s="74" t="s">
        <v>2040</v>
      </c>
      <c r="G954" s="24" t="s">
        <v>2067</v>
      </c>
      <c r="H954" s="24" t="s">
        <v>2068</v>
      </c>
      <c r="I954" s="24" t="s">
        <v>814</v>
      </c>
      <c r="J954" s="68" t="e" vm="812">
        <v>#VALUE!</v>
      </c>
      <c r="K954" s="32"/>
      <c r="L954" s="63" t="s">
        <v>33</v>
      </c>
      <c r="M954" s="33">
        <v>116229</v>
      </c>
      <c r="N954" s="45"/>
      <c r="O954" s="32"/>
      <c r="P954" s="45">
        <f t="shared" si="115"/>
        <v>0</v>
      </c>
      <c r="Q954" s="32"/>
      <c r="R954" s="45"/>
      <c r="S954" s="45"/>
      <c r="T954" s="43">
        <f t="shared" si="117"/>
        <v>0</v>
      </c>
      <c r="U954" s="32"/>
      <c r="V954" s="22">
        <v>1</v>
      </c>
      <c r="W954" s="22">
        <v>2</v>
      </c>
      <c r="X954" s="34">
        <f t="shared" si="118"/>
        <v>116229</v>
      </c>
      <c r="Y954" s="58" t="s">
        <v>1860</v>
      </c>
      <c r="Z954" s="32"/>
      <c r="AA954" s="32"/>
      <c r="AB954" s="43">
        <f t="shared" si="119"/>
        <v>0</v>
      </c>
      <c r="AC954" s="32"/>
      <c r="AD954" s="32"/>
      <c r="AE954" s="32"/>
      <c r="AF954" s="43">
        <f t="shared" si="120"/>
        <v>0</v>
      </c>
      <c r="AG954" s="32"/>
      <c r="AH954" s="32"/>
      <c r="AI954" s="32"/>
      <c r="AJ954" s="32"/>
      <c r="AK954" s="32"/>
      <c r="AL954" s="84">
        <f t="shared" si="114"/>
        <v>1</v>
      </c>
      <c r="AM954" s="84">
        <f t="shared" si="114"/>
        <v>2</v>
      </c>
      <c r="AN954" s="88">
        <f t="shared" si="116"/>
        <v>116229</v>
      </c>
    </row>
    <row r="955" spans="1:40" ht="60">
      <c r="A955" s="26">
        <v>953</v>
      </c>
      <c r="B955" s="72" t="s">
        <v>327</v>
      </c>
      <c r="C955" s="74" t="s">
        <v>2037</v>
      </c>
      <c r="D955" s="74" t="s">
        <v>2038</v>
      </c>
      <c r="E955" s="74" t="s">
        <v>2039</v>
      </c>
      <c r="F955" s="74" t="s">
        <v>2040</v>
      </c>
      <c r="G955" s="24" t="s">
        <v>2069</v>
      </c>
      <c r="H955" s="24" t="s">
        <v>2070</v>
      </c>
      <c r="I955" s="24" t="s">
        <v>814</v>
      </c>
      <c r="J955" s="68" t="e" vm="813">
        <v>#VALUE!</v>
      </c>
      <c r="K955" s="32"/>
      <c r="L955" s="63" t="s">
        <v>33</v>
      </c>
      <c r="M955" s="33">
        <v>108768</v>
      </c>
      <c r="N955" s="45"/>
      <c r="O955" s="32"/>
      <c r="P955" s="45">
        <f t="shared" si="115"/>
        <v>0</v>
      </c>
      <c r="Q955" s="32"/>
      <c r="R955" s="45"/>
      <c r="S955" s="45"/>
      <c r="T955" s="43">
        <f t="shared" si="117"/>
        <v>0</v>
      </c>
      <c r="U955" s="32"/>
      <c r="V955" s="22">
        <v>1</v>
      </c>
      <c r="W955" s="22">
        <v>2</v>
      </c>
      <c r="X955" s="34">
        <f t="shared" si="118"/>
        <v>108768</v>
      </c>
      <c r="Y955" s="58" t="s">
        <v>1860</v>
      </c>
      <c r="Z955" s="32"/>
      <c r="AA955" s="32"/>
      <c r="AB955" s="43">
        <f t="shared" si="119"/>
        <v>0</v>
      </c>
      <c r="AC955" s="32"/>
      <c r="AD955" s="32"/>
      <c r="AE955" s="32"/>
      <c r="AF955" s="43">
        <f t="shared" si="120"/>
        <v>0</v>
      </c>
      <c r="AG955" s="32"/>
      <c r="AH955" s="32"/>
      <c r="AI955" s="32"/>
      <c r="AJ955" s="32"/>
      <c r="AK955" s="32"/>
      <c r="AL955" s="84">
        <f t="shared" si="114"/>
        <v>1</v>
      </c>
      <c r="AM955" s="84">
        <f t="shared" si="114"/>
        <v>2</v>
      </c>
      <c r="AN955" s="88">
        <f t="shared" si="116"/>
        <v>108768</v>
      </c>
    </row>
    <row r="956" spans="1:40" ht="60">
      <c r="A956" s="26">
        <v>954</v>
      </c>
      <c r="B956" s="72" t="s">
        <v>327</v>
      </c>
      <c r="C956" s="74" t="s">
        <v>2037</v>
      </c>
      <c r="D956" s="74" t="s">
        <v>2038</v>
      </c>
      <c r="E956" s="74" t="s">
        <v>2039</v>
      </c>
      <c r="F956" s="74" t="s">
        <v>2040</v>
      </c>
      <c r="G956" s="24" t="s">
        <v>2071</v>
      </c>
      <c r="H956" s="24" t="s">
        <v>2072</v>
      </c>
      <c r="I956" s="24" t="s">
        <v>814</v>
      </c>
      <c r="J956" s="68" t="e" vm="814">
        <v>#VALUE!</v>
      </c>
      <c r="K956" s="32"/>
      <c r="L956" s="63" t="s">
        <v>33</v>
      </c>
      <c r="M956" s="33">
        <v>178918</v>
      </c>
      <c r="N956" s="45"/>
      <c r="O956" s="32"/>
      <c r="P956" s="45">
        <f t="shared" si="115"/>
        <v>0</v>
      </c>
      <c r="Q956" s="32"/>
      <c r="R956" s="45"/>
      <c r="S956" s="45"/>
      <c r="T956" s="43">
        <f t="shared" si="117"/>
        <v>0</v>
      </c>
      <c r="U956" s="32"/>
      <c r="V956" s="22">
        <v>1</v>
      </c>
      <c r="W956" s="22">
        <v>2</v>
      </c>
      <c r="X956" s="34">
        <f t="shared" si="118"/>
        <v>178918</v>
      </c>
      <c r="Y956" s="58" t="s">
        <v>1860</v>
      </c>
      <c r="Z956" s="32"/>
      <c r="AA956" s="32"/>
      <c r="AB956" s="43">
        <f t="shared" si="119"/>
        <v>0</v>
      </c>
      <c r="AC956" s="32"/>
      <c r="AD956" s="32"/>
      <c r="AE956" s="32"/>
      <c r="AF956" s="43">
        <f t="shared" si="120"/>
        <v>0</v>
      </c>
      <c r="AG956" s="32"/>
      <c r="AH956" s="32"/>
      <c r="AI956" s="32"/>
      <c r="AJ956" s="32"/>
      <c r="AK956" s="32"/>
      <c r="AL956" s="84">
        <f t="shared" si="114"/>
        <v>1</v>
      </c>
      <c r="AM956" s="84">
        <f t="shared" si="114"/>
        <v>2</v>
      </c>
      <c r="AN956" s="88">
        <f t="shared" si="116"/>
        <v>178918</v>
      </c>
    </row>
    <row r="957" spans="1:40" ht="60">
      <c r="A957" s="26">
        <v>955</v>
      </c>
      <c r="B957" s="72" t="s">
        <v>327</v>
      </c>
      <c r="C957" s="74" t="s">
        <v>2037</v>
      </c>
      <c r="D957" s="74" t="s">
        <v>2038</v>
      </c>
      <c r="E957" s="74" t="s">
        <v>2039</v>
      </c>
      <c r="F957" s="74" t="s">
        <v>2040</v>
      </c>
      <c r="G957" s="24" t="s">
        <v>2073</v>
      </c>
      <c r="H957" s="24" t="s">
        <v>2074</v>
      </c>
      <c r="I957" s="24" t="s">
        <v>814</v>
      </c>
      <c r="J957" s="68" t="e" vm="815">
        <v>#VALUE!</v>
      </c>
      <c r="K957" s="32"/>
      <c r="L957" s="63" t="s">
        <v>33</v>
      </c>
      <c r="M957" s="33">
        <v>146335</v>
      </c>
      <c r="N957" s="45"/>
      <c r="O957" s="32"/>
      <c r="P957" s="45">
        <f t="shared" si="115"/>
        <v>0</v>
      </c>
      <c r="Q957" s="32"/>
      <c r="R957" s="45"/>
      <c r="S957" s="45"/>
      <c r="T957" s="43">
        <f t="shared" si="117"/>
        <v>0</v>
      </c>
      <c r="U957" s="32"/>
      <c r="V957" s="22">
        <v>1</v>
      </c>
      <c r="W957" s="22">
        <v>2</v>
      </c>
      <c r="X957" s="34">
        <f t="shared" si="118"/>
        <v>146335</v>
      </c>
      <c r="Y957" s="58" t="s">
        <v>1860</v>
      </c>
      <c r="Z957" s="32"/>
      <c r="AA957" s="32"/>
      <c r="AB957" s="43">
        <f t="shared" si="119"/>
        <v>0</v>
      </c>
      <c r="AC957" s="32"/>
      <c r="AD957" s="32"/>
      <c r="AE957" s="32"/>
      <c r="AF957" s="43">
        <f t="shared" si="120"/>
        <v>0</v>
      </c>
      <c r="AG957" s="32"/>
      <c r="AH957" s="32"/>
      <c r="AI957" s="32"/>
      <c r="AJ957" s="32"/>
      <c r="AK957" s="32"/>
      <c r="AL957" s="84">
        <f t="shared" si="114"/>
        <v>1</v>
      </c>
      <c r="AM957" s="84">
        <f t="shared" si="114"/>
        <v>2</v>
      </c>
      <c r="AN957" s="88">
        <f t="shared" si="116"/>
        <v>146335</v>
      </c>
    </row>
    <row r="958" spans="1:40" ht="60">
      <c r="A958" s="26">
        <v>956</v>
      </c>
      <c r="B958" s="72" t="s">
        <v>327</v>
      </c>
      <c r="C958" s="74" t="s">
        <v>2037</v>
      </c>
      <c r="D958" s="74" t="s">
        <v>2038</v>
      </c>
      <c r="E958" s="74" t="s">
        <v>2039</v>
      </c>
      <c r="F958" s="74" t="s">
        <v>2040</v>
      </c>
      <c r="G958" s="24" t="s">
        <v>2075</v>
      </c>
      <c r="H958" s="24" t="s">
        <v>2076</v>
      </c>
      <c r="I958" s="24" t="s">
        <v>814</v>
      </c>
      <c r="J958" s="68" t="e" vm="816">
        <v>#VALUE!</v>
      </c>
      <c r="K958" s="32"/>
      <c r="L958" s="63" t="s">
        <v>33</v>
      </c>
      <c r="M958" s="33">
        <v>117376</v>
      </c>
      <c r="N958" s="45"/>
      <c r="O958" s="32"/>
      <c r="P958" s="45">
        <f t="shared" si="115"/>
        <v>0</v>
      </c>
      <c r="Q958" s="32"/>
      <c r="R958" s="45"/>
      <c r="S958" s="45"/>
      <c r="T958" s="43">
        <f t="shared" si="117"/>
        <v>0</v>
      </c>
      <c r="U958" s="32"/>
      <c r="V958" s="22">
        <v>1</v>
      </c>
      <c r="W958" s="22">
        <v>2</v>
      </c>
      <c r="X958" s="34">
        <f t="shared" si="118"/>
        <v>117376</v>
      </c>
      <c r="Y958" s="58" t="s">
        <v>1860</v>
      </c>
      <c r="Z958" s="32"/>
      <c r="AA958" s="32"/>
      <c r="AB958" s="43">
        <f t="shared" si="119"/>
        <v>0</v>
      </c>
      <c r="AC958" s="32"/>
      <c r="AD958" s="32"/>
      <c r="AE958" s="32"/>
      <c r="AF958" s="43">
        <f t="shared" si="120"/>
        <v>0</v>
      </c>
      <c r="AG958" s="32"/>
      <c r="AH958" s="32"/>
      <c r="AI958" s="32"/>
      <c r="AJ958" s="32"/>
      <c r="AK958" s="32"/>
      <c r="AL958" s="84">
        <f t="shared" si="114"/>
        <v>1</v>
      </c>
      <c r="AM958" s="84">
        <f t="shared" si="114"/>
        <v>2</v>
      </c>
      <c r="AN958" s="88">
        <f t="shared" si="116"/>
        <v>117376</v>
      </c>
    </row>
    <row r="959" spans="1:40" ht="60">
      <c r="A959" s="26">
        <v>957</v>
      </c>
      <c r="B959" s="72" t="s">
        <v>327</v>
      </c>
      <c r="C959" s="74" t="s">
        <v>2037</v>
      </c>
      <c r="D959" s="74" t="s">
        <v>2038</v>
      </c>
      <c r="E959" s="74" t="s">
        <v>2039</v>
      </c>
      <c r="F959" s="74" t="s">
        <v>2040</v>
      </c>
      <c r="G959" s="24" t="s">
        <v>2077</v>
      </c>
      <c r="H959" s="24" t="s">
        <v>2078</v>
      </c>
      <c r="I959" s="24" t="s">
        <v>86</v>
      </c>
      <c r="J959" s="50" t="e" vm="817">
        <v>#VALUE!</v>
      </c>
      <c r="K959" s="32"/>
      <c r="L959" s="63" t="s">
        <v>33</v>
      </c>
      <c r="M959" s="33">
        <v>43227</v>
      </c>
      <c r="N959" s="45"/>
      <c r="O959" s="32"/>
      <c r="P959" s="45">
        <f t="shared" si="115"/>
        <v>0</v>
      </c>
      <c r="Q959" s="32"/>
      <c r="R959" s="45"/>
      <c r="S959" s="45"/>
      <c r="T959" s="43">
        <f t="shared" si="117"/>
        <v>0</v>
      </c>
      <c r="U959" s="32"/>
      <c r="V959" s="22">
        <v>5</v>
      </c>
      <c r="W959" s="22">
        <v>15</v>
      </c>
      <c r="X959" s="34">
        <f t="shared" si="118"/>
        <v>216135</v>
      </c>
      <c r="Y959" s="58" t="s">
        <v>1860</v>
      </c>
      <c r="Z959" s="32"/>
      <c r="AA959" s="32"/>
      <c r="AB959" s="43">
        <f t="shared" si="119"/>
        <v>0</v>
      </c>
      <c r="AC959" s="32"/>
      <c r="AD959" s="32"/>
      <c r="AE959" s="32"/>
      <c r="AF959" s="43">
        <f t="shared" si="120"/>
        <v>0</v>
      </c>
      <c r="AG959" s="32"/>
      <c r="AH959" s="32"/>
      <c r="AI959" s="32"/>
      <c r="AJ959" s="32"/>
      <c r="AK959" s="32"/>
      <c r="AL959" s="84">
        <f t="shared" si="114"/>
        <v>5</v>
      </c>
      <c r="AM959" s="84">
        <f t="shared" si="114"/>
        <v>15</v>
      </c>
      <c r="AN959" s="88">
        <f t="shared" si="116"/>
        <v>216135</v>
      </c>
    </row>
  </sheetData>
  <autoFilter ref="A2:AN959" xr:uid="{00000000-0001-0000-0100-000000000000}"/>
  <mergeCells count="4">
    <mergeCell ref="V1:Y1"/>
    <mergeCell ref="Z1:AC1"/>
    <mergeCell ref="AD1:AG1"/>
    <mergeCell ref="AH1:AK1"/>
  </mergeCells>
  <pageMargins left="0.59055118110236227" right="0.59055118110236227" top="0.78740157480314965" bottom="0.78740157480314965" header="0.51181102362204722" footer="0.51181102362204722"/>
  <pageSetup paperSize="9" scale="4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B7EBB6-332F-40A2-ACDE-0DD3DC3A137D}">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customXml/itemProps2.xml><?xml version="1.0" encoding="utf-8"?>
<ds:datastoreItem xmlns:ds="http://schemas.openxmlformats.org/officeDocument/2006/customXml" ds:itemID="{6E0D7838-ABD5-4434-8F80-ABE26B24AE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799FDF-0145-46DA-B01F-78BFE99F95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MATERIALES PARA FORMACION DEFIN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Yesica Julieth Suarez Rodriguez</cp:lastModifiedBy>
  <cp:revision/>
  <cp:lastPrinted>2026-06-13T21:29:18Z</cp:lastPrinted>
  <dcterms:created xsi:type="dcterms:W3CDTF">2026-05-29T22:31:54Z</dcterms:created>
  <dcterms:modified xsi:type="dcterms:W3CDTF">2026-06-16T21:04:36Z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2026-05-29T22:51:09Z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bb9d6aa4-6467-4d45-99cf-1103bfab2da9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0x0101008798A1B478BC764FAD73076543E764CD</vt:lpwstr>
  </property>
  <property fmtid="{D5CDD505-2E9C-101B-9397-08002B2CF9AE}" pid="11" name="MediaServiceImageTags">
    <vt:lpwstr/>
  </property>
</Properties>
</file>