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ER\Desktop\ANI\JUNIO 2026\Informe de evaluación definitivo. Mantenimiento vehiculos\"/>
    </mc:Choice>
  </mc:AlternateContent>
  <xr:revisionPtr revIDLastSave="0" documentId="13_ncr:1_{57E99ACB-9722-45FA-9E46-F7D8B0E7BF16}" xr6:coauthVersionLast="47" xr6:coauthVersionMax="47" xr10:uidLastSave="{00000000-0000-0000-0000-000000000000}"/>
  <bookViews>
    <workbookView xWindow="28680" yWindow="1770" windowWidth="29040" windowHeight="15720" xr2:uid="{2D9678B9-15F8-4E86-B681-8F85AD62F2EC}"/>
  </bookViews>
  <sheets>
    <sheet name="VJ-VGCOR-MC-008-2026" sheetId="1" r:id="rId1"/>
    <sheet name="P1-L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1" i="1" l="1"/>
  <c r="F12" i="1"/>
  <c r="H3" i="1"/>
  <c r="I3" i="1"/>
  <c r="I5" i="1"/>
  <c r="I4" i="1"/>
  <c r="H5" i="1"/>
  <c r="H4" i="1"/>
  <c r="F10" i="1"/>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369" i="3"/>
  <c r="K370" i="3"/>
  <c r="K371" i="3"/>
  <c r="K372" i="3"/>
  <c r="K373" i="3"/>
  <c r="K374" i="3"/>
  <c r="K375" i="3"/>
  <c r="K376" i="3"/>
  <c r="K377" i="3"/>
  <c r="K378" i="3"/>
  <c r="K379" i="3"/>
  <c r="K380" i="3"/>
  <c r="K381" i="3"/>
  <c r="K382" i="3"/>
  <c r="K383" i="3"/>
  <c r="K384" i="3"/>
  <c r="K385" i="3"/>
  <c r="K386" i="3"/>
  <c r="K387" i="3"/>
  <c r="K388" i="3"/>
  <c r="K389" i="3"/>
  <c r="K390" i="3"/>
  <c r="K391" i="3"/>
  <c r="K392" i="3"/>
  <c r="K393" i="3"/>
  <c r="K394" i="3"/>
  <c r="K395" i="3"/>
  <c r="K396" i="3"/>
  <c r="K397" i="3"/>
  <c r="K398" i="3"/>
  <c r="K399" i="3"/>
  <c r="K400" i="3"/>
  <c r="K401" i="3"/>
  <c r="K402" i="3"/>
  <c r="K403" i="3"/>
  <c r="K404" i="3"/>
  <c r="K405" i="3"/>
  <c r="K406" i="3"/>
  <c r="K407" i="3"/>
  <c r="K408" i="3"/>
  <c r="K409" i="3"/>
  <c r="K410" i="3"/>
  <c r="K411" i="3"/>
  <c r="K412" i="3"/>
  <c r="K413" i="3"/>
  <c r="K414" i="3"/>
  <c r="K415" i="3"/>
  <c r="K416" i="3"/>
  <c r="K417" i="3"/>
  <c r="K418" i="3"/>
  <c r="K419" i="3"/>
  <c r="K420" i="3"/>
  <c r="K421" i="3"/>
  <c r="K422" i="3"/>
  <c r="K423" i="3"/>
  <c r="K424" i="3"/>
  <c r="K425" i="3"/>
  <c r="K426" i="3"/>
  <c r="K427" i="3"/>
  <c r="K428" i="3"/>
  <c r="K429" i="3"/>
  <c r="K430" i="3"/>
  <c r="K431" i="3"/>
  <c r="K432" i="3"/>
  <c r="K433" i="3"/>
  <c r="K434" i="3"/>
  <c r="K435" i="3"/>
  <c r="K436" i="3"/>
  <c r="K437" i="3"/>
  <c r="K438" i="3"/>
  <c r="K439" i="3"/>
  <c r="K440" i="3"/>
  <c r="K441" i="3"/>
  <c r="K442" i="3"/>
  <c r="K443" i="3"/>
  <c r="K444" i="3"/>
  <c r="K445" i="3"/>
  <c r="K446" i="3"/>
  <c r="K447" i="3"/>
  <c r="K448" i="3"/>
  <c r="K449" i="3"/>
  <c r="K450" i="3"/>
  <c r="K451" i="3"/>
  <c r="K452" i="3"/>
  <c r="K453" i="3"/>
  <c r="K454" i="3"/>
  <c r="K455" i="3"/>
  <c r="K456" i="3"/>
  <c r="K457" i="3"/>
  <c r="K458" i="3"/>
  <c r="K459" i="3"/>
  <c r="K460" i="3"/>
  <c r="K461" i="3"/>
  <c r="K462" i="3"/>
  <c r="K463" i="3"/>
  <c r="K464" i="3"/>
  <c r="K465" i="3"/>
  <c r="K466" i="3"/>
  <c r="K467" i="3"/>
  <c r="K468" i="3"/>
  <c r="K469" i="3"/>
  <c r="K470" i="3"/>
  <c r="K471" i="3"/>
  <c r="K472" i="3"/>
  <c r="K473" i="3"/>
  <c r="K474" i="3"/>
  <c r="K475" i="3"/>
  <c r="K476" i="3"/>
  <c r="K477" i="3"/>
  <c r="K478" i="3"/>
  <c r="K479" i="3"/>
  <c r="K480" i="3"/>
  <c r="K481" i="3"/>
  <c r="K482" i="3"/>
  <c r="K483" i="3"/>
  <c r="K484" i="3"/>
  <c r="K485" i="3"/>
  <c r="K486" i="3"/>
  <c r="K487" i="3"/>
  <c r="K488" i="3"/>
  <c r="K489" i="3"/>
  <c r="K490" i="3"/>
  <c r="K491" i="3"/>
  <c r="K492" i="3"/>
  <c r="K493" i="3"/>
  <c r="K494" i="3"/>
  <c r="K495" i="3"/>
  <c r="K496" i="3"/>
  <c r="K497" i="3"/>
  <c r="K498" i="3"/>
  <c r="K499" i="3"/>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7"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J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120" i="3"/>
  <c r="J121" i="3"/>
  <c r="J122" i="3"/>
  <c r="J123" i="3"/>
  <c r="J124" i="3"/>
  <c r="J125" i="3"/>
  <c r="J126" i="3"/>
  <c r="J127" i="3"/>
  <c r="J128" i="3"/>
  <c r="J129" i="3"/>
  <c r="J130" i="3"/>
  <c r="J131" i="3"/>
  <c r="J132" i="3"/>
  <c r="J133" i="3"/>
  <c r="J134" i="3"/>
  <c r="J135" i="3"/>
  <c r="J136" i="3"/>
  <c r="J137" i="3"/>
  <c r="J138" i="3"/>
  <c r="J139" i="3"/>
  <c r="J140" i="3"/>
  <c r="J141" i="3"/>
  <c r="J142" i="3"/>
  <c r="J143" i="3"/>
  <c r="J144" i="3"/>
  <c r="J145" i="3"/>
  <c r="J146" i="3"/>
  <c r="J147" i="3"/>
  <c r="J148" i="3"/>
  <c r="J149" i="3"/>
  <c r="J150" i="3"/>
  <c r="J151" i="3"/>
  <c r="J152" i="3"/>
  <c r="J153" i="3"/>
  <c r="J154" i="3"/>
  <c r="J155" i="3"/>
  <c r="J156" i="3"/>
  <c r="J157" i="3"/>
  <c r="J158" i="3"/>
  <c r="J159" i="3"/>
  <c r="J160" i="3"/>
  <c r="J161" i="3"/>
  <c r="J162" i="3"/>
  <c r="J163" i="3"/>
  <c r="J164" i="3"/>
  <c r="J165" i="3"/>
  <c r="J166" i="3"/>
  <c r="J167" i="3"/>
  <c r="J168" i="3"/>
  <c r="J169" i="3"/>
  <c r="J170" i="3"/>
  <c r="J171" i="3"/>
  <c r="J172" i="3"/>
  <c r="J173" i="3"/>
  <c r="J174" i="3"/>
  <c r="J175" i="3"/>
  <c r="J176" i="3"/>
  <c r="J177" i="3"/>
  <c r="J178" i="3"/>
  <c r="J179" i="3"/>
  <c r="J180" i="3"/>
  <c r="J181" i="3"/>
  <c r="J182" i="3"/>
  <c r="J183" i="3"/>
  <c r="J184" i="3"/>
  <c r="J185" i="3"/>
  <c r="J186" i="3"/>
  <c r="J187" i="3"/>
  <c r="J188" i="3"/>
  <c r="J189" i="3"/>
  <c r="J190" i="3"/>
  <c r="J191" i="3"/>
  <c r="J192" i="3"/>
  <c r="J193" i="3"/>
  <c r="J194" i="3"/>
  <c r="J195" i="3"/>
  <c r="J196" i="3"/>
  <c r="J197" i="3"/>
  <c r="J198" i="3"/>
  <c r="J199" i="3"/>
  <c r="J200" i="3"/>
  <c r="J201" i="3"/>
  <c r="J202" i="3"/>
  <c r="J203" i="3"/>
  <c r="J204" i="3"/>
  <c r="J205" i="3"/>
  <c r="J206" i="3"/>
  <c r="J207" i="3"/>
  <c r="J208" i="3"/>
  <c r="J209" i="3"/>
  <c r="J210" i="3"/>
  <c r="J211" i="3"/>
  <c r="J212" i="3"/>
  <c r="J213" i="3"/>
  <c r="J214" i="3"/>
  <c r="J215" i="3"/>
  <c r="J216" i="3"/>
  <c r="J217" i="3"/>
  <c r="J218" i="3"/>
  <c r="J219" i="3"/>
  <c r="J220" i="3"/>
  <c r="J221" i="3"/>
  <c r="J222" i="3"/>
  <c r="J223" i="3"/>
  <c r="J224" i="3"/>
  <c r="J225" i="3"/>
  <c r="J226" i="3"/>
  <c r="J227" i="3"/>
  <c r="J228" i="3"/>
  <c r="J229" i="3"/>
  <c r="J230" i="3"/>
  <c r="J231" i="3"/>
  <c r="J232" i="3"/>
  <c r="J233" i="3"/>
  <c r="J234" i="3"/>
  <c r="J235" i="3"/>
  <c r="J236" i="3"/>
  <c r="J237" i="3"/>
  <c r="J238" i="3"/>
  <c r="J239" i="3"/>
  <c r="J240" i="3"/>
  <c r="J241" i="3"/>
  <c r="J242" i="3"/>
  <c r="J243" i="3"/>
  <c r="J244" i="3"/>
  <c r="J245" i="3"/>
  <c r="J246" i="3"/>
  <c r="J247" i="3"/>
  <c r="J248" i="3"/>
  <c r="J249" i="3"/>
  <c r="J250" i="3"/>
  <c r="J251" i="3"/>
  <c r="J252" i="3"/>
  <c r="J253" i="3"/>
  <c r="J254" i="3"/>
  <c r="J255" i="3"/>
  <c r="J256" i="3"/>
  <c r="J257" i="3"/>
  <c r="J258" i="3"/>
  <c r="J259" i="3"/>
  <c r="J260" i="3"/>
  <c r="J261" i="3"/>
  <c r="J262" i="3"/>
  <c r="J263" i="3"/>
  <c r="J264" i="3"/>
  <c r="J265" i="3"/>
  <c r="J266" i="3"/>
  <c r="J267" i="3"/>
  <c r="J268" i="3"/>
  <c r="J269" i="3"/>
  <c r="J270" i="3"/>
  <c r="J271" i="3"/>
  <c r="J272" i="3"/>
  <c r="J273" i="3"/>
  <c r="J274" i="3"/>
  <c r="J275" i="3"/>
  <c r="J276" i="3"/>
  <c r="J277" i="3"/>
  <c r="J278" i="3"/>
  <c r="J279" i="3"/>
  <c r="J280" i="3"/>
  <c r="J281" i="3"/>
  <c r="J282" i="3"/>
  <c r="J283" i="3"/>
  <c r="J284" i="3"/>
  <c r="J285" i="3"/>
  <c r="J286" i="3"/>
  <c r="J287" i="3"/>
  <c r="J288" i="3"/>
  <c r="J289" i="3"/>
  <c r="J290" i="3"/>
  <c r="J291" i="3"/>
  <c r="J292" i="3"/>
  <c r="J293" i="3"/>
  <c r="J294" i="3"/>
  <c r="J295" i="3"/>
  <c r="J296" i="3"/>
  <c r="J297" i="3"/>
  <c r="J298" i="3"/>
  <c r="J299" i="3"/>
  <c r="J300" i="3"/>
  <c r="J301" i="3"/>
  <c r="J302" i="3"/>
  <c r="J303" i="3"/>
  <c r="J304" i="3"/>
  <c r="J305" i="3"/>
  <c r="J306" i="3"/>
  <c r="J307" i="3"/>
  <c r="J308" i="3"/>
  <c r="J309" i="3"/>
  <c r="J310" i="3"/>
  <c r="J311" i="3"/>
  <c r="J312" i="3"/>
  <c r="J313" i="3"/>
  <c r="J314" i="3"/>
  <c r="J315" i="3"/>
  <c r="J316" i="3"/>
  <c r="J317" i="3"/>
  <c r="J318" i="3"/>
  <c r="J319" i="3"/>
  <c r="J320" i="3"/>
  <c r="J321" i="3"/>
  <c r="J322" i="3"/>
  <c r="J323" i="3"/>
  <c r="J324" i="3"/>
  <c r="J325" i="3"/>
  <c r="J326" i="3"/>
  <c r="J327" i="3"/>
  <c r="J328" i="3"/>
  <c r="J329" i="3"/>
  <c r="J330" i="3"/>
  <c r="J331" i="3"/>
  <c r="J332" i="3"/>
  <c r="J333" i="3"/>
  <c r="J334" i="3"/>
  <c r="J335" i="3"/>
  <c r="J336" i="3"/>
  <c r="J337" i="3"/>
  <c r="J338" i="3"/>
  <c r="J339" i="3"/>
  <c r="J340" i="3"/>
  <c r="J341" i="3"/>
  <c r="J342" i="3"/>
  <c r="J343" i="3"/>
  <c r="J344" i="3"/>
  <c r="J345" i="3"/>
  <c r="J346" i="3"/>
  <c r="J347" i="3"/>
  <c r="J348" i="3"/>
  <c r="J349" i="3"/>
  <c r="J350" i="3"/>
  <c r="J351" i="3"/>
  <c r="J352" i="3"/>
  <c r="J353" i="3"/>
  <c r="J354" i="3"/>
  <c r="J355" i="3"/>
  <c r="J356" i="3"/>
  <c r="J357" i="3"/>
  <c r="J358" i="3"/>
  <c r="J359" i="3"/>
  <c r="J360" i="3"/>
  <c r="J361" i="3"/>
  <c r="J362" i="3"/>
  <c r="J363" i="3"/>
  <c r="J364" i="3"/>
  <c r="J365" i="3"/>
  <c r="J366" i="3"/>
  <c r="J367" i="3"/>
  <c r="J368" i="3"/>
  <c r="J369" i="3"/>
  <c r="J370" i="3"/>
  <c r="J371" i="3"/>
  <c r="J372" i="3"/>
  <c r="J373" i="3"/>
  <c r="J374" i="3"/>
  <c r="J375" i="3"/>
  <c r="J376" i="3"/>
  <c r="J377" i="3"/>
  <c r="J378" i="3"/>
  <c r="J379" i="3"/>
  <c r="J380" i="3"/>
  <c r="J381" i="3"/>
  <c r="J382" i="3"/>
  <c r="J383" i="3"/>
  <c r="J384" i="3"/>
  <c r="J385" i="3"/>
  <c r="J386" i="3"/>
  <c r="J387" i="3"/>
  <c r="J388" i="3"/>
  <c r="J389" i="3"/>
  <c r="J390" i="3"/>
  <c r="J391" i="3"/>
  <c r="J392" i="3"/>
  <c r="J393" i="3"/>
  <c r="J394" i="3"/>
  <c r="J395" i="3"/>
  <c r="J396" i="3"/>
  <c r="J397" i="3"/>
  <c r="J398" i="3"/>
  <c r="J399" i="3"/>
  <c r="J400" i="3"/>
  <c r="J401" i="3"/>
  <c r="J402" i="3"/>
  <c r="J403" i="3"/>
  <c r="J404" i="3"/>
  <c r="J405" i="3"/>
  <c r="J406" i="3"/>
  <c r="J407" i="3"/>
  <c r="J408" i="3"/>
  <c r="J409" i="3"/>
  <c r="J410" i="3"/>
  <c r="J411" i="3"/>
  <c r="J412" i="3"/>
  <c r="J413" i="3"/>
  <c r="J414" i="3"/>
  <c r="J415" i="3"/>
  <c r="J416" i="3"/>
  <c r="J417" i="3"/>
  <c r="J418" i="3"/>
  <c r="J419" i="3"/>
  <c r="J420" i="3"/>
  <c r="J421" i="3"/>
  <c r="J422" i="3"/>
  <c r="J423" i="3"/>
  <c r="J424" i="3"/>
  <c r="J425" i="3"/>
  <c r="J426" i="3"/>
  <c r="J427" i="3"/>
  <c r="J428" i="3"/>
  <c r="J429" i="3"/>
  <c r="J430" i="3"/>
  <c r="J431" i="3"/>
  <c r="J432" i="3"/>
  <c r="J433" i="3"/>
  <c r="J434" i="3"/>
  <c r="J435" i="3"/>
  <c r="J436" i="3"/>
  <c r="J437" i="3"/>
  <c r="J438" i="3"/>
  <c r="J439" i="3"/>
  <c r="J440" i="3"/>
  <c r="J441" i="3"/>
  <c r="J442" i="3"/>
  <c r="J443" i="3"/>
  <c r="J444" i="3"/>
  <c r="J445" i="3"/>
  <c r="J446" i="3"/>
  <c r="J447" i="3"/>
  <c r="J448" i="3"/>
  <c r="J449" i="3"/>
  <c r="J450" i="3"/>
  <c r="J451" i="3"/>
  <c r="J452" i="3"/>
  <c r="J453" i="3"/>
  <c r="J454" i="3"/>
  <c r="J455" i="3"/>
  <c r="J456" i="3"/>
  <c r="J457" i="3"/>
  <c r="J458" i="3"/>
  <c r="J459" i="3"/>
  <c r="J460" i="3"/>
  <c r="J461" i="3"/>
  <c r="J462" i="3"/>
  <c r="J463" i="3"/>
  <c r="J464" i="3"/>
  <c r="J465" i="3"/>
  <c r="J466" i="3"/>
  <c r="J467" i="3"/>
  <c r="J468" i="3"/>
  <c r="J469" i="3"/>
  <c r="J470" i="3"/>
  <c r="J471" i="3"/>
  <c r="J472" i="3"/>
  <c r="J473" i="3"/>
  <c r="J474" i="3"/>
  <c r="J475" i="3"/>
  <c r="J476" i="3"/>
  <c r="J477" i="3"/>
  <c r="J478" i="3"/>
  <c r="J479" i="3"/>
  <c r="J480" i="3"/>
  <c r="J481" i="3"/>
  <c r="J482" i="3"/>
  <c r="J483" i="3"/>
  <c r="J484" i="3"/>
  <c r="J485" i="3"/>
  <c r="J486" i="3"/>
  <c r="J487" i="3"/>
  <c r="J488" i="3"/>
  <c r="J489" i="3"/>
  <c r="J490" i="3"/>
  <c r="J491" i="3"/>
  <c r="J492" i="3"/>
  <c r="J493" i="3"/>
  <c r="J494" i="3"/>
  <c r="J495" i="3"/>
  <c r="J496" i="3"/>
  <c r="J497" i="3"/>
  <c r="J498" i="3"/>
  <c r="J499" i="3"/>
  <c r="J500" i="3"/>
  <c r="J501" i="3"/>
  <c r="J502" i="3"/>
  <c r="J503" i="3"/>
  <c r="J504" i="3"/>
  <c r="J505" i="3"/>
  <c r="J506" i="3"/>
  <c r="J507" i="3"/>
  <c r="J508" i="3"/>
  <c r="J509" i="3"/>
  <c r="J510" i="3"/>
  <c r="J511" i="3"/>
  <c r="J512" i="3"/>
  <c r="J513" i="3"/>
  <c r="J514" i="3"/>
  <c r="J515" i="3"/>
  <c r="J516" i="3"/>
  <c r="J517" i="3"/>
  <c r="J518" i="3"/>
  <c r="J519" i="3"/>
  <c r="J520" i="3"/>
  <c r="J521" i="3"/>
  <c r="J522" i="3"/>
  <c r="J523" i="3"/>
  <c r="J524" i="3"/>
  <c r="J525" i="3"/>
  <c r="J526" i="3"/>
  <c r="J527" i="3"/>
  <c r="J528" i="3"/>
  <c r="J529" i="3"/>
  <c r="J530" i="3"/>
  <c r="J531" i="3"/>
  <c r="J532" i="3"/>
  <c r="J533" i="3"/>
  <c r="J534" i="3"/>
  <c r="J535" i="3"/>
  <c r="J536" i="3"/>
  <c r="J537" i="3"/>
  <c r="J538" i="3"/>
  <c r="J539" i="3"/>
  <c r="J540" i="3"/>
  <c r="J541" i="3"/>
  <c r="J542" i="3"/>
  <c r="J543" i="3"/>
  <c r="J544" i="3"/>
  <c r="J545" i="3"/>
  <c r="J546" i="3"/>
  <c r="J547" i="3"/>
  <c r="J548" i="3"/>
  <c r="J549" i="3"/>
  <c r="J550" i="3"/>
  <c r="J551" i="3"/>
  <c r="J552" i="3"/>
  <c r="J553" i="3"/>
  <c r="J554" i="3"/>
  <c r="J555" i="3"/>
  <c r="J556" i="3"/>
  <c r="J557" i="3"/>
  <c r="J558" i="3"/>
  <c r="J559" i="3"/>
  <c r="J560" i="3"/>
  <c r="J561" i="3"/>
  <c r="J562" i="3"/>
  <c r="J563" i="3"/>
  <c r="J564" i="3"/>
  <c r="J565" i="3"/>
  <c r="J566" i="3"/>
  <c r="J567" i="3"/>
  <c r="J568" i="3"/>
  <c r="J569" i="3"/>
  <c r="J570" i="3"/>
  <c r="J571" i="3"/>
  <c r="J572" i="3"/>
  <c r="J573" i="3"/>
  <c r="J574" i="3"/>
  <c r="J575" i="3"/>
  <c r="J576" i="3"/>
  <c r="J577" i="3"/>
  <c r="J578" i="3"/>
  <c r="J579" i="3"/>
  <c r="J580" i="3"/>
  <c r="J581" i="3"/>
  <c r="J582" i="3"/>
  <c r="J583" i="3"/>
  <c r="J584" i="3"/>
  <c r="J585" i="3"/>
  <c r="J586" i="3"/>
  <c r="J587" i="3"/>
  <c r="J588" i="3"/>
  <c r="J589" i="3"/>
  <c r="J590" i="3"/>
  <c r="J591" i="3"/>
  <c r="J592" i="3"/>
  <c r="J593" i="3"/>
  <c r="J594" i="3"/>
  <c r="J595" i="3"/>
  <c r="J596" i="3"/>
  <c r="J597" i="3"/>
  <c r="J598" i="3"/>
  <c r="J599" i="3"/>
  <c r="J600" i="3"/>
  <c r="J601" i="3"/>
  <c r="J602" i="3"/>
  <c r="J603" i="3"/>
  <c r="J604" i="3"/>
  <c r="J605" i="3"/>
  <c r="J606" i="3"/>
  <c r="J607" i="3"/>
  <c r="J608" i="3"/>
  <c r="J609" i="3"/>
  <c r="J610" i="3"/>
  <c r="J611" i="3"/>
  <c r="J612" i="3"/>
  <c r="J613" i="3"/>
  <c r="J614" i="3"/>
  <c r="J615" i="3"/>
  <c r="J616" i="3"/>
  <c r="J617" i="3"/>
  <c r="J618" i="3"/>
  <c r="J619" i="3"/>
  <c r="J620" i="3"/>
  <c r="J621" i="3"/>
  <c r="J622" i="3"/>
  <c r="J623" i="3"/>
  <c r="J624" i="3"/>
  <c r="J625" i="3"/>
  <c r="J626" i="3"/>
  <c r="J627" i="3"/>
  <c r="J628" i="3"/>
  <c r="J629" i="3"/>
  <c r="J630" i="3"/>
  <c r="J631" i="3"/>
  <c r="J632" i="3"/>
  <c r="J633" i="3"/>
  <c r="J634" i="3"/>
  <c r="J635" i="3"/>
  <c r="J636" i="3"/>
  <c r="J637" i="3"/>
  <c r="J638" i="3"/>
  <c r="J639" i="3"/>
  <c r="J640" i="3"/>
  <c r="J641" i="3"/>
  <c r="J642" i="3"/>
  <c r="J643" i="3"/>
  <c r="J644" i="3"/>
  <c r="J645" i="3"/>
  <c r="J646" i="3"/>
  <c r="J647" i="3"/>
  <c r="J648" i="3"/>
  <c r="J649" i="3"/>
  <c r="J650" i="3"/>
  <c r="J651" i="3"/>
  <c r="J652" i="3"/>
  <c r="J653" i="3"/>
  <c r="J654" i="3"/>
  <c r="J655" i="3"/>
  <c r="J656" i="3"/>
  <c r="J657" i="3"/>
  <c r="J658" i="3"/>
  <c r="J659" i="3"/>
  <c r="J660" i="3"/>
  <c r="J661" i="3"/>
  <c r="J662" i="3"/>
  <c r="J663" i="3"/>
  <c r="J664" i="3"/>
  <c r="J665" i="3"/>
  <c r="J666" i="3"/>
  <c r="J667" i="3"/>
  <c r="J668"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I369" i="3"/>
  <c r="I370" i="3"/>
  <c r="I371" i="3"/>
  <c r="I372" i="3"/>
  <c r="I373" i="3"/>
  <c r="I374" i="3"/>
  <c r="I375" i="3"/>
  <c r="I376" i="3"/>
  <c r="I377" i="3"/>
  <c r="I378" i="3"/>
  <c r="I379" i="3"/>
  <c r="I380" i="3"/>
  <c r="I381" i="3"/>
  <c r="I382" i="3"/>
  <c r="I383" i="3"/>
  <c r="I384" i="3"/>
  <c r="I385" i="3"/>
  <c r="I386" i="3"/>
  <c r="I387" i="3"/>
  <c r="I388" i="3"/>
  <c r="I389" i="3"/>
  <c r="I390" i="3"/>
  <c r="I391" i="3"/>
  <c r="I392" i="3"/>
  <c r="I393" i="3"/>
  <c r="I394" i="3"/>
  <c r="I395" i="3"/>
  <c r="I396" i="3"/>
  <c r="I397" i="3"/>
  <c r="I398" i="3"/>
  <c r="I399" i="3"/>
  <c r="I400" i="3"/>
  <c r="I401" i="3"/>
  <c r="I402" i="3"/>
  <c r="I403" i="3"/>
  <c r="I404" i="3"/>
  <c r="I405" i="3"/>
  <c r="I406" i="3"/>
  <c r="I407" i="3"/>
  <c r="I408" i="3"/>
  <c r="I409" i="3"/>
  <c r="I410" i="3"/>
  <c r="I411" i="3"/>
  <c r="I412" i="3"/>
  <c r="I413" i="3"/>
  <c r="I414" i="3"/>
  <c r="I415" i="3"/>
  <c r="I416" i="3"/>
  <c r="I417" i="3"/>
  <c r="I418" i="3"/>
  <c r="I419" i="3"/>
  <c r="I420" i="3"/>
  <c r="I421" i="3"/>
  <c r="I422" i="3"/>
  <c r="I423" i="3"/>
  <c r="I424" i="3"/>
  <c r="I425" i="3"/>
  <c r="I426" i="3"/>
  <c r="I427" i="3"/>
  <c r="I428" i="3"/>
  <c r="I429" i="3"/>
  <c r="I430" i="3"/>
  <c r="I431" i="3"/>
  <c r="I432" i="3"/>
  <c r="I433" i="3"/>
  <c r="I434" i="3"/>
  <c r="I435" i="3"/>
  <c r="I436" i="3"/>
  <c r="I437" i="3"/>
  <c r="I438" i="3"/>
  <c r="I439" i="3"/>
  <c r="I440" i="3"/>
  <c r="I441" i="3"/>
  <c r="I442" i="3"/>
  <c r="I443" i="3"/>
  <c r="I444" i="3"/>
  <c r="I445" i="3"/>
  <c r="I446" i="3"/>
  <c r="I447" i="3"/>
  <c r="I448" i="3"/>
  <c r="I449" i="3"/>
  <c r="I450" i="3"/>
  <c r="I451" i="3"/>
  <c r="I452" i="3"/>
  <c r="I453" i="3"/>
  <c r="I454" i="3"/>
  <c r="I455" i="3"/>
  <c r="I456" i="3"/>
  <c r="I457" i="3"/>
  <c r="I458" i="3"/>
  <c r="I459" i="3"/>
  <c r="I460" i="3"/>
  <c r="I461" i="3"/>
  <c r="I462" i="3"/>
  <c r="I463" i="3"/>
  <c r="I464" i="3"/>
  <c r="I465" i="3"/>
  <c r="I466" i="3"/>
  <c r="I467" i="3"/>
  <c r="I468" i="3"/>
  <c r="I469" i="3"/>
  <c r="I470" i="3"/>
  <c r="I471" i="3"/>
  <c r="I472" i="3"/>
  <c r="I473" i="3"/>
  <c r="I474" i="3"/>
  <c r="I475" i="3"/>
  <c r="I476" i="3"/>
  <c r="I477" i="3"/>
  <c r="I478" i="3"/>
  <c r="I479" i="3"/>
  <c r="I480" i="3"/>
  <c r="I481" i="3"/>
  <c r="I482" i="3"/>
  <c r="I483" i="3"/>
  <c r="I484" i="3"/>
  <c r="I485" i="3"/>
  <c r="I486" i="3"/>
  <c r="I487" i="3"/>
  <c r="I488" i="3"/>
  <c r="I489" i="3"/>
  <c r="I490" i="3"/>
  <c r="I491" i="3"/>
  <c r="I492" i="3"/>
  <c r="I493" i="3"/>
  <c r="I494" i="3"/>
  <c r="I495" i="3"/>
  <c r="I496" i="3"/>
  <c r="I497" i="3"/>
  <c r="I498" i="3"/>
  <c r="I499" i="3"/>
  <c r="I500" i="3"/>
  <c r="I501" i="3"/>
  <c r="I502" i="3"/>
  <c r="I503" i="3"/>
  <c r="I504" i="3"/>
  <c r="I505" i="3"/>
  <c r="I506" i="3"/>
  <c r="I507" i="3"/>
  <c r="I508" i="3"/>
  <c r="I509" i="3"/>
  <c r="I510" i="3"/>
  <c r="I511" i="3"/>
  <c r="I512" i="3"/>
  <c r="I513" i="3"/>
  <c r="I514" i="3"/>
  <c r="I515" i="3"/>
  <c r="I516" i="3"/>
  <c r="I517" i="3"/>
  <c r="I518" i="3"/>
  <c r="I519" i="3"/>
  <c r="I520" i="3"/>
  <c r="I521" i="3"/>
  <c r="I522" i="3"/>
  <c r="I523" i="3"/>
  <c r="I524" i="3"/>
  <c r="I525" i="3"/>
  <c r="I526" i="3"/>
  <c r="I527" i="3"/>
  <c r="I528" i="3"/>
  <c r="I529" i="3"/>
  <c r="I530" i="3"/>
  <c r="I531" i="3"/>
  <c r="I532" i="3"/>
  <c r="I533" i="3"/>
  <c r="I534" i="3"/>
  <c r="I535" i="3"/>
  <c r="I536" i="3"/>
  <c r="I537" i="3"/>
  <c r="I538" i="3"/>
  <c r="I539" i="3"/>
  <c r="I540" i="3"/>
  <c r="I541" i="3"/>
  <c r="I542" i="3"/>
  <c r="I543" i="3"/>
  <c r="I544" i="3"/>
  <c r="I545" i="3"/>
  <c r="I546" i="3"/>
  <c r="I547" i="3"/>
  <c r="I548" i="3"/>
  <c r="I549" i="3"/>
  <c r="I550" i="3"/>
  <c r="I551" i="3"/>
  <c r="I552" i="3"/>
  <c r="I553" i="3"/>
  <c r="I554" i="3"/>
  <c r="I555" i="3"/>
  <c r="I556" i="3"/>
  <c r="I557" i="3"/>
  <c r="I558" i="3"/>
  <c r="I559" i="3"/>
  <c r="I560" i="3"/>
  <c r="I561" i="3"/>
  <c r="I562" i="3"/>
  <c r="I563" i="3"/>
  <c r="I564" i="3"/>
  <c r="I565" i="3"/>
  <c r="I566" i="3"/>
  <c r="I567" i="3"/>
  <c r="I568" i="3"/>
  <c r="I569" i="3"/>
  <c r="I570" i="3"/>
  <c r="I571" i="3"/>
  <c r="I572" i="3"/>
  <c r="I573" i="3"/>
  <c r="I574" i="3"/>
  <c r="I575" i="3"/>
  <c r="I576" i="3"/>
  <c r="I577" i="3"/>
  <c r="I578" i="3"/>
  <c r="I579" i="3"/>
  <c r="I580" i="3"/>
  <c r="I581" i="3"/>
  <c r="I582" i="3"/>
  <c r="I583" i="3"/>
  <c r="I584" i="3"/>
  <c r="I585" i="3"/>
  <c r="I586" i="3"/>
  <c r="I587" i="3"/>
  <c r="I588" i="3"/>
  <c r="I589" i="3"/>
  <c r="I590" i="3"/>
  <c r="I591" i="3"/>
  <c r="I592" i="3"/>
  <c r="I593" i="3"/>
  <c r="I594" i="3"/>
  <c r="I595" i="3"/>
  <c r="I596" i="3"/>
  <c r="I597" i="3"/>
  <c r="I598" i="3"/>
  <c r="I599" i="3"/>
  <c r="I600" i="3"/>
  <c r="I601" i="3"/>
  <c r="I602" i="3"/>
  <c r="I603" i="3"/>
  <c r="I604" i="3"/>
  <c r="I605" i="3"/>
  <c r="I606" i="3"/>
  <c r="I607" i="3"/>
  <c r="I608" i="3"/>
  <c r="I609" i="3"/>
  <c r="I610" i="3"/>
  <c r="I611" i="3"/>
  <c r="I612" i="3"/>
  <c r="I613" i="3"/>
  <c r="I614" i="3"/>
  <c r="I615" i="3"/>
  <c r="I616" i="3"/>
  <c r="I617" i="3"/>
  <c r="I618" i="3"/>
  <c r="I619" i="3"/>
  <c r="I620" i="3"/>
  <c r="I621" i="3"/>
  <c r="I622" i="3"/>
  <c r="I623" i="3"/>
  <c r="I624" i="3"/>
  <c r="I625" i="3"/>
  <c r="I626" i="3"/>
  <c r="I627" i="3"/>
  <c r="I628" i="3"/>
  <c r="I629" i="3"/>
  <c r="I630" i="3"/>
  <c r="I631" i="3"/>
  <c r="I632" i="3"/>
  <c r="I633" i="3"/>
  <c r="I634" i="3"/>
  <c r="I635" i="3"/>
  <c r="I636" i="3"/>
  <c r="I637" i="3"/>
  <c r="I638" i="3"/>
  <c r="I639" i="3"/>
  <c r="I640" i="3"/>
  <c r="I641" i="3"/>
  <c r="I642" i="3"/>
  <c r="I643" i="3"/>
  <c r="I644" i="3"/>
  <c r="I645" i="3"/>
  <c r="I646" i="3"/>
  <c r="I647" i="3"/>
  <c r="I648" i="3"/>
  <c r="I649" i="3"/>
  <c r="I650" i="3"/>
  <c r="I651" i="3"/>
  <c r="I652" i="3"/>
  <c r="I653" i="3"/>
  <c r="I654" i="3"/>
  <c r="I655" i="3"/>
  <c r="I656" i="3"/>
  <c r="I657" i="3"/>
  <c r="I658" i="3"/>
  <c r="I659" i="3"/>
  <c r="I660" i="3"/>
  <c r="I661" i="3"/>
  <c r="I662" i="3"/>
  <c r="I663" i="3"/>
  <c r="I664" i="3"/>
  <c r="I665" i="3"/>
  <c r="I666" i="3"/>
  <c r="I667" i="3"/>
  <c r="I668" i="3"/>
  <c r="K5" i="3"/>
  <c r="J5" i="3"/>
  <c r="I5" i="3"/>
  <c r="H669" i="3"/>
  <c r="G668" i="3" l="1"/>
  <c r="F668" i="3"/>
  <c r="H668" i="3" s="1"/>
  <c r="G667" i="3"/>
  <c r="F667" i="3"/>
  <c r="H667" i="3" s="1"/>
  <c r="G666" i="3"/>
  <c r="F666" i="3"/>
  <c r="H666" i="3" s="1"/>
  <c r="G665" i="3"/>
  <c r="F665" i="3"/>
  <c r="H665" i="3" s="1"/>
  <c r="G664" i="3"/>
  <c r="F664" i="3"/>
  <c r="H664" i="3" s="1"/>
  <c r="G663" i="3"/>
  <c r="F663" i="3"/>
  <c r="H663" i="3" s="1"/>
  <c r="G662" i="3"/>
  <c r="F662" i="3"/>
  <c r="H662" i="3" s="1"/>
  <c r="G661" i="3"/>
  <c r="F661" i="3"/>
  <c r="H661" i="3" s="1"/>
  <c r="G660" i="3"/>
  <c r="F660" i="3"/>
  <c r="H660" i="3" s="1"/>
  <c r="G659" i="3"/>
  <c r="F659" i="3"/>
  <c r="H659" i="3" s="1"/>
  <c r="G658" i="3"/>
  <c r="F658" i="3"/>
  <c r="H658" i="3" s="1"/>
  <c r="G657" i="3"/>
  <c r="F657" i="3"/>
  <c r="H657" i="3" s="1"/>
  <c r="G656" i="3"/>
  <c r="F656" i="3"/>
  <c r="H656" i="3" s="1"/>
  <c r="H655" i="3"/>
  <c r="G655" i="3"/>
  <c r="F655" i="3"/>
  <c r="G654" i="3"/>
  <c r="F654" i="3"/>
  <c r="H654" i="3" s="1"/>
  <c r="H653" i="3"/>
  <c r="G653" i="3"/>
  <c r="F653" i="3"/>
  <c r="G652" i="3"/>
  <c r="F652" i="3"/>
  <c r="H652" i="3" s="1"/>
  <c r="G651" i="3"/>
  <c r="H651" i="3" s="1"/>
  <c r="F651" i="3"/>
  <c r="G650" i="3"/>
  <c r="F650" i="3"/>
  <c r="H650" i="3" s="1"/>
  <c r="G649" i="3"/>
  <c r="F649" i="3"/>
  <c r="H649" i="3" s="1"/>
  <c r="G648" i="3"/>
  <c r="F648" i="3"/>
  <c r="H648" i="3" s="1"/>
  <c r="G647" i="3"/>
  <c r="F647" i="3"/>
  <c r="H647" i="3" s="1"/>
  <c r="G646" i="3"/>
  <c r="F646" i="3"/>
  <c r="H646" i="3" s="1"/>
  <c r="G645" i="3"/>
  <c r="F645" i="3"/>
  <c r="H645" i="3" s="1"/>
  <c r="G644" i="3"/>
  <c r="F644" i="3"/>
  <c r="H644" i="3" s="1"/>
  <c r="G643" i="3"/>
  <c r="H643" i="3" s="1"/>
  <c r="F643" i="3"/>
  <c r="H642" i="3"/>
  <c r="G642" i="3"/>
  <c r="F642" i="3"/>
  <c r="G641" i="3"/>
  <c r="F641" i="3"/>
  <c r="H641" i="3" s="1"/>
  <c r="G640" i="3"/>
  <c r="F640" i="3"/>
  <c r="H640" i="3" s="1"/>
  <c r="G639" i="3"/>
  <c r="F639" i="3"/>
  <c r="H639" i="3" s="1"/>
  <c r="H638" i="3"/>
  <c r="G638" i="3"/>
  <c r="F638" i="3"/>
  <c r="G637" i="3"/>
  <c r="F637" i="3"/>
  <c r="H637" i="3" s="1"/>
  <c r="G636" i="3"/>
  <c r="F636" i="3"/>
  <c r="H636" i="3" s="1"/>
  <c r="G635" i="3"/>
  <c r="F635" i="3"/>
  <c r="H635" i="3" s="1"/>
  <c r="G634" i="3"/>
  <c r="F634" i="3"/>
  <c r="H634" i="3" s="1"/>
  <c r="G633" i="3"/>
  <c r="F633" i="3"/>
  <c r="H633" i="3" s="1"/>
  <c r="G632" i="3"/>
  <c r="F632" i="3"/>
  <c r="H632" i="3" s="1"/>
  <c r="G631" i="3"/>
  <c r="F631" i="3"/>
  <c r="H631" i="3" s="1"/>
  <c r="G630" i="3"/>
  <c r="F630" i="3"/>
  <c r="H630" i="3" s="1"/>
  <c r="H629" i="3"/>
  <c r="G629" i="3"/>
  <c r="F629" i="3"/>
  <c r="G628" i="3"/>
  <c r="F628" i="3"/>
  <c r="H628" i="3" s="1"/>
  <c r="G627" i="3"/>
  <c r="F627" i="3"/>
  <c r="H627" i="3" s="1"/>
  <c r="G626" i="3"/>
  <c r="F626" i="3"/>
  <c r="H626" i="3" s="1"/>
  <c r="G625" i="3"/>
  <c r="H625" i="3" s="1"/>
  <c r="F625" i="3"/>
  <c r="G624" i="3"/>
  <c r="F624" i="3"/>
  <c r="H624" i="3" s="1"/>
  <c r="G623" i="3"/>
  <c r="F623" i="3"/>
  <c r="H623" i="3" s="1"/>
  <c r="G622" i="3"/>
  <c r="F622" i="3"/>
  <c r="H622" i="3" s="1"/>
  <c r="G621" i="3"/>
  <c r="F621" i="3"/>
  <c r="H621" i="3" s="1"/>
  <c r="G620" i="3"/>
  <c r="F620" i="3"/>
  <c r="H620" i="3" s="1"/>
  <c r="G619" i="3"/>
  <c r="F619" i="3"/>
  <c r="H619" i="3" s="1"/>
  <c r="G618" i="3"/>
  <c r="F618" i="3"/>
  <c r="H618" i="3" s="1"/>
  <c r="G617" i="3"/>
  <c r="F617" i="3"/>
  <c r="H617" i="3" s="1"/>
  <c r="G616" i="3"/>
  <c r="F616" i="3"/>
  <c r="H616" i="3" s="1"/>
  <c r="G615" i="3"/>
  <c r="F615" i="3"/>
  <c r="H615" i="3" s="1"/>
  <c r="G614" i="3"/>
  <c r="F614" i="3"/>
  <c r="G613" i="3"/>
  <c r="F613" i="3"/>
  <c r="H613" i="3" s="1"/>
  <c r="G612" i="3"/>
  <c r="F612" i="3"/>
  <c r="H612" i="3" s="1"/>
  <c r="G611" i="3"/>
  <c r="F611" i="3"/>
  <c r="H611" i="3" s="1"/>
  <c r="G610" i="3"/>
  <c r="F610" i="3"/>
  <c r="H610" i="3" s="1"/>
  <c r="G609" i="3"/>
  <c r="H609" i="3" s="1"/>
  <c r="F609" i="3"/>
  <c r="G608" i="3"/>
  <c r="F608" i="3"/>
  <c r="H608" i="3" s="1"/>
  <c r="H607" i="3"/>
  <c r="G607" i="3"/>
  <c r="F607" i="3"/>
  <c r="G606" i="3"/>
  <c r="F606" i="3"/>
  <c r="H606" i="3" s="1"/>
  <c r="G605" i="3"/>
  <c r="F605" i="3"/>
  <c r="H605" i="3" s="1"/>
  <c r="G604" i="3"/>
  <c r="F604" i="3"/>
  <c r="H604" i="3" s="1"/>
  <c r="G603" i="3"/>
  <c r="H603" i="3" s="1"/>
  <c r="F603" i="3"/>
  <c r="G602" i="3"/>
  <c r="F602" i="3"/>
  <c r="H602" i="3" s="1"/>
  <c r="G601" i="3"/>
  <c r="F601" i="3"/>
  <c r="H601" i="3" s="1"/>
  <c r="G600" i="3"/>
  <c r="F600" i="3"/>
  <c r="H600" i="3" s="1"/>
  <c r="H599" i="3"/>
  <c r="G599" i="3"/>
  <c r="F599" i="3"/>
  <c r="G598" i="3"/>
  <c r="F598" i="3"/>
  <c r="H598" i="3" s="1"/>
  <c r="G597" i="3"/>
  <c r="F597" i="3"/>
  <c r="H597" i="3" s="1"/>
  <c r="G596" i="3"/>
  <c r="F596" i="3"/>
  <c r="H596" i="3" s="1"/>
  <c r="G595" i="3"/>
  <c r="F595" i="3"/>
  <c r="H595" i="3" s="1"/>
  <c r="H594" i="3"/>
  <c r="G594" i="3"/>
  <c r="F594" i="3"/>
  <c r="G593" i="3"/>
  <c r="F593" i="3"/>
  <c r="H593" i="3" s="1"/>
  <c r="G592" i="3"/>
  <c r="F592" i="3"/>
  <c r="H592" i="3" s="1"/>
  <c r="G591" i="3"/>
  <c r="F591" i="3"/>
  <c r="H591" i="3" s="1"/>
  <c r="G590" i="3"/>
  <c r="H590" i="3" s="1"/>
  <c r="F590" i="3"/>
  <c r="G589" i="3"/>
  <c r="F589" i="3"/>
  <c r="H589" i="3" s="1"/>
  <c r="G588" i="3"/>
  <c r="F588" i="3"/>
  <c r="H588" i="3" s="1"/>
  <c r="G587" i="3"/>
  <c r="H587" i="3" s="1"/>
  <c r="F587" i="3"/>
  <c r="G586" i="3"/>
  <c r="F586" i="3"/>
  <c r="H586" i="3" s="1"/>
  <c r="G585" i="3"/>
  <c r="F585" i="3"/>
  <c r="H585" i="3" s="1"/>
  <c r="G584" i="3"/>
  <c r="F584" i="3"/>
  <c r="H584" i="3" s="1"/>
  <c r="G583" i="3"/>
  <c r="F583" i="3"/>
  <c r="H583" i="3" s="1"/>
  <c r="G582" i="3"/>
  <c r="H582" i="3" s="1"/>
  <c r="F582" i="3"/>
  <c r="H581" i="3"/>
  <c r="G581" i="3"/>
  <c r="F581" i="3"/>
  <c r="G580" i="3"/>
  <c r="F580" i="3"/>
  <c r="H580" i="3" s="1"/>
  <c r="G579" i="3"/>
  <c r="F579" i="3"/>
  <c r="H579" i="3" s="1"/>
  <c r="G578" i="3"/>
  <c r="F578" i="3"/>
  <c r="H578" i="3" s="1"/>
  <c r="H577" i="3"/>
  <c r="G577" i="3"/>
  <c r="F577" i="3"/>
  <c r="G576" i="3"/>
  <c r="F576" i="3"/>
  <c r="H576" i="3" s="1"/>
  <c r="G575" i="3"/>
  <c r="F575" i="3"/>
  <c r="G574" i="3"/>
  <c r="F574" i="3"/>
  <c r="H574" i="3" s="1"/>
  <c r="G573" i="3"/>
  <c r="F573" i="3"/>
  <c r="H573" i="3" s="1"/>
  <c r="G572" i="3"/>
  <c r="F572" i="3"/>
  <c r="H572" i="3" s="1"/>
  <c r="G571" i="3"/>
  <c r="F571" i="3"/>
  <c r="H571" i="3" s="1"/>
  <c r="H570" i="3"/>
  <c r="G570" i="3"/>
  <c r="F570" i="3"/>
  <c r="G569" i="3"/>
  <c r="F569" i="3"/>
  <c r="H569" i="3" s="1"/>
  <c r="G568" i="3"/>
  <c r="F568" i="3"/>
  <c r="H568" i="3" s="1"/>
  <c r="G567" i="3"/>
  <c r="F567" i="3"/>
  <c r="H567" i="3" s="1"/>
  <c r="G566" i="3"/>
  <c r="H566" i="3" s="1"/>
  <c r="F566" i="3"/>
  <c r="G565" i="3"/>
  <c r="F565" i="3"/>
  <c r="H565" i="3" s="1"/>
  <c r="G564" i="3"/>
  <c r="F564" i="3"/>
  <c r="H564" i="3" s="1"/>
  <c r="G563" i="3"/>
  <c r="F563" i="3"/>
  <c r="H563" i="3" s="1"/>
  <c r="G562" i="3"/>
  <c r="F562" i="3"/>
  <c r="H562" i="3" s="1"/>
  <c r="H561" i="3"/>
  <c r="G561" i="3"/>
  <c r="F561" i="3"/>
  <c r="G560" i="3"/>
  <c r="F560" i="3"/>
  <c r="H560" i="3" s="1"/>
  <c r="H559" i="3"/>
  <c r="G559" i="3"/>
  <c r="F559" i="3"/>
  <c r="G558" i="3"/>
  <c r="F558" i="3"/>
  <c r="H558" i="3" s="1"/>
  <c r="G557" i="3"/>
  <c r="F557" i="3"/>
  <c r="H557" i="3" s="1"/>
  <c r="G556" i="3"/>
  <c r="F556" i="3"/>
  <c r="H556" i="3" s="1"/>
  <c r="G555" i="3"/>
  <c r="H555" i="3" s="1"/>
  <c r="F555" i="3"/>
  <c r="G554" i="3"/>
  <c r="F554" i="3"/>
  <c r="H554" i="3" s="1"/>
  <c r="G553" i="3"/>
  <c r="F553" i="3"/>
  <c r="H553" i="3" s="1"/>
  <c r="G552" i="3"/>
  <c r="F552" i="3"/>
  <c r="H552" i="3" s="1"/>
  <c r="H551" i="3"/>
  <c r="G551" i="3"/>
  <c r="F551" i="3"/>
  <c r="G550" i="3"/>
  <c r="F550" i="3"/>
  <c r="H550" i="3" s="1"/>
  <c r="G549" i="3"/>
  <c r="F549" i="3"/>
  <c r="H549" i="3" s="1"/>
  <c r="G548" i="3"/>
  <c r="F548" i="3"/>
  <c r="H548" i="3" s="1"/>
  <c r="G547" i="3"/>
  <c r="F547" i="3"/>
  <c r="H547" i="3" s="1"/>
  <c r="H546" i="3"/>
  <c r="G546" i="3"/>
  <c r="F546" i="3"/>
  <c r="G545" i="3"/>
  <c r="F545" i="3"/>
  <c r="H545" i="3" s="1"/>
  <c r="G544" i="3"/>
  <c r="F544" i="3"/>
  <c r="H544" i="3" s="1"/>
  <c r="G543" i="3"/>
  <c r="F543" i="3"/>
  <c r="H543" i="3" s="1"/>
  <c r="G542" i="3"/>
  <c r="H542" i="3" s="1"/>
  <c r="F542" i="3"/>
  <c r="G541" i="3"/>
  <c r="F541" i="3"/>
  <c r="H541" i="3" s="1"/>
  <c r="G540" i="3"/>
  <c r="F540" i="3"/>
  <c r="H540" i="3" s="1"/>
  <c r="G539" i="3"/>
  <c r="F539" i="3"/>
  <c r="H539" i="3" s="1"/>
  <c r="G538" i="3"/>
  <c r="F538" i="3"/>
  <c r="H538" i="3" s="1"/>
  <c r="G537" i="3"/>
  <c r="F537" i="3"/>
  <c r="H537" i="3" s="1"/>
  <c r="G536" i="3"/>
  <c r="F536" i="3"/>
  <c r="H536" i="3" s="1"/>
  <c r="G535" i="3"/>
  <c r="F535" i="3"/>
  <c r="H535" i="3" s="1"/>
  <c r="G534" i="3"/>
  <c r="F534" i="3"/>
  <c r="H534" i="3" s="1"/>
  <c r="H533" i="3"/>
  <c r="G533" i="3"/>
  <c r="F533" i="3"/>
  <c r="G532" i="3"/>
  <c r="F532" i="3"/>
  <c r="H532" i="3" s="1"/>
  <c r="G531" i="3"/>
  <c r="F531" i="3"/>
  <c r="H531" i="3" s="1"/>
  <c r="G530" i="3"/>
  <c r="F530" i="3"/>
  <c r="H530" i="3" s="1"/>
  <c r="G529" i="3"/>
  <c r="H529" i="3" s="1"/>
  <c r="F529" i="3"/>
  <c r="G528" i="3"/>
  <c r="F528" i="3"/>
  <c r="H528" i="3" s="1"/>
  <c r="G527" i="3"/>
  <c r="F527" i="3"/>
  <c r="G526" i="3"/>
  <c r="F526" i="3"/>
  <c r="H526" i="3" s="1"/>
  <c r="G525" i="3"/>
  <c r="F525" i="3"/>
  <c r="H525" i="3" s="1"/>
  <c r="G524" i="3"/>
  <c r="F524" i="3"/>
  <c r="H524" i="3" s="1"/>
  <c r="G523" i="3"/>
  <c r="F523" i="3"/>
  <c r="H523" i="3" s="1"/>
  <c r="H522" i="3"/>
  <c r="G522" i="3"/>
  <c r="F522" i="3"/>
  <c r="G521" i="3"/>
  <c r="F521" i="3"/>
  <c r="H521" i="3" s="1"/>
  <c r="G520" i="3"/>
  <c r="F520" i="3"/>
  <c r="H520" i="3" s="1"/>
  <c r="G519" i="3"/>
  <c r="F519" i="3"/>
  <c r="H519" i="3" s="1"/>
  <c r="G518" i="3"/>
  <c r="H518" i="3" s="1"/>
  <c r="F518" i="3"/>
  <c r="G517" i="3"/>
  <c r="F517" i="3"/>
  <c r="H517" i="3" s="1"/>
  <c r="G516" i="3"/>
  <c r="F516" i="3"/>
  <c r="H516" i="3" s="1"/>
  <c r="G515" i="3"/>
  <c r="F515" i="3"/>
  <c r="H515" i="3" s="1"/>
  <c r="G514" i="3"/>
  <c r="F514" i="3"/>
  <c r="H514" i="3" s="1"/>
  <c r="G513" i="3"/>
  <c r="H513" i="3" s="1"/>
  <c r="F513" i="3"/>
  <c r="G512" i="3"/>
  <c r="F512" i="3"/>
  <c r="H512" i="3" s="1"/>
  <c r="H511" i="3"/>
  <c r="G511" i="3"/>
  <c r="F511" i="3"/>
  <c r="G510" i="3"/>
  <c r="F510" i="3"/>
  <c r="H510" i="3" s="1"/>
  <c r="G509" i="3"/>
  <c r="F509" i="3"/>
  <c r="H509" i="3" s="1"/>
  <c r="G508" i="3"/>
  <c r="F508" i="3"/>
  <c r="H508" i="3" s="1"/>
  <c r="G507" i="3"/>
  <c r="H507" i="3" s="1"/>
  <c r="F507" i="3"/>
  <c r="G506" i="3"/>
  <c r="F506" i="3"/>
  <c r="H506" i="3" s="1"/>
  <c r="G505" i="3"/>
  <c r="F505" i="3"/>
  <c r="H505" i="3" s="1"/>
  <c r="G504" i="3"/>
  <c r="F504" i="3"/>
  <c r="H504" i="3" s="1"/>
  <c r="H503" i="3"/>
  <c r="G503" i="3"/>
  <c r="F503" i="3"/>
  <c r="G502" i="3"/>
  <c r="F502" i="3"/>
  <c r="H502" i="3" s="1"/>
  <c r="G501" i="3"/>
  <c r="F501" i="3"/>
  <c r="H501" i="3" s="1"/>
  <c r="G500" i="3"/>
  <c r="F500" i="3"/>
  <c r="H500" i="3" s="1"/>
  <c r="G499" i="3"/>
  <c r="F499" i="3"/>
  <c r="H499" i="3" s="1"/>
  <c r="H498" i="3"/>
  <c r="G498" i="3"/>
  <c r="F498" i="3"/>
  <c r="G497" i="3"/>
  <c r="F497" i="3"/>
  <c r="H497" i="3" s="1"/>
  <c r="G496" i="3"/>
  <c r="F496" i="3"/>
  <c r="H496" i="3" s="1"/>
  <c r="G495" i="3"/>
  <c r="F495" i="3"/>
  <c r="H495" i="3" s="1"/>
  <c r="G494" i="3"/>
  <c r="H494" i="3" s="1"/>
  <c r="F494" i="3"/>
  <c r="G493" i="3"/>
  <c r="F493" i="3"/>
  <c r="H493" i="3" s="1"/>
  <c r="G492" i="3"/>
  <c r="F492" i="3"/>
  <c r="H492" i="3" s="1"/>
  <c r="G491" i="3"/>
  <c r="H491" i="3" s="1"/>
  <c r="F491" i="3"/>
  <c r="G490" i="3"/>
  <c r="F490" i="3"/>
  <c r="H490" i="3" s="1"/>
  <c r="G489" i="3"/>
  <c r="F489" i="3"/>
  <c r="H489" i="3" s="1"/>
  <c r="G488" i="3"/>
  <c r="F488" i="3"/>
  <c r="H488" i="3" s="1"/>
  <c r="G487" i="3"/>
  <c r="F487" i="3"/>
  <c r="H487" i="3" s="1"/>
  <c r="G486" i="3"/>
  <c r="H486" i="3" s="1"/>
  <c r="F486" i="3"/>
  <c r="H485" i="3"/>
  <c r="G485" i="3"/>
  <c r="F485" i="3"/>
  <c r="G484" i="3"/>
  <c r="F484" i="3"/>
  <c r="H484" i="3" s="1"/>
  <c r="G483" i="3"/>
  <c r="F483" i="3"/>
  <c r="H483" i="3" s="1"/>
  <c r="G482" i="3"/>
  <c r="F482" i="3"/>
  <c r="H482" i="3" s="1"/>
  <c r="H481" i="3"/>
  <c r="G481" i="3"/>
  <c r="F481" i="3"/>
  <c r="G480" i="3"/>
  <c r="F480" i="3"/>
  <c r="H480" i="3" s="1"/>
  <c r="G479" i="3"/>
  <c r="F479" i="3"/>
  <c r="G478" i="3"/>
  <c r="F478" i="3"/>
  <c r="H478" i="3" s="1"/>
  <c r="G477" i="3"/>
  <c r="F477" i="3"/>
  <c r="H477" i="3" s="1"/>
  <c r="G476" i="3"/>
  <c r="F476" i="3"/>
  <c r="H476" i="3" s="1"/>
  <c r="G475" i="3"/>
  <c r="F475" i="3"/>
  <c r="H475" i="3" s="1"/>
  <c r="H474" i="3"/>
  <c r="G474" i="3"/>
  <c r="F474" i="3"/>
  <c r="G473" i="3"/>
  <c r="F473" i="3"/>
  <c r="H473" i="3" s="1"/>
  <c r="G472" i="3"/>
  <c r="F472" i="3"/>
  <c r="H472" i="3" s="1"/>
  <c r="G471" i="3"/>
  <c r="F471" i="3"/>
  <c r="H471" i="3" s="1"/>
  <c r="G470" i="3"/>
  <c r="H470" i="3" s="1"/>
  <c r="F470" i="3"/>
  <c r="G469" i="3"/>
  <c r="F469" i="3"/>
  <c r="H469" i="3" s="1"/>
  <c r="G468" i="3"/>
  <c r="F468" i="3"/>
  <c r="H468" i="3" s="1"/>
  <c r="G467" i="3"/>
  <c r="F467" i="3"/>
  <c r="H467" i="3" s="1"/>
  <c r="G466" i="3"/>
  <c r="F466" i="3"/>
  <c r="H466" i="3" s="1"/>
  <c r="H465" i="3"/>
  <c r="G465" i="3"/>
  <c r="F465" i="3"/>
  <c r="G464" i="3"/>
  <c r="F464" i="3"/>
  <c r="H464" i="3" s="1"/>
  <c r="H463" i="3"/>
  <c r="G463" i="3"/>
  <c r="F463" i="3"/>
  <c r="G462" i="3"/>
  <c r="F462" i="3"/>
  <c r="H462" i="3" s="1"/>
  <c r="G461" i="3"/>
  <c r="F461" i="3"/>
  <c r="H461" i="3" s="1"/>
  <c r="G460" i="3"/>
  <c r="F460" i="3"/>
  <c r="H460" i="3" s="1"/>
  <c r="G459" i="3"/>
  <c r="H459" i="3" s="1"/>
  <c r="F459" i="3"/>
  <c r="G458" i="3"/>
  <c r="F458" i="3"/>
  <c r="H458" i="3" s="1"/>
  <c r="G457" i="3"/>
  <c r="F457" i="3"/>
  <c r="H457" i="3" s="1"/>
  <c r="G456" i="3"/>
  <c r="F456" i="3"/>
  <c r="H456" i="3" s="1"/>
  <c r="H455" i="3"/>
  <c r="G455" i="3"/>
  <c r="F455" i="3"/>
  <c r="G454" i="3"/>
  <c r="F454" i="3"/>
  <c r="H454" i="3" s="1"/>
  <c r="G453" i="3"/>
  <c r="F453" i="3"/>
  <c r="H453" i="3" s="1"/>
  <c r="G452" i="3"/>
  <c r="F452" i="3"/>
  <c r="H452" i="3" s="1"/>
  <c r="G451" i="3"/>
  <c r="F451" i="3"/>
  <c r="H451" i="3" s="1"/>
  <c r="H450" i="3"/>
  <c r="G450" i="3"/>
  <c r="F450" i="3"/>
  <c r="G449" i="3"/>
  <c r="F449" i="3"/>
  <c r="H449" i="3" s="1"/>
  <c r="G448" i="3"/>
  <c r="F448" i="3"/>
  <c r="H448" i="3" s="1"/>
  <c r="G447" i="3"/>
  <c r="F447" i="3"/>
  <c r="H447" i="3" s="1"/>
  <c r="G446" i="3"/>
  <c r="H446" i="3" s="1"/>
  <c r="F446" i="3"/>
  <c r="G445" i="3"/>
  <c r="F445" i="3"/>
  <c r="H445" i="3" s="1"/>
  <c r="G444" i="3"/>
  <c r="F444" i="3"/>
  <c r="H444" i="3" s="1"/>
  <c r="G443" i="3"/>
  <c r="F443" i="3"/>
  <c r="H443" i="3" s="1"/>
  <c r="G442" i="3"/>
  <c r="F442" i="3"/>
  <c r="H442" i="3" s="1"/>
  <c r="G441" i="3"/>
  <c r="F441" i="3"/>
  <c r="H441" i="3" s="1"/>
  <c r="G440" i="3"/>
  <c r="F440" i="3"/>
  <c r="H440" i="3" s="1"/>
  <c r="G439" i="3"/>
  <c r="F439" i="3"/>
  <c r="H439" i="3" s="1"/>
  <c r="G438" i="3"/>
  <c r="F438" i="3"/>
  <c r="H438" i="3" s="1"/>
  <c r="H437" i="3"/>
  <c r="G437" i="3"/>
  <c r="F437" i="3"/>
  <c r="G436" i="3"/>
  <c r="F436" i="3"/>
  <c r="H436" i="3" s="1"/>
  <c r="G435" i="3"/>
  <c r="F435" i="3"/>
  <c r="H435" i="3" s="1"/>
  <c r="G434" i="3"/>
  <c r="F434" i="3"/>
  <c r="H434" i="3" s="1"/>
  <c r="G433" i="3"/>
  <c r="H433" i="3" s="1"/>
  <c r="F433" i="3"/>
  <c r="G432" i="3"/>
  <c r="F432" i="3"/>
  <c r="H432" i="3" s="1"/>
  <c r="G431" i="3"/>
  <c r="F431" i="3"/>
  <c r="G430" i="3"/>
  <c r="F430" i="3"/>
  <c r="H430" i="3" s="1"/>
  <c r="G429" i="3"/>
  <c r="F429" i="3"/>
  <c r="H429" i="3" s="1"/>
  <c r="G428" i="3"/>
  <c r="F428" i="3"/>
  <c r="H428" i="3" s="1"/>
  <c r="G427" i="3"/>
  <c r="F427" i="3"/>
  <c r="H427" i="3" s="1"/>
  <c r="H426" i="3"/>
  <c r="G426" i="3"/>
  <c r="F426" i="3"/>
  <c r="G425" i="3"/>
  <c r="F425" i="3"/>
  <c r="H425" i="3" s="1"/>
  <c r="G424" i="3"/>
  <c r="F424" i="3"/>
  <c r="H424" i="3" s="1"/>
  <c r="G423" i="3"/>
  <c r="F423" i="3"/>
  <c r="H423" i="3" s="1"/>
  <c r="G422" i="3"/>
  <c r="H422" i="3" s="1"/>
  <c r="F422" i="3"/>
  <c r="G421" i="3"/>
  <c r="F421" i="3"/>
  <c r="H421" i="3" s="1"/>
  <c r="G420" i="3"/>
  <c r="F420" i="3"/>
  <c r="H420" i="3" s="1"/>
  <c r="G419" i="3"/>
  <c r="F419" i="3"/>
  <c r="H419" i="3" s="1"/>
  <c r="G418" i="3"/>
  <c r="F418" i="3"/>
  <c r="H418" i="3" s="1"/>
  <c r="G417" i="3"/>
  <c r="H417" i="3" s="1"/>
  <c r="F417" i="3"/>
  <c r="G416" i="3"/>
  <c r="F416" i="3"/>
  <c r="H416" i="3" s="1"/>
  <c r="H415" i="3"/>
  <c r="G415" i="3"/>
  <c r="F415" i="3"/>
  <c r="G414" i="3"/>
  <c r="F414" i="3"/>
  <c r="H414" i="3" s="1"/>
  <c r="G413" i="3"/>
  <c r="F413" i="3"/>
  <c r="H413" i="3" s="1"/>
  <c r="G412" i="3"/>
  <c r="F412" i="3"/>
  <c r="H412" i="3" s="1"/>
  <c r="G411" i="3"/>
  <c r="H411" i="3" s="1"/>
  <c r="F411" i="3"/>
  <c r="G410" i="3"/>
  <c r="F410" i="3"/>
  <c r="H410" i="3" s="1"/>
  <c r="G409" i="3"/>
  <c r="F409" i="3"/>
  <c r="H409" i="3" s="1"/>
  <c r="G408" i="3"/>
  <c r="F408" i="3"/>
  <c r="H408" i="3" s="1"/>
  <c r="H407" i="3"/>
  <c r="G407" i="3"/>
  <c r="F407" i="3"/>
  <c r="G406" i="3"/>
  <c r="F406" i="3"/>
  <c r="H406" i="3" s="1"/>
  <c r="G405" i="3"/>
  <c r="F405" i="3"/>
  <c r="H405" i="3" s="1"/>
  <c r="G404" i="3"/>
  <c r="F404" i="3"/>
  <c r="H404" i="3" s="1"/>
  <c r="G403" i="3"/>
  <c r="F403" i="3"/>
  <c r="H403" i="3" s="1"/>
  <c r="H402" i="3"/>
  <c r="G402" i="3"/>
  <c r="F402" i="3"/>
  <c r="G401" i="3"/>
  <c r="F401" i="3"/>
  <c r="H401" i="3" s="1"/>
  <c r="G400" i="3"/>
  <c r="F400" i="3"/>
  <c r="H400" i="3" s="1"/>
  <c r="G399" i="3"/>
  <c r="F399" i="3"/>
  <c r="H399" i="3" s="1"/>
  <c r="G398" i="3"/>
  <c r="H398" i="3" s="1"/>
  <c r="F398" i="3"/>
  <c r="G397" i="3"/>
  <c r="F397" i="3"/>
  <c r="H397" i="3" s="1"/>
  <c r="G396" i="3"/>
  <c r="F396" i="3"/>
  <c r="H396" i="3" s="1"/>
  <c r="G395" i="3"/>
  <c r="H395" i="3" s="1"/>
  <c r="F395" i="3"/>
  <c r="G394" i="3"/>
  <c r="F394" i="3"/>
  <c r="H394" i="3" s="1"/>
  <c r="G393" i="3"/>
  <c r="F393" i="3"/>
  <c r="H393" i="3" s="1"/>
  <c r="G392" i="3"/>
  <c r="F392" i="3"/>
  <c r="H392" i="3" s="1"/>
  <c r="G391" i="3"/>
  <c r="F391" i="3"/>
  <c r="H391" i="3" s="1"/>
  <c r="G390" i="3"/>
  <c r="H390" i="3" s="1"/>
  <c r="F390" i="3"/>
  <c r="H389" i="3"/>
  <c r="G389" i="3"/>
  <c r="F389" i="3"/>
  <c r="G388" i="3"/>
  <c r="F388" i="3"/>
  <c r="H388" i="3" s="1"/>
  <c r="G387" i="3"/>
  <c r="F387" i="3"/>
  <c r="H387" i="3" s="1"/>
  <c r="G386" i="3"/>
  <c r="F386" i="3"/>
  <c r="H386" i="3" s="1"/>
  <c r="H385" i="3"/>
  <c r="G385" i="3"/>
  <c r="F385" i="3"/>
  <c r="G384" i="3"/>
  <c r="F384" i="3"/>
  <c r="H384" i="3" s="1"/>
  <c r="G383" i="3"/>
  <c r="F383" i="3"/>
  <c r="G382" i="3"/>
  <c r="F382" i="3"/>
  <c r="H382" i="3" s="1"/>
  <c r="G381" i="3"/>
  <c r="F381" i="3"/>
  <c r="H381" i="3" s="1"/>
  <c r="G380" i="3"/>
  <c r="F380" i="3"/>
  <c r="H380" i="3" s="1"/>
  <c r="G379" i="3"/>
  <c r="F379" i="3"/>
  <c r="H379" i="3" s="1"/>
  <c r="H378" i="3"/>
  <c r="G378" i="3"/>
  <c r="F378" i="3"/>
  <c r="G377" i="3"/>
  <c r="F377" i="3"/>
  <c r="H377" i="3" s="1"/>
  <c r="G376" i="3"/>
  <c r="F376" i="3"/>
  <c r="H376" i="3" s="1"/>
  <c r="G375" i="3"/>
  <c r="F375" i="3"/>
  <c r="H375" i="3" s="1"/>
  <c r="G374" i="3"/>
  <c r="H374" i="3" s="1"/>
  <c r="F374" i="3"/>
  <c r="G373" i="3"/>
  <c r="F373" i="3"/>
  <c r="H373" i="3" s="1"/>
  <c r="G372" i="3"/>
  <c r="F372" i="3"/>
  <c r="H372" i="3" s="1"/>
  <c r="G371" i="3"/>
  <c r="F371" i="3"/>
  <c r="H371" i="3" s="1"/>
  <c r="G370" i="3"/>
  <c r="F370" i="3"/>
  <c r="H370" i="3" s="1"/>
  <c r="H369" i="3"/>
  <c r="G369" i="3"/>
  <c r="F369" i="3"/>
  <c r="G368" i="3"/>
  <c r="F368" i="3"/>
  <c r="H368" i="3" s="1"/>
  <c r="H367" i="3"/>
  <c r="G367" i="3"/>
  <c r="F367" i="3"/>
  <c r="G366" i="3"/>
  <c r="F366" i="3"/>
  <c r="H366" i="3" s="1"/>
  <c r="G365" i="3"/>
  <c r="F365" i="3"/>
  <c r="H365" i="3" s="1"/>
  <c r="G364" i="3"/>
  <c r="F364" i="3"/>
  <c r="H364" i="3" s="1"/>
  <c r="G363" i="3"/>
  <c r="H363" i="3" s="1"/>
  <c r="F363" i="3"/>
  <c r="G362" i="3"/>
  <c r="F362" i="3"/>
  <c r="H362" i="3" s="1"/>
  <c r="G361" i="3"/>
  <c r="F361" i="3"/>
  <c r="H361" i="3" s="1"/>
  <c r="G360" i="3"/>
  <c r="F360" i="3"/>
  <c r="H360" i="3" s="1"/>
  <c r="H359" i="3"/>
  <c r="G359" i="3"/>
  <c r="F359" i="3"/>
  <c r="G358" i="3"/>
  <c r="F358" i="3"/>
  <c r="H358" i="3" s="1"/>
  <c r="G357" i="3"/>
  <c r="F357" i="3"/>
  <c r="H357" i="3" s="1"/>
  <c r="G356" i="3"/>
  <c r="F356" i="3"/>
  <c r="H356" i="3" s="1"/>
  <c r="G355" i="3"/>
  <c r="F355" i="3"/>
  <c r="H355" i="3" s="1"/>
  <c r="H354" i="3"/>
  <c r="G354" i="3"/>
  <c r="F354" i="3"/>
  <c r="G353" i="3"/>
  <c r="F353" i="3"/>
  <c r="H353" i="3" s="1"/>
  <c r="G352" i="3"/>
  <c r="F352" i="3"/>
  <c r="H352" i="3" s="1"/>
  <c r="G351" i="3"/>
  <c r="F351" i="3"/>
  <c r="H351" i="3" s="1"/>
  <c r="G350" i="3"/>
  <c r="H350" i="3" s="1"/>
  <c r="F350" i="3"/>
  <c r="G349" i="3"/>
  <c r="F349" i="3"/>
  <c r="H349" i="3" s="1"/>
  <c r="G348" i="3"/>
  <c r="F348" i="3"/>
  <c r="H348" i="3" s="1"/>
  <c r="G347" i="3"/>
  <c r="F347" i="3"/>
  <c r="H347" i="3" s="1"/>
  <c r="G346" i="3"/>
  <c r="F346" i="3"/>
  <c r="H346" i="3" s="1"/>
  <c r="G345" i="3"/>
  <c r="F345" i="3"/>
  <c r="H345" i="3" s="1"/>
  <c r="G344" i="3"/>
  <c r="F344" i="3"/>
  <c r="H344" i="3" s="1"/>
  <c r="G343" i="3"/>
  <c r="F343" i="3"/>
  <c r="H343" i="3" s="1"/>
  <c r="G342" i="3"/>
  <c r="F342" i="3"/>
  <c r="H342" i="3" s="1"/>
  <c r="H341" i="3"/>
  <c r="G341" i="3"/>
  <c r="F341" i="3"/>
  <c r="G340" i="3"/>
  <c r="F340" i="3"/>
  <c r="H340" i="3" s="1"/>
  <c r="G339" i="3"/>
  <c r="F339" i="3"/>
  <c r="H339" i="3" s="1"/>
  <c r="G338" i="3"/>
  <c r="F338" i="3"/>
  <c r="H338" i="3" s="1"/>
  <c r="G337" i="3"/>
  <c r="H337" i="3" s="1"/>
  <c r="F337" i="3"/>
  <c r="G336" i="3"/>
  <c r="F336" i="3"/>
  <c r="H336" i="3" s="1"/>
  <c r="G335" i="3"/>
  <c r="F335" i="3"/>
  <c r="G334" i="3"/>
  <c r="F334" i="3"/>
  <c r="H334" i="3" s="1"/>
  <c r="G333" i="3"/>
  <c r="F333" i="3"/>
  <c r="H333" i="3" s="1"/>
  <c r="G332" i="3"/>
  <c r="F332" i="3"/>
  <c r="H332" i="3" s="1"/>
  <c r="G331" i="3"/>
  <c r="F331" i="3"/>
  <c r="H331" i="3" s="1"/>
  <c r="H330" i="3"/>
  <c r="G330" i="3"/>
  <c r="F330" i="3"/>
  <c r="G329" i="3"/>
  <c r="F329" i="3"/>
  <c r="H329" i="3" s="1"/>
  <c r="H328" i="3"/>
  <c r="G328" i="3"/>
  <c r="F328" i="3"/>
  <c r="G327" i="3"/>
  <c r="F327" i="3"/>
  <c r="H327" i="3" s="1"/>
  <c r="H326" i="3"/>
  <c r="G326" i="3"/>
  <c r="F326" i="3"/>
  <c r="G325" i="3"/>
  <c r="F325" i="3"/>
  <c r="H325" i="3" s="1"/>
  <c r="H324" i="3"/>
  <c r="G324" i="3"/>
  <c r="F324" i="3"/>
  <c r="G323" i="3"/>
  <c r="F323" i="3"/>
  <c r="H323" i="3" s="1"/>
  <c r="G322" i="3"/>
  <c r="H322" i="3" s="1"/>
  <c r="F322" i="3"/>
  <c r="G321" i="3"/>
  <c r="F321" i="3"/>
  <c r="H321" i="3" s="1"/>
  <c r="H320" i="3"/>
  <c r="G320" i="3"/>
  <c r="F320" i="3"/>
  <c r="G319" i="3"/>
  <c r="F319" i="3"/>
  <c r="H319" i="3" s="1"/>
  <c r="G318" i="3"/>
  <c r="F318" i="3"/>
  <c r="H318" i="3" s="1"/>
  <c r="H317" i="3"/>
  <c r="G317" i="3"/>
  <c r="F317" i="3"/>
  <c r="H316" i="3"/>
  <c r="G316" i="3"/>
  <c r="F316" i="3"/>
  <c r="G315" i="3"/>
  <c r="F315" i="3"/>
  <c r="H315" i="3" s="1"/>
  <c r="G314" i="3"/>
  <c r="F314" i="3"/>
  <c r="H314" i="3" s="1"/>
  <c r="H313" i="3"/>
  <c r="G313" i="3"/>
  <c r="F313" i="3"/>
  <c r="H312" i="3"/>
  <c r="G312" i="3"/>
  <c r="F312" i="3"/>
  <c r="G311" i="3"/>
  <c r="F311" i="3"/>
  <c r="H311" i="3" s="1"/>
  <c r="G310" i="3"/>
  <c r="F310" i="3"/>
  <c r="H310" i="3" s="1"/>
  <c r="G309" i="3"/>
  <c r="H309" i="3" s="1"/>
  <c r="F309" i="3"/>
  <c r="H308" i="3"/>
  <c r="G308" i="3"/>
  <c r="F308" i="3"/>
  <c r="G307" i="3"/>
  <c r="F307" i="3"/>
  <c r="H307" i="3" s="1"/>
  <c r="G306" i="3"/>
  <c r="F306" i="3"/>
  <c r="H306" i="3" s="1"/>
  <c r="G305" i="3"/>
  <c r="F305" i="3"/>
  <c r="H305" i="3" s="1"/>
  <c r="H304" i="3"/>
  <c r="G304" i="3"/>
  <c r="F304" i="3"/>
  <c r="G303" i="3"/>
  <c r="F303" i="3"/>
  <c r="H303" i="3" s="1"/>
  <c r="H302" i="3"/>
  <c r="G302" i="3"/>
  <c r="F302" i="3"/>
  <c r="G301" i="3"/>
  <c r="F301" i="3"/>
  <c r="H301" i="3" s="1"/>
  <c r="H300" i="3"/>
  <c r="G300" i="3"/>
  <c r="F300" i="3"/>
  <c r="G299" i="3"/>
  <c r="F299" i="3"/>
  <c r="H299" i="3" s="1"/>
  <c r="G298" i="3"/>
  <c r="H298" i="3" s="1"/>
  <c r="F298" i="3"/>
  <c r="G297" i="3"/>
  <c r="F297" i="3"/>
  <c r="H297" i="3" s="1"/>
  <c r="H296" i="3"/>
  <c r="G296" i="3"/>
  <c r="F296" i="3"/>
  <c r="G295" i="3"/>
  <c r="F295" i="3"/>
  <c r="H295" i="3" s="1"/>
  <c r="G294" i="3"/>
  <c r="F294" i="3"/>
  <c r="H294" i="3" s="1"/>
  <c r="H293" i="3"/>
  <c r="G293" i="3"/>
  <c r="F293" i="3"/>
  <c r="H292" i="3"/>
  <c r="G292" i="3"/>
  <c r="F292" i="3"/>
  <c r="G291" i="3"/>
  <c r="F291" i="3"/>
  <c r="H291" i="3" s="1"/>
  <c r="G290" i="3"/>
  <c r="F290" i="3"/>
  <c r="H290" i="3" s="1"/>
  <c r="G289" i="3"/>
  <c r="F289" i="3"/>
  <c r="H289" i="3" s="1"/>
  <c r="H288" i="3"/>
  <c r="G288" i="3"/>
  <c r="F288" i="3"/>
  <c r="G287" i="3"/>
  <c r="F287" i="3"/>
  <c r="H287" i="3" s="1"/>
  <c r="G286" i="3"/>
  <c r="F286" i="3"/>
  <c r="H286" i="3" s="1"/>
  <c r="G285" i="3"/>
  <c r="F285" i="3"/>
  <c r="H285" i="3" s="1"/>
  <c r="H284" i="3"/>
  <c r="G284" i="3"/>
  <c r="F284" i="3"/>
  <c r="G283" i="3"/>
  <c r="F283" i="3"/>
  <c r="H283" i="3" s="1"/>
  <c r="H282" i="3"/>
  <c r="G282" i="3"/>
  <c r="F282" i="3"/>
  <c r="G281" i="3"/>
  <c r="F281" i="3"/>
  <c r="H281" i="3" s="1"/>
  <c r="H280" i="3"/>
  <c r="G280" i="3"/>
  <c r="F280" i="3"/>
  <c r="G279" i="3"/>
  <c r="F279" i="3"/>
  <c r="H279" i="3" s="1"/>
  <c r="H278" i="3"/>
  <c r="G278" i="3"/>
  <c r="F278" i="3"/>
  <c r="G277" i="3"/>
  <c r="F277" i="3"/>
  <c r="H277" i="3" s="1"/>
  <c r="H276" i="3"/>
  <c r="G276" i="3"/>
  <c r="F276" i="3"/>
  <c r="G275" i="3"/>
  <c r="F275" i="3"/>
  <c r="H275" i="3" s="1"/>
  <c r="H274" i="3"/>
  <c r="G274" i="3"/>
  <c r="F274" i="3"/>
  <c r="G273" i="3"/>
  <c r="F273" i="3"/>
  <c r="H273" i="3" s="1"/>
  <c r="H272" i="3"/>
  <c r="G272" i="3"/>
  <c r="F272" i="3"/>
  <c r="G271" i="3"/>
  <c r="F271" i="3"/>
  <c r="H271" i="3" s="1"/>
  <c r="G270" i="3"/>
  <c r="F270" i="3"/>
  <c r="H270" i="3" s="1"/>
  <c r="H269" i="3"/>
  <c r="G269" i="3"/>
  <c r="F269" i="3"/>
  <c r="H268" i="3"/>
  <c r="G268" i="3"/>
  <c r="F268" i="3"/>
  <c r="G267" i="3"/>
  <c r="F267" i="3"/>
  <c r="H267" i="3" s="1"/>
  <c r="G266" i="3"/>
  <c r="F266" i="3"/>
  <c r="H266" i="3" s="1"/>
  <c r="H265" i="3"/>
  <c r="G265" i="3"/>
  <c r="F265" i="3"/>
  <c r="H264" i="3"/>
  <c r="G264" i="3"/>
  <c r="F264" i="3"/>
  <c r="G263" i="3"/>
  <c r="F263" i="3"/>
  <c r="H263" i="3" s="1"/>
  <c r="G262" i="3"/>
  <c r="F262" i="3"/>
  <c r="H262" i="3" s="1"/>
  <c r="G261" i="3"/>
  <c r="H261" i="3" s="1"/>
  <c r="F261" i="3"/>
  <c r="H260" i="3"/>
  <c r="G260" i="3"/>
  <c r="F260" i="3"/>
  <c r="G259" i="3"/>
  <c r="F259" i="3"/>
  <c r="H259" i="3" s="1"/>
  <c r="G258" i="3"/>
  <c r="F258" i="3"/>
  <c r="H258" i="3" s="1"/>
  <c r="G257" i="3"/>
  <c r="F257" i="3"/>
  <c r="H257" i="3" s="1"/>
  <c r="H256" i="3"/>
  <c r="G256" i="3"/>
  <c r="F256" i="3"/>
  <c r="G255" i="3"/>
  <c r="F255" i="3"/>
  <c r="H255" i="3" s="1"/>
  <c r="G254" i="3"/>
  <c r="F254" i="3"/>
  <c r="H254" i="3" s="1"/>
  <c r="G253" i="3"/>
  <c r="F253" i="3"/>
  <c r="H253" i="3" s="1"/>
  <c r="H252" i="3"/>
  <c r="G252" i="3"/>
  <c r="F252" i="3"/>
  <c r="G251" i="3"/>
  <c r="F251" i="3"/>
  <c r="H251" i="3" s="1"/>
  <c r="G250" i="3"/>
  <c r="F250" i="3"/>
  <c r="H250" i="3" s="1"/>
  <c r="G249" i="3"/>
  <c r="F249" i="3"/>
  <c r="H249" i="3" s="1"/>
  <c r="H248" i="3"/>
  <c r="G248" i="3"/>
  <c r="F248" i="3"/>
  <c r="G247" i="3"/>
  <c r="F247" i="3"/>
  <c r="H247" i="3" s="1"/>
  <c r="G246" i="3"/>
  <c r="F246" i="3"/>
  <c r="H246" i="3" s="1"/>
  <c r="G245" i="3"/>
  <c r="F245" i="3"/>
  <c r="H245" i="3" s="1"/>
  <c r="H244" i="3"/>
  <c r="G244" i="3"/>
  <c r="F244" i="3"/>
  <c r="G243" i="3"/>
  <c r="F243" i="3"/>
  <c r="H243" i="3" s="1"/>
  <c r="G242" i="3"/>
  <c r="F242" i="3"/>
  <c r="H242" i="3" s="1"/>
  <c r="G241" i="3"/>
  <c r="F241" i="3"/>
  <c r="H241" i="3" s="1"/>
  <c r="H240" i="3"/>
  <c r="G240" i="3"/>
  <c r="F240" i="3"/>
  <c r="G239" i="3"/>
  <c r="F239" i="3"/>
  <c r="H239" i="3" s="1"/>
  <c r="G238" i="3"/>
  <c r="F238" i="3"/>
  <c r="H238" i="3" s="1"/>
  <c r="G237" i="3"/>
  <c r="F237" i="3"/>
  <c r="H237" i="3" s="1"/>
  <c r="H236" i="3"/>
  <c r="G236" i="3"/>
  <c r="F236" i="3"/>
  <c r="G235" i="3"/>
  <c r="F235" i="3"/>
  <c r="H235" i="3" s="1"/>
  <c r="H234" i="3"/>
  <c r="G234" i="3"/>
  <c r="F234" i="3"/>
  <c r="G233" i="3"/>
  <c r="F233" i="3"/>
  <c r="H233" i="3" s="1"/>
  <c r="H232" i="3"/>
  <c r="G232" i="3"/>
  <c r="F232" i="3"/>
  <c r="G231" i="3"/>
  <c r="F231" i="3"/>
  <c r="H231" i="3" s="1"/>
  <c r="H230" i="3"/>
  <c r="G230" i="3"/>
  <c r="F230" i="3"/>
  <c r="G229" i="3"/>
  <c r="F229" i="3"/>
  <c r="H229" i="3" s="1"/>
  <c r="H228" i="3"/>
  <c r="G228" i="3"/>
  <c r="F228" i="3"/>
  <c r="G227" i="3"/>
  <c r="F227" i="3"/>
  <c r="H227" i="3" s="1"/>
  <c r="G226" i="3"/>
  <c r="H226" i="3" s="1"/>
  <c r="F226" i="3"/>
  <c r="G225" i="3"/>
  <c r="F225" i="3"/>
  <c r="H225" i="3" s="1"/>
  <c r="H224" i="3"/>
  <c r="G224" i="3"/>
  <c r="F224" i="3"/>
  <c r="G223" i="3"/>
  <c r="F223" i="3"/>
  <c r="H223" i="3" s="1"/>
  <c r="G222" i="3"/>
  <c r="F222" i="3"/>
  <c r="H222" i="3" s="1"/>
  <c r="H221" i="3"/>
  <c r="G221" i="3"/>
  <c r="F221" i="3"/>
  <c r="H220" i="3"/>
  <c r="G220" i="3"/>
  <c r="F220" i="3"/>
  <c r="G219" i="3"/>
  <c r="F219" i="3"/>
  <c r="H219" i="3" s="1"/>
  <c r="G218" i="3"/>
  <c r="F218" i="3"/>
  <c r="H218" i="3" s="1"/>
  <c r="H217" i="3"/>
  <c r="G217" i="3"/>
  <c r="F217" i="3"/>
  <c r="H216" i="3"/>
  <c r="G216" i="3"/>
  <c r="F216" i="3"/>
  <c r="G215" i="3"/>
  <c r="F215" i="3"/>
  <c r="H215" i="3" s="1"/>
  <c r="G214" i="3"/>
  <c r="F214" i="3"/>
  <c r="H214" i="3" s="1"/>
  <c r="G213" i="3"/>
  <c r="H213" i="3" s="1"/>
  <c r="F213" i="3"/>
  <c r="H212" i="3"/>
  <c r="G212" i="3"/>
  <c r="F212" i="3"/>
  <c r="G211" i="3"/>
  <c r="F211" i="3"/>
  <c r="H211" i="3" s="1"/>
  <c r="G210" i="3"/>
  <c r="F210" i="3"/>
  <c r="H210" i="3" s="1"/>
  <c r="G209" i="3"/>
  <c r="F209" i="3"/>
  <c r="H209" i="3" s="1"/>
  <c r="H208" i="3"/>
  <c r="G208" i="3"/>
  <c r="F208" i="3"/>
  <c r="G207" i="3"/>
  <c r="F207" i="3"/>
  <c r="H207" i="3" s="1"/>
  <c r="H206" i="3"/>
  <c r="G206" i="3"/>
  <c r="F206" i="3"/>
  <c r="G205" i="3"/>
  <c r="F205" i="3"/>
  <c r="H205" i="3" s="1"/>
  <c r="H204" i="3"/>
  <c r="G204" i="3"/>
  <c r="F204" i="3"/>
  <c r="G203" i="3"/>
  <c r="F203" i="3"/>
  <c r="H203" i="3" s="1"/>
  <c r="G202" i="3"/>
  <c r="H202" i="3" s="1"/>
  <c r="F202" i="3"/>
  <c r="G201" i="3"/>
  <c r="F201" i="3"/>
  <c r="H201" i="3" s="1"/>
  <c r="H200" i="3"/>
  <c r="G200" i="3"/>
  <c r="F200" i="3"/>
  <c r="G199" i="3"/>
  <c r="F199" i="3"/>
  <c r="H199" i="3" s="1"/>
  <c r="G198" i="3"/>
  <c r="F198" i="3"/>
  <c r="H198" i="3" s="1"/>
  <c r="H197" i="3"/>
  <c r="G197" i="3"/>
  <c r="F197" i="3"/>
  <c r="H196" i="3"/>
  <c r="G196" i="3"/>
  <c r="F196" i="3"/>
  <c r="G195" i="3"/>
  <c r="F195" i="3"/>
  <c r="H195" i="3" s="1"/>
  <c r="G194" i="3"/>
  <c r="F194" i="3"/>
  <c r="H194" i="3" s="1"/>
  <c r="G193" i="3"/>
  <c r="F193" i="3"/>
  <c r="H193" i="3" s="1"/>
  <c r="H192" i="3"/>
  <c r="G192" i="3"/>
  <c r="F192" i="3"/>
  <c r="G191" i="3"/>
  <c r="F191" i="3"/>
  <c r="H191" i="3" s="1"/>
  <c r="G190" i="3"/>
  <c r="F190" i="3"/>
  <c r="H190" i="3" s="1"/>
  <c r="G189" i="3"/>
  <c r="F189" i="3"/>
  <c r="H189" i="3" s="1"/>
  <c r="H188" i="3"/>
  <c r="G188" i="3"/>
  <c r="F188" i="3"/>
  <c r="G187" i="3"/>
  <c r="F187" i="3"/>
  <c r="H187" i="3" s="1"/>
  <c r="H186" i="3"/>
  <c r="G186" i="3"/>
  <c r="F186" i="3"/>
  <c r="G185" i="3"/>
  <c r="F185" i="3"/>
  <c r="H185" i="3" s="1"/>
  <c r="H184" i="3"/>
  <c r="G184" i="3"/>
  <c r="F184" i="3"/>
  <c r="G183" i="3"/>
  <c r="F183" i="3"/>
  <c r="H183" i="3" s="1"/>
  <c r="H182" i="3"/>
  <c r="G182" i="3"/>
  <c r="F182" i="3"/>
  <c r="G181" i="3"/>
  <c r="F181" i="3"/>
  <c r="H181" i="3" s="1"/>
  <c r="H180" i="3"/>
  <c r="G180" i="3"/>
  <c r="F180" i="3"/>
  <c r="G179" i="3"/>
  <c r="F179" i="3"/>
  <c r="H179" i="3" s="1"/>
  <c r="H178" i="3"/>
  <c r="G178" i="3"/>
  <c r="F178" i="3"/>
  <c r="G177" i="3"/>
  <c r="F177" i="3"/>
  <c r="H177" i="3" s="1"/>
  <c r="H176" i="3"/>
  <c r="G176" i="3"/>
  <c r="F176" i="3"/>
  <c r="G175" i="3"/>
  <c r="F175" i="3"/>
  <c r="H175" i="3" s="1"/>
  <c r="G174" i="3"/>
  <c r="F174" i="3"/>
  <c r="H174" i="3" s="1"/>
  <c r="H173" i="3"/>
  <c r="G173" i="3"/>
  <c r="F173" i="3"/>
  <c r="H172" i="3"/>
  <c r="G172" i="3"/>
  <c r="F172" i="3"/>
  <c r="G171" i="3"/>
  <c r="F171" i="3"/>
  <c r="H171" i="3" s="1"/>
  <c r="G170" i="3"/>
  <c r="F170" i="3"/>
  <c r="H170" i="3" s="1"/>
  <c r="H169" i="3"/>
  <c r="G169" i="3"/>
  <c r="F169" i="3"/>
  <c r="H168" i="3"/>
  <c r="G168" i="3"/>
  <c r="F168" i="3"/>
  <c r="G167" i="3"/>
  <c r="F167" i="3"/>
  <c r="H167" i="3" s="1"/>
  <c r="G166" i="3"/>
  <c r="F166" i="3"/>
  <c r="H166" i="3" s="1"/>
  <c r="G165" i="3"/>
  <c r="H165" i="3" s="1"/>
  <c r="F165" i="3"/>
  <c r="H164" i="3"/>
  <c r="G164" i="3"/>
  <c r="F164" i="3"/>
  <c r="G163" i="3"/>
  <c r="F163" i="3"/>
  <c r="H163" i="3" s="1"/>
  <c r="G162" i="3"/>
  <c r="F162" i="3"/>
  <c r="H162" i="3" s="1"/>
  <c r="G161" i="3"/>
  <c r="F161" i="3"/>
  <c r="H161" i="3" s="1"/>
  <c r="H160" i="3"/>
  <c r="G160" i="3"/>
  <c r="F160" i="3"/>
  <c r="G159" i="3"/>
  <c r="F159" i="3"/>
  <c r="H159" i="3" s="1"/>
  <c r="G158" i="3"/>
  <c r="F158" i="3"/>
  <c r="H158" i="3" s="1"/>
  <c r="G157" i="3"/>
  <c r="F157" i="3"/>
  <c r="H157" i="3" s="1"/>
  <c r="H156" i="3"/>
  <c r="G156" i="3"/>
  <c r="F156" i="3"/>
  <c r="G155" i="3"/>
  <c r="F155" i="3"/>
  <c r="H155" i="3" s="1"/>
  <c r="G154" i="3"/>
  <c r="F154" i="3"/>
  <c r="H154" i="3" s="1"/>
  <c r="G153" i="3"/>
  <c r="F153" i="3"/>
  <c r="H153" i="3" s="1"/>
  <c r="H152" i="3"/>
  <c r="G152" i="3"/>
  <c r="F152" i="3"/>
  <c r="G151" i="3"/>
  <c r="F151" i="3"/>
  <c r="H151" i="3" s="1"/>
  <c r="G150" i="3"/>
  <c r="F150" i="3"/>
  <c r="H150" i="3" s="1"/>
  <c r="G149" i="3"/>
  <c r="F149" i="3"/>
  <c r="H149" i="3" s="1"/>
  <c r="H148" i="3"/>
  <c r="G148" i="3"/>
  <c r="F148" i="3"/>
  <c r="G147" i="3"/>
  <c r="F147" i="3"/>
  <c r="H147" i="3" s="1"/>
  <c r="G146" i="3"/>
  <c r="F146" i="3"/>
  <c r="H146" i="3" s="1"/>
  <c r="G145" i="3"/>
  <c r="F145" i="3"/>
  <c r="H145" i="3" s="1"/>
  <c r="H144" i="3"/>
  <c r="G144" i="3"/>
  <c r="F144" i="3"/>
  <c r="G143" i="3"/>
  <c r="F143" i="3"/>
  <c r="H143" i="3" s="1"/>
  <c r="G142" i="3"/>
  <c r="F142" i="3"/>
  <c r="H142" i="3" s="1"/>
  <c r="G141" i="3"/>
  <c r="F141" i="3"/>
  <c r="H141" i="3" s="1"/>
  <c r="H140" i="3"/>
  <c r="G140" i="3"/>
  <c r="F140" i="3"/>
  <c r="G139" i="3"/>
  <c r="F139" i="3"/>
  <c r="H139" i="3" s="1"/>
  <c r="H138" i="3"/>
  <c r="G138" i="3"/>
  <c r="F138" i="3"/>
  <c r="G137" i="3"/>
  <c r="F137" i="3"/>
  <c r="H137" i="3" s="1"/>
  <c r="H136" i="3"/>
  <c r="G136" i="3"/>
  <c r="F136" i="3"/>
  <c r="G135" i="3"/>
  <c r="F135" i="3"/>
  <c r="H135" i="3" s="1"/>
  <c r="H134" i="3"/>
  <c r="G134" i="3"/>
  <c r="F134" i="3"/>
  <c r="G133" i="3"/>
  <c r="F133" i="3"/>
  <c r="H133" i="3" s="1"/>
  <c r="H132" i="3"/>
  <c r="G132" i="3"/>
  <c r="F132" i="3"/>
  <c r="G131" i="3"/>
  <c r="F131" i="3"/>
  <c r="H131" i="3" s="1"/>
  <c r="G130" i="3"/>
  <c r="H130" i="3" s="1"/>
  <c r="F130" i="3"/>
  <c r="G129" i="3"/>
  <c r="F129" i="3"/>
  <c r="H129" i="3" s="1"/>
  <c r="H128" i="3"/>
  <c r="G128" i="3"/>
  <c r="F128" i="3"/>
  <c r="G127" i="3"/>
  <c r="F127" i="3"/>
  <c r="H127" i="3" s="1"/>
  <c r="G126" i="3"/>
  <c r="F126" i="3"/>
  <c r="H126" i="3" s="1"/>
  <c r="H125" i="3"/>
  <c r="G125" i="3"/>
  <c r="F125" i="3"/>
  <c r="H124" i="3"/>
  <c r="G124" i="3"/>
  <c r="F124" i="3"/>
  <c r="G123" i="3"/>
  <c r="F123" i="3"/>
  <c r="H123" i="3" s="1"/>
  <c r="G122" i="3"/>
  <c r="F122" i="3"/>
  <c r="H122" i="3" s="1"/>
  <c r="H121" i="3"/>
  <c r="G121" i="3"/>
  <c r="F121" i="3"/>
  <c r="H120" i="3"/>
  <c r="G120" i="3"/>
  <c r="F120" i="3"/>
  <c r="G119" i="3"/>
  <c r="F119" i="3"/>
  <c r="H119" i="3" s="1"/>
  <c r="G118" i="3"/>
  <c r="F118" i="3"/>
  <c r="H118" i="3" s="1"/>
  <c r="G117" i="3"/>
  <c r="H117" i="3" s="1"/>
  <c r="F117" i="3"/>
  <c r="H116" i="3"/>
  <c r="G116" i="3"/>
  <c r="F116" i="3"/>
  <c r="G115" i="3"/>
  <c r="F115" i="3"/>
  <c r="H115" i="3" s="1"/>
  <c r="G114" i="3"/>
  <c r="F114" i="3"/>
  <c r="H114" i="3" s="1"/>
  <c r="G113" i="3"/>
  <c r="F113" i="3"/>
  <c r="H113" i="3" s="1"/>
  <c r="H112" i="3"/>
  <c r="G112" i="3"/>
  <c r="F112" i="3"/>
  <c r="G111" i="3"/>
  <c r="F111" i="3"/>
  <c r="H111" i="3" s="1"/>
  <c r="H110" i="3"/>
  <c r="G110" i="3"/>
  <c r="F110" i="3"/>
  <c r="G109" i="3"/>
  <c r="F109" i="3"/>
  <c r="H109" i="3" s="1"/>
  <c r="H108" i="3"/>
  <c r="G108" i="3"/>
  <c r="F108" i="3"/>
  <c r="G107" i="3"/>
  <c r="F107" i="3"/>
  <c r="H107" i="3" s="1"/>
  <c r="G106" i="3"/>
  <c r="H106" i="3" s="1"/>
  <c r="F106" i="3"/>
  <c r="G105" i="3"/>
  <c r="F105" i="3"/>
  <c r="H105" i="3" s="1"/>
  <c r="H104" i="3"/>
  <c r="G104" i="3"/>
  <c r="F104" i="3"/>
  <c r="G103" i="3"/>
  <c r="F103" i="3"/>
  <c r="H103" i="3" s="1"/>
  <c r="G102" i="3"/>
  <c r="F102" i="3"/>
  <c r="H102" i="3" s="1"/>
  <c r="H101" i="3"/>
  <c r="G101" i="3"/>
  <c r="F101" i="3"/>
  <c r="H100" i="3"/>
  <c r="G100" i="3"/>
  <c r="F100" i="3"/>
  <c r="G99" i="3"/>
  <c r="F99" i="3"/>
  <c r="H99" i="3" s="1"/>
  <c r="G98" i="3"/>
  <c r="F98" i="3"/>
  <c r="H98" i="3" s="1"/>
  <c r="G97" i="3"/>
  <c r="F97" i="3"/>
  <c r="H97" i="3" s="1"/>
  <c r="H96" i="3"/>
  <c r="G96" i="3"/>
  <c r="F96" i="3"/>
  <c r="G95" i="3"/>
  <c r="F95" i="3"/>
  <c r="H95" i="3" s="1"/>
  <c r="G94" i="3"/>
  <c r="F94" i="3"/>
  <c r="H94" i="3" s="1"/>
  <c r="G93" i="3"/>
  <c r="F93" i="3"/>
  <c r="H93" i="3" s="1"/>
  <c r="H92" i="3"/>
  <c r="G92" i="3"/>
  <c r="F92" i="3"/>
  <c r="G91" i="3"/>
  <c r="F91" i="3"/>
  <c r="H91" i="3" s="1"/>
  <c r="H90" i="3"/>
  <c r="G90" i="3"/>
  <c r="F90" i="3"/>
  <c r="G89" i="3"/>
  <c r="F89" i="3"/>
  <c r="H89" i="3" s="1"/>
  <c r="H88" i="3"/>
  <c r="G88" i="3"/>
  <c r="F88" i="3"/>
  <c r="G87" i="3"/>
  <c r="F87" i="3"/>
  <c r="H87" i="3" s="1"/>
  <c r="H86" i="3"/>
  <c r="G86" i="3"/>
  <c r="F86" i="3"/>
  <c r="G85" i="3"/>
  <c r="F85" i="3"/>
  <c r="H85" i="3" s="1"/>
  <c r="H84" i="3"/>
  <c r="G84" i="3"/>
  <c r="F84" i="3"/>
  <c r="G83" i="3"/>
  <c r="F83" i="3"/>
  <c r="H83" i="3" s="1"/>
  <c r="H82" i="3"/>
  <c r="G82" i="3"/>
  <c r="F82" i="3"/>
  <c r="G81" i="3"/>
  <c r="F81" i="3"/>
  <c r="H81" i="3" s="1"/>
  <c r="H80" i="3"/>
  <c r="G80" i="3"/>
  <c r="F80" i="3"/>
  <c r="G79" i="3"/>
  <c r="F79" i="3"/>
  <c r="H79" i="3" s="1"/>
  <c r="G78" i="3"/>
  <c r="F78" i="3"/>
  <c r="H78" i="3" s="1"/>
  <c r="H77" i="3"/>
  <c r="G77" i="3"/>
  <c r="F77" i="3"/>
  <c r="H76" i="3"/>
  <c r="G76" i="3"/>
  <c r="F76" i="3"/>
  <c r="G75" i="3"/>
  <c r="F75" i="3"/>
  <c r="H75" i="3" s="1"/>
  <c r="G74" i="3"/>
  <c r="F74" i="3"/>
  <c r="H74" i="3" s="1"/>
  <c r="H73" i="3"/>
  <c r="G73" i="3"/>
  <c r="F73" i="3"/>
  <c r="H72" i="3"/>
  <c r="G72" i="3"/>
  <c r="F72" i="3"/>
  <c r="G71" i="3"/>
  <c r="F71" i="3"/>
  <c r="H71" i="3" s="1"/>
  <c r="G70" i="3"/>
  <c r="F70" i="3"/>
  <c r="H70" i="3" s="1"/>
  <c r="G69" i="3"/>
  <c r="H69" i="3" s="1"/>
  <c r="F69" i="3"/>
  <c r="H68" i="3"/>
  <c r="G68" i="3"/>
  <c r="F68" i="3"/>
  <c r="G67" i="3"/>
  <c r="F67" i="3"/>
  <c r="H67" i="3" s="1"/>
  <c r="G66" i="3"/>
  <c r="F66" i="3"/>
  <c r="H66" i="3" s="1"/>
  <c r="G65" i="3"/>
  <c r="F65" i="3"/>
  <c r="H65" i="3" s="1"/>
  <c r="H64" i="3"/>
  <c r="G64" i="3"/>
  <c r="F64" i="3"/>
  <c r="G63" i="3"/>
  <c r="F63" i="3"/>
  <c r="H63" i="3" s="1"/>
  <c r="G62" i="3"/>
  <c r="F62" i="3"/>
  <c r="H62" i="3" s="1"/>
  <c r="G61" i="3"/>
  <c r="F61" i="3"/>
  <c r="H61" i="3" s="1"/>
  <c r="H60" i="3"/>
  <c r="G60" i="3"/>
  <c r="F60" i="3"/>
  <c r="G59" i="3"/>
  <c r="F59" i="3"/>
  <c r="H59" i="3" s="1"/>
  <c r="G58" i="3"/>
  <c r="F58" i="3"/>
  <c r="H58" i="3" s="1"/>
  <c r="G57" i="3"/>
  <c r="F57" i="3"/>
  <c r="H57" i="3" s="1"/>
  <c r="H56" i="3"/>
  <c r="G56" i="3"/>
  <c r="F56" i="3"/>
  <c r="G55" i="3"/>
  <c r="F55" i="3"/>
  <c r="H55" i="3" s="1"/>
  <c r="G54" i="3"/>
  <c r="F54" i="3"/>
  <c r="H54" i="3" s="1"/>
  <c r="G53" i="3"/>
  <c r="F53" i="3"/>
  <c r="H53" i="3" s="1"/>
  <c r="H52" i="3"/>
  <c r="G52" i="3"/>
  <c r="F52" i="3"/>
  <c r="G51" i="3"/>
  <c r="F51" i="3"/>
  <c r="H51" i="3" s="1"/>
  <c r="G50" i="3"/>
  <c r="F50" i="3"/>
  <c r="H50" i="3" s="1"/>
  <c r="G49" i="3"/>
  <c r="F49" i="3"/>
  <c r="H49" i="3" s="1"/>
  <c r="H48" i="3"/>
  <c r="G48" i="3"/>
  <c r="F48" i="3"/>
  <c r="G47" i="3"/>
  <c r="F47" i="3"/>
  <c r="H47" i="3" s="1"/>
  <c r="G46" i="3"/>
  <c r="F46" i="3"/>
  <c r="H46" i="3" s="1"/>
  <c r="G45" i="3"/>
  <c r="F45" i="3"/>
  <c r="H45" i="3" s="1"/>
  <c r="H44" i="3"/>
  <c r="G44" i="3"/>
  <c r="F44" i="3"/>
  <c r="G43" i="3"/>
  <c r="F43" i="3"/>
  <c r="H43" i="3" s="1"/>
  <c r="H42" i="3"/>
  <c r="G42" i="3"/>
  <c r="F42" i="3"/>
  <c r="G41" i="3"/>
  <c r="F41" i="3"/>
  <c r="H41" i="3" s="1"/>
  <c r="H40" i="3"/>
  <c r="G40" i="3"/>
  <c r="F40" i="3"/>
  <c r="G39" i="3"/>
  <c r="F39" i="3"/>
  <c r="H39" i="3" s="1"/>
  <c r="H38" i="3"/>
  <c r="G38" i="3"/>
  <c r="F38" i="3"/>
  <c r="G37" i="3"/>
  <c r="F37" i="3"/>
  <c r="H37" i="3" s="1"/>
  <c r="H36" i="3"/>
  <c r="G36" i="3"/>
  <c r="F36" i="3"/>
  <c r="G35" i="3"/>
  <c r="F35" i="3"/>
  <c r="H35" i="3" s="1"/>
  <c r="G34" i="3"/>
  <c r="H34" i="3" s="1"/>
  <c r="F34" i="3"/>
  <c r="G33" i="3"/>
  <c r="F33" i="3"/>
  <c r="H33" i="3" s="1"/>
  <c r="H32" i="3"/>
  <c r="G32" i="3"/>
  <c r="F32" i="3"/>
  <c r="G31" i="3"/>
  <c r="F31" i="3"/>
  <c r="H31" i="3" s="1"/>
  <c r="G30" i="3"/>
  <c r="F30" i="3"/>
  <c r="H30" i="3" s="1"/>
  <c r="H29" i="3"/>
  <c r="G29" i="3"/>
  <c r="F29" i="3"/>
  <c r="H28" i="3"/>
  <c r="G28" i="3"/>
  <c r="F28" i="3"/>
  <c r="G27" i="3"/>
  <c r="F27" i="3"/>
  <c r="H27" i="3" s="1"/>
  <c r="G26" i="3"/>
  <c r="F26" i="3"/>
  <c r="H26" i="3" s="1"/>
  <c r="H25" i="3"/>
  <c r="G25" i="3"/>
  <c r="F25" i="3"/>
  <c r="H24" i="3"/>
  <c r="G24" i="3"/>
  <c r="F24" i="3"/>
  <c r="G23" i="3"/>
  <c r="F23" i="3"/>
  <c r="H23" i="3" s="1"/>
  <c r="G22" i="3"/>
  <c r="F22" i="3"/>
  <c r="H22" i="3" s="1"/>
  <c r="G21" i="3"/>
  <c r="H21" i="3" s="1"/>
  <c r="F21" i="3"/>
  <c r="H20" i="3"/>
  <c r="G20" i="3"/>
  <c r="F20" i="3"/>
  <c r="G19" i="3"/>
  <c r="F19" i="3"/>
  <c r="H19" i="3" s="1"/>
  <c r="G18" i="3"/>
  <c r="F18" i="3"/>
  <c r="H18" i="3" s="1"/>
  <c r="G17" i="3"/>
  <c r="F17" i="3"/>
  <c r="H17" i="3" s="1"/>
  <c r="H16" i="3"/>
  <c r="G16" i="3"/>
  <c r="F16" i="3"/>
  <c r="G15" i="3"/>
  <c r="F15" i="3"/>
  <c r="H15" i="3" s="1"/>
  <c r="H14" i="3"/>
  <c r="G14" i="3"/>
  <c r="F14" i="3"/>
  <c r="G13" i="3"/>
  <c r="F13" i="3"/>
  <c r="H13" i="3" s="1"/>
  <c r="H12" i="3"/>
  <c r="G12" i="3"/>
  <c r="F12" i="3"/>
  <c r="G11" i="3"/>
  <c r="F11" i="3"/>
  <c r="H11" i="3" s="1"/>
  <c r="G10" i="3"/>
  <c r="H10" i="3" s="1"/>
  <c r="F10" i="3"/>
  <c r="G9" i="3"/>
  <c r="F9" i="3"/>
  <c r="H9" i="3" s="1"/>
  <c r="H8" i="3"/>
  <c r="G8" i="3"/>
  <c r="F8" i="3"/>
  <c r="G7" i="3"/>
  <c r="F7" i="3"/>
  <c r="H7" i="3" s="1"/>
  <c r="G6" i="3"/>
  <c r="F6" i="3"/>
  <c r="H6" i="3" s="1"/>
  <c r="H5" i="3"/>
  <c r="G5" i="3"/>
  <c r="F5" i="3"/>
  <c r="H335" i="3" l="1"/>
  <c r="H383" i="3"/>
  <c r="H431" i="3"/>
  <c r="H479" i="3"/>
  <c r="H527" i="3"/>
  <c r="H575" i="3"/>
  <c r="H614" i="3"/>
  <c r="E11" i="1"/>
  <c r="E12" i="1" s="1"/>
  <c r="D11" i="1"/>
  <c r="D12" i="1" s="1"/>
</calcChain>
</file>

<file path=xl/sharedStrings.xml><?xml version="1.0" encoding="utf-8"?>
<sst xmlns="http://schemas.openxmlformats.org/spreadsheetml/2006/main" count="1362" uniqueCount="704">
  <si>
    <t>No.</t>
  </si>
  <si>
    <t>NOMBRE PROPONENTE</t>
  </si>
  <si>
    <t>Valor Minimo Aceptable</t>
  </si>
  <si>
    <t>FECHA Y HORA DE PRESENTACIÓN DE LA PROPUESTA EN LA PLATAFORMA SECOP II</t>
  </si>
  <si>
    <t xml:space="preserve">DESCUENTO </t>
  </si>
  <si>
    <t>CUMPLE/NO CUMPLE</t>
  </si>
  <si>
    <t>OBSERVACIONES</t>
  </si>
  <si>
    <t xml:space="preserve">METODOLOGIA PRECIOS ARTIFICIALMENTE BAJOS </t>
  </si>
  <si>
    <t xml:space="preserve">Metodología realizada bajo los parametros de la guia de Colombia Compra Eficiente. </t>
  </si>
  <si>
    <t xml:space="preserve">VALOR REGISTRADO EN LA PLATAFORMA </t>
  </si>
  <si>
    <t>UNIDAD DE MEDIDA</t>
  </si>
  <si>
    <t>DESCUENTO 20%</t>
  </si>
  <si>
    <t>CONTINENTAL DE PARTES Y SERVICIOS SAS</t>
  </si>
  <si>
    <t>MANUEL EDUARDO MONGUI ACOSTA</t>
  </si>
  <si>
    <t>CARPALM ENGINEERING S.A.S.</t>
  </si>
  <si>
    <t>Los oferentes deberán diligenciar de manera obligatoria todos los valores correspondientes a la oferta económica únicamente en las celdas habilitadas en color blanco dentro de la tabla respectiva. Para los ítems que contemplan tanto mano de obra como repuestos, el oferente deberá registrar el valor ofertado de la mano de obra y el valor ofertado del repuesto, según corresponda, siendo ambos valores de diligenciamiento obligatorio cuando las celdas se encuentren habilitadas. En aquellos casos en los que el ítem corresponda exclusivamente a mano de obra y no requiera repuestos, el valor a diligenciar será únicamente el de la mano de obra; en consecuencia, las celdas correspondientes a repuestos se encuentran en color negro y no deben ser diligenciadas. Las celdas en color negro han sido dispuestas con el fin de evitar confusiones y errores en el diligenciamiento de la oferta, por lo cual bajo ninguna circunstancia deberán contener valores. En conclusión, todos los oferentes deberán asegurarse de registrar la información solicitada únicamente en las celdas permitidas, es decir, aquellas que se encuentran en blanco dentro de la tabla de oferta económica, garantizando así la correcta presentación de su propuesta.</t>
  </si>
  <si>
    <t>ITEM</t>
  </si>
  <si>
    <t>VALOR REFERENCIA (Precio Techo) MANO OBRA (IVA INCLUIDO)</t>
  </si>
  <si>
    <t>VALOR REFERENCIA (Precio Techo) REPUESTO (IVA INCLUIDO)</t>
  </si>
  <si>
    <t>VALOR OFERTA MANO OBRA (IVA INCLUIDO)</t>
  </si>
  <si>
    <t>VALOR OFERTA REPUESTO (IVA INCLUIDO)</t>
  </si>
  <si>
    <t>VALOR TOTAL OFERTA (IVA INCLUIDO)</t>
  </si>
  <si>
    <t>ACEITE MOTOR X 1 CUARTO</t>
  </si>
  <si>
    <t>CUARTO</t>
  </si>
  <si>
    <t>ACEITE MOTOR</t>
  </si>
  <si>
    <t>ACEITE MOTOR SINTETICO</t>
  </si>
  <si>
    <t>VALVULINA CAJA</t>
  </si>
  <si>
    <t>VALVULINA CAJA X 1 CUARTO</t>
  </si>
  <si>
    <t>VALVULINA TRANSMISION X 1 CUARTO</t>
  </si>
  <si>
    <t>ACEITE HIDRAULICO</t>
  </si>
  <si>
    <t>ACEITE COMPRESOR</t>
  </si>
  <si>
    <t>LIQUIDO REFRIGERANTE</t>
  </si>
  <si>
    <t>GALON</t>
  </si>
  <si>
    <t>COPAS RIN</t>
  </si>
  <si>
    <t>JUEGO</t>
  </si>
  <si>
    <t>TAPETES</t>
  </si>
  <si>
    <t>PLUMILLAS</t>
  </si>
  <si>
    <t>PLUMILLAS LIMPIA BRISAS</t>
  </si>
  <si>
    <t>AMORTIGUADOR TRASERO</t>
  </si>
  <si>
    <t>PASTILLAS FRENOS (X 4 UNID) DELANTERAS</t>
  </si>
  <si>
    <t>PASTILLAS FRENOS (X 4 UNID) TRASERAS</t>
  </si>
  <si>
    <t>AMORTIGUADOR DELANTERO</t>
  </si>
  <si>
    <t>PASTILLAS FRENOS X 4 UNID</t>
  </si>
  <si>
    <t>LIANAS ANTI RUIDO PASTILLAS</t>
  </si>
  <si>
    <t>PASTILLAS FRENO</t>
  </si>
  <si>
    <t>BANDA FRENO TRASERO</t>
  </si>
  <si>
    <t>BANDAS FRENOS TRASEROS</t>
  </si>
  <si>
    <t>BISAGRA CAPOT</t>
  </si>
  <si>
    <t>PISTON FRENO</t>
  </si>
  <si>
    <t>BANDAS FRENOS</t>
  </si>
  <si>
    <t>RESORTE BANDA FRENO</t>
  </si>
  <si>
    <t>CHUPAS</t>
  </si>
  <si>
    <t>BUJES BARRA ESTABILIZADORA (CAUCHO) X 2 UNI</t>
  </si>
  <si>
    <t>BUJES BARRA ESTABILIZADORA (CENTRALES CAUCHO)</t>
  </si>
  <si>
    <t>GUARDA POLVOS CAJA DE DIRECCION</t>
  </si>
  <si>
    <t>BALINERA ALTERNADOR</t>
  </si>
  <si>
    <t>BUJE TIJERA SUPERIOR</t>
  </si>
  <si>
    <t>BUJES TIJERA INFERIOR X 2 UNI</t>
  </si>
  <si>
    <t>ESCOBILLA ALTERNADOR</t>
  </si>
  <si>
    <t>ESCOBILLA ARRANQUE</t>
  </si>
  <si>
    <t>PRE-FILTROS INYECTORES</t>
  </si>
  <si>
    <t>SUPLEMENTO RESORTE ESPIRAL X 2 UNI</t>
  </si>
  <si>
    <t>SALPICADERA - DEL</t>
  </si>
  <si>
    <t>SALPICADERA - TRAS</t>
  </si>
  <si>
    <t>SEGURO COPAS</t>
  </si>
  <si>
    <t>FORROS SILLAS</t>
  </si>
  <si>
    <t>RODAMIENTO CAJA DIRECCION</t>
  </si>
  <si>
    <t>JUEGO JUNTAS EJE CARDANISO</t>
  </si>
  <si>
    <t>ARANDELAS DE AJUSTE</t>
  </si>
  <si>
    <t>ARANDELAS DE AJUSTE (CAJA )</t>
  </si>
  <si>
    <t>ARANDELAS DE AJUSTE (TRANSMISION )</t>
  </si>
  <si>
    <t>JUEGO DE LAINAS AJUSTE DIFERENCIAL</t>
  </si>
  <si>
    <t>CORONA Y SPEED</t>
  </si>
  <si>
    <t>JUEGO DE CAUCHO VALVULAS</t>
  </si>
  <si>
    <t>SELLO DE VALVULA</t>
  </si>
  <si>
    <t>VALVULA DE ADMISION</t>
  </si>
  <si>
    <t>VALVULA DE ESCAPE</t>
  </si>
  <si>
    <t>BUJE INFERIOR Y ANILLO SOPORTE ENGANCHE</t>
  </si>
  <si>
    <t>GUIAS VALVULA</t>
  </si>
  <si>
    <t>GUIAS VALVULA ADMISION</t>
  </si>
  <si>
    <t>GUIAS VALVULA ESCAPE</t>
  </si>
  <si>
    <t>BRONCES SINCRONIZADORES (JUEGO)</t>
  </si>
  <si>
    <t>BUJES CUNA MOTOR X 4 UNI</t>
  </si>
  <si>
    <t>KIT REPARTICION MOTOR COMPLETA (CORREA, TENSOR Y PATIN)</t>
  </si>
  <si>
    <t>ANILLOS DEL PISTON</t>
  </si>
  <si>
    <t>ANILLOS DEL PISTON MOTOR</t>
  </si>
  <si>
    <t>CASQUETES DE BANCADA</t>
  </si>
  <si>
    <t>CASQUETES DE LA BIELA</t>
  </si>
  <si>
    <t>EMPAQUETADURA MOTOR COMPLETA</t>
  </si>
  <si>
    <t>KIT REPARACION (PISTON, ANILLOS Y CAMISAS)</t>
  </si>
  <si>
    <t>PERNO CENTRA DIRECCION</t>
  </si>
  <si>
    <t>KIT</t>
  </si>
  <si>
    <t>KIT PRE FILTROS INYECTORES</t>
  </si>
  <si>
    <t>BUJE CONTROL CAMBIOS</t>
  </si>
  <si>
    <t>RODAMIENTO DELANTERO</t>
  </si>
  <si>
    <t>RODAMIENTO TRASERO</t>
  </si>
  <si>
    <t>EMPAQUETADURA COMPLETA CAJA DIRECCION</t>
  </si>
  <si>
    <t>KIT EMBRAGUE (DISCO, PRENSA Y BALINERA)</t>
  </si>
  <si>
    <t>KIT EMBRAGUE(DISCO, PRENSA Y BALINERA)</t>
  </si>
  <si>
    <t>KIT REPARACION 5TA RUEDA</t>
  </si>
  <si>
    <t>CABLE AUTOMOTRIZ N° 14 A 18 X METRO</t>
  </si>
  <si>
    <t>METRO</t>
  </si>
  <si>
    <t>CABLE AUTOMOTRIZ N° 8 X METRO</t>
  </si>
  <si>
    <t>CABLE AUTOMOTRIZ N°10 X METRO</t>
  </si>
  <si>
    <t>CINTA AISLANTE</t>
  </si>
  <si>
    <t>UNIDAD</t>
  </si>
  <si>
    <t>EXTRACTOR ELECTRICO BAÑO</t>
  </si>
  <si>
    <t>BATERIA</t>
  </si>
  <si>
    <t>BOMBILLO COCUYO</t>
  </si>
  <si>
    <t>BOMBILLO DIRECCIONAL</t>
  </si>
  <si>
    <t>BOMBILLO EXPLORADORA</t>
  </si>
  <si>
    <t>BOMBILLO FAROLA</t>
  </si>
  <si>
    <t>BOMBILLO LUZ TECHO</t>
  </si>
  <si>
    <t>BOMBILLO REVERSA</t>
  </si>
  <si>
    <t>BOMBILLO STOP</t>
  </si>
  <si>
    <t>BOMBILLO TIPO FUSIBLE</t>
  </si>
  <si>
    <t>BOMBILLO UNIDAD</t>
  </si>
  <si>
    <t>BOMBILLO UNIDAD LUZ DIA</t>
  </si>
  <si>
    <t>FILTRO DE ACEITE</t>
  </si>
  <si>
    <t>FILTRO DE AIRE</t>
  </si>
  <si>
    <t>FILTRO DE AIRE EXTERNO</t>
  </si>
  <si>
    <t>FILTRO DE AIRE INTERNO</t>
  </si>
  <si>
    <t>FILTRO DE COMBUSTIBLE</t>
  </si>
  <si>
    <t>FILTRO DE AIRE ACONDICIONADO</t>
  </si>
  <si>
    <t>FILTRO EVAPORADOR A/C</t>
  </si>
  <si>
    <t>TAPON CARTER</t>
  </si>
  <si>
    <t>ABRAZADERA BARRA ESTABILIZADORA</t>
  </si>
  <si>
    <t>ABRAZADERAS RADIADOR</t>
  </si>
  <si>
    <t>ARANDELA TAPON CARTER</t>
  </si>
  <si>
    <t>BOMBILLO ESTROBER</t>
  </si>
  <si>
    <t>TAPA ACEITE MOTOR</t>
  </si>
  <si>
    <t>TAPA RADIADOR</t>
  </si>
  <si>
    <t>CLIMA FRESS</t>
  </si>
  <si>
    <t>FUELLE AIRES PARA ASIENTO</t>
  </si>
  <si>
    <t>BATERIA (INCLUYE REVISION CARGA )</t>
  </si>
  <si>
    <t>BOMBILLO HALOGENO</t>
  </si>
  <si>
    <t>BOTIQUIN</t>
  </si>
  <si>
    <t>DESENGRASANTE</t>
  </si>
  <si>
    <t>FILTRO PRINCIPAL ACEITE</t>
  </si>
  <si>
    <t>FILTRO SEDIMENTADOR COMPLETO</t>
  </si>
  <si>
    <t>FILTRO SEPARADOR DE AGUA</t>
  </si>
  <si>
    <t>FILTRO SEPARADOR DE COMBUSTIBLE (TRAMPA)</t>
  </si>
  <si>
    <t>FILTRO TRAMPA DE COMBUSTIBLE</t>
  </si>
  <si>
    <t>FISIBLE DE AUTOMOCION MINI DE 2 A 30 AMPER</t>
  </si>
  <si>
    <t>FISIBLE MAXI DE 20 A 50 AMPER</t>
  </si>
  <si>
    <t>FISIBLE MAXI DE 60 A 100 AMPER</t>
  </si>
  <si>
    <t>FISIBLE MINI PERFIL BAJO DE 2 A 30 AMPER</t>
  </si>
  <si>
    <t>FLASHER DIRECCIONALES</t>
  </si>
  <si>
    <t>FORRO TIMON</t>
  </si>
  <si>
    <t>FUSIBLE DE AUTOMOCION MINI DE 2 A 30 AMPER</t>
  </si>
  <si>
    <t>FUSIBLE MAXI DE 20 A 50 AMPER</t>
  </si>
  <si>
    <t>FUSIBLE MAXI DE 60 A 100 AMPER</t>
  </si>
  <si>
    <t>FUSIBLE MINI PERFIL BAJO DE 2 A 30 AMPER</t>
  </si>
  <si>
    <t>FUSIBLE NORMAL DE 1 A 40 AMPER</t>
  </si>
  <si>
    <t>FUSIBLE TERMICO</t>
  </si>
  <si>
    <t>GRASA DE LITIO</t>
  </si>
  <si>
    <t>LAMPARA STOP TRASERO</t>
  </si>
  <si>
    <t>LAMPARA STOP TRASERO DER</t>
  </si>
  <si>
    <t>LAMPARA STOP TRASERO IZQ.</t>
  </si>
  <si>
    <t>LAMPARA UNIDAD LUZ DER</t>
  </si>
  <si>
    <t>LAMPARA UNIDAD LUZ IZQ.</t>
  </si>
  <si>
    <t>SILICONA ALTA TEMPERATURA</t>
  </si>
  <si>
    <t>AMORTIGUADOR CAPOT</t>
  </si>
  <si>
    <t>CONECTOR ELECTRICO</t>
  </si>
  <si>
    <t>LAMPARA DIRECCIONAL DER</t>
  </si>
  <si>
    <t>LAMPARA DIRECCIONAL IZQ.</t>
  </si>
  <si>
    <t>LIQUIDO DE FRENOS X PINTA</t>
  </si>
  <si>
    <t>LUCES LATERALES</t>
  </si>
  <si>
    <t>MANIJA PUERTA</t>
  </si>
  <si>
    <t>ORING</t>
  </si>
  <si>
    <t>PITO</t>
  </si>
  <si>
    <t>PLUMILLA LIMPIA BRISA TRASERA</t>
  </si>
  <si>
    <t>PLUMILLAS LIMPIA BRISAS DELANTERAS</t>
  </si>
  <si>
    <t>SOKET UNIDAD</t>
  </si>
  <si>
    <t>SOPORTE BATERIA</t>
  </si>
  <si>
    <t>TERMINAL DE OJO</t>
  </si>
  <si>
    <t>VARILLA DEL MEDIDOR NIVEL DE ACEITE</t>
  </si>
  <si>
    <t>FUELLE AIRES PARA CABINA</t>
  </si>
  <si>
    <t>CORREA BOMBA HIDRAULICA</t>
  </si>
  <si>
    <t>CORREA AIRE ACONDICIONADO</t>
  </si>
  <si>
    <t>CORREA ALTERNADOR</t>
  </si>
  <si>
    <t>CORREA AUXILIAR A/A</t>
  </si>
  <si>
    <t>CORREA COMPRESOR</t>
  </si>
  <si>
    <t>CORREA UNICA ACCESORIOS</t>
  </si>
  <si>
    <t>CORREAL BOMBA HIDRAULICA</t>
  </si>
  <si>
    <t>FORMADOR DE EMPAQUES</t>
  </si>
  <si>
    <t>AJUSTADOR BANDAS DE FRENO</t>
  </si>
  <si>
    <t>AMORTIGUADOR SILLAS</t>
  </si>
  <si>
    <t>BUJIA MOTOR</t>
  </si>
  <si>
    <t>BARRA ESTABILIZADORA</t>
  </si>
  <si>
    <t>CORREA VENTILADOR</t>
  </si>
  <si>
    <t>CONECTOR ALTERNADOR</t>
  </si>
  <si>
    <t>CAMBIO SIGLAS</t>
  </si>
  <si>
    <t>BARRA ESTABILIZADORA- DEL</t>
  </si>
  <si>
    <t>BARRA ESTABILIZADORA- TRAS</t>
  </si>
  <si>
    <t>BUJIA PRE- CALENTAMIENTO</t>
  </si>
  <si>
    <t>CONTROL ALARMA</t>
  </si>
  <si>
    <t>DEPOSITO LAVA VIDRIOS</t>
  </si>
  <si>
    <t>ELEMENTO SEDIMENTADOR</t>
  </si>
  <si>
    <t>ENGRACE GENERAL</t>
  </si>
  <si>
    <t>FILTRO AUXILIAR ACEITE</t>
  </si>
  <si>
    <t>FILTRO COALESCENTE DE ACEITE</t>
  </si>
  <si>
    <t>INSTALACION DE ALTA</t>
  </si>
  <si>
    <t>MANGUERA DE DESFOGUE</t>
  </si>
  <si>
    <t>MANGUERA DE PRESION EMBRAGUE</t>
  </si>
  <si>
    <t>MANGUERA INFERIOR RADIADOR</t>
  </si>
  <si>
    <t>MANGUERA MULTIPLE ADMISION</t>
  </si>
  <si>
    <t>MANGUERA RETORNO TANQUE RECUPERADOR</t>
  </si>
  <si>
    <t>MANGUERA SALIDA INTERCULER</t>
  </si>
  <si>
    <t>MANGUERA SALIDA PURIFICADOR AIRE</t>
  </si>
  <si>
    <t>MANGUERA SUPERIOR RADIADOR</t>
  </si>
  <si>
    <t>MANGUERA TERMOSTATO</t>
  </si>
  <si>
    <t>PERA ACEITE</t>
  </si>
  <si>
    <t>PERA REVERSO</t>
  </si>
  <si>
    <t>PERA STOP</t>
  </si>
  <si>
    <t>PERA TEMPERATURA</t>
  </si>
  <si>
    <t>RADIO MUSICAL MP3 USB</t>
  </si>
  <si>
    <t>BOMBILLO TABLERO</t>
  </si>
  <si>
    <t>LIQUIDO PARA BATERIA</t>
  </si>
  <si>
    <t>RADIO MUSICAL CON PANTALLA</t>
  </si>
  <si>
    <t>AMORTIGUADOR DIRECCION</t>
  </si>
  <si>
    <t>BASE AMORTIGUADOR DELANTERO</t>
  </si>
  <si>
    <t>BASE AMORTIGUADOR TRASERO</t>
  </si>
  <si>
    <t>BIELA DIRECCION</t>
  </si>
  <si>
    <t>CONECTOR AIRE</t>
  </si>
  <si>
    <t>CONECTOR SISTEMA DE INYECCION</t>
  </si>
  <si>
    <t>DISCO FRENO</t>
  </si>
  <si>
    <t>DISCO FRENO DELANTERO</t>
  </si>
  <si>
    <t>DISCO FRENO TRASERO</t>
  </si>
  <si>
    <t>EMPAQUE CUERPO ACELERACION</t>
  </si>
  <si>
    <t>EMPAQUETADURA BOMBA FRENO</t>
  </si>
  <si>
    <t>ENFOCADOR RADIADOR</t>
  </si>
  <si>
    <t>GUZANILLO A/A</t>
  </si>
  <si>
    <t>LIMITADOR FRENADA</t>
  </si>
  <si>
    <t>MANGERA FRENO TRASERO</t>
  </si>
  <si>
    <t>MANGUERA O TUBO PASO COMBUSTIBLE</t>
  </si>
  <si>
    <t>MANOMETRO DE AIRE</t>
  </si>
  <si>
    <t>MORDAZA</t>
  </si>
  <si>
    <t>MUÑECO O TEMPLETE ESTABILIZADORA</t>
  </si>
  <si>
    <t>PATIN TENSOR CORREA ACCESORIOS</t>
  </si>
  <si>
    <t>PERNO CON TUERCA</t>
  </si>
  <si>
    <t>PORTA FUSIBLE</t>
  </si>
  <si>
    <t>RELE</t>
  </si>
  <si>
    <t>TANQUE LIMPIA BRISAS</t>
  </si>
  <si>
    <t>TIJERA INFERIOR</t>
  </si>
  <si>
    <t>TIJERA SUPERIOR</t>
  </si>
  <si>
    <t>TORNILLO SOPORTE MOTOR</t>
  </si>
  <si>
    <t>BRAZO DE ARRASTRE TRASERO</t>
  </si>
  <si>
    <t>FRENO ENBRAGUE</t>
  </si>
  <si>
    <t>LIMPIA CARBURADO</t>
  </si>
  <si>
    <t>MANGUERA TURBO</t>
  </si>
  <si>
    <t>SOPORTE MOTOR INFERIOR</t>
  </si>
  <si>
    <t>SOPORTE MOTOR SUPERIOR</t>
  </si>
  <si>
    <t>BOBINA DE ENCENDIDO</t>
  </si>
  <si>
    <t>BOMBA AUXILIAR DE EMBRAGUE</t>
  </si>
  <si>
    <t>BOSTER PUERTA</t>
  </si>
  <si>
    <t>CAMARA TRASERA DE RESORTE</t>
  </si>
  <si>
    <t>CAMPANA FRENO</t>
  </si>
  <si>
    <t>CAMPANA FRENO TRASERA</t>
  </si>
  <si>
    <t>CHAPA PUERTA</t>
  </si>
  <si>
    <t>CREMALLERA VIDRIO PUERTA</t>
  </si>
  <si>
    <t>DIAFRAGMA CAMARA</t>
  </si>
  <si>
    <t>DIAFRAGMA FRENO DE AHOGO</t>
  </si>
  <si>
    <t>DISTRIBUIDOR</t>
  </si>
  <si>
    <t>GUAYA ACELERADOR</t>
  </si>
  <si>
    <t>GUAYA EMBRAGUE</t>
  </si>
  <si>
    <t>GUAYA TAPA BAUL</t>
  </si>
  <si>
    <t>GUAYA VELOCIMETRO</t>
  </si>
  <si>
    <t>INTERRUPTOR ELEVA VIDRIOS</t>
  </si>
  <si>
    <t>INTERRUPTOR O PERA DE REVERSA</t>
  </si>
  <si>
    <t>INTERRUPTOR PARQUEO</t>
  </si>
  <si>
    <t>JUNTA DEL MULTIPLE ESCAPE</t>
  </si>
  <si>
    <t>JUNTA MULTIPLE</t>
  </si>
  <si>
    <t>JUNTA MULTIPLE DE ADMISION</t>
  </si>
  <si>
    <t>PARLANTES</t>
  </si>
  <si>
    <t>RESORTE ESPIRAL DELANTERO</t>
  </si>
  <si>
    <t>RESORTE ESPIRAL TRASERO</t>
  </si>
  <si>
    <t>RESORTE TENSOR A/A</t>
  </si>
  <si>
    <t>SOPORTE EXOSTO</t>
  </si>
  <si>
    <t>TAPA RETEN SEMI EJE</t>
  </si>
  <si>
    <t>TAPA GUIA CAJA DIRECCION</t>
  </si>
  <si>
    <t>TERMINAL DIRECCION</t>
  </si>
  <si>
    <t>TERMINAL DIRECCION CORTA</t>
  </si>
  <si>
    <t>TERMINAL DIRECCION LARGA</t>
  </si>
  <si>
    <t>TORNILLO GUIA SELECTOR</t>
  </si>
  <si>
    <t>TRINQUETE FRENO DE MANO</t>
  </si>
  <si>
    <t>TRINQUETE PEDAL EMBRAGUE</t>
  </si>
  <si>
    <t>TUERCA BRAZO TENSOR</t>
  </si>
  <si>
    <t>VALVULA CONTROL RESORTE TC-2</t>
  </si>
  <si>
    <t>CHUPA BOMBA FRENO</t>
  </si>
  <si>
    <t>ALTERNADOR</t>
  </si>
  <si>
    <t>ANILLO SEPARADOR EJE</t>
  </si>
  <si>
    <t>ASIENTO PALANCA CAMBIO</t>
  </si>
  <si>
    <t>BOMBA HIDRAULICA</t>
  </si>
  <si>
    <t>BRAZO DE CONTROL TRASERO</t>
  </si>
  <si>
    <t>BRAZO TENSOR VENTILADOR</t>
  </si>
  <si>
    <t>CALIPER COMPLETO</t>
  </si>
  <si>
    <t>CONDUCTO DE REFRIGERACION (TUBO)</t>
  </si>
  <si>
    <t>CONDUCTO PLASTICO DE REFRIGERACION (TUBO)</t>
  </si>
  <si>
    <t>INDICADOR DE BAJA PRESION</t>
  </si>
  <si>
    <t>LINEA COMPRESOR A/A A CONDENSADOR</t>
  </si>
  <si>
    <t>LINEA DE AIRE</t>
  </si>
  <si>
    <t>LLAVE SWITCH</t>
  </si>
  <si>
    <t>LLAVE SWITCH CON CHIP</t>
  </si>
  <si>
    <t>MANGUERA DIRECCION HIDRAULICA</t>
  </si>
  <si>
    <t>MANGUERA ENTRADA AIRE TURBO</t>
  </si>
  <si>
    <t>MANGUERA ENTRADA INTERCULER</t>
  </si>
  <si>
    <t>MANGUERA ENTRADA MULTIPLE ADMISION</t>
  </si>
  <si>
    <t>MANGUERA FRENO DELANTERO</t>
  </si>
  <si>
    <t>MANGUERA FRENO TRASERO</t>
  </si>
  <si>
    <t>SWITCH DIRECCIONAL</t>
  </si>
  <si>
    <t>SWITCH IGNICION</t>
  </si>
  <si>
    <t>LIGA CAMARA DINAMICA</t>
  </si>
  <si>
    <t>BOMBA PRINCIPAL EMBRAGUE</t>
  </si>
  <si>
    <t>BUJES BRAZO DE CONTROL</t>
  </si>
  <si>
    <t>BUJES DE CONTROL BRAZO SUPERIOR TRASERO</t>
  </si>
  <si>
    <t>CAMARA</t>
  </si>
  <si>
    <t>GOBERNADOR</t>
  </si>
  <si>
    <t>GUARDA POLVOS AXIALES</t>
  </si>
  <si>
    <t>GUARDA POLVOS CAJA DIRECCION</t>
  </si>
  <si>
    <t>MODULO ELECTRONICO</t>
  </si>
  <si>
    <t>MODULO ELECTRONICO DE ENCENDIDO</t>
  </si>
  <si>
    <t>PASADOR MUELLE</t>
  </si>
  <si>
    <t>PASADOR MUELLE TRASERO</t>
  </si>
  <si>
    <t>SENSOR APP (POSICION PEDAL DE ACELERADOR)</t>
  </si>
  <si>
    <t>SENSOR ACT (TEMPERATURA AIRE ADMISION)</t>
  </si>
  <si>
    <t>SENSOR BTA (DEL CUERPO DE ACELERACION)</t>
  </si>
  <si>
    <t>SENSOR CKP (POSICION DEL CIGÜEÑAL)</t>
  </si>
  <si>
    <t>SENSOR MAF (FLUJO DE AIRE)</t>
  </si>
  <si>
    <t>SENSOR MAP (PRESION ABSOLUTA MULTIPLE)</t>
  </si>
  <si>
    <t>SENSOR MAT (TEMPERATURA AIRE MULTIPLE)</t>
  </si>
  <si>
    <t>SENSOR PSP (PRESION DE DIRECCION)</t>
  </si>
  <si>
    <t>SENSOR PSP(PRESION DE DIRECCION)</t>
  </si>
  <si>
    <t>SENSOR PSPS (INTERRUPTOR PRESION DE DIRECCION)</t>
  </si>
  <si>
    <t>SENSOR PSPS(INTERRUPTOR PRESION DE DIRECCION)</t>
  </si>
  <si>
    <t>SENSOR RPM (REVOLUCIONES X MINUTO MOTOR)</t>
  </si>
  <si>
    <t>SENSOR TPS (POSICION DE LA MARIPOSA)</t>
  </si>
  <si>
    <t>SENSOR TPS (POSICION DEL ACELERADOR)</t>
  </si>
  <si>
    <t>SENSOR TRAMPA COMBUSTIBLE</t>
  </si>
  <si>
    <t>SENSOR VSS (DE VELOCIMETRO)</t>
  </si>
  <si>
    <t>VALVULA IAC (CONTROL DE AIRE AL RALENTI)</t>
  </si>
  <si>
    <t>VIDRIO PANORAMICO</t>
  </si>
  <si>
    <t>YOQUI CAJA DIRECCION</t>
  </si>
  <si>
    <t>ALTERNADOR AIRE ACONDICIONADO</t>
  </si>
  <si>
    <t>HOJA PRINCIPAL MUELLE DELANTERO</t>
  </si>
  <si>
    <t>LIMPIADOR PARTES DE FRENO</t>
  </si>
  <si>
    <t>LIMPIADOR PARTES ELECTRICAS</t>
  </si>
  <si>
    <t>ARRANQUE</t>
  </si>
  <si>
    <t>BALANCIN COMPLETO MUELLE</t>
  </si>
  <si>
    <t>BOBINA COMPRESOR A/A</t>
  </si>
  <si>
    <t>BOBINADO ARRANQUE</t>
  </si>
  <si>
    <t>BOBINAS DE CAMPO</t>
  </si>
  <si>
    <t>BOMBA DE FRENO</t>
  </si>
  <si>
    <t>BOSTER</t>
  </si>
  <si>
    <t>BRAZO AXIAL</t>
  </si>
  <si>
    <t>BRAZO AXIAL DIRECCION</t>
  </si>
  <si>
    <t>BRAZO DE CAMBIO DE REVERSA</t>
  </si>
  <si>
    <t>BUJE MUELLE PARTE FIJA</t>
  </si>
  <si>
    <t>BUJE PUENTE DELANTERO TRANSFER</t>
  </si>
  <si>
    <t>BUJE TIJERA INFERIOR</t>
  </si>
  <si>
    <t>BUJE TIJERA SUPERIOR X 2 UNI</t>
  </si>
  <si>
    <t>ESCOBILLAS DE ALTERNADOR</t>
  </si>
  <si>
    <t>FAN CLUTCH</t>
  </si>
  <si>
    <t>GUARDAPOLVO EJE MOTRIZ</t>
  </si>
  <si>
    <t>GUAYA CONTROL CAMBIOS</t>
  </si>
  <si>
    <t>GUAYA FRENO DE MANO - DER</t>
  </si>
  <si>
    <t>GUAYA FRENO DE MANO – IZQ</t>
  </si>
  <si>
    <t>GUAYA SELECTORA CONTROL CAMBIOS</t>
  </si>
  <si>
    <t>IMPULSOR O BENDIX</t>
  </si>
  <si>
    <t>INDUCIDO ALTERNADOR</t>
  </si>
  <si>
    <t>INDUCIDO O BOBINA </t>
  </si>
  <si>
    <t>INYECTOR</t>
  </si>
  <si>
    <t>JUNTA CUERPO DEL ACELERADOR</t>
  </si>
  <si>
    <t>LLANTA</t>
  </si>
  <si>
    <t>LLANTAS (ESPECIALES DE TACO)</t>
  </si>
  <si>
    <t>MANGERA TURBO</t>
  </si>
  <si>
    <t>MANGUERA A/A</t>
  </si>
  <si>
    <t>MANGUERA CALEFACTOR ENTRADA</t>
  </si>
  <si>
    <t>MANGUERA CALEFACTOR SALIDA</t>
  </si>
  <si>
    <t>MANGUERA CONDUCTO PLASTICO DE REFRIGERACION</t>
  </si>
  <si>
    <t>MOTOR LIMPIA BRISAS</t>
  </si>
  <si>
    <t>MOTO-VENTILADOR</t>
  </si>
  <si>
    <t>PIN GUAYA CONTROL CAMBIOS</t>
  </si>
  <si>
    <t>PIÑON SIN FIN</t>
  </si>
  <si>
    <t>PIÑON SINFIN</t>
  </si>
  <si>
    <t>RADIADOR</t>
  </si>
  <si>
    <t>REFRIGERANTE AIRE ACONDICIONADO</t>
  </si>
  <si>
    <t>SENSOR CLIMATIZADOR A/A</t>
  </si>
  <si>
    <t>SENSOR O2 (DE OXIGENO)</t>
  </si>
  <si>
    <t>SOPORTE CAJA DE VELOCIDADES</t>
  </si>
  <si>
    <t>SOPORTE CARDAN</t>
  </si>
  <si>
    <t>SOPORTE MOTOR</t>
  </si>
  <si>
    <t>TANQUE RADIADOR</t>
  </si>
  <si>
    <t>TANQUE HIDRAULICO</t>
  </si>
  <si>
    <t>TANQUE L RADIADOR</t>
  </si>
  <si>
    <t>TAPA TRASERA MOTOR ARRANQUE</t>
  </si>
  <si>
    <t>TERMOSTATO</t>
  </si>
  <si>
    <t>TORNILLO CENTRAL MUELLE</t>
  </si>
  <si>
    <t>TUBO BOMBA DE AGUA</t>
  </si>
  <si>
    <t>VALVULA DE FRENO DE RESORTE SR</t>
  </si>
  <si>
    <t>YUGO DESLISANTE BARRA CARDAN</t>
  </si>
  <si>
    <t>MODULADOR M-30</t>
  </si>
  <si>
    <t>BUJES MOTOR ARRANQUE</t>
  </si>
  <si>
    <t>CARCAZA ALTERNADOR</t>
  </si>
  <si>
    <t>CAUCHO Y BALINERA CARDAN</t>
  </si>
  <si>
    <t>CILINDRO DE AIRE</t>
  </si>
  <si>
    <t>ELECTROVALVULA</t>
  </si>
  <si>
    <t>GOLLETE TANQUE COMBUSTIBLE</t>
  </si>
  <si>
    <t>PALANCA DE CAMBIO</t>
  </si>
  <si>
    <t>PALANCA DE CAMBIO DE REVERSA</t>
  </si>
  <si>
    <t>PALANCA SELECTORA</t>
  </si>
  <si>
    <t>PANAL A/A</t>
  </si>
  <si>
    <t>PANTALLA VIDEO</t>
  </si>
  <si>
    <t>PASADOR SELECTOR CAMBIOS</t>
  </si>
  <si>
    <t>PLACA PORTA DIODOS</t>
  </si>
  <si>
    <t>REGULADOR ALTERNADOR</t>
  </si>
  <si>
    <t>RETEN BOMBA HIDRAULICA</t>
  </si>
  <si>
    <t>RETEN COUPLING</t>
  </si>
  <si>
    <t>RETEN CUPLING</t>
  </si>
  <si>
    <t>RETEN EJE DE LEVAS</t>
  </si>
  <si>
    <t>RETEN SELECTOR</t>
  </si>
  <si>
    <t>RETEN SPEED DELANTERO</t>
  </si>
  <si>
    <t>RETENEDOR BOSIN RUEDA DELANTERA</t>
  </si>
  <si>
    <t>RETENEDOR CAJA DIRECCION</t>
  </si>
  <si>
    <t>RETENEDOR EXTERNO RUEDA</t>
  </si>
  <si>
    <t>RETENEDOR INTERNO RUEDA</t>
  </si>
  <si>
    <t>RETENEDOR RUEDA</t>
  </si>
  <si>
    <t>RETENEDOR SPEED TRASERO</t>
  </si>
  <si>
    <t>RODAMIENTO</t>
  </si>
  <si>
    <t>RODAMIENTO ALTERNADOR</t>
  </si>
  <si>
    <t>RODAMIENTO CANASTILLA BASE AMORTIGUADOR</t>
  </si>
  <si>
    <t>ROTOR ALTERNADOR</t>
  </si>
  <si>
    <t>ROTULA</t>
  </si>
  <si>
    <t>ROTULA INFERIOR</t>
  </si>
  <si>
    <t>ROTULA INFERIOR C/U</t>
  </si>
  <si>
    <t>ROTULA SUPERIOR</t>
  </si>
  <si>
    <t>SECADOR DE AIRE</t>
  </si>
  <si>
    <t>SELECTOR CAMBIOS</t>
  </si>
  <si>
    <t>SERVO FRENO</t>
  </si>
  <si>
    <t>SERVOFRENO</t>
  </si>
  <si>
    <t>SOPORTE TANQUE DE COMBUSTIBLE</t>
  </si>
  <si>
    <t>TERMINAL MEDIDOR COMBUSTIBLE</t>
  </si>
  <si>
    <t>VALVULA CONTROL ESTACIONAMIENTO PP</t>
  </si>
  <si>
    <t>TANQUE LATERAL RADIADOR - DER</t>
  </si>
  <si>
    <t>TANQUE LATERAL RADIADOR - IZQ</t>
  </si>
  <si>
    <t>SENSOR OTS (TEMPERATURA DEL ACEITE)</t>
  </si>
  <si>
    <t>SENSOR RPS (DE PRESION DE REFRIGERANTE)</t>
  </si>
  <si>
    <t>RODAMIENTO IZQUIERDO DEL EJE DE ENTRADA</t>
  </si>
  <si>
    <t>BOMBA COMBUSTIBLE (SIN DESMONTAR Y MONTAR TANQUE)</t>
  </si>
  <si>
    <t>BOTELLA FILTRO DESIDRATADOR A/A</t>
  </si>
  <si>
    <t>BUJE SUJECION CAJA DE DIRECCION</t>
  </si>
  <si>
    <t>BUJE SUJECION CAJA DIRECCION</t>
  </si>
  <si>
    <t>COMPRESOR AIRE ACONDICIONADO</t>
  </si>
  <si>
    <t>RETEN EJE LADO CAJA</t>
  </si>
  <si>
    <t>RETEN EJE MOTRIZ</t>
  </si>
  <si>
    <t>RODAJAS</t>
  </si>
  <si>
    <t>COLUMNA DIRECCION</t>
  </si>
  <si>
    <t>VALVULA DE FRENO</t>
  </si>
  <si>
    <t>VALVULA DE PURGA</t>
  </si>
  <si>
    <t>VALVULA DE RETENCION</t>
  </si>
  <si>
    <t>VALVULA DE SEGURIDAD</t>
  </si>
  <si>
    <t>VALVULA FRENO DE AHOGO</t>
  </si>
  <si>
    <t>VALVULA HARRISON</t>
  </si>
  <si>
    <t>DISCO FRICCION</t>
  </si>
  <si>
    <t>RETENEDOR DELANTERO TRANSMISION</t>
  </si>
  <si>
    <t>ENFRIADOR DE ACEITE</t>
  </si>
  <si>
    <t>LIMPIADOR DE INYECTORES</t>
  </si>
  <si>
    <t>LIMPIADOR INYECTORES</t>
  </si>
  <si>
    <t>RODAMIENTO IZQUIERDO EJE CONTADO</t>
  </si>
  <si>
    <t>RODAMIENTO RUEDA DELANTERO INTERNO</t>
  </si>
  <si>
    <t>RODAMIENTO RUEDA DELANTERO EXTERNO</t>
  </si>
  <si>
    <t>RODAMIENTO RUEDA TRASERO INTERNO</t>
  </si>
  <si>
    <t>RODAMIENTO RUEDA TRASERO EXTERNO</t>
  </si>
  <si>
    <t>RODAMIENTO TRASERO RUEDA</t>
  </si>
  <si>
    <t>BOCIN RUEDA COMPLETO</t>
  </si>
  <si>
    <t>EMPAQUE BOMBA DE AGUA</t>
  </si>
  <si>
    <t>HOJA PRINCIPAL MUELLE</t>
  </si>
  <si>
    <t>HOJA PRINCIPAL MUELLE TRASEO</t>
  </si>
  <si>
    <t>INTERCULER</t>
  </si>
  <si>
    <t>LINEA COMPRESOR A/A AL EVAPORADOR</t>
  </si>
  <si>
    <t>PASADOR LANZA REMOLQUE</t>
  </si>
  <si>
    <t>RADIADOR CALEFACCION</t>
  </si>
  <si>
    <t>RETEN DELANTERO CIGÜEÑAL</t>
  </si>
  <si>
    <t>ROTOR BOMBA HIDRAULICA</t>
  </si>
  <si>
    <t>SENSOR KNOCK (DE DETONACION)</t>
  </si>
  <si>
    <t>SENSOR DE OCTANAJE</t>
  </si>
  <si>
    <t>SENSOR ECSP (CONTROL SISTEMA PRESION DEL EVAP)</t>
  </si>
  <si>
    <t>SENSOR ECT (TEMPERATURA DEL REFRIGERANTE)</t>
  </si>
  <si>
    <t>SENSOR ETS (TEMPERATURA DEL GAS DEL EGR)</t>
  </si>
  <si>
    <t>SENSOR EVP ( POSICION DEL EGR)</t>
  </si>
  <si>
    <t>SENSOR FLS (NIVEL DE COMBUSTIBLE)</t>
  </si>
  <si>
    <t>SENSOR FRP (PRESION DEL RIEL DE COMBUSTIBLE)</t>
  </si>
  <si>
    <t>SENSOR FRP(PRESION DEL RIEL DE COMBUSTIBLE)</t>
  </si>
  <si>
    <t>SENSOR FTPS (PRESION COMBUSTIBLE EN EL TANQUE)</t>
  </si>
  <si>
    <t>SENSOR FTPS(PRESION COMBUSTIBLE EN EL TANQUE)</t>
  </si>
  <si>
    <t>SENSOR FTTS (TEMPERATURA TANQUE COMBUSTIBLE)</t>
  </si>
  <si>
    <t>SENSOR IAT (TEMPERATURA AIRE ADMISION)</t>
  </si>
  <si>
    <t>SENSOR IAT(TEMPERATURA AIRE ADMISION)</t>
  </si>
  <si>
    <t>SENSOR IFS (FALLO DE IGNICION)</t>
  </si>
  <si>
    <t>SENSOR KS (DE DETONACION)</t>
  </si>
  <si>
    <t>SENSOR OPS (PRESION DE ACEITE)</t>
  </si>
  <si>
    <t>SIN FIN DIRECCION</t>
  </si>
  <si>
    <t>VENTILADOR A/A</t>
  </si>
  <si>
    <t>VENTILADOR ALTERNADOR</t>
  </si>
  <si>
    <t>BOMBA DE AGUA</t>
  </si>
  <si>
    <t>CARCAZA SINFIN CAJA DE DIRECCION</t>
  </si>
  <si>
    <t>EMPAQUETADURA CAJA DIRECCION COMPLETA</t>
  </si>
  <si>
    <t>KIT CENTRO CARDAN</t>
  </si>
  <si>
    <t>KIT VARILLAJE PALANCA DE CAMBIOS</t>
  </si>
  <si>
    <t>PASADOR Y ARANDELA CAJA</t>
  </si>
  <si>
    <t>BALINERA VOLANTE</t>
  </si>
  <si>
    <t>BIELETA CONTROL CAMBIOS</t>
  </si>
  <si>
    <t>BOMBA COMBUSTIBLE (CON DESMONTAR Y MONTAR TANQUE)</t>
  </si>
  <si>
    <t>BOMBA DE COMBUSTIBLE</t>
  </si>
  <si>
    <t>BUJE CREMALLERA</t>
  </si>
  <si>
    <t>CATALIZADOR EXOSTO</t>
  </si>
  <si>
    <t>COLLARIN EMBRAGUE</t>
  </si>
  <si>
    <t>CUBIERTA REPARTICION COMPLETA</t>
  </si>
  <si>
    <t>EJE CUENTA KILOMETROS</t>
  </si>
  <si>
    <t>EJE DE CAMBIO DE BAJA VELOCIDAD</t>
  </si>
  <si>
    <t>EJE DE CAMBIO DE REVERSA/QUINTA MARCHA</t>
  </si>
  <si>
    <t>EJE DE ENTRADA</t>
  </si>
  <si>
    <t>EJE DE SELECCION Y CAMBIO</t>
  </si>
  <si>
    <t>FLOTADOR TANQUE COMBUSTIBLE</t>
  </si>
  <si>
    <t>PALANCA GUIA DEL CONTROL DE CAMBIOS</t>
  </si>
  <si>
    <t>PILA BOMBA DE COMBUSTIBLE</t>
  </si>
  <si>
    <t>PILA COMBUSTIBLE</t>
  </si>
  <si>
    <t>POLEA ALTERNADOR</t>
  </si>
  <si>
    <t>PORTA ESCOBILLAS</t>
  </si>
  <si>
    <t>RETEN EJE TOMA CAJA</t>
  </si>
  <si>
    <t>RETEN POLE REPARTICION</t>
  </si>
  <si>
    <t>RETEN POLEA REPARTICION</t>
  </si>
  <si>
    <t>RETEN TOMA CAJA</t>
  </si>
  <si>
    <t>RETEN TRASERO CIGÜEÑAL</t>
  </si>
  <si>
    <t>RETENES PORTA BALINERA</t>
  </si>
  <si>
    <t>RODAMIENTO DEL EJE CONTADOR</t>
  </si>
  <si>
    <t>RODAMIENTO DEL EJE DE ENTRADA</t>
  </si>
  <si>
    <t>RODAMIENTOS DEL SPEED</t>
  </si>
  <si>
    <t>SENSOR CMP (POSICION DEL ARBOL DE LEVAS)</t>
  </si>
  <si>
    <t>SOLENOIDE / AUTOMATICO. </t>
  </si>
  <si>
    <t>SOLENOIDE CORTE COMBUSTIBLE</t>
  </si>
  <si>
    <t>SOLENOIDE DRENADO SEDIMENTOS</t>
  </si>
  <si>
    <t>CRUCETA CARDAN</t>
  </si>
  <si>
    <t>TURBO</t>
  </si>
  <si>
    <t>BALINERA VOLANTE MOTOR</t>
  </si>
  <si>
    <t>CADENA CARDAN</t>
  </si>
  <si>
    <t>CAJA DE DIRECCION</t>
  </si>
  <si>
    <t>CAJA DEL DIFERENCIAL</t>
  </si>
  <si>
    <t>CANASTA DIFERENCIAL</t>
  </si>
  <si>
    <t>CARDAN DE TRANSFER</t>
  </si>
  <si>
    <t>CARDAN PRINCIPAL</t>
  </si>
  <si>
    <t>CREMALLERA CAJA DIRECCION</t>
  </si>
  <si>
    <t>EJE DEL ENGRANAJE DEL PIÑON DIFERENCIAL</t>
  </si>
  <si>
    <t>ENGRANAJE DEL LADO DEL DIFERENCIAL</t>
  </si>
  <si>
    <t>ENGRANAJE O PIÑON DIFERENCIAL</t>
  </si>
  <si>
    <t>PASADOR DEL EJE DEL DIFERENCIAL</t>
  </si>
  <si>
    <t>PASADOR ECUALIZADOR DIFERENCIAL</t>
  </si>
  <si>
    <t>PIÑON DIFERENCIAL</t>
  </si>
  <si>
    <t>PLANETARIOS</t>
  </si>
  <si>
    <t>PUNTA CENTRO</t>
  </si>
  <si>
    <t>PUNTA EJE LADO CAJA</t>
  </si>
  <si>
    <t>PUNTA EJE LADO RUEDA</t>
  </si>
  <si>
    <t>RETENEDOR DEL ACEITE DEL DIFERENCIAL IZQUIERDO</t>
  </si>
  <si>
    <t>RODAMIENTO DEL DIFERENCIAL DERECHO</t>
  </si>
  <si>
    <t>RODAMIENTO DEL DIFERENCIAL IZQUIERDO</t>
  </si>
  <si>
    <t>RODAMIENTO DIFERENCIAL</t>
  </si>
  <si>
    <t>SATELITES</t>
  </si>
  <si>
    <t>TENEDOR DE CAMBIO DE ALTA VELOCIDAD</t>
  </si>
  <si>
    <t>TENSOR DE AJUSTE (BRAZO)</t>
  </si>
  <si>
    <t>VALVULA REGULADORA DE ADMISION</t>
  </si>
  <si>
    <t>VALVULA REGULADORA DE GAS</t>
  </si>
  <si>
    <t>VALVULA RELE L-12</t>
  </si>
  <si>
    <t>VALVULA SELLOMATIC</t>
  </si>
  <si>
    <t>VALVULA TP</t>
  </si>
  <si>
    <t>CAJA DEL TRAS-EJE IZQUIERDA (CARCASA)</t>
  </si>
  <si>
    <t>CARTER</t>
  </si>
  <si>
    <t>EJE ENGRANAJE DE REVERSA</t>
  </si>
  <si>
    <t>EMPAQUE DE LA CAJA DE CONTROL DE ENGRANAJE DE CAMBIOS</t>
  </si>
  <si>
    <t>ENGRANAJE DE CUARTA MARCHA DEL EJE CONTADOR</t>
  </si>
  <si>
    <t>ENGRANAJE DE CUARTA MARCHA EJE DE ENTRADA</t>
  </si>
  <si>
    <t>ENGRANAJE DE PRIMERA MARCHA EJE CONTADOR</t>
  </si>
  <si>
    <t>ENGRANAJE DE QUINTA MARCHA DEL EJE CONTADOR</t>
  </si>
  <si>
    <t>ENGRANAJE DE REVERSA</t>
  </si>
  <si>
    <t>ENGRANAJE DE SEGUNDA MARCHA DEL EJE CONTADOR</t>
  </si>
  <si>
    <t>ENGRANAJE DE TERCERA MARCHA DEL EJE CONTADOR</t>
  </si>
  <si>
    <t>ENGRANAJE DE TERCERA MARCHA EJE DE ENTRADA</t>
  </si>
  <si>
    <t>ENGRANAJE DEL VELOCIMETRO</t>
  </si>
  <si>
    <t>ENGRANAJE QUINTA MARCHA DEL EJE DE ENTRADA</t>
  </si>
  <si>
    <t>JUNTA TAPA CARTER MOTOR</t>
  </si>
  <si>
    <t>JUNTA TAPA VALVULAS</t>
  </si>
  <si>
    <t>MANGAS SINCRONIZADORAS CAMBIOS</t>
  </si>
  <si>
    <t>REPARACION TRANSMISION AUXILIAR</t>
  </si>
  <si>
    <t>RODAMIENTO DE ENGRANAJE DE TERCERA MARCHA EJE DE ENTRADA</t>
  </si>
  <si>
    <t>RODAMIENTO DEL ENGRANAJE DE CUARTA MARCHA</t>
  </si>
  <si>
    <t>RODAMIENTO DEL ENGRANAJE DE PRIMERA MARCHA EJE CONTADOR</t>
  </si>
  <si>
    <t>RODAMIENTO DEL ENGRANAJE DE QUINTA MARCHA EJE DE ENTRADA</t>
  </si>
  <si>
    <t>RODAMIENTO DEL ENGRANAJE DE SEGUNDA MARCHA EJE CONTADOR</t>
  </si>
  <si>
    <t>VALVULA DC</t>
  </si>
  <si>
    <t>VOLANTE MOTOR</t>
  </si>
  <si>
    <t>CULATA</t>
  </si>
  <si>
    <t>BOMBA INYECCION</t>
  </si>
  <si>
    <t>BUJE DEL EJE DE SELECCION Y CAMBIO</t>
  </si>
  <si>
    <t>JUNTA CULATA</t>
  </si>
  <si>
    <t>VALVULA DE DRENAJE</t>
  </si>
  <si>
    <t>VALVULA DE ESCAPE RAPIDO QR-1</t>
  </si>
  <si>
    <t>IMPULSADOR MOTOR</t>
  </si>
  <si>
    <t>CILINDRO FRENO</t>
  </si>
  <si>
    <t>ANILLO SINCRONIZADOR DE CUARTA</t>
  </si>
  <si>
    <t>ANILLO SINCRONIZADOR DE PRIMERA</t>
  </si>
  <si>
    <t>ANILLO SINCRONIZADOR DE QUINTA</t>
  </si>
  <si>
    <t>ANILLO SINCRONIZADOR DE SEGUNDA</t>
  </si>
  <si>
    <t>ANILLO SINCRONIZADOR DE TERCERA</t>
  </si>
  <si>
    <t>ANILLO SINCRONIZADOR PRIMERA Y REVERSO</t>
  </si>
  <si>
    <t>CUBO SINCRONIZADOR DE 1-2 MARCHAS</t>
  </si>
  <si>
    <t>CUBO SINCRONIZADOR DE 3 Y 4 MARCHAS</t>
  </si>
  <si>
    <t>GUARDAPOLVO HORQUILLA</t>
  </si>
  <si>
    <t>HORQUILLA DE CAMBIO DE ALTA VELOCIDAD</t>
  </si>
  <si>
    <t>HORQUILLA DE CAMBIO DE BAJA VELOCIDAD</t>
  </si>
  <si>
    <t>HORQUILLA DE CAMBIO DE REVERSA/QUINTA MARCHA</t>
  </si>
  <si>
    <t>HORQUILLA EMBRAGUE</t>
  </si>
  <si>
    <t>RESORTE HORQUILLA</t>
  </si>
  <si>
    <t>MANGUITO SINCRONIZADOR DE 1-2 MARCHAS</t>
  </si>
  <si>
    <t>MANGUITO SINCRONIZADOR DE 3 Y 4 MARCHAS</t>
  </si>
  <si>
    <t>POLEA CIGÜEÑAL</t>
  </si>
  <si>
    <t>VOLANTE</t>
  </si>
  <si>
    <t>CUNA MOTOR</t>
  </si>
  <si>
    <t>ARBOL DE LEVAS</t>
  </si>
  <si>
    <t>ARBOL DE LEVAS ADMISION</t>
  </si>
  <si>
    <t>ARBOL DE LEVAS ESCAPE</t>
  </si>
  <si>
    <t>BIELA</t>
  </si>
  <si>
    <t>BLOQUE MOTOR</t>
  </si>
  <si>
    <t>BOMBA DE ACEITE</t>
  </si>
  <si>
    <t>CIGÜEÑAL</t>
  </si>
  <si>
    <t>SENSOR CYL O CYP (POSICION DEL PISTON</t>
  </si>
  <si>
    <t>SENSOR TDC (PUNTO MUERTO PISTON)</t>
  </si>
  <si>
    <t>GRIFO DRENAGE BAÑO</t>
  </si>
  <si>
    <t>MANO DE OBRA</t>
  </si>
  <si>
    <t>CAMBIO FILTRO DE ACEITE</t>
  </si>
  <si>
    <t>CAMBIO FILTRO DE AIRE</t>
  </si>
  <si>
    <t>ALINEACION LUCES</t>
  </si>
  <si>
    <t>BALANCEO DE LLANTAS</t>
  </si>
  <si>
    <t>CAMBIO DE ACEITE</t>
  </si>
  <si>
    <t>ROTACIÓN DE LLANTAS</t>
  </si>
  <si>
    <t>DESPINCHE RUEDA</t>
  </si>
  <si>
    <t>GRADUAR FRENOS</t>
  </si>
  <si>
    <t>CAMBIO DE FILTRO DE COMBUSTIBLE</t>
  </si>
  <si>
    <t>ALINEACION DE LLANTAS</t>
  </si>
  <si>
    <t>REVISIÓN GENERAL DE LLANTAS</t>
  </si>
  <si>
    <t>REVISIÓN GENERAL DE FRENOS</t>
  </si>
  <si>
    <t>BIJIA RUEDA</t>
  </si>
  <si>
    <t>DESMONTAR Y MONTAR CUERPO ACELERADOR (MANTENIMIENTO)</t>
  </si>
  <si>
    <t>DESMONTAR Y MONTAR BOCIN</t>
  </si>
  <si>
    <t>DESMONTAR Y MONTAR TAPIZADO PUERTA</t>
  </si>
  <si>
    <t>SERVICIO PRENSA HIDRAULICA</t>
  </si>
  <si>
    <t>DESMONTAR Y MONTAR CARBURADOR</t>
  </si>
  <si>
    <t>SERVICIO SCANNER</t>
  </si>
  <si>
    <t>LIMPIEZA DE INYECTORES</t>
  </si>
  <si>
    <t>DESMONTAR Y MONTAR CARDAN</t>
  </si>
  <si>
    <t>DESMONTAR Y MONTAR RADIADOR CON MANGUERAS</t>
  </si>
  <si>
    <t>REPARACION BOMBA DE FRENO (INCLUYE DESMONTAR Y MONTAR)</t>
  </si>
  <si>
    <t>DESMONTAR Y MONTAR FUSILERA PRINCIPAL</t>
  </si>
  <si>
    <t>DESMONTAR Y MONTAR MUELLE TRASERO (HAUSING)</t>
  </si>
  <si>
    <t>DESMONTAR Y MONTAR TOMA FUERZA</t>
  </si>
  <si>
    <t>DESMONTAR Y MONTAR MUELLE DELANTERO</t>
  </si>
  <si>
    <t>MANTENIMIENTO GENERAL DE FRENOS</t>
  </si>
  <si>
    <t>SISTEMA DE FRENOS</t>
  </si>
  <si>
    <t>DESMONTAR Y MONTAR SELECTOR CAMBIOS</t>
  </si>
  <si>
    <t>MANTENIMIENTO Y CARGA A/A</t>
  </si>
  <si>
    <t>REPARACION ALTERNADOR (INCLUYE DESMONTAR Y MONTAR)</t>
  </si>
  <si>
    <t>REPARACION ARRANQUE (INCLUYE DESMONTAR Y MONTAR)</t>
  </si>
  <si>
    <t>DESMONTAR Y MONTAR COMPRESOR A/A</t>
  </si>
  <si>
    <t>DESMONTAR Y MONTAR RIEL DE INYECTORES E INYECTORES</t>
  </si>
  <si>
    <t>REPARACION BOMBA HIDRAULICA (INCLUYE DESMONTAR Y MONTAR)</t>
  </si>
  <si>
    <t>REPARACION COMPRESOR A/A (INCLUYE DESMONTAR Y MONTAR)</t>
  </si>
  <si>
    <t>REPARACION RADIADOR (INCLUYE DESMONTAR Y MONTAR)</t>
  </si>
  <si>
    <t>DESMONTAR Y MONTAR CAMARA DINAMICA</t>
  </si>
  <si>
    <t>DESMONTAR Y MONTAR TRANSFER</t>
  </si>
  <si>
    <t xml:space="preserve">SUSPENSIÓN </t>
  </si>
  <si>
    <t xml:space="preserve">SISTEMA ELECTRICO </t>
  </si>
  <si>
    <t xml:space="preserve">CARROCERIA </t>
  </si>
  <si>
    <t xml:space="preserve">SISTEMA DE DIRECCIÓN </t>
  </si>
  <si>
    <t>DESMONTAR Y MONTAR BOMBA DE COMBUSTIBLE</t>
  </si>
  <si>
    <t>DESMONTAR Y MONTAR DIFERENCIAL (CAJA)</t>
  </si>
  <si>
    <t>DESMONTAR Y MONTAR TANQUE COMBUSTIBLE</t>
  </si>
  <si>
    <t>DESMONTAR Y MONTAR DIFERENCIAL (CAJA )</t>
  </si>
  <si>
    <t xml:space="preserve">SISTEMA DE EMBRAGUE </t>
  </si>
  <si>
    <t>CALIBRACION DE INYECTORES</t>
  </si>
  <si>
    <t>DESMONTAR Y MONTAR BOMBA DE INYECCION</t>
  </si>
  <si>
    <t>REPARACION CAJA DIRECCION (INCLUYE DESMONTAR Y MONTAR)</t>
  </si>
  <si>
    <t>DESMONTAR Y MONTAR TRANSMISION</t>
  </si>
  <si>
    <t>REPARACION CAJA DE CAMBIOS (INCLUYE DESMONTAR Y MONTAR)</t>
  </si>
  <si>
    <t>REPARACION TRASMISION (INCLUYE DESMONTAR Y MONTAR)</t>
  </si>
  <si>
    <t>REPARACION GENERAL DE MOTOR (INCLUYE DESMONTAR Y MONTAR)</t>
  </si>
  <si>
    <t xml:space="preserve">MANO DE OBRA </t>
  </si>
  <si>
    <t>REPUESTOS</t>
  </si>
  <si>
    <t xml:space="preserve"> PRECIOS DE REFERENCIA ANI</t>
  </si>
  <si>
    <t>FORMATO OFERTA ECONÓMICA  LOTE No. 2 RENAULT</t>
  </si>
  <si>
    <t>PRESUPUESTO OFICIAL LOTE 2</t>
  </si>
  <si>
    <t>REOUESTO</t>
  </si>
  <si>
    <t xml:space="preserve">TOTAL </t>
  </si>
  <si>
    <t>SUMATORIA P.U</t>
  </si>
  <si>
    <t xml:space="preserve">NO SUBSANO EN LOS TERMINOS ESTABLECIDOS </t>
  </si>
  <si>
    <t>PROPUESTA ECONOMICA LOTE 2 SUMATORIA  PRECIOS UNITARIOS</t>
  </si>
  <si>
    <t xml:space="preserve">Durante el termino de traslado del informe preliminar de evaluación se aportan documentos por parte del oferente que permiten justificar el precio de su oferta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</si>
</sst>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_-;\-&quot;$&quot;\ * #,##0_-;_-&quot;$&quot;\ * &quot;-&quot;??_-;_-@_-"/>
    <numFmt numFmtId="165" formatCode="_-&quot;$&quot;* #,##0_-;\-&quot;$&quot;* #,##0_-;_-&quot;$&quot;* &quot;-&quot;_-;_-@_-"/>
  </numFmts>
  <fonts count="15">
    <font>
      <sz val="11"/>
      <color theme="1"/>
      <name val="Aptos Narrow"/>
      <family val="2"/>
      <scheme val="minor"/>
    </font>
    <font>
      <sz val="11"/>
      <color theme="1"/>
      <name val="Aptos Narrow"/>
      <family val="2"/>
      <scheme val="minor"/>
    </font>
    <font>
      <b/>
      <sz val="11"/>
      <color theme="1"/>
      <name val="Aptos Narrow"/>
      <family val="2"/>
      <scheme val="minor"/>
    </font>
    <font>
      <b/>
      <sz val="11"/>
      <color theme="1"/>
      <name val="Calibri"/>
      <family val="2"/>
    </font>
    <font>
      <b/>
      <sz val="11"/>
      <color rgb="FF000000"/>
      <name val="Calibri"/>
      <family val="2"/>
    </font>
    <font>
      <b/>
      <sz val="11"/>
      <name val="Calibri"/>
      <family val="2"/>
    </font>
    <font>
      <sz val="11"/>
      <name val="Calibri"/>
      <family val="2"/>
    </font>
    <font>
      <b/>
      <sz val="8"/>
      <color theme="1"/>
      <name val="Aptos Narrow"/>
      <family val="2"/>
      <scheme val="minor"/>
    </font>
    <font>
      <sz val="8"/>
      <name val="Aptos Narrow"/>
      <family val="2"/>
      <scheme val="minor"/>
    </font>
    <font>
      <b/>
      <sz val="14"/>
      <color rgb="FF000000"/>
      <name val="Calibri"/>
      <family val="2"/>
    </font>
    <font>
      <b/>
      <sz val="12"/>
      <color rgb="FFEC9B0A"/>
      <name val="Aptos Narrow"/>
      <family val="2"/>
      <scheme val="minor"/>
    </font>
    <font>
      <b/>
      <sz val="24"/>
      <color theme="1"/>
      <name val="Aptos Narrow"/>
      <family val="2"/>
      <scheme val="minor"/>
    </font>
    <font>
      <b/>
      <sz val="12"/>
      <color theme="1"/>
      <name val="Aptos Narrow"/>
      <family val="2"/>
      <scheme val="minor"/>
    </font>
    <font>
      <sz val="9"/>
      <color rgb="FF242424"/>
      <name val="Aptos Narrow"/>
      <family val="2"/>
      <scheme val="minor"/>
    </font>
    <font>
      <sz val="11"/>
      <color rgb="FF000000"/>
      <name val="Arial"/>
      <family val="2"/>
    </font>
  </fonts>
  <fills count="6">
    <fill>
      <patternFill patternType="none"/>
    </fill>
    <fill>
      <patternFill patternType="gray125"/>
    </fill>
    <fill>
      <patternFill patternType="solid">
        <fgColor rgb="FFD9D9D9"/>
        <bgColor indexed="64"/>
      </patternFill>
    </fill>
    <fill>
      <patternFill patternType="solid">
        <fgColor rgb="FFFFFF00"/>
        <bgColor indexed="64"/>
      </patternFill>
    </fill>
    <fill>
      <patternFill patternType="solid">
        <fgColor theme="1"/>
        <bgColor indexed="64"/>
      </patternFill>
    </fill>
    <fill>
      <patternFill patternType="solid">
        <fgColor rgb="FF00B05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66">
    <xf numFmtId="0" fontId="0" fillId="0" borderId="0" xfId="0"/>
    <xf numFmtId="44" fontId="0" fillId="0" borderId="0" xfId="1" applyFont="1"/>
    <xf numFmtId="164" fontId="0" fillId="0" borderId="0" xfId="1" applyNumberFormat="1" applyFont="1"/>
    <xf numFmtId="0" fontId="2" fillId="0" borderId="1" xfId="0" applyFont="1" applyBorder="1"/>
    <xf numFmtId="0" fontId="0" fillId="0" borderId="1" xfId="0" applyBorder="1"/>
    <xf numFmtId="0" fontId="3"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6" fontId="6" fillId="0" borderId="0" xfId="0" applyNumberFormat="1" applyFont="1" applyAlignment="1">
      <alignment vertical="center"/>
    </xf>
    <xf numFmtId="0" fontId="4" fillId="2" borderId="1" xfId="0" applyFont="1" applyFill="1" applyBorder="1" applyAlignment="1">
      <alignment vertical="center"/>
    </xf>
    <xf numFmtId="0" fontId="4" fillId="2" borderId="1" xfId="0" applyFont="1" applyFill="1" applyBorder="1" applyAlignment="1">
      <alignment horizontal="center" vertical="center" wrapText="1"/>
    </xf>
    <xf numFmtId="6" fontId="0" fillId="0" borderId="0" xfId="0" applyNumberFormat="1"/>
    <xf numFmtId="9" fontId="0" fillId="0" borderId="0" xfId="2" applyFont="1"/>
    <xf numFmtId="9" fontId="0" fillId="0" borderId="0" xfId="0" applyNumberFormat="1"/>
    <xf numFmtId="0" fontId="7" fillId="0" borderId="0" xfId="0" applyFont="1"/>
    <xf numFmtId="10" fontId="0" fillId="0" borderId="1" xfId="2" applyNumberFormat="1" applyFont="1" applyBorder="1" applyAlignment="1">
      <alignment horizontal="center" vertical="center"/>
    </xf>
    <xf numFmtId="6" fontId="0" fillId="0" borderId="0" xfId="0" applyNumberFormat="1" applyAlignment="1">
      <alignment horizontal="center" vertical="center"/>
    </xf>
    <xf numFmtId="0" fontId="0" fillId="0" borderId="0" xfId="0" applyAlignment="1">
      <alignment horizontal="center" vertical="center"/>
    </xf>
    <xf numFmtId="6" fontId="0" fillId="3" borderId="1" xfId="0" applyNumberFormat="1" applyFill="1" applyBorder="1"/>
    <xf numFmtId="0" fontId="7" fillId="0" borderId="1" xfId="0" applyFont="1" applyBorder="1"/>
    <xf numFmtId="3" fontId="0" fillId="0" borderId="0" xfId="0" applyNumberFormat="1"/>
    <xf numFmtId="0" fontId="0" fillId="0" borderId="0" xfId="0"/>
    <xf numFmtId="0" fontId="3" fillId="0" borderId="1" xfId="0" applyFont="1" applyBorder="1" applyAlignment="1">
      <alignment vertical="center"/>
    </xf>
    <xf numFmtId="0" fontId="0" fillId="0" borderId="1" xfId="0" applyBorder="1" applyAlignment="1">
      <alignment horizontal="center" vertical="center"/>
    </xf>
    <xf numFmtId="0" fontId="5" fillId="0" borderId="1" xfId="0" applyFont="1" applyBorder="1" applyAlignment="1">
      <alignment vertical="center"/>
    </xf>
    <xf numFmtId="0" fontId="0" fillId="0" borderId="1" xfId="0" applyBorder="1" applyAlignment="1">
      <alignment horizontal="center" vertical="center" wrapText="1"/>
    </xf>
    <xf numFmtId="0" fontId="6" fillId="0" borderId="1" xfId="0" applyFont="1" applyFill="1" applyBorder="1" applyAlignment="1">
      <alignment vertical="center"/>
    </xf>
    <xf numFmtId="0" fontId="0" fillId="0" borderId="3" xfId="0" applyBorder="1" applyAlignment="1">
      <alignment wrapText="1"/>
    </xf>
    <xf numFmtId="0" fontId="0" fillId="0" borderId="4" xfId="0" applyBorder="1" applyAlignment="1">
      <alignment wrapText="1"/>
    </xf>
    <xf numFmtId="165" fontId="9" fillId="0" borderId="5" xfId="0" applyNumberFormat="1" applyFont="1" applyBorder="1" applyAlignment="1">
      <alignment vertical="center"/>
    </xf>
    <xf numFmtId="165" fontId="10" fillId="0" borderId="6" xfId="0" applyNumberFormat="1" applyFont="1" applyBorder="1" applyAlignment="1">
      <alignment vertical="center"/>
    </xf>
    <xf numFmtId="165" fontId="0" fillId="0" borderId="0" xfId="2" applyNumberFormat="1" applyFont="1" applyFill="1" applyBorder="1" applyAlignment="1">
      <alignment horizontal="center" vertical="center"/>
    </xf>
    <xf numFmtId="165" fontId="0" fillId="0" borderId="2" xfId="0" applyNumberFormat="1" applyBorder="1"/>
    <xf numFmtId="44" fontId="0" fillId="0" borderId="0" xfId="1" applyFont="1" applyFill="1" applyAlignment="1">
      <alignment wrapText="1"/>
    </xf>
    <xf numFmtId="44" fontId="2" fillId="0" borderId="7" xfId="1" applyFont="1" applyFill="1" applyBorder="1" applyAlignment="1">
      <alignment horizontal="center" vertical="center" wrapText="1"/>
    </xf>
    <xf numFmtId="44" fontId="2" fillId="0" borderId="5" xfId="1" applyFont="1" applyFill="1" applyBorder="1" applyAlignment="1">
      <alignment horizontal="center" vertical="center" wrapText="1"/>
    </xf>
    <xf numFmtId="44" fontId="0" fillId="0" borderId="8" xfId="1" applyFont="1" applyFill="1" applyBorder="1" applyAlignment="1">
      <alignment wrapText="1"/>
    </xf>
    <xf numFmtId="44" fontId="0" fillId="0" borderId="9" xfId="1" applyFont="1" applyFill="1" applyBorder="1" applyAlignment="1">
      <alignment wrapText="1"/>
    </xf>
    <xf numFmtId="44" fontId="2" fillId="0" borderId="0" xfId="1" applyFont="1" applyFill="1" applyBorder="1" applyAlignment="1">
      <alignment horizontal="center" vertical="center" wrapText="1"/>
    </xf>
    <xf numFmtId="0" fontId="2" fillId="0" borderId="1" xfId="0" applyFont="1" applyBorder="1" applyAlignment="1"/>
    <xf numFmtId="44" fontId="0" fillId="0" borderId="0" xfId="1" applyFont="1" applyFill="1"/>
    <xf numFmtId="0" fontId="2" fillId="0" borderId="7" xfId="0" applyFont="1" applyBorder="1" applyAlignment="1">
      <alignment horizontal="center" vertical="center"/>
    </xf>
    <xf numFmtId="0" fontId="2" fillId="0" borderId="5" xfId="0" applyFont="1" applyBorder="1" applyAlignment="1">
      <alignment horizontal="center" vertical="center"/>
    </xf>
    <xf numFmtId="44" fontId="2" fillId="0" borderId="13" xfId="1" applyFont="1" applyFill="1" applyBorder="1" applyAlignment="1">
      <alignment horizontal="center" vertical="center" wrapText="1"/>
    </xf>
    <xf numFmtId="0" fontId="0" fillId="0" borderId="8" xfId="0" applyBorder="1"/>
    <xf numFmtId="44" fontId="0" fillId="0" borderId="9" xfId="0" applyNumberFormat="1" applyBorder="1" applyAlignment="1">
      <alignment horizontal="center" vertical="center"/>
    </xf>
    <xf numFmtId="44" fontId="0" fillId="0" borderId="8" xfId="1" applyFont="1" applyFill="1" applyBorder="1"/>
    <xf numFmtId="44" fontId="0" fillId="0" borderId="14" xfId="1" applyFont="1" applyFill="1" applyBorder="1"/>
    <xf numFmtId="44" fontId="0" fillId="0" borderId="9" xfId="1" applyFont="1" applyFill="1" applyBorder="1"/>
    <xf numFmtId="0" fontId="0" fillId="0" borderId="15" xfId="0" applyBorder="1"/>
    <xf numFmtId="44" fontId="0" fillId="4" borderId="9" xfId="1" applyFont="1" applyFill="1" applyBorder="1" applyAlignment="1">
      <alignment wrapText="1"/>
    </xf>
    <xf numFmtId="0" fontId="0" fillId="0" borderId="16" xfId="0" applyBorder="1"/>
    <xf numFmtId="0" fontId="13" fillId="0" borderId="0" xfId="0" applyFont="1"/>
    <xf numFmtId="44" fontId="0" fillId="0" borderId="0" xfId="0" applyNumberFormat="1"/>
    <xf numFmtId="164" fontId="0" fillId="0" borderId="1" xfId="0" applyNumberFormat="1" applyBorder="1" applyAlignment="1">
      <alignment horizontal="center" wrapText="1"/>
    </xf>
    <xf numFmtId="0" fontId="0" fillId="5" borderId="1" xfId="0" applyFill="1" applyBorder="1" applyAlignment="1">
      <alignment horizontal="center" vertical="center"/>
    </xf>
    <xf numFmtId="165" fontId="10" fillId="0" borderId="13" xfId="0" applyNumberFormat="1" applyFont="1" applyBorder="1" applyAlignment="1">
      <alignment vertical="center"/>
    </xf>
    <xf numFmtId="0" fontId="0" fillId="0" borderId="17" xfId="0" applyBorder="1"/>
    <xf numFmtId="44" fontId="0" fillId="0" borderId="1" xfId="1" applyFont="1" applyBorder="1"/>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4" fillId="0" borderId="0" xfId="0" applyFont="1" applyAlignment="1">
      <alignment vertical="center" wrapText="1"/>
    </xf>
  </cellXfs>
  <cellStyles count="4">
    <cellStyle name="Moneda" xfId="1" builtinId="4"/>
    <cellStyle name="Moneda 2" xfId="3" xr:uid="{EBD552BE-1F56-4D02-A93F-DF4141F61FD0}"/>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711E0-DAF9-42D7-AF93-40EC3777F216}">
  <dimension ref="B1:L15"/>
  <sheetViews>
    <sheetView tabSelected="1" topLeftCell="D1" workbookViewId="0">
      <selection activeCell="J3" sqref="J3"/>
    </sheetView>
  </sheetViews>
  <sheetFormatPr baseColWidth="10" defaultRowHeight="14"/>
  <cols>
    <col min="2" max="2" width="4.1640625" bestFit="1" customWidth="1"/>
    <col min="3" max="3" width="60.9140625" customWidth="1"/>
    <col min="4" max="4" width="27.83203125" bestFit="1" customWidth="1"/>
    <col min="5" max="5" width="22.4140625" customWidth="1"/>
    <col min="6" max="6" width="22.08203125" customWidth="1"/>
    <col min="7" max="7" width="25.58203125" customWidth="1"/>
    <col min="8" max="8" width="18.33203125" customWidth="1"/>
    <col min="9" max="9" width="37.1640625" customWidth="1"/>
    <col min="10" max="10" width="35.83203125" customWidth="1"/>
    <col min="11" max="11" width="15.4140625" bestFit="1" customWidth="1"/>
  </cols>
  <sheetData>
    <row r="1" spans="2:12">
      <c r="J1" s="13"/>
    </row>
    <row r="2" spans="2:12" ht="41.25" customHeight="1" thickBot="1">
      <c r="B2" s="9" t="s">
        <v>0</v>
      </c>
      <c r="C2" s="10" t="s">
        <v>1</v>
      </c>
      <c r="D2" s="10" t="s">
        <v>3</v>
      </c>
      <c r="E2" s="10" t="s">
        <v>9</v>
      </c>
      <c r="F2" s="10" t="s">
        <v>697</v>
      </c>
      <c r="G2" s="10" t="s">
        <v>702</v>
      </c>
      <c r="H2" s="10" t="s">
        <v>4</v>
      </c>
      <c r="I2" s="10" t="s">
        <v>5</v>
      </c>
      <c r="J2" s="10" t="s">
        <v>6</v>
      </c>
    </row>
    <row r="3" spans="2:12" ht="70.5" thickBot="1">
      <c r="B3" s="22">
        <v>1</v>
      </c>
      <c r="C3" s="24" t="s">
        <v>12</v>
      </c>
      <c r="D3" s="26"/>
      <c r="E3" s="29">
        <v>27588750</v>
      </c>
      <c r="F3" s="30">
        <v>27588750</v>
      </c>
      <c r="G3" s="29">
        <v>1397834420</v>
      </c>
      <c r="H3" s="15">
        <f>+(F10-G3)/F10</f>
        <v>0.21833476253818784</v>
      </c>
      <c r="I3" s="55" t="str">
        <f>+IF(F10&gt;=G3,"CUMPLE","NO CUMPLE")</f>
        <v>CUMPLE</v>
      </c>
      <c r="J3" s="65" t="s">
        <v>703</v>
      </c>
      <c r="L3" s="2"/>
    </row>
    <row r="4" spans="2:12" ht="63" hidden="1" customHeight="1" thickBot="1">
      <c r="B4" s="22">
        <v>2</v>
      </c>
      <c r="C4" s="24" t="s">
        <v>13</v>
      </c>
      <c r="D4" s="26"/>
      <c r="E4" s="29">
        <v>27588750</v>
      </c>
      <c r="F4" s="30">
        <v>27588750</v>
      </c>
      <c r="G4" s="29">
        <v>250582500</v>
      </c>
      <c r="H4" s="15">
        <f>+(F10-G4)/F10</f>
        <v>0.85987494186452029</v>
      </c>
      <c r="I4" s="23" t="str">
        <f>+IF(F10&gt;=G4,"CUMPLE","NO CUMPLE")</f>
        <v>CUMPLE</v>
      </c>
      <c r="J4" s="54" t="s">
        <v>701</v>
      </c>
    </row>
    <row r="5" spans="2:12" ht="60.65" hidden="1" customHeight="1" thickBot="1">
      <c r="B5" s="22">
        <v>3</v>
      </c>
      <c r="C5" s="24" t="s">
        <v>14</v>
      </c>
      <c r="D5" s="26"/>
      <c r="E5" s="29">
        <v>27588750</v>
      </c>
      <c r="F5" s="30">
        <v>27588750</v>
      </c>
      <c r="G5" s="29">
        <v>1524803643</v>
      </c>
      <c r="H5" s="15">
        <f>+(F10-G5)/F10</f>
        <v>0.14733391549463259</v>
      </c>
      <c r="I5" s="23" t="str">
        <f>+IF(F10&gt;=G5,"CUMPLE","NO CUMPLE")</f>
        <v>CUMPLE</v>
      </c>
      <c r="J5" s="25"/>
      <c r="K5" s="21"/>
    </row>
    <row r="6" spans="2:12" ht="14.5">
      <c r="B6" s="5"/>
      <c r="C6" s="6"/>
      <c r="D6" s="7"/>
      <c r="E6" s="8"/>
      <c r="F6" s="16"/>
      <c r="G6" s="31">
        <v>0</v>
      </c>
      <c r="H6" s="17"/>
      <c r="I6" s="17"/>
    </row>
    <row r="7" spans="2:12" ht="14.5">
      <c r="B7" s="5"/>
      <c r="C7" s="6"/>
      <c r="D7" s="7"/>
      <c r="E7" s="8"/>
    </row>
    <row r="8" spans="2:12">
      <c r="F8" s="12"/>
      <c r="G8" s="11"/>
    </row>
    <row r="9" spans="2:12" ht="14.5" thickBot="1">
      <c r="C9" s="39" t="s">
        <v>7</v>
      </c>
      <c r="D9" s="39" t="s">
        <v>693</v>
      </c>
      <c r="E9" s="39" t="s">
        <v>694</v>
      </c>
      <c r="F9" s="39" t="s">
        <v>700</v>
      </c>
      <c r="G9" s="12"/>
    </row>
    <row r="10" spans="2:12" ht="16" thickBot="1">
      <c r="C10" s="3" t="s">
        <v>695</v>
      </c>
      <c r="D10" s="30">
        <v>814676822</v>
      </c>
      <c r="E10" s="56">
        <v>973600759</v>
      </c>
      <c r="F10" s="58">
        <f>+D10+E10</f>
        <v>1788277581</v>
      </c>
      <c r="G10" s="1"/>
      <c r="H10" s="53"/>
    </row>
    <row r="11" spans="2:12" ht="15" customHeight="1">
      <c r="C11" s="4" t="s">
        <v>11</v>
      </c>
      <c r="D11" s="32">
        <f>+D10*0.2</f>
        <v>162935364.40000001</v>
      </c>
      <c r="E11" s="32">
        <f>+E10*0.2</f>
        <v>194720151.80000001</v>
      </c>
      <c r="F11" s="58">
        <f t="shared" ref="F11:F12" si="0">+D11+E11</f>
        <v>357655516.20000005</v>
      </c>
      <c r="G11" s="27"/>
      <c r="H11" s="27"/>
      <c r="I11" s="28"/>
    </row>
    <row r="12" spans="2:12">
      <c r="C12" s="3" t="s">
        <v>2</v>
      </c>
      <c r="D12" s="32">
        <f>+D10-D11</f>
        <v>651741457.60000002</v>
      </c>
      <c r="E12" s="32">
        <f>+E10-E11</f>
        <v>778880607.20000005</v>
      </c>
      <c r="F12" s="58">
        <f t="shared" si="0"/>
        <v>1430622064.8000002</v>
      </c>
      <c r="G12" s="57"/>
      <c r="H12" s="4"/>
      <c r="I12" s="4"/>
    </row>
    <row r="13" spans="2:12" s="14" customFormat="1">
      <c r="C13" s="14" t="s">
        <v>8</v>
      </c>
      <c r="F13" s="18">
        <v>0</v>
      </c>
      <c r="G13" s="4"/>
      <c r="H13" s="19"/>
      <c r="I13" s="19"/>
    </row>
    <row r="15" spans="2:12">
      <c r="D15" s="20"/>
    </row>
  </sheetData>
  <sortState xmlns:xlrd2="http://schemas.microsoft.com/office/spreadsheetml/2017/richdata2" ref="B3:J5">
    <sortCondition ref="B3:B5"/>
  </sortState>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B8848-892C-43C3-B872-92276EB0FF07}">
  <dimension ref="B1:K669"/>
  <sheetViews>
    <sheetView topLeftCell="A614" zoomScale="66" zoomScaleNormal="66" workbookViewId="0">
      <selection activeCell="C658" sqref="C658"/>
    </sheetView>
  </sheetViews>
  <sheetFormatPr baseColWidth="10" defaultColWidth="11.4140625" defaultRowHeight="14"/>
  <cols>
    <col min="1" max="1" width="3.33203125" style="21" customWidth="1"/>
    <col min="2" max="2" width="72.08203125" style="21" bestFit="1" customWidth="1"/>
    <col min="3" max="3" width="23.9140625" style="17" bestFit="1" customWidth="1"/>
    <col min="4" max="5" width="31" style="33" customWidth="1"/>
    <col min="6" max="7" width="31" style="40" customWidth="1"/>
    <col min="8" max="8" width="24.33203125" style="40" customWidth="1"/>
    <col min="9" max="16384" width="11.4140625" style="21"/>
  </cols>
  <sheetData>
    <row r="1" spans="2:11" ht="14.5" thickBot="1"/>
    <row r="2" spans="2:11" ht="30.5" thickBot="1">
      <c r="B2" s="59" t="s">
        <v>696</v>
      </c>
      <c r="C2" s="60"/>
      <c r="D2" s="60"/>
      <c r="E2" s="60"/>
      <c r="F2" s="60"/>
      <c r="G2" s="60"/>
      <c r="H2" s="61"/>
    </row>
    <row r="3" spans="2:11" ht="112.5" customHeight="1" thickBot="1">
      <c r="B3" s="62" t="s">
        <v>15</v>
      </c>
      <c r="C3" s="63"/>
      <c r="D3" s="63"/>
      <c r="E3" s="63"/>
      <c r="F3" s="63"/>
      <c r="G3" s="63"/>
      <c r="H3" s="64"/>
    </row>
    <row r="4" spans="2:11" ht="72" customHeight="1" thickBot="1">
      <c r="B4" s="41" t="s">
        <v>16</v>
      </c>
      <c r="C4" s="42" t="s">
        <v>10</v>
      </c>
      <c r="D4" s="34" t="s">
        <v>17</v>
      </c>
      <c r="E4" s="35" t="s">
        <v>18</v>
      </c>
      <c r="F4" s="34" t="s">
        <v>19</v>
      </c>
      <c r="G4" s="43" t="s">
        <v>20</v>
      </c>
      <c r="H4" s="35" t="s">
        <v>21</v>
      </c>
      <c r="I4" s="38" t="s">
        <v>693</v>
      </c>
      <c r="J4" s="38" t="s">
        <v>698</v>
      </c>
      <c r="K4" s="38" t="s">
        <v>699</v>
      </c>
    </row>
    <row r="5" spans="2:11">
      <c r="B5" s="44" t="s">
        <v>30</v>
      </c>
      <c r="C5" s="45" t="s">
        <v>23</v>
      </c>
      <c r="D5" s="36">
        <v>424029</v>
      </c>
      <c r="E5" s="37">
        <v>117364</v>
      </c>
      <c r="F5" s="46">
        <f>D5*0.7</f>
        <v>296820.3</v>
      </c>
      <c r="G5" s="47">
        <f>E5*0.85</f>
        <v>99759.4</v>
      </c>
      <c r="H5" s="48">
        <f t="shared" ref="H5:H68" si="0">F5+G5</f>
        <v>396579.69999999995</v>
      </c>
      <c r="I5" s="52" t="str">
        <f>+IF(F5&lt;D5,"HABIL"," NO HABIL")</f>
        <v>HABIL</v>
      </c>
      <c r="J5" s="52" t="str">
        <f>+IF(G5&lt;E5,"HABIL"," NO HABIL")</f>
        <v>HABIL</v>
      </c>
      <c r="K5" s="52" t="str">
        <f>+IF(H5&lt;SUM(D5+E5),"HABIL"," NO HABIL")</f>
        <v>HABIL</v>
      </c>
    </row>
    <row r="6" spans="2:11">
      <c r="B6" s="49" t="s">
        <v>29</v>
      </c>
      <c r="C6" s="45" t="s">
        <v>23</v>
      </c>
      <c r="D6" s="36">
        <v>530036</v>
      </c>
      <c r="E6" s="37">
        <v>95787</v>
      </c>
      <c r="F6" s="46">
        <f t="shared" ref="F6:F69" si="1">D6*0.7</f>
        <v>371025.19999999995</v>
      </c>
      <c r="G6" s="47">
        <f t="shared" ref="G6:G69" si="2">E6*0.85</f>
        <v>81418.95</v>
      </c>
      <c r="H6" s="48">
        <f t="shared" si="0"/>
        <v>452444.14999999997</v>
      </c>
      <c r="I6" s="52" t="str">
        <f t="shared" ref="I6:I69" si="3">+IF(F6&lt;D6,"HABIL"," NO HABIL")</f>
        <v>HABIL</v>
      </c>
      <c r="J6" s="52" t="str">
        <f t="shared" ref="J6:J69" si="4">+IF(G6&lt;E6,"HABIL"," NO HABIL")</f>
        <v>HABIL</v>
      </c>
      <c r="K6" s="52" t="str">
        <f t="shared" ref="K6:K69" si="5">+IF(H6&lt;SUM(D6+E6),"HABIL"," NO HABIL")</f>
        <v>HABIL</v>
      </c>
    </row>
    <row r="7" spans="2:11">
      <c r="B7" s="49" t="s">
        <v>24</v>
      </c>
      <c r="C7" s="45" t="s">
        <v>23</v>
      </c>
      <c r="D7" s="36">
        <v>212015</v>
      </c>
      <c r="E7" s="37">
        <v>73683</v>
      </c>
      <c r="F7" s="46">
        <f t="shared" si="1"/>
        <v>148410.5</v>
      </c>
      <c r="G7" s="47">
        <f t="shared" si="2"/>
        <v>62630.549999999996</v>
      </c>
      <c r="H7" s="48">
        <f t="shared" si="0"/>
        <v>211041.05</v>
      </c>
      <c r="I7" s="52" t="str">
        <f t="shared" si="3"/>
        <v>HABIL</v>
      </c>
      <c r="J7" s="52" t="str">
        <f t="shared" si="4"/>
        <v>HABIL</v>
      </c>
      <c r="K7" s="52" t="str">
        <f t="shared" si="5"/>
        <v>HABIL</v>
      </c>
    </row>
    <row r="8" spans="2:11">
      <c r="B8" s="49" t="s">
        <v>25</v>
      </c>
      <c r="C8" s="45" t="s">
        <v>23</v>
      </c>
      <c r="D8" s="36">
        <v>212015</v>
      </c>
      <c r="E8" s="37">
        <v>71651</v>
      </c>
      <c r="F8" s="46">
        <f t="shared" si="1"/>
        <v>148410.5</v>
      </c>
      <c r="G8" s="47">
        <f t="shared" si="2"/>
        <v>60903.35</v>
      </c>
      <c r="H8" s="48">
        <f t="shared" si="0"/>
        <v>209313.85</v>
      </c>
      <c r="I8" s="52" t="str">
        <f t="shared" si="3"/>
        <v>HABIL</v>
      </c>
      <c r="J8" s="52" t="str">
        <f t="shared" si="4"/>
        <v>HABIL</v>
      </c>
      <c r="K8" s="52" t="str">
        <f t="shared" si="5"/>
        <v>HABIL</v>
      </c>
    </row>
    <row r="9" spans="2:11">
      <c r="B9" s="49" t="s">
        <v>22</v>
      </c>
      <c r="C9" s="45" t="s">
        <v>23</v>
      </c>
      <c r="D9" s="36">
        <v>169612</v>
      </c>
      <c r="E9" s="37">
        <v>42991</v>
      </c>
      <c r="F9" s="46">
        <f t="shared" si="1"/>
        <v>118728.4</v>
      </c>
      <c r="G9" s="47">
        <f t="shared" si="2"/>
        <v>36542.35</v>
      </c>
      <c r="H9" s="48">
        <f t="shared" si="0"/>
        <v>155270.75</v>
      </c>
      <c r="I9" s="52" t="str">
        <f t="shared" si="3"/>
        <v>HABIL</v>
      </c>
      <c r="J9" s="52" t="str">
        <f t="shared" si="4"/>
        <v>HABIL</v>
      </c>
      <c r="K9" s="52" t="str">
        <f t="shared" si="5"/>
        <v>HABIL</v>
      </c>
    </row>
    <row r="10" spans="2:11">
      <c r="B10" s="49" t="s">
        <v>26</v>
      </c>
      <c r="C10" s="45" t="s">
        <v>23</v>
      </c>
      <c r="D10" s="36">
        <v>388301</v>
      </c>
      <c r="E10" s="37">
        <v>194891</v>
      </c>
      <c r="F10" s="46">
        <f t="shared" si="1"/>
        <v>271810.7</v>
      </c>
      <c r="G10" s="47">
        <f t="shared" si="2"/>
        <v>165657.35</v>
      </c>
      <c r="H10" s="48">
        <f t="shared" si="0"/>
        <v>437468.05000000005</v>
      </c>
      <c r="I10" s="52" t="str">
        <f t="shared" si="3"/>
        <v>HABIL</v>
      </c>
      <c r="J10" s="52" t="str">
        <f t="shared" si="4"/>
        <v>HABIL</v>
      </c>
      <c r="K10" s="52" t="str">
        <f t="shared" si="5"/>
        <v>HABIL</v>
      </c>
    </row>
    <row r="11" spans="2:11">
      <c r="B11" s="49" t="s">
        <v>27</v>
      </c>
      <c r="C11" s="45" t="s">
        <v>23</v>
      </c>
      <c r="D11" s="36">
        <v>212015</v>
      </c>
      <c r="E11" s="37">
        <v>194891</v>
      </c>
      <c r="F11" s="46">
        <f t="shared" si="1"/>
        <v>148410.5</v>
      </c>
      <c r="G11" s="47">
        <f t="shared" si="2"/>
        <v>165657.35</v>
      </c>
      <c r="H11" s="48">
        <f t="shared" si="0"/>
        <v>314067.84999999998</v>
      </c>
      <c r="I11" s="52" t="str">
        <f t="shared" si="3"/>
        <v>HABIL</v>
      </c>
      <c r="J11" s="52" t="str">
        <f t="shared" si="4"/>
        <v>HABIL</v>
      </c>
      <c r="K11" s="52" t="str">
        <f t="shared" si="5"/>
        <v>HABIL</v>
      </c>
    </row>
    <row r="12" spans="2:11">
      <c r="B12" s="49" t="s">
        <v>28</v>
      </c>
      <c r="C12" s="45" t="s">
        <v>23</v>
      </c>
      <c r="D12" s="36">
        <v>169612</v>
      </c>
      <c r="E12" s="37">
        <v>194891</v>
      </c>
      <c r="F12" s="46">
        <f t="shared" si="1"/>
        <v>118728.4</v>
      </c>
      <c r="G12" s="47">
        <f t="shared" si="2"/>
        <v>165657.35</v>
      </c>
      <c r="H12" s="48">
        <f t="shared" si="0"/>
        <v>284385.75</v>
      </c>
      <c r="I12" s="52" t="str">
        <f t="shared" si="3"/>
        <v>HABIL</v>
      </c>
      <c r="J12" s="52" t="str">
        <f t="shared" si="4"/>
        <v>HABIL</v>
      </c>
      <c r="K12" s="52" t="str">
        <f t="shared" si="5"/>
        <v>HABIL</v>
      </c>
    </row>
    <row r="13" spans="2:11">
      <c r="B13" s="49" t="s">
        <v>31</v>
      </c>
      <c r="C13" s="45" t="s">
        <v>32</v>
      </c>
      <c r="D13" s="36">
        <v>424029</v>
      </c>
      <c r="E13" s="37">
        <v>258660</v>
      </c>
      <c r="F13" s="46">
        <f t="shared" si="1"/>
        <v>296820.3</v>
      </c>
      <c r="G13" s="47">
        <f t="shared" si="2"/>
        <v>219861</v>
      </c>
      <c r="H13" s="48">
        <f t="shared" si="0"/>
        <v>516681.3</v>
      </c>
      <c r="I13" s="52" t="str">
        <f t="shared" si="3"/>
        <v>HABIL</v>
      </c>
      <c r="J13" s="52" t="str">
        <f t="shared" si="4"/>
        <v>HABIL</v>
      </c>
      <c r="K13" s="52" t="str">
        <f t="shared" si="5"/>
        <v>HABIL</v>
      </c>
    </row>
    <row r="14" spans="2:11">
      <c r="B14" s="49" t="s">
        <v>41</v>
      </c>
      <c r="C14" s="45" t="s">
        <v>34</v>
      </c>
      <c r="D14" s="36">
        <v>388301</v>
      </c>
      <c r="E14" s="37">
        <v>2231225</v>
      </c>
      <c r="F14" s="46">
        <f t="shared" si="1"/>
        <v>271810.7</v>
      </c>
      <c r="G14" s="47">
        <f t="shared" si="2"/>
        <v>1896541.25</v>
      </c>
      <c r="H14" s="48">
        <f t="shared" si="0"/>
        <v>2168351.9500000002</v>
      </c>
      <c r="I14" s="52" t="str">
        <f t="shared" si="3"/>
        <v>HABIL</v>
      </c>
      <c r="J14" s="52" t="str">
        <f t="shared" si="4"/>
        <v>HABIL</v>
      </c>
      <c r="K14" s="52" t="str">
        <f t="shared" si="5"/>
        <v>HABIL</v>
      </c>
    </row>
    <row r="15" spans="2:11">
      <c r="B15" s="49" t="s">
        <v>38</v>
      </c>
      <c r="C15" s="45" t="s">
        <v>34</v>
      </c>
      <c r="D15" s="36">
        <v>388301</v>
      </c>
      <c r="E15" s="37">
        <v>2040620</v>
      </c>
      <c r="F15" s="46">
        <f t="shared" si="1"/>
        <v>271810.7</v>
      </c>
      <c r="G15" s="47">
        <f t="shared" si="2"/>
        <v>1734527</v>
      </c>
      <c r="H15" s="48">
        <f t="shared" si="0"/>
        <v>2006337.7</v>
      </c>
      <c r="I15" s="52" t="str">
        <f t="shared" si="3"/>
        <v>HABIL</v>
      </c>
      <c r="J15" s="52" t="str">
        <f t="shared" si="4"/>
        <v>HABIL</v>
      </c>
      <c r="K15" s="52" t="str">
        <f t="shared" si="5"/>
        <v>HABIL</v>
      </c>
    </row>
    <row r="16" spans="2:11">
      <c r="B16" s="49" t="s">
        <v>84</v>
      </c>
      <c r="C16" s="45" t="s">
        <v>34</v>
      </c>
      <c r="D16" s="36">
        <v>7420513</v>
      </c>
      <c r="E16" s="37">
        <v>1162895</v>
      </c>
      <c r="F16" s="46">
        <f t="shared" si="1"/>
        <v>5194359.0999999996</v>
      </c>
      <c r="G16" s="47">
        <f t="shared" si="2"/>
        <v>988460.75</v>
      </c>
      <c r="H16" s="48">
        <f t="shared" si="0"/>
        <v>6182819.8499999996</v>
      </c>
      <c r="I16" s="52" t="str">
        <f t="shared" si="3"/>
        <v>HABIL</v>
      </c>
      <c r="J16" s="52" t="str">
        <f t="shared" si="4"/>
        <v>HABIL</v>
      </c>
      <c r="K16" s="52" t="str">
        <f t="shared" si="5"/>
        <v>HABIL</v>
      </c>
    </row>
    <row r="17" spans="2:11">
      <c r="B17" s="49" t="s">
        <v>85</v>
      </c>
      <c r="C17" s="45" t="s">
        <v>34</v>
      </c>
      <c r="D17" s="36">
        <v>7420513</v>
      </c>
      <c r="E17" s="37">
        <v>1162895</v>
      </c>
      <c r="F17" s="46">
        <f t="shared" si="1"/>
        <v>5194359.0999999996</v>
      </c>
      <c r="G17" s="47">
        <f t="shared" si="2"/>
        <v>988460.75</v>
      </c>
      <c r="H17" s="48">
        <f t="shared" si="0"/>
        <v>6182819.8499999996</v>
      </c>
      <c r="I17" s="52" t="str">
        <f t="shared" si="3"/>
        <v>HABIL</v>
      </c>
      <c r="J17" s="52" t="str">
        <f t="shared" si="4"/>
        <v>HABIL</v>
      </c>
      <c r="K17" s="52" t="str">
        <f t="shared" si="5"/>
        <v>HABIL</v>
      </c>
    </row>
    <row r="18" spans="2:11">
      <c r="B18" s="49" t="s">
        <v>68</v>
      </c>
      <c r="C18" s="45" t="s">
        <v>34</v>
      </c>
      <c r="D18" s="36">
        <v>888106</v>
      </c>
      <c r="E18" s="37">
        <v>334323</v>
      </c>
      <c r="F18" s="46">
        <f t="shared" si="1"/>
        <v>621674.19999999995</v>
      </c>
      <c r="G18" s="47">
        <f t="shared" si="2"/>
        <v>284174.55</v>
      </c>
      <c r="H18" s="48">
        <f t="shared" si="0"/>
        <v>905848.75</v>
      </c>
      <c r="I18" s="52" t="str">
        <f t="shared" si="3"/>
        <v>HABIL</v>
      </c>
      <c r="J18" s="52" t="str">
        <f t="shared" si="4"/>
        <v>HABIL</v>
      </c>
      <c r="K18" s="52" t="str">
        <f t="shared" si="5"/>
        <v>HABIL</v>
      </c>
    </row>
    <row r="19" spans="2:11">
      <c r="B19" s="49" t="s">
        <v>69</v>
      </c>
      <c r="C19" s="45" t="s">
        <v>34</v>
      </c>
      <c r="D19" s="36">
        <v>1780923</v>
      </c>
      <c r="E19" s="37">
        <v>482914</v>
      </c>
      <c r="F19" s="46">
        <f t="shared" si="1"/>
        <v>1246646.0999999999</v>
      </c>
      <c r="G19" s="47">
        <f t="shared" si="2"/>
        <v>410476.89999999997</v>
      </c>
      <c r="H19" s="48">
        <f t="shared" si="0"/>
        <v>1657122.9999999998</v>
      </c>
      <c r="I19" s="52" t="str">
        <f t="shared" si="3"/>
        <v>HABIL</v>
      </c>
      <c r="J19" s="52" t="str">
        <f t="shared" si="4"/>
        <v>HABIL</v>
      </c>
      <c r="K19" s="52" t="str">
        <f t="shared" si="5"/>
        <v>HABIL</v>
      </c>
    </row>
    <row r="20" spans="2:11">
      <c r="B20" s="49" t="s">
        <v>70</v>
      </c>
      <c r="C20" s="45" t="s">
        <v>34</v>
      </c>
      <c r="D20" s="36">
        <v>1187282</v>
      </c>
      <c r="E20" s="37">
        <v>532872</v>
      </c>
      <c r="F20" s="46">
        <f t="shared" si="1"/>
        <v>831097.39999999991</v>
      </c>
      <c r="G20" s="47">
        <f t="shared" si="2"/>
        <v>452941.2</v>
      </c>
      <c r="H20" s="48">
        <f t="shared" si="0"/>
        <v>1284038.5999999999</v>
      </c>
      <c r="I20" s="52" t="str">
        <f t="shared" si="3"/>
        <v>HABIL</v>
      </c>
      <c r="J20" s="52" t="str">
        <f t="shared" si="4"/>
        <v>HABIL</v>
      </c>
      <c r="K20" s="52" t="str">
        <f t="shared" si="5"/>
        <v>HABIL</v>
      </c>
    </row>
    <row r="21" spans="2:11">
      <c r="B21" s="49" t="s">
        <v>55</v>
      </c>
      <c r="C21" s="45" t="s">
        <v>34</v>
      </c>
      <c r="D21" s="36">
        <v>636045</v>
      </c>
      <c r="E21" s="37">
        <v>367570</v>
      </c>
      <c r="F21" s="46">
        <f t="shared" si="1"/>
        <v>445231.5</v>
      </c>
      <c r="G21" s="47">
        <f t="shared" si="2"/>
        <v>312434.5</v>
      </c>
      <c r="H21" s="48">
        <f t="shared" si="0"/>
        <v>757666</v>
      </c>
      <c r="I21" s="52" t="str">
        <f t="shared" si="3"/>
        <v>HABIL</v>
      </c>
      <c r="J21" s="52" t="str">
        <f t="shared" si="4"/>
        <v>HABIL</v>
      </c>
      <c r="K21" s="52" t="str">
        <f t="shared" si="5"/>
        <v>HABIL</v>
      </c>
    </row>
    <row r="22" spans="2:11">
      <c r="B22" s="49" t="s">
        <v>45</v>
      </c>
      <c r="C22" s="45" t="s">
        <v>34</v>
      </c>
      <c r="D22" s="36">
        <v>466432</v>
      </c>
      <c r="E22" s="37">
        <v>871998</v>
      </c>
      <c r="F22" s="46">
        <f t="shared" si="1"/>
        <v>326502.39999999997</v>
      </c>
      <c r="G22" s="47">
        <f t="shared" si="2"/>
        <v>741198.29999999993</v>
      </c>
      <c r="H22" s="48">
        <f t="shared" si="0"/>
        <v>1067700.7</v>
      </c>
      <c r="I22" s="52" t="str">
        <f t="shared" si="3"/>
        <v>HABIL</v>
      </c>
      <c r="J22" s="52" t="str">
        <f t="shared" si="4"/>
        <v>HABIL</v>
      </c>
      <c r="K22" s="52" t="str">
        <f t="shared" si="5"/>
        <v>HABIL</v>
      </c>
    </row>
    <row r="23" spans="2:11">
      <c r="B23" s="49" t="s">
        <v>49</v>
      </c>
      <c r="C23" s="45" t="s">
        <v>34</v>
      </c>
      <c r="D23" s="36">
        <v>546527</v>
      </c>
      <c r="E23" s="37">
        <v>871998</v>
      </c>
      <c r="F23" s="46">
        <f t="shared" si="1"/>
        <v>382568.89999999997</v>
      </c>
      <c r="G23" s="47">
        <f t="shared" si="2"/>
        <v>741198.29999999993</v>
      </c>
      <c r="H23" s="48">
        <f t="shared" si="0"/>
        <v>1123767.2</v>
      </c>
      <c r="I23" s="52" t="str">
        <f t="shared" si="3"/>
        <v>HABIL</v>
      </c>
      <c r="J23" s="52" t="str">
        <f t="shared" si="4"/>
        <v>HABIL</v>
      </c>
      <c r="K23" s="52" t="str">
        <f t="shared" si="5"/>
        <v>HABIL</v>
      </c>
    </row>
    <row r="24" spans="2:11">
      <c r="B24" s="49" t="s">
        <v>46</v>
      </c>
      <c r="C24" s="45" t="s">
        <v>34</v>
      </c>
      <c r="D24" s="36">
        <v>424029</v>
      </c>
      <c r="E24" s="37">
        <v>871998</v>
      </c>
      <c r="F24" s="46">
        <f t="shared" si="1"/>
        <v>296820.3</v>
      </c>
      <c r="G24" s="47">
        <f t="shared" si="2"/>
        <v>741198.29999999993</v>
      </c>
      <c r="H24" s="48">
        <f t="shared" si="0"/>
        <v>1038018.5999999999</v>
      </c>
      <c r="I24" s="52" t="str">
        <f t="shared" si="3"/>
        <v>HABIL</v>
      </c>
      <c r="J24" s="52" t="str">
        <f t="shared" si="4"/>
        <v>HABIL</v>
      </c>
      <c r="K24" s="52" t="str">
        <f t="shared" si="5"/>
        <v>HABIL</v>
      </c>
    </row>
    <row r="25" spans="2:11">
      <c r="B25" s="49" t="s">
        <v>47</v>
      </c>
      <c r="C25" s="45" t="s">
        <v>34</v>
      </c>
      <c r="D25" s="36">
        <v>325089</v>
      </c>
      <c r="E25" s="37">
        <v>869224</v>
      </c>
      <c r="F25" s="46">
        <f t="shared" si="1"/>
        <v>227562.3</v>
      </c>
      <c r="G25" s="47">
        <f t="shared" si="2"/>
        <v>738840.4</v>
      </c>
      <c r="H25" s="48">
        <f t="shared" si="0"/>
        <v>966402.7</v>
      </c>
      <c r="I25" s="52" t="str">
        <f t="shared" si="3"/>
        <v>HABIL</v>
      </c>
      <c r="J25" s="52" t="str">
        <f t="shared" si="4"/>
        <v>HABIL</v>
      </c>
      <c r="K25" s="52" t="str">
        <f t="shared" si="5"/>
        <v>HABIL</v>
      </c>
    </row>
    <row r="26" spans="2:11">
      <c r="B26" s="49" t="s">
        <v>81</v>
      </c>
      <c r="C26" s="45" t="s">
        <v>34</v>
      </c>
      <c r="D26" s="36">
        <v>5300367</v>
      </c>
      <c r="E26" s="37">
        <v>2297786</v>
      </c>
      <c r="F26" s="46">
        <f t="shared" si="1"/>
        <v>3710256.9</v>
      </c>
      <c r="G26" s="47">
        <f t="shared" si="2"/>
        <v>1953118.0999999999</v>
      </c>
      <c r="H26" s="48">
        <f t="shared" si="0"/>
        <v>5663375</v>
      </c>
      <c r="I26" s="52" t="str">
        <f t="shared" si="3"/>
        <v>HABIL</v>
      </c>
      <c r="J26" s="52" t="str">
        <f t="shared" si="4"/>
        <v>HABIL</v>
      </c>
      <c r="K26" s="52" t="str">
        <f t="shared" si="5"/>
        <v>HABIL</v>
      </c>
    </row>
    <row r="27" spans="2:11">
      <c r="B27" s="49" t="s">
        <v>77</v>
      </c>
      <c r="C27" s="45" t="s">
        <v>34</v>
      </c>
      <c r="D27" s="36">
        <v>848059</v>
      </c>
      <c r="E27" s="37">
        <v>362923</v>
      </c>
      <c r="F27" s="46">
        <f t="shared" si="1"/>
        <v>593641.29999999993</v>
      </c>
      <c r="G27" s="47">
        <f t="shared" si="2"/>
        <v>308484.55</v>
      </c>
      <c r="H27" s="48">
        <f t="shared" si="0"/>
        <v>902125.84999999986</v>
      </c>
      <c r="I27" s="52" t="str">
        <f t="shared" si="3"/>
        <v>HABIL</v>
      </c>
      <c r="J27" s="52" t="str">
        <f t="shared" si="4"/>
        <v>HABIL</v>
      </c>
      <c r="K27" s="52" t="str">
        <f t="shared" si="5"/>
        <v>HABIL</v>
      </c>
    </row>
    <row r="28" spans="2:11">
      <c r="B28" s="49" t="s">
        <v>56</v>
      </c>
      <c r="C28" s="45" t="s">
        <v>34</v>
      </c>
      <c r="D28" s="36">
        <v>445231</v>
      </c>
      <c r="E28" s="37">
        <v>715077</v>
      </c>
      <c r="F28" s="46">
        <f t="shared" si="1"/>
        <v>311661.69999999995</v>
      </c>
      <c r="G28" s="47">
        <f t="shared" si="2"/>
        <v>607815.44999999995</v>
      </c>
      <c r="H28" s="48">
        <f t="shared" si="0"/>
        <v>919477.14999999991</v>
      </c>
      <c r="I28" s="52" t="str">
        <f t="shared" si="3"/>
        <v>HABIL</v>
      </c>
      <c r="J28" s="52" t="str">
        <f t="shared" si="4"/>
        <v>HABIL</v>
      </c>
      <c r="K28" s="52" t="str">
        <f t="shared" si="5"/>
        <v>HABIL</v>
      </c>
    </row>
    <row r="29" spans="2:11">
      <c r="B29" s="49" t="s">
        <v>52</v>
      </c>
      <c r="C29" s="45" t="s">
        <v>34</v>
      </c>
      <c r="D29" s="36">
        <v>848059</v>
      </c>
      <c r="E29" s="37">
        <v>348688</v>
      </c>
      <c r="F29" s="46">
        <f t="shared" si="1"/>
        <v>593641.29999999993</v>
      </c>
      <c r="G29" s="47">
        <f t="shared" si="2"/>
        <v>296384.8</v>
      </c>
      <c r="H29" s="48">
        <f t="shared" si="0"/>
        <v>890026.09999999986</v>
      </c>
      <c r="I29" s="52" t="str">
        <f t="shared" si="3"/>
        <v>HABIL</v>
      </c>
      <c r="J29" s="52" t="str">
        <f t="shared" si="4"/>
        <v>HABIL</v>
      </c>
      <c r="K29" s="52" t="str">
        <f t="shared" si="5"/>
        <v>HABIL</v>
      </c>
    </row>
    <row r="30" spans="2:11">
      <c r="B30" s="49" t="s">
        <v>53</v>
      </c>
      <c r="C30" s="45" t="s">
        <v>34</v>
      </c>
      <c r="D30" s="36">
        <v>848059</v>
      </c>
      <c r="E30" s="37">
        <v>348688</v>
      </c>
      <c r="F30" s="46">
        <f t="shared" si="1"/>
        <v>593641.29999999993</v>
      </c>
      <c r="G30" s="47">
        <f t="shared" si="2"/>
        <v>296384.8</v>
      </c>
      <c r="H30" s="48">
        <f t="shared" si="0"/>
        <v>890026.09999999986</v>
      </c>
      <c r="I30" s="52" t="str">
        <f t="shared" si="3"/>
        <v>HABIL</v>
      </c>
      <c r="J30" s="52" t="str">
        <f t="shared" si="4"/>
        <v>HABIL</v>
      </c>
      <c r="K30" s="52" t="str">
        <f t="shared" si="5"/>
        <v>HABIL</v>
      </c>
    </row>
    <row r="31" spans="2:11">
      <c r="B31" s="49" t="s">
        <v>82</v>
      </c>
      <c r="C31" s="45" t="s">
        <v>34</v>
      </c>
      <c r="D31" s="36">
        <v>5300367</v>
      </c>
      <c r="E31" s="37">
        <v>1312772</v>
      </c>
      <c r="F31" s="46">
        <f t="shared" si="1"/>
        <v>3710256.9</v>
      </c>
      <c r="G31" s="47">
        <f t="shared" si="2"/>
        <v>1115856.2</v>
      </c>
      <c r="H31" s="48">
        <f t="shared" si="0"/>
        <v>4826113.0999999996</v>
      </c>
      <c r="I31" s="52" t="str">
        <f t="shared" si="3"/>
        <v>HABIL</v>
      </c>
      <c r="J31" s="52" t="str">
        <f t="shared" si="4"/>
        <v>HABIL</v>
      </c>
      <c r="K31" s="52" t="str">
        <f t="shared" si="5"/>
        <v>HABIL</v>
      </c>
    </row>
    <row r="32" spans="2:11">
      <c r="B32" s="49" t="s">
        <v>57</v>
      </c>
      <c r="C32" s="45" t="s">
        <v>34</v>
      </c>
      <c r="D32" s="36">
        <v>848059</v>
      </c>
      <c r="E32" s="37">
        <v>715077</v>
      </c>
      <c r="F32" s="46">
        <f t="shared" si="1"/>
        <v>593641.29999999993</v>
      </c>
      <c r="G32" s="47">
        <f t="shared" si="2"/>
        <v>607815.44999999995</v>
      </c>
      <c r="H32" s="48">
        <f t="shared" si="0"/>
        <v>1201456.75</v>
      </c>
      <c r="I32" s="52" t="str">
        <f t="shared" si="3"/>
        <v>HABIL</v>
      </c>
      <c r="J32" s="52" t="str">
        <f t="shared" si="4"/>
        <v>HABIL</v>
      </c>
      <c r="K32" s="52" t="str">
        <f t="shared" si="5"/>
        <v>HABIL</v>
      </c>
    </row>
    <row r="33" spans="2:11">
      <c r="B33" s="49" t="s">
        <v>86</v>
      </c>
      <c r="C33" s="45" t="s">
        <v>34</v>
      </c>
      <c r="D33" s="36">
        <v>7420513</v>
      </c>
      <c r="E33" s="37">
        <v>691805</v>
      </c>
      <c r="F33" s="46">
        <f t="shared" si="1"/>
        <v>5194359.0999999996</v>
      </c>
      <c r="G33" s="47">
        <f t="shared" si="2"/>
        <v>588034.25</v>
      </c>
      <c r="H33" s="48">
        <f t="shared" si="0"/>
        <v>5782393.3499999996</v>
      </c>
      <c r="I33" s="52" t="str">
        <f t="shared" si="3"/>
        <v>HABIL</v>
      </c>
      <c r="J33" s="52" t="str">
        <f t="shared" si="4"/>
        <v>HABIL</v>
      </c>
      <c r="K33" s="52" t="str">
        <f t="shared" si="5"/>
        <v>HABIL</v>
      </c>
    </row>
    <row r="34" spans="2:11">
      <c r="B34" s="49" t="s">
        <v>87</v>
      </c>
      <c r="C34" s="45" t="s">
        <v>34</v>
      </c>
      <c r="D34" s="36">
        <v>7420513</v>
      </c>
      <c r="E34" s="37">
        <v>646077</v>
      </c>
      <c r="F34" s="46">
        <f t="shared" si="1"/>
        <v>5194359.0999999996</v>
      </c>
      <c r="G34" s="47">
        <f t="shared" si="2"/>
        <v>549165.44999999995</v>
      </c>
      <c r="H34" s="48">
        <f t="shared" si="0"/>
        <v>5743524.5499999998</v>
      </c>
      <c r="I34" s="52" t="str">
        <f t="shared" si="3"/>
        <v>HABIL</v>
      </c>
      <c r="J34" s="52" t="str">
        <f t="shared" si="4"/>
        <v>HABIL</v>
      </c>
      <c r="K34" s="52" t="str">
        <f t="shared" si="5"/>
        <v>HABIL</v>
      </c>
    </row>
    <row r="35" spans="2:11">
      <c r="B35" s="49" t="s">
        <v>51</v>
      </c>
      <c r="C35" s="45" t="s">
        <v>34</v>
      </c>
      <c r="D35" s="36">
        <v>565372</v>
      </c>
      <c r="E35" s="37">
        <v>164797</v>
      </c>
      <c r="F35" s="46">
        <f t="shared" si="1"/>
        <v>395760.39999999997</v>
      </c>
      <c r="G35" s="47">
        <f t="shared" si="2"/>
        <v>140077.44999999998</v>
      </c>
      <c r="H35" s="48">
        <f t="shared" si="0"/>
        <v>535837.85</v>
      </c>
      <c r="I35" s="52" t="str">
        <f t="shared" si="3"/>
        <v>HABIL</v>
      </c>
      <c r="J35" s="52" t="str">
        <f t="shared" si="4"/>
        <v>HABIL</v>
      </c>
      <c r="K35" s="52" t="str">
        <f t="shared" si="5"/>
        <v>HABIL</v>
      </c>
    </row>
    <row r="36" spans="2:11">
      <c r="B36" s="49" t="s">
        <v>33</v>
      </c>
      <c r="C36" s="45" t="s">
        <v>34</v>
      </c>
      <c r="D36" s="36">
        <v>106007</v>
      </c>
      <c r="E36" s="37">
        <v>326728</v>
      </c>
      <c r="F36" s="46">
        <f t="shared" si="1"/>
        <v>74204.899999999994</v>
      </c>
      <c r="G36" s="47">
        <f t="shared" si="2"/>
        <v>277718.8</v>
      </c>
      <c r="H36" s="48">
        <f t="shared" si="0"/>
        <v>351923.69999999995</v>
      </c>
      <c r="I36" s="52" t="str">
        <f t="shared" si="3"/>
        <v>HABIL</v>
      </c>
      <c r="J36" s="52" t="str">
        <f t="shared" si="4"/>
        <v>HABIL</v>
      </c>
      <c r="K36" s="52" t="str">
        <f t="shared" si="5"/>
        <v>HABIL</v>
      </c>
    </row>
    <row r="37" spans="2:11">
      <c r="B37" s="49" t="s">
        <v>72</v>
      </c>
      <c r="C37" s="45" t="s">
        <v>34</v>
      </c>
      <c r="D37" s="36">
        <v>3180220</v>
      </c>
      <c r="E37" s="37">
        <v>9401878</v>
      </c>
      <c r="F37" s="46">
        <f t="shared" si="1"/>
        <v>2226154</v>
      </c>
      <c r="G37" s="47">
        <f t="shared" si="2"/>
        <v>7991596.2999999998</v>
      </c>
      <c r="H37" s="48">
        <f t="shared" si="0"/>
        <v>10217750.300000001</v>
      </c>
      <c r="I37" s="52" t="str">
        <f t="shared" si="3"/>
        <v>HABIL</v>
      </c>
      <c r="J37" s="52" t="str">
        <f t="shared" si="4"/>
        <v>HABIL</v>
      </c>
      <c r="K37" s="52" t="str">
        <f t="shared" si="5"/>
        <v>HABIL</v>
      </c>
    </row>
    <row r="38" spans="2:11">
      <c r="B38" s="49" t="s">
        <v>88</v>
      </c>
      <c r="C38" s="45" t="s">
        <v>34</v>
      </c>
      <c r="D38" s="36">
        <v>7420513</v>
      </c>
      <c r="E38" s="37">
        <v>1977984</v>
      </c>
      <c r="F38" s="46">
        <f t="shared" si="1"/>
        <v>5194359.0999999996</v>
      </c>
      <c r="G38" s="47">
        <f t="shared" si="2"/>
        <v>1681286.4</v>
      </c>
      <c r="H38" s="48">
        <f t="shared" si="0"/>
        <v>6875645.5</v>
      </c>
      <c r="I38" s="52" t="str">
        <f t="shared" si="3"/>
        <v>HABIL</v>
      </c>
      <c r="J38" s="52" t="str">
        <f t="shared" si="4"/>
        <v>HABIL</v>
      </c>
      <c r="K38" s="52" t="str">
        <f t="shared" si="5"/>
        <v>HABIL</v>
      </c>
    </row>
    <row r="39" spans="2:11">
      <c r="B39" s="49" t="s">
        <v>58</v>
      </c>
      <c r="C39" s="45" t="s">
        <v>34</v>
      </c>
      <c r="D39" s="36">
        <v>848059</v>
      </c>
      <c r="E39" s="37">
        <v>326728</v>
      </c>
      <c r="F39" s="46">
        <f t="shared" si="1"/>
        <v>593641.29999999993</v>
      </c>
      <c r="G39" s="47">
        <f t="shared" si="2"/>
        <v>277718.8</v>
      </c>
      <c r="H39" s="48">
        <f t="shared" si="0"/>
        <v>871360.09999999986</v>
      </c>
      <c r="I39" s="52" t="str">
        <f t="shared" si="3"/>
        <v>HABIL</v>
      </c>
      <c r="J39" s="52" t="str">
        <f t="shared" si="4"/>
        <v>HABIL</v>
      </c>
      <c r="K39" s="52" t="str">
        <f t="shared" si="5"/>
        <v>HABIL</v>
      </c>
    </row>
    <row r="40" spans="2:11">
      <c r="B40" s="49" t="s">
        <v>59</v>
      </c>
      <c r="C40" s="45" t="s">
        <v>34</v>
      </c>
      <c r="D40" s="36">
        <v>848059</v>
      </c>
      <c r="E40" s="37">
        <v>326728</v>
      </c>
      <c r="F40" s="46">
        <f t="shared" si="1"/>
        <v>593641.29999999993</v>
      </c>
      <c r="G40" s="47">
        <f t="shared" si="2"/>
        <v>277718.8</v>
      </c>
      <c r="H40" s="48">
        <f t="shared" si="0"/>
        <v>871360.09999999986</v>
      </c>
      <c r="I40" s="52" t="str">
        <f t="shared" si="3"/>
        <v>HABIL</v>
      </c>
      <c r="J40" s="52" t="str">
        <f t="shared" si="4"/>
        <v>HABIL</v>
      </c>
      <c r="K40" s="52" t="str">
        <f t="shared" si="5"/>
        <v>HABIL</v>
      </c>
    </row>
    <row r="41" spans="2:11">
      <c r="B41" s="49" t="s">
        <v>65</v>
      </c>
      <c r="C41" s="45" t="s">
        <v>34</v>
      </c>
      <c r="D41" s="36">
        <v>325089</v>
      </c>
      <c r="E41" s="37">
        <v>7146541</v>
      </c>
      <c r="F41" s="46">
        <f t="shared" si="1"/>
        <v>227562.3</v>
      </c>
      <c r="G41" s="47">
        <f t="shared" si="2"/>
        <v>6074559.8499999996</v>
      </c>
      <c r="H41" s="48">
        <f t="shared" si="0"/>
        <v>6302122.1499999994</v>
      </c>
      <c r="I41" s="52" t="str">
        <f t="shared" si="3"/>
        <v>HABIL</v>
      </c>
      <c r="J41" s="52" t="str">
        <f t="shared" si="4"/>
        <v>HABIL</v>
      </c>
      <c r="K41" s="52" t="str">
        <f t="shared" si="5"/>
        <v>HABIL</v>
      </c>
    </row>
    <row r="42" spans="2:11">
      <c r="B42" s="49" t="s">
        <v>54</v>
      </c>
      <c r="C42" s="45" t="s">
        <v>34</v>
      </c>
      <c r="D42" s="36">
        <v>848059</v>
      </c>
      <c r="E42" s="37">
        <v>386915</v>
      </c>
      <c r="F42" s="46">
        <f t="shared" si="1"/>
        <v>593641.29999999993</v>
      </c>
      <c r="G42" s="47">
        <f t="shared" si="2"/>
        <v>328877.75</v>
      </c>
      <c r="H42" s="48">
        <f t="shared" si="0"/>
        <v>922519.04999999993</v>
      </c>
      <c r="I42" s="52" t="str">
        <f t="shared" si="3"/>
        <v>HABIL</v>
      </c>
      <c r="J42" s="52" t="str">
        <f t="shared" si="4"/>
        <v>HABIL</v>
      </c>
      <c r="K42" s="52" t="str">
        <f t="shared" si="5"/>
        <v>HABIL</v>
      </c>
    </row>
    <row r="43" spans="2:11">
      <c r="B43" s="49" t="s">
        <v>78</v>
      </c>
      <c r="C43" s="45" t="s">
        <v>34</v>
      </c>
      <c r="D43" s="36">
        <v>3180220</v>
      </c>
      <c r="E43" s="37">
        <v>6245062</v>
      </c>
      <c r="F43" s="46">
        <f t="shared" si="1"/>
        <v>2226154</v>
      </c>
      <c r="G43" s="47">
        <f t="shared" si="2"/>
        <v>5308302.7</v>
      </c>
      <c r="H43" s="48">
        <f t="shared" si="0"/>
        <v>7534456.7000000002</v>
      </c>
      <c r="I43" s="52" t="str">
        <f t="shared" si="3"/>
        <v>HABIL</v>
      </c>
      <c r="J43" s="52" t="str">
        <f t="shared" si="4"/>
        <v>HABIL</v>
      </c>
      <c r="K43" s="52" t="str">
        <f t="shared" si="5"/>
        <v>HABIL</v>
      </c>
    </row>
    <row r="44" spans="2:11">
      <c r="B44" s="49" t="s">
        <v>79</v>
      </c>
      <c r="C44" s="45" t="s">
        <v>34</v>
      </c>
      <c r="D44" s="36">
        <v>3180220</v>
      </c>
      <c r="E44" s="37">
        <v>4514903</v>
      </c>
      <c r="F44" s="46">
        <f t="shared" si="1"/>
        <v>2226154</v>
      </c>
      <c r="G44" s="47">
        <f t="shared" si="2"/>
        <v>3837667.55</v>
      </c>
      <c r="H44" s="48">
        <f t="shared" si="0"/>
        <v>6063821.5499999998</v>
      </c>
      <c r="I44" s="52" t="str">
        <f t="shared" si="3"/>
        <v>HABIL</v>
      </c>
      <c r="J44" s="52" t="str">
        <f t="shared" si="4"/>
        <v>HABIL</v>
      </c>
      <c r="K44" s="52" t="str">
        <f t="shared" si="5"/>
        <v>HABIL</v>
      </c>
    </row>
    <row r="45" spans="2:11">
      <c r="B45" s="49" t="s">
        <v>80</v>
      </c>
      <c r="C45" s="45" t="s">
        <v>34</v>
      </c>
      <c r="D45" s="36">
        <v>3180220</v>
      </c>
      <c r="E45" s="37">
        <v>5766306</v>
      </c>
      <c r="F45" s="46">
        <f t="shared" si="1"/>
        <v>2226154</v>
      </c>
      <c r="G45" s="47">
        <f t="shared" si="2"/>
        <v>4901360.0999999996</v>
      </c>
      <c r="H45" s="48">
        <f t="shared" si="0"/>
        <v>7127514.0999999996</v>
      </c>
      <c r="I45" s="52" t="str">
        <f t="shared" si="3"/>
        <v>HABIL</v>
      </c>
      <c r="J45" s="52" t="str">
        <f t="shared" si="4"/>
        <v>HABIL</v>
      </c>
      <c r="K45" s="52" t="str">
        <f t="shared" si="5"/>
        <v>HABIL</v>
      </c>
    </row>
    <row r="46" spans="2:11">
      <c r="B46" s="49" t="s">
        <v>73</v>
      </c>
      <c r="C46" s="45" t="s">
        <v>34</v>
      </c>
      <c r="D46" s="36">
        <v>3180220</v>
      </c>
      <c r="E46" s="37">
        <v>218587</v>
      </c>
      <c r="F46" s="46">
        <f t="shared" si="1"/>
        <v>2226154</v>
      </c>
      <c r="G46" s="47">
        <f t="shared" si="2"/>
        <v>185798.94999999998</v>
      </c>
      <c r="H46" s="48">
        <f t="shared" si="0"/>
        <v>2411952.9500000002</v>
      </c>
      <c r="I46" s="52" t="str">
        <f t="shared" si="3"/>
        <v>HABIL</v>
      </c>
      <c r="J46" s="52" t="str">
        <f t="shared" si="4"/>
        <v>HABIL</v>
      </c>
      <c r="K46" s="52" t="str">
        <f t="shared" si="5"/>
        <v>HABIL</v>
      </c>
    </row>
    <row r="47" spans="2:11">
      <c r="B47" s="49" t="s">
        <v>71</v>
      </c>
      <c r="C47" s="45" t="s">
        <v>34</v>
      </c>
      <c r="D47" s="36">
        <v>2544176</v>
      </c>
      <c r="E47" s="37">
        <v>439866</v>
      </c>
      <c r="F47" s="46">
        <f t="shared" si="1"/>
        <v>1780923.2</v>
      </c>
      <c r="G47" s="47">
        <f t="shared" si="2"/>
        <v>373886.1</v>
      </c>
      <c r="H47" s="48">
        <f t="shared" si="0"/>
        <v>2154809.2999999998</v>
      </c>
      <c r="I47" s="52" t="str">
        <f t="shared" si="3"/>
        <v>HABIL</v>
      </c>
      <c r="J47" s="52" t="str">
        <f t="shared" si="4"/>
        <v>HABIL</v>
      </c>
      <c r="K47" s="52" t="str">
        <f t="shared" si="5"/>
        <v>HABIL</v>
      </c>
    </row>
    <row r="48" spans="2:11">
      <c r="B48" s="49" t="s">
        <v>67</v>
      </c>
      <c r="C48" s="45" t="s">
        <v>34</v>
      </c>
      <c r="D48" s="36">
        <v>1696117</v>
      </c>
      <c r="E48" s="37">
        <v>791423</v>
      </c>
      <c r="F48" s="46">
        <f t="shared" si="1"/>
        <v>1187281.8999999999</v>
      </c>
      <c r="G48" s="47">
        <f t="shared" si="2"/>
        <v>672709.54999999993</v>
      </c>
      <c r="H48" s="48">
        <f t="shared" si="0"/>
        <v>1859991.4499999997</v>
      </c>
      <c r="I48" s="52" t="str">
        <f t="shared" si="3"/>
        <v>HABIL</v>
      </c>
      <c r="J48" s="52" t="str">
        <f t="shared" si="4"/>
        <v>HABIL</v>
      </c>
      <c r="K48" s="52" t="str">
        <f t="shared" si="5"/>
        <v>HABIL</v>
      </c>
    </row>
    <row r="49" spans="2:11">
      <c r="B49" s="49" t="s">
        <v>89</v>
      </c>
      <c r="C49" s="45" t="s">
        <v>34</v>
      </c>
      <c r="D49" s="36">
        <v>7420513</v>
      </c>
      <c r="E49" s="37">
        <v>14990818</v>
      </c>
      <c r="F49" s="46">
        <f t="shared" si="1"/>
        <v>5194359.0999999996</v>
      </c>
      <c r="G49" s="47">
        <f t="shared" si="2"/>
        <v>12742195.299999999</v>
      </c>
      <c r="H49" s="48">
        <f t="shared" si="0"/>
        <v>17936554.399999999</v>
      </c>
      <c r="I49" s="52" t="str">
        <f t="shared" si="3"/>
        <v>HABIL</v>
      </c>
      <c r="J49" s="52" t="str">
        <f t="shared" si="4"/>
        <v>HABIL</v>
      </c>
      <c r="K49" s="52" t="str">
        <f t="shared" si="5"/>
        <v>HABIL</v>
      </c>
    </row>
    <row r="50" spans="2:11">
      <c r="B50" s="49" t="s">
        <v>83</v>
      </c>
      <c r="C50" s="45" t="s">
        <v>34</v>
      </c>
      <c r="D50" s="36">
        <v>4786034</v>
      </c>
      <c r="E50" s="37">
        <v>9423537</v>
      </c>
      <c r="F50" s="46">
        <f t="shared" si="1"/>
        <v>3350223.8</v>
      </c>
      <c r="G50" s="47">
        <f t="shared" si="2"/>
        <v>8010006.4500000002</v>
      </c>
      <c r="H50" s="48">
        <f t="shared" si="0"/>
        <v>11360230.25</v>
      </c>
      <c r="I50" s="52" t="str">
        <f t="shared" si="3"/>
        <v>HABIL</v>
      </c>
      <c r="J50" s="52" t="str">
        <f t="shared" si="4"/>
        <v>HABIL</v>
      </c>
      <c r="K50" s="52" t="str">
        <f t="shared" si="5"/>
        <v>HABIL</v>
      </c>
    </row>
    <row r="51" spans="2:11">
      <c r="B51" s="49" t="s">
        <v>43</v>
      </c>
      <c r="C51" s="45" t="s">
        <v>34</v>
      </c>
      <c r="D51" s="36">
        <v>409895</v>
      </c>
      <c r="E51" s="37">
        <v>450040</v>
      </c>
      <c r="F51" s="46">
        <f t="shared" si="1"/>
        <v>286926.5</v>
      </c>
      <c r="G51" s="47">
        <f t="shared" si="2"/>
        <v>382534</v>
      </c>
      <c r="H51" s="48">
        <f t="shared" si="0"/>
        <v>669460.5</v>
      </c>
      <c r="I51" s="52" t="str">
        <f t="shared" si="3"/>
        <v>HABIL</v>
      </c>
      <c r="J51" s="52" t="str">
        <f t="shared" si="4"/>
        <v>HABIL</v>
      </c>
      <c r="K51" s="52" t="str">
        <f t="shared" si="5"/>
        <v>HABIL</v>
      </c>
    </row>
    <row r="52" spans="2:11">
      <c r="B52" s="49" t="s">
        <v>44</v>
      </c>
      <c r="C52" s="45" t="s">
        <v>34</v>
      </c>
      <c r="D52" s="36">
        <v>424029</v>
      </c>
      <c r="E52" s="37">
        <v>1071899</v>
      </c>
      <c r="F52" s="46">
        <f t="shared" si="1"/>
        <v>296820.3</v>
      </c>
      <c r="G52" s="47">
        <f t="shared" si="2"/>
        <v>911114.15</v>
      </c>
      <c r="H52" s="48">
        <f t="shared" si="0"/>
        <v>1207934.45</v>
      </c>
      <c r="I52" s="52" t="str">
        <f t="shared" si="3"/>
        <v>HABIL</v>
      </c>
      <c r="J52" s="52" t="str">
        <f t="shared" si="4"/>
        <v>HABIL</v>
      </c>
      <c r="K52" s="52" t="str">
        <f t="shared" si="5"/>
        <v>HABIL</v>
      </c>
    </row>
    <row r="53" spans="2:11">
      <c r="B53" s="49" t="s">
        <v>39</v>
      </c>
      <c r="C53" s="45" t="s">
        <v>34</v>
      </c>
      <c r="D53" s="36">
        <v>388301</v>
      </c>
      <c r="E53" s="37">
        <v>1071899</v>
      </c>
      <c r="F53" s="46">
        <f t="shared" si="1"/>
        <v>271810.7</v>
      </c>
      <c r="G53" s="47">
        <f t="shared" si="2"/>
        <v>911114.15</v>
      </c>
      <c r="H53" s="48">
        <f t="shared" si="0"/>
        <v>1182924.8500000001</v>
      </c>
      <c r="I53" s="52" t="str">
        <f t="shared" si="3"/>
        <v>HABIL</v>
      </c>
      <c r="J53" s="52" t="str">
        <f t="shared" si="4"/>
        <v>HABIL</v>
      </c>
      <c r="K53" s="52" t="str">
        <f t="shared" si="5"/>
        <v>HABIL</v>
      </c>
    </row>
    <row r="54" spans="2:11">
      <c r="B54" s="49" t="s">
        <v>40</v>
      </c>
      <c r="C54" s="45" t="s">
        <v>34</v>
      </c>
      <c r="D54" s="36">
        <v>388301</v>
      </c>
      <c r="E54" s="37">
        <v>1071899</v>
      </c>
      <c r="F54" s="46">
        <f t="shared" si="1"/>
        <v>271810.7</v>
      </c>
      <c r="G54" s="47">
        <f t="shared" si="2"/>
        <v>911114.15</v>
      </c>
      <c r="H54" s="48">
        <f t="shared" si="0"/>
        <v>1182924.8500000001</v>
      </c>
      <c r="I54" s="52" t="str">
        <f t="shared" si="3"/>
        <v>HABIL</v>
      </c>
      <c r="J54" s="52" t="str">
        <f t="shared" si="4"/>
        <v>HABIL</v>
      </c>
      <c r="K54" s="52" t="str">
        <f t="shared" si="5"/>
        <v>HABIL</v>
      </c>
    </row>
    <row r="55" spans="2:11">
      <c r="B55" s="49" t="s">
        <v>42</v>
      </c>
      <c r="C55" s="45" t="s">
        <v>34</v>
      </c>
      <c r="D55" s="36">
        <v>388301</v>
      </c>
      <c r="E55" s="37">
        <v>1071899</v>
      </c>
      <c r="F55" s="46">
        <f t="shared" si="1"/>
        <v>271810.7</v>
      </c>
      <c r="G55" s="47">
        <f t="shared" si="2"/>
        <v>911114.15</v>
      </c>
      <c r="H55" s="48">
        <f t="shared" si="0"/>
        <v>1182924.8500000001</v>
      </c>
      <c r="I55" s="52" t="str">
        <f t="shared" si="3"/>
        <v>HABIL</v>
      </c>
      <c r="J55" s="52" t="str">
        <f t="shared" si="4"/>
        <v>HABIL</v>
      </c>
      <c r="K55" s="52" t="str">
        <f t="shared" si="5"/>
        <v>HABIL</v>
      </c>
    </row>
    <row r="56" spans="2:11">
      <c r="B56" s="49" t="s">
        <v>48</v>
      </c>
      <c r="C56" s="45" t="s">
        <v>34</v>
      </c>
      <c r="D56" s="36">
        <v>445231</v>
      </c>
      <c r="E56" s="37">
        <v>943643</v>
      </c>
      <c r="F56" s="46">
        <f t="shared" si="1"/>
        <v>311661.69999999995</v>
      </c>
      <c r="G56" s="47">
        <f t="shared" si="2"/>
        <v>802096.54999999993</v>
      </c>
      <c r="H56" s="48">
        <f t="shared" si="0"/>
        <v>1113758.25</v>
      </c>
      <c r="I56" s="52" t="str">
        <f t="shared" si="3"/>
        <v>HABIL</v>
      </c>
      <c r="J56" s="52" t="str">
        <f t="shared" si="4"/>
        <v>HABIL</v>
      </c>
      <c r="K56" s="52" t="str">
        <f t="shared" si="5"/>
        <v>HABIL</v>
      </c>
    </row>
    <row r="57" spans="2:11">
      <c r="B57" s="49" t="s">
        <v>36</v>
      </c>
      <c r="C57" s="45" t="s">
        <v>34</v>
      </c>
      <c r="D57" s="36">
        <v>106007</v>
      </c>
      <c r="E57" s="37">
        <v>429189</v>
      </c>
      <c r="F57" s="46">
        <f t="shared" si="1"/>
        <v>74204.899999999994</v>
      </c>
      <c r="G57" s="47">
        <f t="shared" si="2"/>
        <v>364810.64999999997</v>
      </c>
      <c r="H57" s="48">
        <f t="shared" si="0"/>
        <v>439015.54999999993</v>
      </c>
      <c r="I57" s="52" t="str">
        <f t="shared" si="3"/>
        <v>HABIL</v>
      </c>
      <c r="J57" s="52" t="str">
        <f t="shared" si="4"/>
        <v>HABIL</v>
      </c>
      <c r="K57" s="52" t="str">
        <f t="shared" si="5"/>
        <v>HABIL</v>
      </c>
    </row>
    <row r="58" spans="2:11">
      <c r="B58" s="49" t="s">
        <v>37</v>
      </c>
      <c r="C58" s="45" t="s">
        <v>34</v>
      </c>
      <c r="D58" s="36">
        <v>106007</v>
      </c>
      <c r="E58" s="37">
        <v>429189</v>
      </c>
      <c r="F58" s="46">
        <f t="shared" si="1"/>
        <v>74204.899999999994</v>
      </c>
      <c r="G58" s="47">
        <f t="shared" si="2"/>
        <v>364810.64999999997</v>
      </c>
      <c r="H58" s="48">
        <f t="shared" si="0"/>
        <v>439015.54999999993</v>
      </c>
      <c r="I58" s="52" t="str">
        <f t="shared" si="3"/>
        <v>HABIL</v>
      </c>
      <c r="J58" s="52" t="str">
        <f t="shared" si="4"/>
        <v>HABIL</v>
      </c>
      <c r="K58" s="52" t="str">
        <f t="shared" si="5"/>
        <v>HABIL</v>
      </c>
    </row>
    <row r="59" spans="2:11">
      <c r="B59" s="49" t="s">
        <v>60</v>
      </c>
      <c r="C59" s="45" t="s">
        <v>34</v>
      </c>
      <c r="D59" s="36">
        <v>424029</v>
      </c>
      <c r="E59" s="37">
        <v>573691</v>
      </c>
      <c r="F59" s="46">
        <f t="shared" si="1"/>
        <v>296820.3</v>
      </c>
      <c r="G59" s="47">
        <f t="shared" si="2"/>
        <v>487637.35</v>
      </c>
      <c r="H59" s="48">
        <f t="shared" si="0"/>
        <v>784457.64999999991</v>
      </c>
      <c r="I59" s="52" t="str">
        <f t="shared" si="3"/>
        <v>HABIL</v>
      </c>
      <c r="J59" s="52" t="str">
        <f t="shared" si="4"/>
        <v>HABIL</v>
      </c>
      <c r="K59" s="52" t="str">
        <f t="shared" si="5"/>
        <v>HABIL</v>
      </c>
    </row>
    <row r="60" spans="2:11">
      <c r="B60" s="49" t="s">
        <v>50</v>
      </c>
      <c r="C60" s="45" t="s">
        <v>34</v>
      </c>
      <c r="D60" s="36">
        <v>636045</v>
      </c>
      <c r="E60" s="37">
        <v>386915</v>
      </c>
      <c r="F60" s="46">
        <f t="shared" si="1"/>
        <v>445231.5</v>
      </c>
      <c r="G60" s="47">
        <f t="shared" si="2"/>
        <v>328877.75</v>
      </c>
      <c r="H60" s="48">
        <f t="shared" si="0"/>
        <v>774109.25</v>
      </c>
      <c r="I60" s="52" t="str">
        <f t="shared" si="3"/>
        <v>HABIL</v>
      </c>
      <c r="J60" s="52" t="str">
        <f t="shared" si="4"/>
        <v>HABIL</v>
      </c>
      <c r="K60" s="52" t="str">
        <f t="shared" si="5"/>
        <v>HABIL</v>
      </c>
    </row>
    <row r="61" spans="2:11">
      <c r="B61" s="49" t="s">
        <v>66</v>
      </c>
      <c r="C61" s="45" t="s">
        <v>34</v>
      </c>
      <c r="D61" s="36">
        <v>1060074</v>
      </c>
      <c r="E61" s="37">
        <v>686416</v>
      </c>
      <c r="F61" s="46">
        <f t="shared" si="1"/>
        <v>742051.79999999993</v>
      </c>
      <c r="G61" s="47">
        <f t="shared" si="2"/>
        <v>583453.6</v>
      </c>
      <c r="H61" s="48">
        <f t="shared" si="0"/>
        <v>1325505.3999999999</v>
      </c>
      <c r="I61" s="52" t="str">
        <f t="shared" si="3"/>
        <v>HABIL</v>
      </c>
      <c r="J61" s="52" t="str">
        <f t="shared" si="4"/>
        <v>HABIL</v>
      </c>
      <c r="K61" s="52" t="str">
        <f t="shared" si="5"/>
        <v>HABIL</v>
      </c>
    </row>
    <row r="62" spans="2:11">
      <c r="B62" s="49" t="s">
        <v>62</v>
      </c>
      <c r="C62" s="45" t="s">
        <v>34</v>
      </c>
      <c r="D62" s="36">
        <v>1060074</v>
      </c>
      <c r="E62" s="37">
        <v>1500372</v>
      </c>
      <c r="F62" s="46">
        <f t="shared" si="1"/>
        <v>742051.79999999993</v>
      </c>
      <c r="G62" s="47">
        <f t="shared" si="2"/>
        <v>1275316.2</v>
      </c>
      <c r="H62" s="48">
        <f t="shared" si="0"/>
        <v>2017368</v>
      </c>
      <c r="I62" s="52" t="str">
        <f t="shared" si="3"/>
        <v>HABIL</v>
      </c>
      <c r="J62" s="52" t="str">
        <f t="shared" si="4"/>
        <v>HABIL</v>
      </c>
      <c r="K62" s="52" t="str">
        <f t="shared" si="5"/>
        <v>HABIL</v>
      </c>
    </row>
    <row r="63" spans="2:11">
      <c r="B63" s="49" t="s">
        <v>63</v>
      </c>
      <c r="C63" s="45" t="s">
        <v>34</v>
      </c>
      <c r="D63" s="36">
        <v>1060074</v>
      </c>
      <c r="E63" s="37">
        <v>1500372</v>
      </c>
      <c r="F63" s="46">
        <f t="shared" si="1"/>
        <v>742051.79999999993</v>
      </c>
      <c r="G63" s="47">
        <f t="shared" si="2"/>
        <v>1275316.2</v>
      </c>
      <c r="H63" s="48">
        <f t="shared" si="0"/>
        <v>2017368</v>
      </c>
      <c r="I63" s="52" t="str">
        <f t="shared" si="3"/>
        <v>HABIL</v>
      </c>
      <c r="J63" s="52" t="str">
        <f t="shared" si="4"/>
        <v>HABIL</v>
      </c>
      <c r="K63" s="52" t="str">
        <f t="shared" si="5"/>
        <v>HABIL</v>
      </c>
    </row>
    <row r="64" spans="2:11">
      <c r="B64" s="49" t="s">
        <v>64</v>
      </c>
      <c r="C64" s="45" t="s">
        <v>34</v>
      </c>
      <c r="D64" s="36">
        <v>1060074</v>
      </c>
      <c r="E64" s="37">
        <v>815388</v>
      </c>
      <c r="F64" s="46">
        <f t="shared" si="1"/>
        <v>742051.79999999993</v>
      </c>
      <c r="G64" s="47">
        <f t="shared" si="2"/>
        <v>693079.79999999993</v>
      </c>
      <c r="H64" s="48">
        <f t="shared" si="0"/>
        <v>1435131.5999999999</v>
      </c>
      <c r="I64" s="52" t="str">
        <f t="shared" si="3"/>
        <v>HABIL</v>
      </c>
      <c r="J64" s="52" t="str">
        <f t="shared" si="4"/>
        <v>HABIL</v>
      </c>
      <c r="K64" s="52" t="str">
        <f t="shared" si="5"/>
        <v>HABIL</v>
      </c>
    </row>
    <row r="65" spans="2:11">
      <c r="B65" s="49" t="s">
        <v>74</v>
      </c>
      <c r="C65" s="45" t="s">
        <v>34</v>
      </c>
      <c r="D65" s="36">
        <v>3180220</v>
      </c>
      <c r="E65" s="37">
        <v>3255485</v>
      </c>
      <c r="F65" s="46">
        <f t="shared" si="1"/>
        <v>2226154</v>
      </c>
      <c r="G65" s="47">
        <f t="shared" si="2"/>
        <v>2767162.25</v>
      </c>
      <c r="H65" s="48">
        <f t="shared" si="0"/>
        <v>4993316.25</v>
      </c>
      <c r="I65" s="52" t="str">
        <f t="shared" si="3"/>
        <v>HABIL</v>
      </c>
      <c r="J65" s="52" t="str">
        <f t="shared" si="4"/>
        <v>HABIL</v>
      </c>
      <c r="K65" s="52" t="str">
        <f t="shared" si="5"/>
        <v>HABIL</v>
      </c>
    </row>
    <row r="66" spans="2:11">
      <c r="B66" s="49" t="s">
        <v>61</v>
      </c>
      <c r="C66" s="45" t="s">
        <v>34</v>
      </c>
      <c r="D66" s="36">
        <v>636045</v>
      </c>
      <c r="E66" s="37">
        <v>515887</v>
      </c>
      <c r="F66" s="46">
        <f t="shared" si="1"/>
        <v>445231.5</v>
      </c>
      <c r="G66" s="47">
        <f t="shared" si="2"/>
        <v>438503.95</v>
      </c>
      <c r="H66" s="48">
        <f t="shared" si="0"/>
        <v>883735.45</v>
      </c>
      <c r="I66" s="52" t="str">
        <f t="shared" si="3"/>
        <v>HABIL</v>
      </c>
      <c r="J66" s="52" t="str">
        <f t="shared" si="4"/>
        <v>HABIL</v>
      </c>
      <c r="K66" s="52" t="str">
        <f t="shared" si="5"/>
        <v>HABIL</v>
      </c>
    </row>
    <row r="67" spans="2:11">
      <c r="B67" s="49" t="s">
        <v>35</v>
      </c>
      <c r="C67" s="45" t="s">
        <v>34</v>
      </c>
      <c r="D67" s="36">
        <v>325089</v>
      </c>
      <c r="E67" s="37">
        <v>1660978</v>
      </c>
      <c r="F67" s="46">
        <f t="shared" si="1"/>
        <v>227562.3</v>
      </c>
      <c r="G67" s="47">
        <f t="shared" si="2"/>
        <v>1411831.3</v>
      </c>
      <c r="H67" s="48">
        <f t="shared" si="0"/>
        <v>1639393.6</v>
      </c>
      <c r="I67" s="52" t="str">
        <f t="shared" si="3"/>
        <v>HABIL</v>
      </c>
      <c r="J67" s="52" t="str">
        <f t="shared" si="4"/>
        <v>HABIL</v>
      </c>
      <c r="K67" s="52" t="str">
        <f t="shared" si="5"/>
        <v>HABIL</v>
      </c>
    </row>
    <row r="68" spans="2:11">
      <c r="B68" s="49" t="s">
        <v>75</v>
      </c>
      <c r="C68" s="45" t="s">
        <v>34</v>
      </c>
      <c r="D68" s="36">
        <v>3180220</v>
      </c>
      <c r="E68" s="37">
        <v>2890111</v>
      </c>
      <c r="F68" s="46">
        <f t="shared" si="1"/>
        <v>2226154</v>
      </c>
      <c r="G68" s="47">
        <f t="shared" si="2"/>
        <v>2456594.35</v>
      </c>
      <c r="H68" s="48">
        <f t="shared" si="0"/>
        <v>4682748.3499999996</v>
      </c>
      <c r="I68" s="52" t="str">
        <f t="shared" si="3"/>
        <v>HABIL</v>
      </c>
      <c r="J68" s="52" t="str">
        <f t="shared" si="4"/>
        <v>HABIL</v>
      </c>
      <c r="K68" s="52" t="str">
        <f t="shared" si="5"/>
        <v>HABIL</v>
      </c>
    </row>
    <row r="69" spans="2:11">
      <c r="B69" s="49" t="s">
        <v>76</v>
      </c>
      <c r="C69" s="45" t="s">
        <v>34</v>
      </c>
      <c r="D69" s="36">
        <v>3180220</v>
      </c>
      <c r="E69" s="37">
        <v>3421543</v>
      </c>
      <c r="F69" s="46">
        <f t="shared" si="1"/>
        <v>2226154</v>
      </c>
      <c r="G69" s="47">
        <f t="shared" si="2"/>
        <v>2908311.55</v>
      </c>
      <c r="H69" s="48">
        <f t="shared" ref="H69:H132" si="6">F69+G69</f>
        <v>5134465.55</v>
      </c>
      <c r="I69" s="52" t="str">
        <f t="shared" si="3"/>
        <v>HABIL</v>
      </c>
      <c r="J69" s="52" t="str">
        <f t="shared" si="4"/>
        <v>HABIL</v>
      </c>
      <c r="K69" s="52" t="str">
        <f t="shared" si="5"/>
        <v>HABIL</v>
      </c>
    </row>
    <row r="70" spans="2:11">
      <c r="B70" s="49" t="s">
        <v>93</v>
      </c>
      <c r="C70" s="45" t="s">
        <v>91</v>
      </c>
      <c r="D70" s="36">
        <v>1060074</v>
      </c>
      <c r="E70" s="37">
        <v>160713</v>
      </c>
      <c r="F70" s="46">
        <f t="shared" ref="F70:F133" si="7">D70*0.7</f>
        <v>742051.79999999993</v>
      </c>
      <c r="G70" s="47">
        <f t="shared" ref="G70:G133" si="8">E70*0.85</f>
        <v>136606.04999999999</v>
      </c>
      <c r="H70" s="48">
        <f t="shared" si="6"/>
        <v>878657.84999999986</v>
      </c>
      <c r="I70" s="52" t="str">
        <f t="shared" ref="I70:I133" si="9">+IF(F70&lt;D70,"HABIL"," NO HABIL")</f>
        <v>HABIL</v>
      </c>
      <c r="J70" s="52" t="str">
        <f t="shared" ref="J70:J133" si="10">+IF(G70&lt;E70,"HABIL"," NO HABIL")</f>
        <v>HABIL</v>
      </c>
      <c r="K70" s="52" t="str">
        <f t="shared" ref="K70:K133" si="11">+IF(H70&lt;SUM(D70+E70),"HABIL"," NO HABIL")</f>
        <v>HABIL</v>
      </c>
    </row>
    <row r="71" spans="2:11">
      <c r="B71" s="49" t="s">
        <v>96</v>
      </c>
      <c r="C71" s="45" t="s">
        <v>91</v>
      </c>
      <c r="D71" s="36">
        <v>1696117</v>
      </c>
      <c r="E71" s="37">
        <v>2041336</v>
      </c>
      <c r="F71" s="46">
        <f t="shared" si="7"/>
        <v>1187281.8999999999</v>
      </c>
      <c r="G71" s="47">
        <f t="shared" si="8"/>
        <v>1735135.5999999999</v>
      </c>
      <c r="H71" s="48">
        <f t="shared" si="6"/>
        <v>2922417.5</v>
      </c>
      <c r="I71" s="52" t="str">
        <f t="shared" si="9"/>
        <v>HABIL</v>
      </c>
      <c r="J71" s="52" t="str">
        <f t="shared" si="10"/>
        <v>HABIL</v>
      </c>
      <c r="K71" s="52" t="str">
        <f t="shared" si="11"/>
        <v>HABIL</v>
      </c>
    </row>
    <row r="72" spans="2:11">
      <c r="B72" s="49" t="s">
        <v>97</v>
      </c>
      <c r="C72" s="45" t="s">
        <v>91</v>
      </c>
      <c r="D72" s="36">
        <v>1696117</v>
      </c>
      <c r="E72" s="37">
        <v>3855539</v>
      </c>
      <c r="F72" s="46">
        <f t="shared" si="7"/>
        <v>1187281.8999999999</v>
      </c>
      <c r="G72" s="47">
        <f t="shared" si="8"/>
        <v>3277208.15</v>
      </c>
      <c r="H72" s="48">
        <f t="shared" si="6"/>
        <v>4464490.05</v>
      </c>
      <c r="I72" s="52" t="str">
        <f t="shared" si="9"/>
        <v>HABIL</v>
      </c>
      <c r="J72" s="52" t="str">
        <f t="shared" si="10"/>
        <v>HABIL</v>
      </c>
      <c r="K72" s="52" t="str">
        <f t="shared" si="11"/>
        <v>HABIL</v>
      </c>
    </row>
    <row r="73" spans="2:11">
      <c r="B73" s="49" t="s">
        <v>98</v>
      </c>
      <c r="C73" s="45" t="s">
        <v>91</v>
      </c>
      <c r="D73" s="36">
        <v>1696117</v>
      </c>
      <c r="E73" s="37">
        <v>3855539</v>
      </c>
      <c r="F73" s="46">
        <f t="shared" si="7"/>
        <v>1187281.8999999999</v>
      </c>
      <c r="G73" s="47">
        <f t="shared" si="8"/>
        <v>3277208.15</v>
      </c>
      <c r="H73" s="48">
        <f t="shared" si="6"/>
        <v>4464490.05</v>
      </c>
      <c r="I73" s="52" t="str">
        <f t="shared" si="9"/>
        <v>HABIL</v>
      </c>
      <c r="J73" s="52" t="str">
        <f t="shared" si="10"/>
        <v>HABIL</v>
      </c>
      <c r="K73" s="52" t="str">
        <f t="shared" si="11"/>
        <v>HABIL</v>
      </c>
    </row>
    <row r="74" spans="2:11">
      <c r="B74" s="49" t="s">
        <v>92</v>
      </c>
      <c r="C74" s="45" t="s">
        <v>91</v>
      </c>
      <c r="D74" s="36">
        <v>706715</v>
      </c>
      <c r="E74" s="37">
        <v>898189</v>
      </c>
      <c r="F74" s="46">
        <f t="shared" si="7"/>
        <v>494700.49999999994</v>
      </c>
      <c r="G74" s="47">
        <f t="shared" si="8"/>
        <v>763460.65</v>
      </c>
      <c r="H74" s="48">
        <f t="shared" si="6"/>
        <v>1258161.1499999999</v>
      </c>
      <c r="I74" s="52" t="str">
        <f t="shared" si="9"/>
        <v>HABIL</v>
      </c>
      <c r="J74" s="52" t="str">
        <f t="shared" si="10"/>
        <v>HABIL</v>
      </c>
      <c r="K74" s="52" t="str">
        <f t="shared" si="11"/>
        <v>HABIL</v>
      </c>
    </row>
    <row r="75" spans="2:11">
      <c r="B75" s="49" t="s">
        <v>99</v>
      </c>
      <c r="C75" s="45" t="s">
        <v>91</v>
      </c>
      <c r="D75" s="36">
        <v>2544176</v>
      </c>
      <c r="E75" s="37">
        <v>1928844</v>
      </c>
      <c r="F75" s="46">
        <f t="shared" si="7"/>
        <v>1780923.2</v>
      </c>
      <c r="G75" s="47">
        <f t="shared" si="8"/>
        <v>1639517.4</v>
      </c>
      <c r="H75" s="48">
        <f t="shared" si="6"/>
        <v>3420440.5999999996</v>
      </c>
      <c r="I75" s="52" t="str">
        <f t="shared" si="9"/>
        <v>HABIL</v>
      </c>
      <c r="J75" s="52" t="str">
        <f t="shared" si="10"/>
        <v>HABIL</v>
      </c>
      <c r="K75" s="52" t="str">
        <f t="shared" si="11"/>
        <v>HABIL</v>
      </c>
    </row>
    <row r="76" spans="2:11">
      <c r="B76" s="49" t="s">
        <v>90</v>
      </c>
      <c r="C76" s="45" t="s">
        <v>91</v>
      </c>
      <c r="D76" s="36">
        <v>424029</v>
      </c>
      <c r="E76" s="37">
        <v>2602179</v>
      </c>
      <c r="F76" s="46">
        <f t="shared" si="7"/>
        <v>296820.3</v>
      </c>
      <c r="G76" s="47">
        <f t="shared" si="8"/>
        <v>2211852.15</v>
      </c>
      <c r="H76" s="48">
        <f t="shared" si="6"/>
        <v>2508672.4499999997</v>
      </c>
      <c r="I76" s="52" t="str">
        <f t="shared" si="9"/>
        <v>HABIL</v>
      </c>
      <c r="J76" s="52" t="str">
        <f t="shared" si="10"/>
        <v>HABIL</v>
      </c>
      <c r="K76" s="52" t="str">
        <f t="shared" si="11"/>
        <v>HABIL</v>
      </c>
    </row>
    <row r="77" spans="2:11">
      <c r="B77" s="49" t="s">
        <v>94</v>
      </c>
      <c r="C77" s="45" t="s">
        <v>91</v>
      </c>
      <c r="D77" s="36">
        <v>1130745</v>
      </c>
      <c r="E77" s="37">
        <v>2638138</v>
      </c>
      <c r="F77" s="46">
        <f t="shared" si="7"/>
        <v>791521.5</v>
      </c>
      <c r="G77" s="47">
        <f t="shared" si="8"/>
        <v>2242417.2999999998</v>
      </c>
      <c r="H77" s="48">
        <f t="shared" si="6"/>
        <v>3033938.8</v>
      </c>
      <c r="I77" s="52" t="str">
        <f t="shared" si="9"/>
        <v>HABIL</v>
      </c>
      <c r="J77" s="52" t="str">
        <f t="shared" si="10"/>
        <v>HABIL</v>
      </c>
      <c r="K77" s="52" t="str">
        <f t="shared" si="11"/>
        <v>HABIL</v>
      </c>
    </row>
    <row r="78" spans="2:11">
      <c r="B78" s="49" t="s">
        <v>95</v>
      </c>
      <c r="C78" s="45" t="s">
        <v>91</v>
      </c>
      <c r="D78" s="36">
        <v>1130745</v>
      </c>
      <c r="E78" s="37">
        <v>2638138</v>
      </c>
      <c r="F78" s="46">
        <f t="shared" si="7"/>
        <v>791521.5</v>
      </c>
      <c r="G78" s="47">
        <f t="shared" si="8"/>
        <v>2242417.2999999998</v>
      </c>
      <c r="H78" s="48">
        <f t="shared" si="6"/>
        <v>3033938.8</v>
      </c>
      <c r="I78" s="52" t="str">
        <f t="shared" si="9"/>
        <v>HABIL</v>
      </c>
      <c r="J78" s="52" t="str">
        <f t="shared" si="10"/>
        <v>HABIL</v>
      </c>
      <c r="K78" s="52" t="str">
        <f t="shared" si="11"/>
        <v>HABIL</v>
      </c>
    </row>
    <row r="79" spans="2:11">
      <c r="B79" s="49" t="s">
        <v>100</v>
      </c>
      <c r="C79" s="45" t="s">
        <v>101</v>
      </c>
      <c r="D79" s="36">
        <v>325089</v>
      </c>
      <c r="E79" s="37">
        <v>34392</v>
      </c>
      <c r="F79" s="46">
        <f t="shared" si="7"/>
        <v>227562.3</v>
      </c>
      <c r="G79" s="47">
        <f t="shared" si="8"/>
        <v>29233.200000000001</v>
      </c>
      <c r="H79" s="48">
        <f t="shared" si="6"/>
        <v>256795.5</v>
      </c>
      <c r="I79" s="52" t="str">
        <f t="shared" si="9"/>
        <v>HABIL</v>
      </c>
      <c r="J79" s="52" t="str">
        <f t="shared" si="10"/>
        <v>HABIL</v>
      </c>
      <c r="K79" s="52" t="str">
        <f t="shared" si="11"/>
        <v>HABIL</v>
      </c>
    </row>
    <row r="80" spans="2:11">
      <c r="B80" s="49" t="s">
        <v>102</v>
      </c>
      <c r="C80" s="45" t="s">
        <v>101</v>
      </c>
      <c r="D80" s="36">
        <v>325089</v>
      </c>
      <c r="E80" s="37">
        <v>34392</v>
      </c>
      <c r="F80" s="46">
        <f t="shared" si="7"/>
        <v>227562.3</v>
      </c>
      <c r="G80" s="47">
        <f t="shared" si="8"/>
        <v>29233.200000000001</v>
      </c>
      <c r="H80" s="48">
        <f t="shared" si="6"/>
        <v>256795.5</v>
      </c>
      <c r="I80" s="52" t="str">
        <f t="shared" si="9"/>
        <v>HABIL</v>
      </c>
      <c r="J80" s="52" t="str">
        <f t="shared" si="10"/>
        <v>HABIL</v>
      </c>
      <c r="K80" s="52" t="str">
        <f t="shared" si="11"/>
        <v>HABIL</v>
      </c>
    </row>
    <row r="81" spans="2:11">
      <c r="B81" s="49" t="s">
        <v>103</v>
      </c>
      <c r="C81" s="45" t="s">
        <v>101</v>
      </c>
      <c r="D81" s="36">
        <v>325089</v>
      </c>
      <c r="E81" s="37">
        <v>34392</v>
      </c>
      <c r="F81" s="46">
        <f t="shared" si="7"/>
        <v>227562.3</v>
      </c>
      <c r="G81" s="47">
        <f t="shared" si="8"/>
        <v>29233.200000000001</v>
      </c>
      <c r="H81" s="48">
        <f t="shared" si="6"/>
        <v>256795.5</v>
      </c>
      <c r="I81" s="52" t="str">
        <f t="shared" si="9"/>
        <v>HABIL</v>
      </c>
      <c r="J81" s="52" t="str">
        <f t="shared" si="10"/>
        <v>HABIL</v>
      </c>
      <c r="K81" s="52" t="str">
        <f t="shared" si="11"/>
        <v>HABIL</v>
      </c>
    </row>
    <row r="82" spans="2:11">
      <c r="B82" s="49" t="s">
        <v>126</v>
      </c>
      <c r="C82" s="45" t="s">
        <v>105</v>
      </c>
      <c r="D82" s="36">
        <v>325089</v>
      </c>
      <c r="E82" s="37">
        <v>107565</v>
      </c>
      <c r="F82" s="46">
        <f t="shared" si="7"/>
        <v>227562.3</v>
      </c>
      <c r="G82" s="47">
        <f t="shared" si="8"/>
        <v>91430.25</v>
      </c>
      <c r="H82" s="48">
        <f t="shared" si="6"/>
        <v>318992.55</v>
      </c>
      <c r="I82" s="52" t="str">
        <f t="shared" si="9"/>
        <v>HABIL</v>
      </c>
      <c r="J82" s="52" t="str">
        <f t="shared" si="10"/>
        <v>HABIL</v>
      </c>
      <c r="K82" s="52" t="str">
        <f t="shared" si="11"/>
        <v>HABIL</v>
      </c>
    </row>
    <row r="83" spans="2:11">
      <c r="B83" s="49" t="s">
        <v>127</v>
      </c>
      <c r="C83" s="45" t="s">
        <v>105</v>
      </c>
      <c r="D83" s="36">
        <v>141343</v>
      </c>
      <c r="E83" s="37">
        <v>118081</v>
      </c>
      <c r="F83" s="46">
        <f t="shared" si="7"/>
        <v>98940.099999999991</v>
      </c>
      <c r="G83" s="47">
        <f t="shared" si="8"/>
        <v>100368.84999999999</v>
      </c>
      <c r="H83" s="48">
        <f t="shared" si="6"/>
        <v>199308.94999999998</v>
      </c>
      <c r="I83" s="52" t="str">
        <f t="shared" si="9"/>
        <v>HABIL</v>
      </c>
      <c r="J83" s="52" t="str">
        <f t="shared" si="10"/>
        <v>HABIL</v>
      </c>
      <c r="K83" s="52" t="str">
        <f t="shared" si="11"/>
        <v>HABIL</v>
      </c>
    </row>
    <row r="84" spans="2:11">
      <c r="B84" s="49" t="s">
        <v>186</v>
      </c>
      <c r="C84" s="45" t="s">
        <v>105</v>
      </c>
      <c r="D84" s="36">
        <v>325089</v>
      </c>
      <c r="E84" s="37">
        <v>286604</v>
      </c>
      <c r="F84" s="46">
        <f t="shared" si="7"/>
        <v>227562.3</v>
      </c>
      <c r="G84" s="47">
        <f t="shared" si="8"/>
        <v>243613.4</v>
      </c>
      <c r="H84" s="48">
        <f t="shared" si="6"/>
        <v>471175.69999999995</v>
      </c>
      <c r="I84" s="52" t="str">
        <f t="shared" si="9"/>
        <v>HABIL</v>
      </c>
      <c r="J84" s="52" t="str">
        <f t="shared" si="10"/>
        <v>HABIL</v>
      </c>
      <c r="K84" s="52" t="str">
        <f t="shared" si="11"/>
        <v>HABIL</v>
      </c>
    </row>
    <row r="85" spans="2:11">
      <c r="B85" s="49" t="s">
        <v>290</v>
      </c>
      <c r="C85" s="45" t="s">
        <v>105</v>
      </c>
      <c r="D85" s="36">
        <v>636045</v>
      </c>
      <c r="E85" s="37">
        <v>5115744</v>
      </c>
      <c r="F85" s="46">
        <f t="shared" si="7"/>
        <v>445231.5</v>
      </c>
      <c r="G85" s="47">
        <f t="shared" si="8"/>
        <v>4348382.3999999994</v>
      </c>
      <c r="H85" s="48">
        <f t="shared" si="6"/>
        <v>4793613.8999999994</v>
      </c>
      <c r="I85" s="52" t="str">
        <f t="shared" si="9"/>
        <v>HABIL</v>
      </c>
      <c r="J85" s="52" t="str">
        <f t="shared" si="10"/>
        <v>HABIL</v>
      </c>
      <c r="K85" s="52" t="str">
        <f t="shared" si="11"/>
        <v>HABIL</v>
      </c>
    </row>
    <row r="86" spans="2:11">
      <c r="B86" s="49" t="s">
        <v>343</v>
      </c>
      <c r="C86" s="45" t="s">
        <v>105</v>
      </c>
      <c r="D86" s="36">
        <v>636045</v>
      </c>
      <c r="E86" s="37">
        <v>7852947</v>
      </c>
      <c r="F86" s="46">
        <f t="shared" si="7"/>
        <v>445231.5</v>
      </c>
      <c r="G86" s="47">
        <f t="shared" si="8"/>
        <v>6675004.9500000002</v>
      </c>
      <c r="H86" s="48">
        <f t="shared" si="6"/>
        <v>7120236.4500000002</v>
      </c>
      <c r="I86" s="52" t="str">
        <f t="shared" si="9"/>
        <v>HABIL</v>
      </c>
      <c r="J86" s="52" t="str">
        <f t="shared" si="10"/>
        <v>HABIL</v>
      </c>
      <c r="K86" s="52" t="str">
        <f t="shared" si="11"/>
        <v>HABIL</v>
      </c>
    </row>
    <row r="87" spans="2:11">
      <c r="B87" s="49" t="s">
        <v>162</v>
      </c>
      <c r="C87" s="45" t="s">
        <v>105</v>
      </c>
      <c r="D87" s="36">
        <v>189636</v>
      </c>
      <c r="E87" s="37">
        <v>1350452</v>
      </c>
      <c r="F87" s="46">
        <f t="shared" si="7"/>
        <v>132745.19999999998</v>
      </c>
      <c r="G87" s="47">
        <f t="shared" si="8"/>
        <v>1147884.2</v>
      </c>
      <c r="H87" s="48">
        <f t="shared" si="6"/>
        <v>1280629.3999999999</v>
      </c>
      <c r="I87" s="52" t="str">
        <f t="shared" si="9"/>
        <v>HABIL</v>
      </c>
      <c r="J87" s="52" t="str">
        <f t="shared" si="10"/>
        <v>HABIL</v>
      </c>
      <c r="K87" s="52" t="str">
        <f t="shared" si="11"/>
        <v>HABIL</v>
      </c>
    </row>
    <row r="88" spans="2:11">
      <c r="B88" s="49" t="s">
        <v>220</v>
      </c>
      <c r="C88" s="45" t="s">
        <v>105</v>
      </c>
      <c r="D88" s="36">
        <v>388301</v>
      </c>
      <c r="E88" s="37">
        <v>1775511</v>
      </c>
      <c r="F88" s="46">
        <f t="shared" si="7"/>
        <v>271810.7</v>
      </c>
      <c r="G88" s="47">
        <f t="shared" si="8"/>
        <v>1509184.3499999999</v>
      </c>
      <c r="H88" s="48">
        <f t="shared" si="6"/>
        <v>1780995.0499999998</v>
      </c>
      <c r="I88" s="52" t="str">
        <f t="shared" si="9"/>
        <v>HABIL</v>
      </c>
      <c r="J88" s="52" t="str">
        <f t="shared" si="10"/>
        <v>HABIL</v>
      </c>
      <c r="K88" s="52" t="str">
        <f t="shared" si="11"/>
        <v>HABIL</v>
      </c>
    </row>
    <row r="89" spans="2:11">
      <c r="B89" s="49" t="s">
        <v>187</v>
      </c>
      <c r="C89" s="45" t="s">
        <v>105</v>
      </c>
      <c r="D89" s="36">
        <v>296821</v>
      </c>
      <c r="E89" s="37">
        <v>286604</v>
      </c>
      <c r="F89" s="46">
        <f t="shared" si="7"/>
        <v>207774.69999999998</v>
      </c>
      <c r="G89" s="47">
        <f t="shared" si="8"/>
        <v>243613.4</v>
      </c>
      <c r="H89" s="48">
        <f t="shared" si="6"/>
        <v>451388.1</v>
      </c>
      <c r="I89" s="52" t="str">
        <f t="shared" si="9"/>
        <v>HABIL</v>
      </c>
      <c r="J89" s="52" t="str">
        <f t="shared" si="10"/>
        <v>HABIL</v>
      </c>
      <c r="K89" s="52" t="str">
        <f t="shared" si="11"/>
        <v>HABIL</v>
      </c>
    </row>
    <row r="90" spans="2:11">
      <c r="B90" s="49" t="s">
        <v>291</v>
      </c>
      <c r="C90" s="45" t="s">
        <v>105</v>
      </c>
      <c r="D90" s="36">
        <v>813509</v>
      </c>
      <c r="E90" s="37">
        <v>286604</v>
      </c>
      <c r="F90" s="46">
        <f t="shared" si="7"/>
        <v>569456.29999999993</v>
      </c>
      <c r="G90" s="47">
        <f t="shared" si="8"/>
        <v>243613.4</v>
      </c>
      <c r="H90" s="48">
        <f t="shared" si="6"/>
        <v>813069.7</v>
      </c>
      <c r="I90" s="52" t="str">
        <f t="shared" si="9"/>
        <v>HABIL</v>
      </c>
      <c r="J90" s="52" t="str">
        <f t="shared" si="10"/>
        <v>HABIL</v>
      </c>
      <c r="K90" s="52" t="str">
        <f t="shared" si="11"/>
        <v>HABIL</v>
      </c>
    </row>
    <row r="91" spans="2:11">
      <c r="B91" s="49" t="s">
        <v>607</v>
      </c>
      <c r="C91" s="45" t="s">
        <v>105</v>
      </c>
      <c r="D91" s="36">
        <v>4240293</v>
      </c>
      <c r="E91" s="37">
        <v>959407</v>
      </c>
      <c r="F91" s="46">
        <f t="shared" si="7"/>
        <v>2968205.0999999996</v>
      </c>
      <c r="G91" s="47">
        <f t="shared" si="8"/>
        <v>815495.95</v>
      </c>
      <c r="H91" s="48">
        <f t="shared" si="6"/>
        <v>3783701.05</v>
      </c>
      <c r="I91" s="52" t="str">
        <f t="shared" si="9"/>
        <v>HABIL</v>
      </c>
      <c r="J91" s="52" t="str">
        <f t="shared" si="10"/>
        <v>HABIL</v>
      </c>
      <c r="K91" s="52" t="str">
        <f t="shared" si="11"/>
        <v>HABIL</v>
      </c>
    </row>
    <row r="92" spans="2:11">
      <c r="B92" s="49" t="s">
        <v>608</v>
      </c>
      <c r="C92" s="45" t="s">
        <v>105</v>
      </c>
      <c r="D92" s="36">
        <v>4240293</v>
      </c>
      <c r="E92" s="37">
        <v>959407</v>
      </c>
      <c r="F92" s="46">
        <f t="shared" si="7"/>
        <v>2968205.0999999996</v>
      </c>
      <c r="G92" s="47">
        <f t="shared" si="8"/>
        <v>815495.95</v>
      </c>
      <c r="H92" s="48">
        <f t="shared" si="6"/>
        <v>3783701.05</v>
      </c>
      <c r="I92" s="52" t="str">
        <f t="shared" si="9"/>
        <v>HABIL</v>
      </c>
      <c r="J92" s="52" t="str">
        <f t="shared" si="10"/>
        <v>HABIL</v>
      </c>
      <c r="K92" s="52" t="str">
        <f t="shared" si="11"/>
        <v>HABIL</v>
      </c>
    </row>
    <row r="93" spans="2:11">
      <c r="B93" s="49" t="s">
        <v>609</v>
      </c>
      <c r="C93" s="45" t="s">
        <v>105</v>
      </c>
      <c r="D93" s="36">
        <v>4240293</v>
      </c>
      <c r="E93" s="37">
        <v>1278964</v>
      </c>
      <c r="F93" s="46">
        <f t="shared" si="7"/>
        <v>2968205.0999999996</v>
      </c>
      <c r="G93" s="47">
        <f t="shared" si="8"/>
        <v>1087119.3999999999</v>
      </c>
      <c r="H93" s="48">
        <f t="shared" si="6"/>
        <v>4055324.4999999995</v>
      </c>
      <c r="I93" s="52" t="str">
        <f t="shared" si="9"/>
        <v>HABIL</v>
      </c>
      <c r="J93" s="52" t="str">
        <f t="shared" si="10"/>
        <v>HABIL</v>
      </c>
      <c r="K93" s="52" t="str">
        <f t="shared" si="11"/>
        <v>HABIL</v>
      </c>
    </row>
    <row r="94" spans="2:11">
      <c r="B94" s="49" t="s">
        <v>610</v>
      </c>
      <c r="C94" s="45" t="s">
        <v>105</v>
      </c>
      <c r="D94" s="36">
        <v>4240293</v>
      </c>
      <c r="E94" s="37">
        <v>959407</v>
      </c>
      <c r="F94" s="46">
        <f t="shared" si="7"/>
        <v>2968205.0999999996</v>
      </c>
      <c r="G94" s="47">
        <f t="shared" si="8"/>
        <v>815495.95</v>
      </c>
      <c r="H94" s="48">
        <f t="shared" si="6"/>
        <v>3783701.05</v>
      </c>
      <c r="I94" s="52" t="str">
        <f t="shared" si="9"/>
        <v>HABIL</v>
      </c>
      <c r="J94" s="52" t="str">
        <f t="shared" si="10"/>
        <v>HABIL</v>
      </c>
      <c r="K94" s="52" t="str">
        <f t="shared" si="11"/>
        <v>HABIL</v>
      </c>
    </row>
    <row r="95" spans="2:11">
      <c r="B95" s="49" t="s">
        <v>611</v>
      </c>
      <c r="C95" s="45" t="s">
        <v>105</v>
      </c>
      <c r="D95" s="36">
        <v>4240293</v>
      </c>
      <c r="E95" s="37">
        <v>959407</v>
      </c>
      <c r="F95" s="46">
        <f t="shared" si="7"/>
        <v>2968205.0999999996</v>
      </c>
      <c r="G95" s="47">
        <f t="shared" si="8"/>
        <v>815495.95</v>
      </c>
      <c r="H95" s="48">
        <f t="shared" si="6"/>
        <v>3783701.05</v>
      </c>
      <c r="I95" s="52" t="str">
        <f t="shared" si="9"/>
        <v>HABIL</v>
      </c>
      <c r="J95" s="52" t="str">
        <f t="shared" si="10"/>
        <v>HABIL</v>
      </c>
      <c r="K95" s="52" t="str">
        <f t="shared" si="11"/>
        <v>HABIL</v>
      </c>
    </row>
    <row r="96" spans="2:11">
      <c r="B96" s="49" t="s">
        <v>612</v>
      </c>
      <c r="C96" s="45" t="s">
        <v>105</v>
      </c>
      <c r="D96" s="36">
        <v>4240293</v>
      </c>
      <c r="E96" s="37">
        <v>959407</v>
      </c>
      <c r="F96" s="46">
        <f t="shared" si="7"/>
        <v>2968205.0999999996</v>
      </c>
      <c r="G96" s="47">
        <f t="shared" si="8"/>
        <v>815495.95</v>
      </c>
      <c r="H96" s="48">
        <f t="shared" si="6"/>
        <v>3783701.05</v>
      </c>
      <c r="I96" s="52" t="str">
        <f t="shared" si="9"/>
        <v>HABIL</v>
      </c>
      <c r="J96" s="52" t="str">
        <f t="shared" si="10"/>
        <v>HABIL</v>
      </c>
      <c r="K96" s="52" t="str">
        <f t="shared" si="11"/>
        <v>HABIL</v>
      </c>
    </row>
    <row r="97" spans="2:11">
      <c r="B97" s="49" t="s">
        <v>128</v>
      </c>
      <c r="C97" s="45" t="s">
        <v>105</v>
      </c>
      <c r="D97" s="36">
        <v>169612</v>
      </c>
      <c r="E97" s="37">
        <v>63194</v>
      </c>
      <c r="F97" s="46">
        <f t="shared" si="7"/>
        <v>118728.4</v>
      </c>
      <c r="G97" s="47">
        <f t="shared" si="8"/>
        <v>53714.9</v>
      </c>
      <c r="H97" s="48">
        <f t="shared" si="6"/>
        <v>172443.3</v>
      </c>
      <c r="I97" s="52" t="str">
        <f t="shared" si="9"/>
        <v>HABIL</v>
      </c>
      <c r="J97" s="52" t="str">
        <f t="shared" si="10"/>
        <v>HABIL</v>
      </c>
      <c r="K97" s="52" t="str">
        <f t="shared" si="11"/>
        <v>HABIL</v>
      </c>
    </row>
    <row r="98" spans="2:11">
      <c r="B98" s="49" t="s">
        <v>626</v>
      </c>
      <c r="C98" s="45" t="s">
        <v>105</v>
      </c>
      <c r="D98" s="36">
        <v>5747952</v>
      </c>
      <c r="E98" s="37">
        <v>4181551</v>
      </c>
      <c r="F98" s="46">
        <f t="shared" si="7"/>
        <v>4023566.4</v>
      </c>
      <c r="G98" s="47">
        <f t="shared" si="8"/>
        <v>3554318.35</v>
      </c>
      <c r="H98" s="48">
        <f t="shared" si="6"/>
        <v>7577884.75</v>
      </c>
      <c r="I98" s="52" t="str">
        <f t="shared" si="9"/>
        <v>HABIL</v>
      </c>
      <c r="J98" s="52" t="str">
        <f t="shared" si="10"/>
        <v>HABIL</v>
      </c>
      <c r="K98" s="52" t="str">
        <f t="shared" si="11"/>
        <v>HABIL</v>
      </c>
    </row>
    <row r="99" spans="2:11">
      <c r="B99" s="49" t="s">
        <v>627</v>
      </c>
      <c r="C99" s="45" t="s">
        <v>105</v>
      </c>
      <c r="D99" s="36">
        <v>5747952</v>
      </c>
      <c r="E99" s="37">
        <v>4181551</v>
      </c>
      <c r="F99" s="46">
        <f t="shared" si="7"/>
        <v>4023566.4</v>
      </c>
      <c r="G99" s="47">
        <f t="shared" si="8"/>
        <v>3554318.35</v>
      </c>
      <c r="H99" s="48">
        <f t="shared" si="6"/>
        <v>7577884.75</v>
      </c>
      <c r="I99" s="52" t="str">
        <f t="shared" si="9"/>
        <v>HABIL</v>
      </c>
      <c r="J99" s="52" t="str">
        <f t="shared" si="10"/>
        <v>HABIL</v>
      </c>
      <c r="K99" s="52" t="str">
        <f t="shared" si="11"/>
        <v>HABIL</v>
      </c>
    </row>
    <row r="100" spans="2:11">
      <c r="B100" s="49" t="s">
        <v>628</v>
      </c>
      <c r="C100" s="45" t="s">
        <v>105</v>
      </c>
      <c r="D100" s="36">
        <v>5747952</v>
      </c>
      <c r="E100" s="37">
        <v>4181551</v>
      </c>
      <c r="F100" s="46">
        <f t="shared" si="7"/>
        <v>4023566.4</v>
      </c>
      <c r="G100" s="47">
        <f t="shared" si="8"/>
        <v>3554318.35</v>
      </c>
      <c r="H100" s="48">
        <f t="shared" si="6"/>
        <v>7577884.75</v>
      </c>
      <c r="I100" s="52" t="str">
        <f t="shared" si="9"/>
        <v>HABIL</v>
      </c>
      <c r="J100" s="52" t="str">
        <f t="shared" si="10"/>
        <v>HABIL</v>
      </c>
      <c r="K100" s="52" t="str">
        <f t="shared" si="11"/>
        <v>HABIL</v>
      </c>
    </row>
    <row r="101" spans="2:11">
      <c r="B101" s="49" t="s">
        <v>347</v>
      </c>
      <c r="C101" s="45" t="s">
        <v>105</v>
      </c>
      <c r="D101" s="36">
        <v>487634</v>
      </c>
      <c r="E101" s="37">
        <v>5115744</v>
      </c>
      <c r="F101" s="46">
        <f t="shared" si="7"/>
        <v>341343.8</v>
      </c>
      <c r="G101" s="47">
        <f t="shared" si="8"/>
        <v>4348382.3999999994</v>
      </c>
      <c r="H101" s="48">
        <f t="shared" si="6"/>
        <v>4689726.1999999993</v>
      </c>
      <c r="I101" s="52" t="str">
        <f t="shared" si="9"/>
        <v>HABIL</v>
      </c>
      <c r="J101" s="52" t="str">
        <f t="shared" si="10"/>
        <v>HABIL</v>
      </c>
      <c r="K101" s="52" t="str">
        <f t="shared" si="11"/>
        <v>HABIL</v>
      </c>
    </row>
    <row r="102" spans="2:11">
      <c r="B102" s="49" t="s">
        <v>292</v>
      </c>
      <c r="C102" s="45" t="s">
        <v>105</v>
      </c>
      <c r="D102" s="36">
        <v>318022</v>
      </c>
      <c r="E102" s="37">
        <v>1204186</v>
      </c>
      <c r="F102" s="46">
        <f t="shared" si="7"/>
        <v>222615.4</v>
      </c>
      <c r="G102" s="47">
        <f t="shared" si="8"/>
        <v>1023558.1</v>
      </c>
      <c r="H102" s="48">
        <f t="shared" si="6"/>
        <v>1246173.5</v>
      </c>
      <c r="I102" s="52" t="str">
        <f t="shared" si="9"/>
        <v>HABIL</v>
      </c>
      <c r="J102" s="52" t="str">
        <f t="shared" si="10"/>
        <v>HABIL</v>
      </c>
      <c r="K102" s="52" t="str">
        <f t="shared" si="11"/>
        <v>HABIL</v>
      </c>
    </row>
    <row r="103" spans="2:11">
      <c r="B103" s="49" t="s">
        <v>348</v>
      </c>
      <c r="C103" s="45" t="s">
        <v>105</v>
      </c>
      <c r="D103" s="36">
        <v>819789</v>
      </c>
      <c r="E103" s="37">
        <v>209221</v>
      </c>
      <c r="F103" s="46">
        <f t="shared" si="7"/>
        <v>573852.29999999993</v>
      </c>
      <c r="G103" s="47">
        <f t="shared" si="8"/>
        <v>177837.85</v>
      </c>
      <c r="H103" s="48">
        <f t="shared" si="6"/>
        <v>751690.14999999991</v>
      </c>
      <c r="I103" s="52" t="str">
        <f t="shared" si="9"/>
        <v>HABIL</v>
      </c>
      <c r="J103" s="52" t="str">
        <f t="shared" si="10"/>
        <v>HABIL</v>
      </c>
      <c r="K103" s="52" t="str">
        <f t="shared" si="11"/>
        <v>HABIL</v>
      </c>
    </row>
    <row r="104" spans="2:11">
      <c r="B104" s="49" t="s">
        <v>510</v>
      </c>
      <c r="C104" s="45" t="s">
        <v>105</v>
      </c>
      <c r="D104" s="36">
        <v>1484103</v>
      </c>
      <c r="E104" s="37">
        <v>572491</v>
      </c>
      <c r="F104" s="46">
        <f t="shared" si="7"/>
        <v>1038872.1</v>
      </c>
      <c r="G104" s="47">
        <f t="shared" si="8"/>
        <v>486617.35</v>
      </c>
      <c r="H104" s="48">
        <f t="shared" si="6"/>
        <v>1525489.45</v>
      </c>
      <c r="I104" s="52" t="str">
        <f t="shared" si="9"/>
        <v>HABIL</v>
      </c>
      <c r="J104" s="52" t="str">
        <f t="shared" si="10"/>
        <v>HABIL</v>
      </c>
      <c r="K104" s="52" t="str">
        <f t="shared" si="11"/>
        <v>HABIL</v>
      </c>
    </row>
    <row r="105" spans="2:11">
      <c r="B105" s="49" t="s">
        <v>544</v>
      </c>
      <c r="C105" s="45" t="s">
        <v>105</v>
      </c>
      <c r="D105" s="36">
        <v>2544176</v>
      </c>
      <c r="E105" s="37">
        <v>572491</v>
      </c>
      <c r="F105" s="46">
        <f t="shared" si="7"/>
        <v>1780923.2</v>
      </c>
      <c r="G105" s="47">
        <f t="shared" si="8"/>
        <v>486617.35</v>
      </c>
      <c r="H105" s="48">
        <f t="shared" si="6"/>
        <v>2267540.5499999998</v>
      </c>
      <c r="I105" s="52" t="str">
        <f t="shared" si="9"/>
        <v>HABIL</v>
      </c>
      <c r="J105" s="52" t="str">
        <f t="shared" si="10"/>
        <v>HABIL</v>
      </c>
      <c r="K105" s="52" t="str">
        <f t="shared" si="11"/>
        <v>HABIL</v>
      </c>
    </row>
    <row r="106" spans="2:11">
      <c r="B106" s="49" t="s">
        <v>189</v>
      </c>
      <c r="C106" s="45" t="s">
        <v>105</v>
      </c>
      <c r="D106" s="36">
        <v>325089</v>
      </c>
      <c r="E106" s="37">
        <v>2300446</v>
      </c>
      <c r="F106" s="46">
        <f t="shared" si="7"/>
        <v>227562.3</v>
      </c>
      <c r="G106" s="47">
        <f t="shared" si="8"/>
        <v>1955379.0999999999</v>
      </c>
      <c r="H106" s="48">
        <f t="shared" si="6"/>
        <v>2182941.4</v>
      </c>
      <c r="I106" s="52" t="str">
        <f t="shared" si="9"/>
        <v>HABIL</v>
      </c>
      <c r="J106" s="52" t="str">
        <f t="shared" si="10"/>
        <v>HABIL</v>
      </c>
      <c r="K106" s="52" t="str">
        <f t="shared" si="11"/>
        <v>HABIL</v>
      </c>
    </row>
    <row r="107" spans="2:11">
      <c r="B107" s="49" t="s">
        <v>193</v>
      </c>
      <c r="C107" s="45" t="s">
        <v>105</v>
      </c>
      <c r="D107" s="36">
        <v>409895</v>
      </c>
      <c r="E107" s="37">
        <v>1530465</v>
      </c>
      <c r="F107" s="46">
        <f t="shared" si="7"/>
        <v>286926.5</v>
      </c>
      <c r="G107" s="47">
        <f t="shared" si="8"/>
        <v>1300895.25</v>
      </c>
      <c r="H107" s="48">
        <f t="shared" si="6"/>
        <v>1587821.75</v>
      </c>
      <c r="I107" s="52" t="str">
        <f t="shared" si="9"/>
        <v>HABIL</v>
      </c>
      <c r="J107" s="52" t="str">
        <f t="shared" si="10"/>
        <v>HABIL</v>
      </c>
      <c r="K107" s="52" t="str">
        <f t="shared" si="11"/>
        <v>HABIL</v>
      </c>
    </row>
    <row r="108" spans="2:11">
      <c r="B108" s="49" t="s">
        <v>194</v>
      </c>
      <c r="C108" s="45" t="s">
        <v>105</v>
      </c>
      <c r="D108" s="36">
        <v>409895</v>
      </c>
      <c r="E108" s="37">
        <v>1530465</v>
      </c>
      <c r="F108" s="46">
        <f t="shared" si="7"/>
        <v>286926.5</v>
      </c>
      <c r="G108" s="47">
        <f t="shared" si="8"/>
        <v>1300895.25</v>
      </c>
      <c r="H108" s="48">
        <f t="shared" si="6"/>
        <v>1587821.75</v>
      </c>
      <c r="I108" s="52" t="str">
        <f t="shared" si="9"/>
        <v>HABIL</v>
      </c>
      <c r="J108" s="52" t="str">
        <f t="shared" si="10"/>
        <v>HABIL</v>
      </c>
      <c r="K108" s="52" t="str">
        <f t="shared" si="11"/>
        <v>HABIL</v>
      </c>
    </row>
    <row r="109" spans="2:11">
      <c r="B109" s="49" t="s">
        <v>221</v>
      </c>
      <c r="C109" s="45" t="s">
        <v>105</v>
      </c>
      <c r="D109" s="36">
        <v>402828</v>
      </c>
      <c r="E109" s="37">
        <v>1062996</v>
      </c>
      <c r="F109" s="46">
        <f t="shared" si="7"/>
        <v>281979.59999999998</v>
      </c>
      <c r="G109" s="47">
        <f t="shared" si="8"/>
        <v>903546.6</v>
      </c>
      <c r="H109" s="48">
        <f t="shared" si="6"/>
        <v>1185526.2</v>
      </c>
      <c r="I109" s="52" t="str">
        <f t="shared" si="9"/>
        <v>HABIL</v>
      </c>
      <c r="J109" s="52" t="str">
        <f t="shared" si="10"/>
        <v>HABIL</v>
      </c>
      <c r="K109" s="52" t="str">
        <f t="shared" si="11"/>
        <v>HABIL</v>
      </c>
    </row>
    <row r="110" spans="2:11">
      <c r="B110" s="49" t="s">
        <v>222</v>
      </c>
      <c r="C110" s="45" t="s">
        <v>105</v>
      </c>
      <c r="D110" s="36">
        <v>402828</v>
      </c>
      <c r="E110" s="37">
        <v>833236</v>
      </c>
      <c r="F110" s="46">
        <f t="shared" si="7"/>
        <v>281979.59999999998</v>
      </c>
      <c r="G110" s="47">
        <f t="shared" si="8"/>
        <v>708250.6</v>
      </c>
      <c r="H110" s="48">
        <f t="shared" si="6"/>
        <v>990230.2</v>
      </c>
      <c r="I110" s="52" t="str">
        <f t="shared" si="9"/>
        <v>HABIL</v>
      </c>
      <c r="J110" s="52" t="str">
        <f t="shared" si="10"/>
        <v>HABIL</v>
      </c>
      <c r="K110" s="52" t="str">
        <f t="shared" si="11"/>
        <v>HABIL</v>
      </c>
    </row>
    <row r="111" spans="2:11">
      <c r="B111" s="49" t="s">
        <v>107</v>
      </c>
      <c r="C111" s="45" t="s">
        <v>105</v>
      </c>
      <c r="D111" s="36">
        <v>106007</v>
      </c>
      <c r="E111" s="37">
        <v>1142371</v>
      </c>
      <c r="F111" s="46">
        <f t="shared" si="7"/>
        <v>74204.899999999994</v>
      </c>
      <c r="G111" s="47">
        <f t="shared" si="8"/>
        <v>971015.35</v>
      </c>
      <c r="H111" s="48">
        <f t="shared" si="6"/>
        <v>1045220.25</v>
      </c>
      <c r="I111" s="52" t="str">
        <f t="shared" si="9"/>
        <v>HABIL</v>
      </c>
      <c r="J111" s="52" t="str">
        <f t="shared" si="10"/>
        <v>HABIL</v>
      </c>
      <c r="K111" s="52" t="str">
        <f t="shared" si="11"/>
        <v>HABIL</v>
      </c>
    </row>
    <row r="112" spans="2:11">
      <c r="B112" s="49" t="s">
        <v>134</v>
      </c>
      <c r="C112" s="45" t="s">
        <v>105</v>
      </c>
      <c r="D112" s="36">
        <v>212015</v>
      </c>
      <c r="E112" s="37">
        <v>1571306</v>
      </c>
      <c r="F112" s="46">
        <f t="shared" si="7"/>
        <v>148410.5</v>
      </c>
      <c r="G112" s="47">
        <f t="shared" si="8"/>
        <v>1335610.0999999999</v>
      </c>
      <c r="H112" s="48">
        <f t="shared" si="6"/>
        <v>1484020.5999999999</v>
      </c>
      <c r="I112" s="52" t="str">
        <f t="shared" si="9"/>
        <v>HABIL</v>
      </c>
      <c r="J112" s="52" t="str">
        <f t="shared" si="10"/>
        <v>HABIL</v>
      </c>
      <c r="K112" s="52" t="str">
        <f t="shared" si="11"/>
        <v>HABIL</v>
      </c>
    </row>
    <row r="113" spans="2:11">
      <c r="B113" s="49" t="s">
        <v>629</v>
      </c>
      <c r="C113" s="45" t="s">
        <v>105</v>
      </c>
      <c r="D113" s="36">
        <v>7420513</v>
      </c>
      <c r="E113" s="37">
        <v>2102240</v>
      </c>
      <c r="F113" s="46">
        <f t="shared" si="7"/>
        <v>5194359.0999999996</v>
      </c>
      <c r="G113" s="47">
        <f t="shared" si="8"/>
        <v>1786904</v>
      </c>
      <c r="H113" s="48">
        <f t="shared" si="6"/>
        <v>6981263.0999999996</v>
      </c>
      <c r="I113" s="52" t="str">
        <f t="shared" si="9"/>
        <v>HABIL</v>
      </c>
      <c r="J113" s="52" t="str">
        <f t="shared" si="10"/>
        <v>HABIL</v>
      </c>
      <c r="K113" s="52" t="str">
        <f t="shared" si="11"/>
        <v>HABIL</v>
      </c>
    </row>
    <row r="114" spans="2:11">
      <c r="B114" s="49" t="s">
        <v>223</v>
      </c>
      <c r="C114" s="45" t="s">
        <v>105</v>
      </c>
      <c r="D114" s="36">
        <v>424029</v>
      </c>
      <c r="E114" s="37">
        <v>1353473</v>
      </c>
      <c r="F114" s="46">
        <f t="shared" si="7"/>
        <v>296820.3</v>
      </c>
      <c r="G114" s="47">
        <f t="shared" si="8"/>
        <v>1150452.05</v>
      </c>
      <c r="H114" s="48">
        <f t="shared" si="6"/>
        <v>1447272.35</v>
      </c>
      <c r="I114" s="52" t="str">
        <f t="shared" si="9"/>
        <v>HABIL</v>
      </c>
      <c r="J114" s="52" t="str">
        <f t="shared" si="10"/>
        <v>HABIL</v>
      </c>
      <c r="K114" s="52" t="str">
        <f t="shared" si="11"/>
        <v>HABIL</v>
      </c>
    </row>
    <row r="115" spans="2:11">
      <c r="B115" s="49" t="s">
        <v>511</v>
      </c>
      <c r="C115" s="45" t="s">
        <v>105</v>
      </c>
      <c r="D115" s="36">
        <v>424029</v>
      </c>
      <c r="E115" s="37">
        <v>801116</v>
      </c>
      <c r="F115" s="46">
        <f t="shared" si="7"/>
        <v>296820.3</v>
      </c>
      <c r="G115" s="47">
        <f t="shared" si="8"/>
        <v>680948.6</v>
      </c>
      <c r="H115" s="48">
        <f t="shared" si="6"/>
        <v>977768.89999999991</v>
      </c>
      <c r="I115" s="52" t="str">
        <f t="shared" si="9"/>
        <v>HABIL</v>
      </c>
      <c r="J115" s="52" t="str">
        <f t="shared" si="10"/>
        <v>HABIL</v>
      </c>
      <c r="K115" s="52" t="str">
        <f t="shared" si="11"/>
        <v>HABIL</v>
      </c>
    </row>
    <row r="116" spans="2:11">
      <c r="B116" s="49" t="s">
        <v>649</v>
      </c>
      <c r="C116" s="45" t="s">
        <v>105</v>
      </c>
      <c r="D116" s="36">
        <v>424029</v>
      </c>
      <c r="E116" s="37">
        <v>413332</v>
      </c>
      <c r="F116" s="46">
        <f t="shared" si="7"/>
        <v>296820.3</v>
      </c>
      <c r="G116" s="47">
        <f t="shared" si="8"/>
        <v>351332.2</v>
      </c>
      <c r="H116" s="48">
        <f t="shared" si="6"/>
        <v>648152.5</v>
      </c>
      <c r="I116" s="52" t="str">
        <f t="shared" si="9"/>
        <v>HABIL</v>
      </c>
      <c r="J116" s="52" t="str">
        <f t="shared" si="10"/>
        <v>HABIL</v>
      </c>
      <c r="K116" s="52" t="str">
        <f t="shared" si="11"/>
        <v>HABIL</v>
      </c>
    </row>
    <row r="117" spans="2:11">
      <c r="B117" s="49" t="s">
        <v>630</v>
      </c>
      <c r="C117" s="45" t="s">
        <v>105</v>
      </c>
      <c r="D117" s="36">
        <v>7420513</v>
      </c>
      <c r="E117" s="37">
        <v>19628999</v>
      </c>
      <c r="F117" s="46">
        <f t="shared" si="7"/>
        <v>5194359.0999999996</v>
      </c>
      <c r="G117" s="47">
        <f t="shared" si="8"/>
        <v>16684649.15</v>
      </c>
      <c r="H117" s="48">
        <f t="shared" si="6"/>
        <v>21879008.25</v>
      </c>
      <c r="I117" s="52" t="str">
        <f t="shared" si="9"/>
        <v>HABIL</v>
      </c>
      <c r="J117" s="52" t="str">
        <f t="shared" si="10"/>
        <v>HABIL</v>
      </c>
      <c r="K117" s="52" t="str">
        <f t="shared" si="11"/>
        <v>HABIL</v>
      </c>
    </row>
    <row r="118" spans="2:11">
      <c r="B118" s="49" t="s">
        <v>349</v>
      </c>
      <c r="C118" s="45" t="s">
        <v>105</v>
      </c>
      <c r="D118" s="36">
        <v>742052</v>
      </c>
      <c r="E118" s="37">
        <v>1006244</v>
      </c>
      <c r="F118" s="46">
        <f t="shared" si="7"/>
        <v>519436.39999999997</v>
      </c>
      <c r="G118" s="47">
        <f t="shared" si="8"/>
        <v>855307.4</v>
      </c>
      <c r="H118" s="48">
        <f t="shared" si="6"/>
        <v>1374743.8</v>
      </c>
      <c r="I118" s="52" t="str">
        <f t="shared" si="9"/>
        <v>HABIL</v>
      </c>
      <c r="J118" s="52" t="str">
        <f t="shared" si="10"/>
        <v>HABIL</v>
      </c>
      <c r="K118" s="52" t="str">
        <f t="shared" si="11"/>
        <v>HABIL</v>
      </c>
    </row>
    <row r="119" spans="2:11">
      <c r="B119" s="49" t="s">
        <v>253</v>
      </c>
      <c r="C119" s="45" t="s">
        <v>105</v>
      </c>
      <c r="D119" s="36">
        <v>636045</v>
      </c>
      <c r="E119" s="37">
        <v>1442267</v>
      </c>
      <c r="F119" s="46">
        <f t="shared" si="7"/>
        <v>445231.5</v>
      </c>
      <c r="G119" s="47">
        <f t="shared" si="8"/>
        <v>1225926.95</v>
      </c>
      <c r="H119" s="48">
        <f t="shared" si="6"/>
        <v>1671158.45</v>
      </c>
      <c r="I119" s="52" t="str">
        <f t="shared" si="9"/>
        <v>HABIL</v>
      </c>
      <c r="J119" s="52" t="str">
        <f t="shared" si="10"/>
        <v>HABIL</v>
      </c>
      <c r="K119" s="52" t="str">
        <f t="shared" si="11"/>
        <v>HABIL</v>
      </c>
    </row>
    <row r="120" spans="2:11">
      <c r="B120" s="49" t="s">
        <v>350</v>
      </c>
      <c r="C120" s="45" t="s">
        <v>105</v>
      </c>
      <c r="D120" s="36">
        <v>636045</v>
      </c>
      <c r="E120" s="37">
        <v>816821</v>
      </c>
      <c r="F120" s="46">
        <f t="shared" si="7"/>
        <v>445231.5</v>
      </c>
      <c r="G120" s="47">
        <f t="shared" si="8"/>
        <v>694297.85</v>
      </c>
      <c r="H120" s="48">
        <f t="shared" si="6"/>
        <v>1139529.3500000001</v>
      </c>
      <c r="I120" s="52" t="str">
        <f t="shared" si="9"/>
        <v>HABIL</v>
      </c>
      <c r="J120" s="52" t="str">
        <f t="shared" si="10"/>
        <v>HABIL</v>
      </c>
      <c r="K120" s="52" t="str">
        <f t="shared" si="11"/>
        <v>HABIL</v>
      </c>
    </row>
    <row r="121" spans="2:11">
      <c r="B121" s="49" t="s">
        <v>351</v>
      </c>
      <c r="C121" s="45" t="s">
        <v>105</v>
      </c>
      <c r="D121" s="36">
        <v>636045</v>
      </c>
      <c r="E121" s="37">
        <v>994810</v>
      </c>
      <c r="F121" s="46">
        <f t="shared" si="7"/>
        <v>445231.5</v>
      </c>
      <c r="G121" s="47">
        <f t="shared" si="8"/>
        <v>845588.5</v>
      </c>
      <c r="H121" s="48">
        <f t="shared" si="6"/>
        <v>1290820</v>
      </c>
      <c r="I121" s="52" t="str">
        <f t="shared" si="9"/>
        <v>HABIL</v>
      </c>
      <c r="J121" s="52" t="str">
        <f t="shared" si="10"/>
        <v>HABIL</v>
      </c>
      <c r="K121" s="52" t="str">
        <f t="shared" si="11"/>
        <v>HABIL</v>
      </c>
    </row>
    <row r="122" spans="2:11">
      <c r="B122" s="49" t="s">
        <v>474</v>
      </c>
      <c r="C122" s="45" t="s">
        <v>105</v>
      </c>
      <c r="D122" s="36">
        <v>530036</v>
      </c>
      <c r="E122" s="37">
        <v>2638138</v>
      </c>
      <c r="F122" s="46">
        <f t="shared" si="7"/>
        <v>371025.19999999995</v>
      </c>
      <c r="G122" s="47">
        <f t="shared" si="8"/>
        <v>2242417.2999999998</v>
      </c>
      <c r="H122" s="48">
        <f t="shared" si="6"/>
        <v>2613442.5</v>
      </c>
      <c r="I122" s="52" t="str">
        <f t="shared" si="9"/>
        <v>HABIL</v>
      </c>
      <c r="J122" s="52" t="str">
        <f t="shared" si="10"/>
        <v>HABIL</v>
      </c>
      <c r="K122" s="52" t="str">
        <f t="shared" si="11"/>
        <v>HABIL</v>
      </c>
    </row>
    <row r="123" spans="2:11">
      <c r="B123" s="49" t="s">
        <v>254</v>
      </c>
      <c r="C123" s="45" t="s">
        <v>105</v>
      </c>
      <c r="D123" s="36">
        <v>636045</v>
      </c>
      <c r="E123" s="37">
        <v>666515</v>
      </c>
      <c r="F123" s="46">
        <f t="shared" si="7"/>
        <v>445231.5</v>
      </c>
      <c r="G123" s="47">
        <f t="shared" si="8"/>
        <v>566537.75</v>
      </c>
      <c r="H123" s="48">
        <f t="shared" si="6"/>
        <v>1011769.25</v>
      </c>
      <c r="I123" s="52" t="str">
        <f t="shared" si="9"/>
        <v>HABIL</v>
      </c>
      <c r="J123" s="52" t="str">
        <f t="shared" si="10"/>
        <v>HABIL</v>
      </c>
      <c r="K123" s="52" t="str">
        <f t="shared" si="11"/>
        <v>HABIL</v>
      </c>
    </row>
    <row r="124" spans="2:11">
      <c r="B124" s="49" t="s">
        <v>512</v>
      </c>
      <c r="C124" s="45" t="s">
        <v>105</v>
      </c>
      <c r="D124" s="36">
        <v>819789</v>
      </c>
      <c r="E124" s="37">
        <v>5148951</v>
      </c>
      <c r="F124" s="46">
        <f t="shared" si="7"/>
        <v>573852.29999999993</v>
      </c>
      <c r="G124" s="47">
        <f t="shared" si="8"/>
        <v>4376608.3499999996</v>
      </c>
      <c r="H124" s="48">
        <f t="shared" si="6"/>
        <v>4950460.6499999994</v>
      </c>
      <c r="I124" s="52" t="str">
        <f t="shared" si="9"/>
        <v>HABIL</v>
      </c>
      <c r="J124" s="52" t="str">
        <f t="shared" si="10"/>
        <v>HABIL</v>
      </c>
      <c r="K124" s="52" t="str">
        <f t="shared" si="11"/>
        <v>HABIL</v>
      </c>
    </row>
    <row r="125" spans="2:11">
      <c r="B125" s="49" t="s">
        <v>448</v>
      </c>
      <c r="C125" s="45" t="s">
        <v>105</v>
      </c>
      <c r="D125" s="36">
        <v>614842</v>
      </c>
      <c r="E125" s="37">
        <v>1427288</v>
      </c>
      <c r="F125" s="46">
        <f t="shared" si="7"/>
        <v>430389.39999999997</v>
      </c>
      <c r="G125" s="47">
        <f t="shared" si="8"/>
        <v>1213194.8</v>
      </c>
      <c r="H125" s="48">
        <f t="shared" si="6"/>
        <v>1643584.2</v>
      </c>
      <c r="I125" s="52" t="str">
        <f t="shared" si="9"/>
        <v>HABIL</v>
      </c>
      <c r="J125" s="52" t="str">
        <f t="shared" si="10"/>
        <v>HABIL</v>
      </c>
      <c r="K125" s="52" t="str">
        <f t="shared" si="11"/>
        <v>HABIL</v>
      </c>
    </row>
    <row r="126" spans="2:11">
      <c r="B126" s="49" t="s">
        <v>631</v>
      </c>
      <c r="C126" s="45" t="s">
        <v>105</v>
      </c>
      <c r="D126" s="36">
        <v>5300367</v>
      </c>
      <c r="E126" s="37">
        <v>853969</v>
      </c>
      <c r="F126" s="46">
        <f t="shared" si="7"/>
        <v>3710256.9</v>
      </c>
      <c r="G126" s="47">
        <f t="shared" si="8"/>
        <v>725873.65</v>
      </c>
      <c r="H126" s="48">
        <f t="shared" si="6"/>
        <v>4436130.55</v>
      </c>
      <c r="I126" s="52" t="str">
        <f t="shared" si="9"/>
        <v>HABIL</v>
      </c>
      <c r="J126" s="52" t="str">
        <f t="shared" si="10"/>
        <v>HABIL</v>
      </c>
      <c r="K126" s="52" t="str">
        <f t="shared" si="11"/>
        <v>HABIL</v>
      </c>
    </row>
    <row r="127" spans="2:11">
      <c r="B127" s="49" t="s">
        <v>504</v>
      </c>
      <c r="C127" s="45" t="s">
        <v>105</v>
      </c>
      <c r="D127" s="36">
        <v>1696117</v>
      </c>
      <c r="E127" s="37">
        <v>1564056</v>
      </c>
      <c r="F127" s="46">
        <f t="shared" si="7"/>
        <v>1187281.8999999999</v>
      </c>
      <c r="G127" s="47">
        <f t="shared" si="8"/>
        <v>1329447.5999999999</v>
      </c>
      <c r="H127" s="48">
        <f t="shared" si="6"/>
        <v>2516729.5</v>
      </c>
      <c r="I127" s="52" t="str">
        <f t="shared" si="9"/>
        <v>HABIL</v>
      </c>
      <c r="J127" s="52" t="str">
        <f t="shared" si="10"/>
        <v>HABIL</v>
      </c>
      <c r="K127" s="52" t="str">
        <f t="shared" si="11"/>
        <v>HABIL</v>
      </c>
    </row>
    <row r="128" spans="2:11">
      <c r="B128" s="49" t="s">
        <v>513</v>
      </c>
      <c r="C128" s="45" t="s">
        <v>105</v>
      </c>
      <c r="D128" s="36">
        <v>614842</v>
      </c>
      <c r="E128" s="37">
        <v>5148951</v>
      </c>
      <c r="F128" s="46">
        <f t="shared" si="7"/>
        <v>430389.39999999997</v>
      </c>
      <c r="G128" s="47">
        <f t="shared" si="8"/>
        <v>4376608.3499999996</v>
      </c>
      <c r="H128" s="48">
        <f t="shared" si="6"/>
        <v>4806997.75</v>
      </c>
      <c r="I128" s="52" t="str">
        <f t="shared" si="9"/>
        <v>HABIL</v>
      </c>
      <c r="J128" s="52" t="str">
        <f t="shared" si="10"/>
        <v>HABIL</v>
      </c>
      <c r="K128" s="52" t="str">
        <f t="shared" si="11"/>
        <v>HABIL</v>
      </c>
    </row>
    <row r="129" spans="2:11">
      <c r="B129" s="49" t="s">
        <v>352</v>
      </c>
      <c r="C129" s="45" t="s">
        <v>105</v>
      </c>
      <c r="D129" s="36">
        <v>706715</v>
      </c>
      <c r="E129" s="37">
        <v>1941742</v>
      </c>
      <c r="F129" s="46">
        <f t="shared" si="7"/>
        <v>494700.49999999994</v>
      </c>
      <c r="G129" s="47">
        <f t="shared" si="8"/>
        <v>1650480.7</v>
      </c>
      <c r="H129" s="48">
        <f t="shared" si="6"/>
        <v>2145181.1999999997</v>
      </c>
      <c r="I129" s="52" t="str">
        <f t="shared" si="9"/>
        <v>HABIL</v>
      </c>
      <c r="J129" s="52" t="str">
        <f t="shared" si="10"/>
        <v>HABIL</v>
      </c>
      <c r="K129" s="52" t="str">
        <f t="shared" si="11"/>
        <v>HABIL</v>
      </c>
    </row>
    <row r="130" spans="2:11">
      <c r="B130" s="49" t="s">
        <v>293</v>
      </c>
      <c r="C130" s="45" t="s">
        <v>105</v>
      </c>
      <c r="D130" s="36">
        <v>794662</v>
      </c>
      <c r="E130" s="37">
        <v>3971483</v>
      </c>
      <c r="F130" s="46">
        <f t="shared" si="7"/>
        <v>556263.39999999991</v>
      </c>
      <c r="G130" s="47">
        <f t="shared" si="8"/>
        <v>3375760.55</v>
      </c>
      <c r="H130" s="48">
        <f t="shared" si="6"/>
        <v>3932023.9499999997</v>
      </c>
      <c r="I130" s="52" t="str">
        <f t="shared" si="9"/>
        <v>HABIL</v>
      </c>
      <c r="J130" s="52" t="str">
        <f t="shared" si="10"/>
        <v>HABIL</v>
      </c>
      <c r="K130" s="52" t="str">
        <f t="shared" si="11"/>
        <v>HABIL</v>
      </c>
    </row>
    <row r="131" spans="2:11">
      <c r="B131" s="49" t="s">
        <v>600</v>
      </c>
      <c r="C131" s="45" t="s">
        <v>105</v>
      </c>
      <c r="D131" s="36">
        <v>1535143</v>
      </c>
      <c r="E131" s="37">
        <v>18650496</v>
      </c>
      <c r="F131" s="46">
        <f t="shared" si="7"/>
        <v>1074600.0999999999</v>
      </c>
      <c r="G131" s="47">
        <f t="shared" si="8"/>
        <v>15852921.6</v>
      </c>
      <c r="H131" s="48">
        <f t="shared" si="6"/>
        <v>16927521.699999999</v>
      </c>
      <c r="I131" s="52" t="str">
        <f t="shared" si="9"/>
        <v>HABIL</v>
      </c>
      <c r="J131" s="52" t="str">
        <f t="shared" si="10"/>
        <v>HABIL</v>
      </c>
      <c r="K131" s="52" t="str">
        <f t="shared" si="11"/>
        <v>HABIL</v>
      </c>
    </row>
    <row r="132" spans="2:11">
      <c r="B132" s="49" t="s">
        <v>313</v>
      </c>
      <c r="C132" s="45" t="s">
        <v>105</v>
      </c>
      <c r="D132" s="36">
        <v>848059</v>
      </c>
      <c r="E132" s="37">
        <v>1104642</v>
      </c>
      <c r="F132" s="46">
        <f t="shared" si="7"/>
        <v>593641.29999999993</v>
      </c>
      <c r="G132" s="47">
        <f t="shared" si="8"/>
        <v>938945.7</v>
      </c>
      <c r="H132" s="48">
        <f t="shared" si="6"/>
        <v>1532587</v>
      </c>
      <c r="I132" s="52" t="str">
        <f t="shared" si="9"/>
        <v>HABIL</v>
      </c>
      <c r="J132" s="52" t="str">
        <f t="shared" si="10"/>
        <v>HABIL</v>
      </c>
      <c r="K132" s="52" t="str">
        <f t="shared" si="11"/>
        <v>HABIL</v>
      </c>
    </row>
    <row r="133" spans="2:11">
      <c r="B133" s="49" t="s">
        <v>108</v>
      </c>
      <c r="C133" s="45" t="s">
        <v>105</v>
      </c>
      <c r="D133" s="36">
        <v>106007</v>
      </c>
      <c r="E133" s="37">
        <v>77510</v>
      </c>
      <c r="F133" s="46">
        <f t="shared" si="7"/>
        <v>74204.899999999994</v>
      </c>
      <c r="G133" s="47">
        <f t="shared" si="8"/>
        <v>65883.5</v>
      </c>
      <c r="H133" s="48">
        <f t="shared" ref="H133:H196" si="12">F133+G133</f>
        <v>140088.4</v>
      </c>
      <c r="I133" s="52" t="str">
        <f t="shared" si="9"/>
        <v>HABIL</v>
      </c>
      <c r="J133" s="52" t="str">
        <f t="shared" si="10"/>
        <v>HABIL</v>
      </c>
      <c r="K133" s="52" t="str">
        <f t="shared" si="11"/>
        <v>HABIL</v>
      </c>
    </row>
    <row r="134" spans="2:11">
      <c r="B134" s="49" t="s">
        <v>109</v>
      </c>
      <c r="C134" s="45" t="s">
        <v>105</v>
      </c>
      <c r="D134" s="36">
        <v>106007</v>
      </c>
      <c r="E134" s="37">
        <v>179941</v>
      </c>
      <c r="F134" s="46">
        <f t="shared" ref="F134:F197" si="13">D134*0.7</f>
        <v>74204.899999999994</v>
      </c>
      <c r="G134" s="47">
        <f t="shared" ref="G134:G197" si="14">E134*0.85</f>
        <v>152949.85</v>
      </c>
      <c r="H134" s="48">
        <f t="shared" si="12"/>
        <v>227154.75</v>
      </c>
      <c r="I134" s="52" t="str">
        <f t="shared" ref="I134:I197" si="15">+IF(F134&lt;D134,"HABIL"," NO HABIL")</f>
        <v>HABIL</v>
      </c>
      <c r="J134" s="52" t="str">
        <f t="shared" ref="J134:J197" si="16">+IF(G134&lt;E134,"HABIL"," NO HABIL")</f>
        <v>HABIL</v>
      </c>
      <c r="K134" s="52" t="str">
        <f t="shared" ref="K134:K197" si="17">+IF(H134&lt;SUM(D134+E134),"HABIL"," NO HABIL")</f>
        <v>HABIL</v>
      </c>
    </row>
    <row r="135" spans="2:11">
      <c r="B135" s="49" t="s">
        <v>129</v>
      </c>
      <c r="C135" s="45" t="s">
        <v>105</v>
      </c>
      <c r="D135" s="36">
        <v>141343</v>
      </c>
      <c r="E135" s="37">
        <v>246479</v>
      </c>
      <c r="F135" s="46">
        <f t="shared" si="13"/>
        <v>98940.099999999991</v>
      </c>
      <c r="G135" s="47">
        <f t="shared" si="14"/>
        <v>209507.15</v>
      </c>
      <c r="H135" s="48">
        <f t="shared" si="12"/>
        <v>308447.25</v>
      </c>
      <c r="I135" s="52" t="str">
        <f t="shared" si="15"/>
        <v>HABIL</v>
      </c>
      <c r="J135" s="52" t="str">
        <f t="shared" si="16"/>
        <v>HABIL</v>
      </c>
      <c r="K135" s="52" t="str">
        <f t="shared" si="17"/>
        <v>HABIL</v>
      </c>
    </row>
    <row r="136" spans="2:11">
      <c r="B136" s="49" t="s">
        <v>110</v>
      </c>
      <c r="C136" s="45" t="s">
        <v>105</v>
      </c>
      <c r="D136" s="36">
        <v>106007</v>
      </c>
      <c r="E136" s="37">
        <v>246479</v>
      </c>
      <c r="F136" s="46">
        <f t="shared" si="13"/>
        <v>74204.899999999994</v>
      </c>
      <c r="G136" s="47">
        <f t="shared" si="14"/>
        <v>209507.15</v>
      </c>
      <c r="H136" s="48">
        <f t="shared" si="12"/>
        <v>283712.05</v>
      </c>
      <c r="I136" s="52" t="str">
        <f t="shared" si="15"/>
        <v>HABIL</v>
      </c>
      <c r="J136" s="52" t="str">
        <f t="shared" si="16"/>
        <v>HABIL</v>
      </c>
      <c r="K136" s="52" t="str">
        <f t="shared" si="17"/>
        <v>HABIL</v>
      </c>
    </row>
    <row r="137" spans="2:11">
      <c r="B137" s="49" t="s">
        <v>111</v>
      </c>
      <c r="C137" s="45" t="s">
        <v>105</v>
      </c>
      <c r="D137" s="36">
        <v>106007</v>
      </c>
      <c r="E137" s="37">
        <v>168866</v>
      </c>
      <c r="F137" s="46">
        <f t="shared" si="13"/>
        <v>74204.899999999994</v>
      </c>
      <c r="G137" s="47">
        <f t="shared" si="14"/>
        <v>143536.1</v>
      </c>
      <c r="H137" s="48">
        <f t="shared" si="12"/>
        <v>217741</v>
      </c>
      <c r="I137" s="52" t="str">
        <f t="shared" si="15"/>
        <v>HABIL</v>
      </c>
      <c r="J137" s="52" t="str">
        <f t="shared" si="16"/>
        <v>HABIL</v>
      </c>
      <c r="K137" s="52" t="str">
        <f t="shared" si="17"/>
        <v>HABIL</v>
      </c>
    </row>
    <row r="138" spans="2:11">
      <c r="B138" s="49" t="s">
        <v>135</v>
      </c>
      <c r="C138" s="45" t="s">
        <v>105</v>
      </c>
      <c r="D138" s="36">
        <v>212015</v>
      </c>
      <c r="E138" s="37">
        <v>204922</v>
      </c>
      <c r="F138" s="46">
        <f t="shared" si="13"/>
        <v>148410.5</v>
      </c>
      <c r="G138" s="47">
        <f t="shared" si="14"/>
        <v>174183.69999999998</v>
      </c>
      <c r="H138" s="48">
        <f t="shared" si="12"/>
        <v>322594.19999999995</v>
      </c>
      <c r="I138" s="52" t="str">
        <f t="shared" si="15"/>
        <v>HABIL</v>
      </c>
      <c r="J138" s="52" t="str">
        <f t="shared" si="16"/>
        <v>HABIL</v>
      </c>
      <c r="K138" s="52" t="str">
        <f t="shared" si="17"/>
        <v>HABIL</v>
      </c>
    </row>
    <row r="139" spans="2:11">
      <c r="B139" s="49" t="s">
        <v>112</v>
      </c>
      <c r="C139" s="45" t="s">
        <v>105</v>
      </c>
      <c r="D139" s="36">
        <v>106007</v>
      </c>
      <c r="E139" s="37">
        <v>34392</v>
      </c>
      <c r="F139" s="46">
        <f t="shared" si="13"/>
        <v>74204.899999999994</v>
      </c>
      <c r="G139" s="47">
        <f t="shared" si="14"/>
        <v>29233.200000000001</v>
      </c>
      <c r="H139" s="48">
        <f t="shared" si="12"/>
        <v>103438.09999999999</v>
      </c>
      <c r="I139" s="52" t="str">
        <f t="shared" si="15"/>
        <v>HABIL</v>
      </c>
      <c r="J139" s="52" t="str">
        <f t="shared" si="16"/>
        <v>HABIL</v>
      </c>
      <c r="K139" s="52" t="str">
        <f t="shared" si="17"/>
        <v>HABIL</v>
      </c>
    </row>
    <row r="140" spans="2:11">
      <c r="B140" s="49" t="s">
        <v>113</v>
      </c>
      <c r="C140" s="45" t="s">
        <v>105</v>
      </c>
      <c r="D140" s="36">
        <v>106007</v>
      </c>
      <c r="E140" s="37">
        <v>27827</v>
      </c>
      <c r="F140" s="46">
        <f t="shared" si="13"/>
        <v>74204.899999999994</v>
      </c>
      <c r="G140" s="47">
        <f t="shared" si="14"/>
        <v>23652.95</v>
      </c>
      <c r="H140" s="48">
        <f t="shared" si="12"/>
        <v>97857.849999999991</v>
      </c>
      <c r="I140" s="52" t="str">
        <f t="shared" si="15"/>
        <v>HABIL</v>
      </c>
      <c r="J140" s="52" t="str">
        <f t="shared" si="16"/>
        <v>HABIL</v>
      </c>
      <c r="K140" s="52" t="str">
        <f t="shared" si="17"/>
        <v>HABIL</v>
      </c>
    </row>
    <row r="141" spans="2:11">
      <c r="B141" s="49" t="s">
        <v>114</v>
      </c>
      <c r="C141" s="45" t="s">
        <v>105</v>
      </c>
      <c r="D141" s="36">
        <v>106007</v>
      </c>
      <c r="E141" s="37">
        <v>60902</v>
      </c>
      <c r="F141" s="46">
        <f t="shared" si="13"/>
        <v>74204.899999999994</v>
      </c>
      <c r="G141" s="47">
        <f t="shared" si="14"/>
        <v>51766.7</v>
      </c>
      <c r="H141" s="48">
        <f t="shared" si="12"/>
        <v>125971.59999999999</v>
      </c>
      <c r="I141" s="52" t="str">
        <f t="shared" si="15"/>
        <v>HABIL</v>
      </c>
      <c r="J141" s="52" t="str">
        <f t="shared" si="16"/>
        <v>HABIL</v>
      </c>
      <c r="K141" s="52" t="str">
        <f t="shared" si="17"/>
        <v>HABIL</v>
      </c>
    </row>
    <row r="142" spans="2:11">
      <c r="B142" s="49" t="s">
        <v>217</v>
      </c>
      <c r="C142" s="45" t="s">
        <v>105</v>
      </c>
      <c r="D142" s="36">
        <v>445231</v>
      </c>
      <c r="E142" s="37">
        <v>34392</v>
      </c>
      <c r="F142" s="46">
        <f t="shared" si="13"/>
        <v>311661.69999999995</v>
      </c>
      <c r="G142" s="47">
        <f t="shared" si="14"/>
        <v>29233.200000000001</v>
      </c>
      <c r="H142" s="48">
        <f t="shared" si="12"/>
        <v>340894.89999999997</v>
      </c>
      <c r="I142" s="52" t="str">
        <f t="shared" si="15"/>
        <v>HABIL</v>
      </c>
      <c r="J142" s="52" t="str">
        <f t="shared" si="16"/>
        <v>HABIL</v>
      </c>
      <c r="K142" s="52" t="str">
        <f t="shared" si="17"/>
        <v>HABIL</v>
      </c>
    </row>
    <row r="143" spans="2:11">
      <c r="B143" s="49" t="s">
        <v>115</v>
      </c>
      <c r="C143" s="45" t="s">
        <v>105</v>
      </c>
      <c r="D143" s="36">
        <v>106007</v>
      </c>
      <c r="E143" s="37">
        <v>34392</v>
      </c>
      <c r="F143" s="46">
        <f t="shared" si="13"/>
        <v>74204.899999999994</v>
      </c>
      <c r="G143" s="47">
        <f t="shared" si="14"/>
        <v>29233.200000000001</v>
      </c>
      <c r="H143" s="48">
        <f t="shared" si="12"/>
        <v>103438.09999999999</v>
      </c>
      <c r="I143" s="52" t="str">
        <f t="shared" si="15"/>
        <v>HABIL</v>
      </c>
      <c r="J143" s="52" t="str">
        <f t="shared" si="16"/>
        <v>HABIL</v>
      </c>
      <c r="K143" s="52" t="str">
        <f t="shared" si="17"/>
        <v>HABIL</v>
      </c>
    </row>
    <row r="144" spans="2:11">
      <c r="B144" s="49" t="s">
        <v>116</v>
      </c>
      <c r="C144" s="45" t="s">
        <v>105</v>
      </c>
      <c r="D144" s="36">
        <v>106007</v>
      </c>
      <c r="E144" s="37">
        <v>144735</v>
      </c>
      <c r="F144" s="46">
        <f t="shared" si="13"/>
        <v>74204.899999999994</v>
      </c>
      <c r="G144" s="47">
        <f t="shared" si="14"/>
        <v>123024.75</v>
      </c>
      <c r="H144" s="48">
        <f t="shared" si="12"/>
        <v>197229.65</v>
      </c>
      <c r="I144" s="52" t="str">
        <f t="shared" si="15"/>
        <v>HABIL</v>
      </c>
      <c r="J144" s="52" t="str">
        <f t="shared" si="16"/>
        <v>HABIL</v>
      </c>
      <c r="K144" s="52" t="str">
        <f t="shared" si="17"/>
        <v>HABIL</v>
      </c>
    </row>
    <row r="145" spans="2:11">
      <c r="B145" s="49" t="s">
        <v>117</v>
      </c>
      <c r="C145" s="45" t="s">
        <v>105</v>
      </c>
      <c r="D145" s="36">
        <v>106007</v>
      </c>
      <c r="E145" s="37">
        <v>246479</v>
      </c>
      <c r="F145" s="46">
        <f t="shared" si="13"/>
        <v>74204.899999999994</v>
      </c>
      <c r="G145" s="47">
        <f t="shared" si="14"/>
        <v>209507.15</v>
      </c>
      <c r="H145" s="48">
        <f t="shared" si="12"/>
        <v>283712.05</v>
      </c>
      <c r="I145" s="52" t="str">
        <f t="shared" si="15"/>
        <v>HABIL</v>
      </c>
      <c r="J145" s="52" t="str">
        <f t="shared" si="16"/>
        <v>HABIL</v>
      </c>
      <c r="K145" s="52" t="str">
        <f t="shared" si="17"/>
        <v>HABIL</v>
      </c>
    </row>
    <row r="146" spans="2:11">
      <c r="B146" s="49" t="s">
        <v>353</v>
      </c>
      <c r="C146" s="45" t="s">
        <v>105</v>
      </c>
      <c r="D146" s="36">
        <v>848059</v>
      </c>
      <c r="E146" s="37">
        <v>2601637</v>
      </c>
      <c r="F146" s="46">
        <f t="shared" si="13"/>
        <v>593641.29999999993</v>
      </c>
      <c r="G146" s="47">
        <f t="shared" si="14"/>
        <v>2211391.4499999997</v>
      </c>
      <c r="H146" s="48">
        <f t="shared" si="12"/>
        <v>2805032.7499999995</v>
      </c>
      <c r="I146" s="52" t="str">
        <f t="shared" si="15"/>
        <v>HABIL</v>
      </c>
      <c r="J146" s="52" t="str">
        <f t="shared" si="16"/>
        <v>HABIL</v>
      </c>
      <c r="K146" s="52" t="str">
        <f t="shared" si="17"/>
        <v>HABIL</v>
      </c>
    </row>
    <row r="147" spans="2:11">
      <c r="B147" s="49" t="s">
        <v>255</v>
      </c>
      <c r="C147" s="45" t="s">
        <v>105</v>
      </c>
      <c r="D147" s="36">
        <v>636045</v>
      </c>
      <c r="E147" s="37">
        <v>58736</v>
      </c>
      <c r="F147" s="46">
        <f t="shared" si="13"/>
        <v>445231.5</v>
      </c>
      <c r="G147" s="47">
        <f t="shared" si="14"/>
        <v>49925.599999999999</v>
      </c>
      <c r="H147" s="48">
        <f t="shared" si="12"/>
        <v>495157.1</v>
      </c>
      <c r="I147" s="52" t="str">
        <f t="shared" si="15"/>
        <v>HABIL</v>
      </c>
      <c r="J147" s="52" t="str">
        <f t="shared" si="16"/>
        <v>HABIL</v>
      </c>
      <c r="K147" s="52" t="str">
        <f t="shared" si="17"/>
        <v>HABIL</v>
      </c>
    </row>
    <row r="148" spans="2:11">
      <c r="B148" s="49" t="s">
        <v>449</v>
      </c>
      <c r="C148" s="45" t="s">
        <v>105</v>
      </c>
      <c r="D148" s="36">
        <v>636045</v>
      </c>
      <c r="E148" s="37">
        <v>856856</v>
      </c>
      <c r="F148" s="46">
        <f t="shared" si="13"/>
        <v>445231.5</v>
      </c>
      <c r="G148" s="47">
        <f t="shared" si="14"/>
        <v>728327.6</v>
      </c>
      <c r="H148" s="48">
        <f t="shared" si="12"/>
        <v>1173559.1000000001</v>
      </c>
      <c r="I148" s="52" t="str">
        <f t="shared" si="15"/>
        <v>HABIL</v>
      </c>
      <c r="J148" s="52" t="str">
        <f t="shared" si="16"/>
        <v>HABIL</v>
      </c>
      <c r="K148" s="52" t="str">
        <f t="shared" si="17"/>
        <v>HABIL</v>
      </c>
    </row>
    <row r="149" spans="2:11">
      <c r="B149" s="49" t="s">
        <v>136</v>
      </c>
      <c r="C149" s="45" t="s">
        <v>105</v>
      </c>
      <c r="D149" s="36">
        <v>212015</v>
      </c>
      <c r="E149" s="37">
        <v>204922</v>
      </c>
      <c r="F149" s="46">
        <f t="shared" si="13"/>
        <v>148410.5</v>
      </c>
      <c r="G149" s="47">
        <f t="shared" si="14"/>
        <v>174183.69999999998</v>
      </c>
      <c r="H149" s="48">
        <f t="shared" si="12"/>
        <v>322594.19999999995</v>
      </c>
      <c r="I149" s="52" t="str">
        <f t="shared" si="15"/>
        <v>HABIL</v>
      </c>
      <c r="J149" s="52" t="str">
        <f t="shared" si="16"/>
        <v>HABIL</v>
      </c>
      <c r="K149" s="52" t="str">
        <f t="shared" si="17"/>
        <v>HABIL</v>
      </c>
    </row>
    <row r="150" spans="2:11">
      <c r="B150" s="49" t="s">
        <v>354</v>
      </c>
      <c r="C150" s="45" t="s">
        <v>105</v>
      </c>
      <c r="D150" s="36">
        <v>445231</v>
      </c>
      <c r="E150" s="37">
        <v>1242953</v>
      </c>
      <c r="F150" s="46">
        <f t="shared" si="13"/>
        <v>311661.69999999995</v>
      </c>
      <c r="G150" s="47">
        <f t="shared" si="14"/>
        <v>1056510.05</v>
      </c>
      <c r="H150" s="48">
        <f t="shared" si="12"/>
        <v>1368171.75</v>
      </c>
      <c r="I150" s="52" t="str">
        <f t="shared" si="15"/>
        <v>HABIL</v>
      </c>
      <c r="J150" s="52" t="str">
        <f t="shared" si="16"/>
        <v>HABIL</v>
      </c>
      <c r="K150" s="52" t="str">
        <f t="shared" si="17"/>
        <v>HABIL</v>
      </c>
    </row>
    <row r="151" spans="2:11">
      <c r="B151" s="49" t="s">
        <v>355</v>
      </c>
      <c r="C151" s="45" t="s">
        <v>105</v>
      </c>
      <c r="D151" s="36">
        <v>445231</v>
      </c>
      <c r="E151" s="37">
        <v>1242953</v>
      </c>
      <c r="F151" s="46">
        <f t="shared" si="13"/>
        <v>311661.69999999995</v>
      </c>
      <c r="G151" s="47">
        <f t="shared" si="14"/>
        <v>1056510.05</v>
      </c>
      <c r="H151" s="48">
        <f t="shared" si="12"/>
        <v>1368171.75</v>
      </c>
      <c r="I151" s="52" t="str">
        <f t="shared" si="15"/>
        <v>HABIL</v>
      </c>
      <c r="J151" s="52" t="str">
        <f t="shared" si="16"/>
        <v>HABIL</v>
      </c>
      <c r="K151" s="52" t="str">
        <f t="shared" si="17"/>
        <v>HABIL</v>
      </c>
    </row>
    <row r="152" spans="2:11">
      <c r="B152" s="49" t="s">
        <v>247</v>
      </c>
      <c r="C152" s="45" t="s">
        <v>105</v>
      </c>
      <c r="D152" s="36">
        <v>530036</v>
      </c>
      <c r="E152" s="37">
        <v>1365950</v>
      </c>
      <c r="F152" s="46">
        <f t="shared" si="13"/>
        <v>371025.19999999995</v>
      </c>
      <c r="G152" s="47">
        <f t="shared" si="14"/>
        <v>1161057.5</v>
      </c>
      <c r="H152" s="48">
        <f t="shared" si="12"/>
        <v>1532082.7</v>
      </c>
      <c r="I152" s="52" t="str">
        <f t="shared" si="15"/>
        <v>HABIL</v>
      </c>
      <c r="J152" s="52" t="str">
        <f t="shared" si="16"/>
        <v>HABIL</v>
      </c>
      <c r="K152" s="52" t="str">
        <f t="shared" si="17"/>
        <v>HABIL</v>
      </c>
    </row>
    <row r="153" spans="2:11">
      <c r="B153" s="49" t="s">
        <v>356</v>
      </c>
      <c r="C153" s="45" t="s">
        <v>105</v>
      </c>
      <c r="D153" s="36">
        <v>530036</v>
      </c>
      <c r="E153" s="37">
        <v>615985</v>
      </c>
      <c r="F153" s="46">
        <f t="shared" si="13"/>
        <v>371025.19999999995</v>
      </c>
      <c r="G153" s="47">
        <f t="shared" si="14"/>
        <v>523587.25</v>
      </c>
      <c r="H153" s="48">
        <f t="shared" si="12"/>
        <v>894612.45</v>
      </c>
      <c r="I153" s="52" t="str">
        <f t="shared" si="15"/>
        <v>HABIL</v>
      </c>
      <c r="J153" s="52" t="str">
        <f t="shared" si="16"/>
        <v>HABIL</v>
      </c>
      <c r="K153" s="52" t="str">
        <f t="shared" si="17"/>
        <v>HABIL</v>
      </c>
    </row>
    <row r="154" spans="2:11">
      <c r="B154" s="49" t="s">
        <v>294</v>
      </c>
      <c r="C154" s="45" t="s">
        <v>105</v>
      </c>
      <c r="D154" s="36">
        <v>409895</v>
      </c>
      <c r="E154" s="37">
        <v>981769</v>
      </c>
      <c r="F154" s="46">
        <f t="shared" si="13"/>
        <v>286926.5</v>
      </c>
      <c r="G154" s="47">
        <f t="shared" si="14"/>
        <v>834503.65</v>
      </c>
      <c r="H154" s="48">
        <f t="shared" si="12"/>
        <v>1121430.1499999999</v>
      </c>
      <c r="I154" s="52" t="str">
        <f t="shared" si="15"/>
        <v>HABIL</v>
      </c>
      <c r="J154" s="52" t="str">
        <f t="shared" si="16"/>
        <v>HABIL</v>
      </c>
      <c r="K154" s="52" t="str">
        <f t="shared" si="17"/>
        <v>HABIL</v>
      </c>
    </row>
    <row r="155" spans="2:11">
      <c r="B155" s="49" t="s">
        <v>295</v>
      </c>
      <c r="C155" s="45" t="s">
        <v>105</v>
      </c>
      <c r="D155" s="36">
        <v>530036</v>
      </c>
      <c r="E155" s="37">
        <v>348149</v>
      </c>
      <c r="F155" s="46">
        <f t="shared" si="13"/>
        <v>371025.19999999995</v>
      </c>
      <c r="G155" s="47">
        <f t="shared" si="14"/>
        <v>295926.64999999997</v>
      </c>
      <c r="H155" s="48">
        <f t="shared" si="12"/>
        <v>666951.84999999986</v>
      </c>
      <c r="I155" s="52" t="str">
        <f t="shared" si="15"/>
        <v>HABIL</v>
      </c>
      <c r="J155" s="52" t="str">
        <f t="shared" si="16"/>
        <v>HABIL</v>
      </c>
      <c r="K155" s="52" t="str">
        <f t="shared" si="17"/>
        <v>HABIL</v>
      </c>
    </row>
    <row r="156" spans="2:11">
      <c r="B156" s="49" t="s">
        <v>514</v>
      </c>
      <c r="C156" s="45" t="s">
        <v>105</v>
      </c>
      <c r="D156" s="36">
        <v>1696117</v>
      </c>
      <c r="E156" s="37">
        <v>347507</v>
      </c>
      <c r="F156" s="46">
        <f t="shared" si="13"/>
        <v>1187281.8999999999</v>
      </c>
      <c r="G156" s="47">
        <f t="shared" si="14"/>
        <v>295380.95</v>
      </c>
      <c r="H156" s="48">
        <f t="shared" si="12"/>
        <v>1482662.8499999999</v>
      </c>
      <c r="I156" s="52" t="str">
        <f t="shared" si="15"/>
        <v>HABIL</v>
      </c>
      <c r="J156" s="52" t="str">
        <f t="shared" si="16"/>
        <v>HABIL</v>
      </c>
      <c r="K156" s="52" t="str">
        <f t="shared" si="17"/>
        <v>HABIL</v>
      </c>
    </row>
    <row r="157" spans="2:11">
      <c r="B157" s="49" t="s">
        <v>601</v>
      </c>
      <c r="C157" s="45" t="s">
        <v>105</v>
      </c>
      <c r="D157" s="36">
        <v>848059</v>
      </c>
      <c r="E157" s="37">
        <v>231769</v>
      </c>
      <c r="F157" s="46">
        <f t="shared" si="13"/>
        <v>593641.29999999993</v>
      </c>
      <c r="G157" s="47">
        <f t="shared" si="14"/>
        <v>197003.65</v>
      </c>
      <c r="H157" s="48">
        <f t="shared" si="12"/>
        <v>790644.95</v>
      </c>
      <c r="I157" s="52" t="str">
        <f t="shared" si="15"/>
        <v>HABIL</v>
      </c>
      <c r="J157" s="52" t="str">
        <f t="shared" si="16"/>
        <v>HABIL</v>
      </c>
      <c r="K157" s="52" t="str">
        <f t="shared" si="17"/>
        <v>HABIL</v>
      </c>
    </row>
    <row r="158" spans="2:11">
      <c r="B158" s="49" t="s">
        <v>357</v>
      </c>
      <c r="C158" s="45" t="s">
        <v>105</v>
      </c>
      <c r="D158" s="36">
        <v>636045</v>
      </c>
      <c r="E158" s="37">
        <v>262796</v>
      </c>
      <c r="F158" s="46">
        <f t="shared" si="13"/>
        <v>445231.5</v>
      </c>
      <c r="G158" s="47">
        <f t="shared" si="14"/>
        <v>223376.6</v>
      </c>
      <c r="H158" s="48">
        <f t="shared" si="12"/>
        <v>668608.1</v>
      </c>
      <c r="I158" s="52" t="str">
        <f t="shared" si="15"/>
        <v>HABIL</v>
      </c>
      <c r="J158" s="52" t="str">
        <f t="shared" si="16"/>
        <v>HABIL</v>
      </c>
      <c r="K158" s="52" t="str">
        <f t="shared" si="17"/>
        <v>HABIL</v>
      </c>
    </row>
    <row r="159" spans="2:11">
      <c r="B159" s="49" t="s">
        <v>358</v>
      </c>
      <c r="C159" s="45" t="s">
        <v>105</v>
      </c>
      <c r="D159" s="36">
        <v>848059</v>
      </c>
      <c r="E159" s="37">
        <v>252489</v>
      </c>
      <c r="F159" s="46">
        <f t="shared" si="13"/>
        <v>593641.29999999993</v>
      </c>
      <c r="G159" s="47">
        <f t="shared" si="14"/>
        <v>214615.65</v>
      </c>
      <c r="H159" s="48">
        <f t="shared" si="12"/>
        <v>808256.95</v>
      </c>
      <c r="I159" s="52" t="str">
        <f t="shared" si="15"/>
        <v>HABIL</v>
      </c>
      <c r="J159" s="52" t="str">
        <f t="shared" si="16"/>
        <v>HABIL</v>
      </c>
      <c r="K159" s="52" t="str">
        <f t="shared" si="17"/>
        <v>HABIL</v>
      </c>
    </row>
    <row r="160" spans="2:11">
      <c r="B160" s="49" t="s">
        <v>450</v>
      </c>
      <c r="C160" s="45" t="s">
        <v>105</v>
      </c>
      <c r="D160" s="36">
        <v>848059</v>
      </c>
      <c r="E160" s="37">
        <v>347507</v>
      </c>
      <c r="F160" s="46">
        <f t="shared" si="13"/>
        <v>593641.29999999993</v>
      </c>
      <c r="G160" s="47">
        <f t="shared" si="14"/>
        <v>295380.95</v>
      </c>
      <c r="H160" s="48">
        <f t="shared" si="12"/>
        <v>889022.25</v>
      </c>
      <c r="I160" s="52" t="str">
        <f t="shared" si="15"/>
        <v>HABIL</v>
      </c>
      <c r="J160" s="52" t="str">
        <f t="shared" si="16"/>
        <v>HABIL</v>
      </c>
      <c r="K160" s="52" t="str">
        <f t="shared" si="17"/>
        <v>HABIL</v>
      </c>
    </row>
    <row r="161" spans="2:11">
      <c r="B161" s="49" t="s">
        <v>451</v>
      </c>
      <c r="C161" s="45" t="s">
        <v>105</v>
      </c>
      <c r="D161" s="36">
        <v>848059</v>
      </c>
      <c r="E161" s="37">
        <v>347507</v>
      </c>
      <c r="F161" s="46">
        <f t="shared" si="13"/>
        <v>593641.29999999993</v>
      </c>
      <c r="G161" s="47">
        <f t="shared" si="14"/>
        <v>295380.95</v>
      </c>
      <c r="H161" s="48">
        <f t="shared" si="12"/>
        <v>889022.25</v>
      </c>
      <c r="I161" s="52" t="str">
        <f t="shared" si="15"/>
        <v>HABIL</v>
      </c>
      <c r="J161" s="52" t="str">
        <f t="shared" si="16"/>
        <v>HABIL</v>
      </c>
      <c r="K161" s="52" t="str">
        <f t="shared" si="17"/>
        <v>HABIL</v>
      </c>
    </row>
    <row r="162" spans="2:11">
      <c r="B162" s="49" t="s">
        <v>359</v>
      </c>
      <c r="C162" s="45" t="s">
        <v>105</v>
      </c>
      <c r="D162" s="36">
        <v>445231</v>
      </c>
      <c r="E162" s="37">
        <v>1467194</v>
      </c>
      <c r="F162" s="46">
        <f t="shared" si="13"/>
        <v>311661.69999999995</v>
      </c>
      <c r="G162" s="47">
        <f t="shared" si="14"/>
        <v>1247114.8999999999</v>
      </c>
      <c r="H162" s="48">
        <f t="shared" si="12"/>
        <v>1558776.5999999999</v>
      </c>
      <c r="I162" s="52" t="str">
        <f t="shared" si="15"/>
        <v>HABIL</v>
      </c>
      <c r="J162" s="52" t="str">
        <f t="shared" si="16"/>
        <v>HABIL</v>
      </c>
      <c r="K162" s="52" t="str">
        <f t="shared" si="17"/>
        <v>HABIL</v>
      </c>
    </row>
    <row r="163" spans="2:11">
      <c r="B163" s="49" t="s">
        <v>360</v>
      </c>
      <c r="C163" s="45" t="s">
        <v>105</v>
      </c>
      <c r="D163" s="36">
        <v>848059</v>
      </c>
      <c r="E163" s="37">
        <v>322516</v>
      </c>
      <c r="F163" s="46">
        <f t="shared" si="13"/>
        <v>593641.29999999993</v>
      </c>
      <c r="G163" s="47">
        <f t="shared" si="14"/>
        <v>274138.59999999998</v>
      </c>
      <c r="H163" s="48">
        <f t="shared" si="12"/>
        <v>867779.89999999991</v>
      </c>
      <c r="I163" s="52" t="str">
        <f t="shared" si="15"/>
        <v>HABIL</v>
      </c>
      <c r="J163" s="52" t="str">
        <f t="shared" si="16"/>
        <v>HABIL</v>
      </c>
      <c r="K163" s="52" t="str">
        <f t="shared" si="17"/>
        <v>HABIL</v>
      </c>
    </row>
    <row r="164" spans="2:11">
      <c r="B164" s="49" t="s">
        <v>314</v>
      </c>
      <c r="C164" s="45" t="s">
        <v>105</v>
      </c>
      <c r="D164" s="36">
        <v>848059</v>
      </c>
      <c r="E164" s="37">
        <v>403037</v>
      </c>
      <c r="F164" s="46">
        <f t="shared" si="13"/>
        <v>593641.29999999993</v>
      </c>
      <c r="G164" s="47">
        <f t="shared" si="14"/>
        <v>342581.45</v>
      </c>
      <c r="H164" s="48">
        <f t="shared" si="12"/>
        <v>936222.75</v>
      </c>
      <c r="I164" s="52" t="str">
        <f t="shared" si="15"/>
        <v>HABIL</v>
      </c>
      <c r="J164" s="52" t="str">
        <f t="shared" si="16"/>
        <v>HABIL</v>
      </c>
      <c r="K164" s="52" t="str">
        <f t="shared" si="17"/>
        <v>HABIL</v>
      </c>
    </row>
    <row r="165" spans="2:11">
      <c r="B165" s="49" t="s">
        <v>315</v>
      </c>
      <c r="C165" s="45" t="s">
        <v>105</v>
      </c>
      <c r="D165" s="36">
        <v>848059</v>
      </c>
      <c r="E165" s="37">
        <v>312193</v>
      </c>
      <c r="F165" s="46">
        <f t="shared" si="13"/>
        <v>593641.29999999993</v>
      </c>
      <c r="G165" s="47">
        <f t="shared" si="14"/>
        <v>265364.05</v>
      </c>
      <c r="H165" s="48">
        <f t="shared" si="12"/>
        <v>859005.34999999986</v>
      </c>
      <c r="I165" s="52" t="str">
        <f t="shared" si="15"/>
        <v>HABIL</v>
      </c>
      <c r="J165" s="52" t="str">
        <f t="shared" si="16"/>
        <v>HABIL</v>
      </c>
      <c r="K165" s="52" t="str">
        <f t="shared" si="17"/>
        <v>HABIL</v>
      </c>
    </row>
    <row r="166" spans="2:11">
      <c r="B166" s="49" t="s">
        <v>402</v>
      </c>
      <c r="C166" s="45" t="s">
        <v>105</v>
      </c>
      <c r="D166" s="36">
        <v>1060074</v>
      </c>
      <c r="E166" s="37">
        <v>347507</v>
      </c>
      <c r="F166" s="46">
        <f t="shared" si="13"/>
        <v>742051.79999999993</v>
      </c>
      <c r="G166" s="47">
        <f t="shared" si="14"/>
        <v>295380.95</v>
      </c>
      <c r="H166" s="48">
        <f t="shared" si="12"/>
        <v>1037432.75</v>
      </c>
      <c r="I166" s="52" t="str">
        <f t="shared" si="15"/>
        <v>HABIL</v>
      </c>
      <c r="J166" s="52" t="str">
        <f t="shared" si="16"/>
        <v>HABIL</v>
      </c>
      <c r="K166" s="52" t="str">
        <f t="shared" si="17"/>
        <v>HABIL</v>
      </c>
    </row>
    <row r="167" spans="2:11">
      <c r="B167" s="49" t="s">
        <v>188</v>
      </c>
      <c r="C167" s="45" t="s">
        <v>105</v>
      </c>
      <c r="D167" s="36">
        <v>325089</v>
      </c>
      <c r="E167" s="37">
        <v>73129</v>
      </c>
      <c r="F167" s="46">
        <f t="shared" si="13"/>
        <v>227562.3</v>
      </c>
      <c r="G167" s="47">
        <f t="shared" si="14"/>
        <v>62159.65</v>
      </c>
      <c r="H167" s="48">
        <f t="shared" si="12"/>
        <v>289721.95</v>
      </c>
      <c r="I167" s="52" t="str">
        <f t="shared" si="15"/>
        <v>HABIL</v>
      </c>
      <c r="J167" s="52" t="str">
        <f t="shared" si="16"/>
        <v>HABIL</v>
      </c>
      <c r="K167" s="52" t="str">
        <f t="shared" si="17"/>
        <v>HABIL</v>
      </c>
    </row>
    <row r="168" spans="2:11">
      <c r="B168" s="49" t="s">
        <v>195</v>
      </c>
      <c r="C168" s="45" t="s">
        <v>105</v>
      </c>
      <c r="D168" s="36">
        <v>424029</v>
      </c>
      <c r="E168" s="37">
        <v>559250</v>
      </c>
      <c r="F168" s="46">
        <f t="shared" si="13"/>
        <v>296820.3</v>
      </c>
      <c r="G168" s="47">
        <f t="shared" si="14"/>
        <v>475362.5</v>
      </c>
      <c r="H168" s="48">
        <f t="shared" si="12"/>
        <v>772182.8</v>
      </c>
      <c r="I168" s="52" t="str">
        <f t="shared" si="15"/>
        <v>HABIL</v>
      </c>
      <c r="J168" s="52" t="str">
        <f t="shared" si="16"/>
        <v>HABIL</v>
      </c>
      <c r="K168" s="52" t="str">
        <f t="shared" si="17"/>
        <v>HABIL</v>
      </c>
    </row>
    <row r="169" spans="2:11">
      <c r="B169" s="49" t="s">
        <v>545</v>
      </c>
      <c r="C169" s="45" t="s">
        <v>105</v>
      </c>
      <c r="D169" s="36">
        <v>2544176</v>
      </c>
      <c r="E169" s="37">
        <v>112759</v>
      </c>
      <c r="F169" s="46">
        <f t="shared" si="13"/>
        <v>1780923.2</v>
      </c>
      <c r="G169" s="47">
        <f t="shared" si="14"/>
        <v>95845.15</v>
      </c>
      <c r="H169" s="48">
        <f t="shared" si="12"/>
        <v>1876768.3499999999</v>
      </c>
      <c r="I169" s="52" t="str">
        <f t="shared" si="15"/>
        <v>HABIL</v>
      </c>
      <c r="J169" s="52" t="str">
        <f t="shared" si="16"/>
        <v>HABIL</v>
      </c>
      <c r="K169" s="52" t="str">
        <f t="shared" si="17"/>
        <v>HABIL</v>
      </c>
    </row>
    <row r="170" spans="2:11">
      <c r="B170" s="49" t="s">
        <v>546</v>
      </c>
      <c r="C170" s="45" t="s">
        <v>105</v>
      </c>
      <c r="D170" s="36">
        <v>2544176</v>
      </c>
      <c r="E170" s="37">
        <v>14342285</v>
      </c>
      <c r="F170" s="46">
        <f t="shared" si="13"/>
        <v>1780923.2</v>
      </c>
      <c r="G170" s="47">
        <f t="shared" si="14"/>
        <v>12190942.25</v>
      </c>
      <c r="H170" s="48">
        <f t="shared" si="12"/>
        <v>13971865.449999999</v>
      </c>
      <c r="I170" s="52" t="str">
        <f t="shared" si="15"/>
        <v>HABIL</v>
      </c>
      <c r="J170" s="52" t="str">
        <f t="shared" si="16"/>
        <v>HABIL</v>
      </c>
      <c r="K170" s="52" t="str">
        <f t="shared" si="17"/>
        <v>HABIL</v>
      </c>
    </row>
    <row r="171" spans="2:11">
      <c r="B171" s="49" t="s">
        <v>547</v>
      </c>
      <c r="C171" s="45" t="s">
        <v>105</v>
      </c>
      <c r="D171" s="36">
        <v>2544176</v>
      </c>
      <c r="E171" s="37">
        <v>12931266</v>
      </c>
      <c r="F171" s="46">
        <f t="shared" si="13"/>
        <v>1780923.2</v>
      </c>
      <c r="G171" s="47">
        <f t="shared" si="14"/>
        <v>10991576.1</v>
      </c>
      <c r="H171" s="48">
        <f t="shared" si="12"/>
        <v>12772499.299999999</v>
      </c>
      <c r="I171" s="52" t="str">
        <f t="shared" si="15"/>
        <v>HABIL</v>
      </c>
      <c r="J171" s="52" t="str">
        <f t="shared" si="16"/>
        <v>HABIL</v>
      </c>
      <c r="K171" s="52" t="str">
        <f t="shared" si="17"/>
        <v>HABIL</v>
      </c>
    </row>
    <row r="172" spans="2:11">
      <c r="B172" s="49" t="s">
        <v>574</v>
      </c>
      <c r="C172" s="45" t="s">
        <v>105</v>
      </c>
      <c r="D172" s="36">
        <v>3180220</v>
      </c>
      <c r="E172" s="37">
        <v>3907613</v>
      </c>
      <c r="F172" s="46">
        <f t="shared" si="13"/>
        <v>2226154</v>
      </c>
      <c r="G172" s="47">
        <f t="shared" si="14"/>
        <v>3321471.05</v>
      </c>
      <c r="H172" s="48">
        <f t="shared" si="12"/>
        <v>5547625.0499999998</v>
      </c>
      <c r="I172" s="52" t="str">
        <f t="shared" si="15"/>
        <v>HABIL</v>
      </c>
      <c r="J172" s="52" t="str">
        <f t="shared" si="16"/>
        <v>HABIL</v>
      </c>
      <c r="K172" s="52" t="str">
        <f t="shared" si="17"/>
        <v>HABIL</v>
      </c>
    </row>
    <row r="173" spans="2:11">
      <c r="B173" s="49" t="s">
        <v>296</v>
      </c>
      <c r="C173" s="45" t="s">
        <v>105</v>
      </c>
      <c r="D173" s="36">
        <v>530036</v>
      </c>
      <c r="E173" s="37">
        <v>1907349</v>
      </c>
      <c r="F173" s="46">
        <f t="shared" si="13"/>
        <v>371025.19999999995</v>
      </c>
      <c r="G173" s="47">
        <f t="shared" si="14"/>
        <v>1621246.65</v>
      </c>
      <c r="H173" s="48">
        <f t="shared" si="12"/>
        <v>1992271.8499999999</v>
      </c>
      <c r="I173" s="52" t="str">
        <f t="shared" si="15"/>
        <v>HABIL</v>
      </c>
      <c r="J173" s="52" t="str">
        <f t="shared" si="16"/>
        <v>HABIL</v>
      </c>
      <c r="K173" s="52" t="str">
        <f t="shared" si="17"/>
        <v>HABIL</v>
      </c>
    </row>
    <row r="174" spans="2:11">
      <c r="B174" s="49" t="s">
        <v>316</v>
      </c>
      <c r="C174" s="45" t="s">
        <v>105</v>
      </c>
      <c r="D174" s="36">
        <v>848059</v>
      </c>
      <c r="E174" s="37">
        <v>980758</v>
      </c>
      <c r="F174" s="46">
        <f t="shared" si="13"/>
        <v>593641.29999999993</v>
      </c>
      <c r="G174" s="47">
        <f t="shared" si="14"/>
        <v>833644.29999999993</v>
      </c>
      <c r="H174" s="48">
        <f t="shared" si="12"/>
        <v>1427285.5999999999</v>
      </c>
      <c r="I174" s="52" t="str">
        <f t="shared" si="15"/>
        <v>HABIL</v>
      </c>
      <c r="J174" s="52" t="str">
        <f t="shared" si="16"/>
        <v>HABIL</v>
      </c>
      <c r="K174" s="52" t="str">
        <f t="shared" si="17"/>
        <v>HABIL</v>
      </c>
    </row>
    <row r="175" spans="2:11">
      <c r="B175" s="49" t="s">
        <v>256</v>
      </c>
      <c r="C175" s="45" t="s">
        <v>105</v>
      </c>
      <c r="D175" s="36">
        <v>636045</v>
      </c>
      <c r="E175" s="37">
        <v>656592</v>
      </c>
      <c r="F175" s="46">
        <f t="shared" si="13"/>
        <v>445231.5</v>
      </c>
      <c r="G175" s="47">
        <f t="shared" si="14"/>
        <v>558103.19999999995</v>
      </c>
      <c r="H175" s="48">
        <f t="shared" si="12"/>
        <v>1003334.7</v>
      </c>
      <c r="I175" s="52" t="str">
        <f t="shared" si="15"/>
        <v>HABIL</v>
      </c>
      <c r="J175" s="52" t="str">
        <f t="shared" si="16"/>
        <v>HABIL</v>
      </c>
      <c r="K175" s="52" t="str">
        <f t="shared" si="17"/>
        <v>HABIL</v>
      </c>
    </row>
    <row r="176" spans="2:11">
      <c r="B176" s="49" t="s">
        <v>192</v>
      </c>
      <c r="C176" s="45" t="s">
        <v>105</v>
      </c>
      <c r="D176" s="36">
        <v>466432</v>
      </c>
      <c r="E176" s="37">
        <v>532828</v>
      </c>
      <c r="F176" s="46">
        <f t="shared" si="13"/>
        <v>326502.39999999997</v>
      </c>
      <c r="G176" s="47">
        <f t="shared" si="14"/>
        <v>452903.8</v>
      </c>
      <c r="H176" s="48">
        <f t="shared" si="12"/>
        <v>779406.2</v>
      </c>
      <c r="I176" s="52" t="str">
        <f t="shared" si="15"/>
        <v>HABIL</v>
      </c>
      <c r="J176" s="52" t="str">
        <f t="shared" si="16"/>
        <v>HABIL</v>
      </c>
      <c r="K176" s="52" t="str">
        <f t="shared" si="17"/>
        <v>HABIL</v>
      </c>
    </row>
    <row r="177" spans="2:11">
      <c r="B177" s="49" t="s">
        <v>257</v>
      </c>
      <c r="C177" s="45" t="s">
        <v>105</v>
      </c>
      <c r="D177" s="36">
        <v>636045</v>
      </c>
      <c r="E177" s="37">
        <v>2244825</v>
      </c>
      <c r="F177" s="46">
        <f t="shared" si="13"/>
        <v>445231.5</v>
      </c>
      <c r="G177" s="47">
        <f t="shared" si="14"/>
        <v>1908101.25</v>
      </c>
      <c r="H177" s="48">
        <f t="shared" si="12"/>
        <v>2353332.75</v>
      </c>
      <c r="I177" s="52" t="str">
        <f t="shared" si="15"/>
        <v>HABIL</v>
      </c>
      <c r="J177" s="52" t="str">
        <f t="shared" si="16"/>
        <v>HABIL</v>
      </c>
      <c r="K177" s="52" t="str">
        <f t="shared" si="17"/>
        <v>HABIL</v>
      </c>
    </row>
    <row r="178" spans="2:11">
      <c r="B178" s="49" t="s">
        <v>258</v>
      </c>
      <c r="C178" s="45" t="s">
        <v>105</v>
      </c>
      <c r="D178" s="36">
        <v>636045</v>
      </c>
      <c r="E178" s="37">
        <v>2244825</v>
      </c>
      <c r="F178" s="46">
        <f t="shared" si="13"/>
        <v>445231.5</v>
      </c>
      <c r="G178" s="47">
        <f t="shared" si="14"/>
        <v>1908101.25</v>
      </c>
      <c r="H178" s="48">
        <f t="shared" si="12"/>
        <v>2353332.75</v>
      </c>
      <c r="I178" s="52" t="str">
        <f t="shared" si="15"/>
        <v>HABIL</v>
      </c>
      <c r="J178" s="52" t="str">
        <f t="shared" si="16"/>
        <v>HABIL</v>
      </c>
      <c r="K178" s="52" t="str">
        <f t="shared" si="17"/>
        <v>HABIL</v>
      </c>
    </row>
    <row r="179" spans="2:11">
      <c r="B179" s="49" t="s">
        <v>548</v>
      </c>
      <c r="C179" s="45" t="s">
        <v>105</v>
      </c>
      <c r="D179" s="36">
        <v>2544176</v>
      </c>
      <c r="E179" s="37">
        <v>8403943</v>
      </c>
      <c r="F179" s="46">
        <f t="shared" si="13"/>
        <v>1780923.2</v>
      </c>
      <c r="G179" s="47">
        <f t="shared" si="14"/>
        <v>7143351.5499999998</v>
      </c>
      <c r="H179" s="48">
        <f t="shared" si="12"/>
        <v>8924274.75</v>
      </c>
      <c r="I179" s="52" t="str">
        <f t="shared" si="15"/>
        <v>HABIL</v>
      </c>
      <c r="J179" s="52" t="str">
        <f t="shared" si="16"/>
        <v>HABIL</v>
      </c>
      <c r="K179" s="52" t="str">
        <f t="shared" si="17"/>
        <v>HABIL</v>
      </c>
    </row>
    <row r="180" spans="2:11">
      <c r="B180" s="49" t="s">
        <v>403</v>
      </c>
      <c r="C180" s="45" t="s">
        <v>105</v>
      </c>
      <c r="D180" s="36">
        <v>1060074</v>
      </c>
      <c r="E180" s="37">
        <v>1490340</v>
      </c>
      <c r="F180" s="46">
        <f t="shared" si="13"/>
        <v>742051.79999999993</v>
      </c>
      <c r="G180" s="47">
        <f t="shared" si="14"/>
        <v>1266789</v>
      </c>
      <c r="H180" s="48">
        <f t="shared" si="12"/>
        <v>2008840.7999999998</v>
      </c>
      <c r="I180" s="52" t="str">
        <f t="shared" si="15"/>
        <v>HABIL</v>
      </c>
      <c r="J180" s="52" t="str">
        <f t="shared" si="16"/>
        <v>HABIL</v>
      </c>
      <c r="K180" s="52" t="str">
        <f t="shared" si="17"/>
        <v>HABIL</v>
      </c>
    </row>
    <row r="181" spans="2:11">
      <c r="B181" s="49" t="s">
        <v>505</v>
      </c>
      <c r="C181" s="45" t="s">
        <v>105</v>
      </c>
      <c r="D181" s="36">
        <v>1696117</v>
      </c>
      <c r="E181" s="37">
        <v>1423705</v>
      </c>
      <c r="F181" s="46">
        <f t="shared" si="13"/>
        <v>1187281.8999999999</v>
      </c>
      <c r="G181" s="47">
        <f t="shared" si="14"/>
        <v>1210149.25</v>
      </c>
      <c r="H181" s="48">
        <f t="shared" si="12"/>
        <v>2397431.15</v>
      </c>
      <c r="I181" s="52" t="str">
        <f t="shared" si="15"/>
        <v>HABIL</v>
      </c>
      <c r="J181" s="52" t="str">
        <f t="shared" si="16"/>
        <v>HABIL</v>
      </c>
      <c r="K181" s="52" t="str">
        <f t="shared" si="17"/>
        <v>HABIL</v>
      </c>
    </row>
    <row r="182" spans="2:11">
      <c r="B182" s="49" t="s">
        <v>549</v>
      </c>
      <c r="C182" s="45" t="s">
        <v>105</v>
      </c>
      <c r="D182" s="36">
        <v>2544176</v>
      </c>
      <c r="E182" s="37">
        <v>3644964</v>
      </c>
      <c r="F182" s="46">
        <f t="shared" si="13"/>
        <v>1780923.2</v>
      </c>
      <c r="G182" s="47">
        <f t="shared" si="14"/>
        <v>3098219.4</v>
      </c>
      <c r="H182" s="48">
        <f t="shared" si="12"/>
        <v>4879142.5999999996</v>
      </c>
      <c r="I182" s="52" t="str">
        <f t="shared" si="15"/>
        <v>HABIL</v>
      </c>
      <c r="J182" s="52" t="str">
        <f t="shared" si="16"/>
        <v>HABIL</v>
      </c>
      <c r="K182" s="52" t="str">
        <f t="shared" si="17"/>
        <v>HABIL</v>
      </c>
    </row>
    <row r="183" spans="2:11">
      <c r="B183" s="49" t="s">
        <v>550</v>
      </c>
      <c r="C183" s="45" t="s">
        <v>105</v>
      </c>
      <c r="D183" s="36">
        <v>2544176</v>
      </c>
      <c r="E183" s="37">
        <v>2838095</v>
      </c>
      <c r="F183" s="46">
        <f t="shared" si="13"/>
        <v>1780923.2</v>
      </c>
      <c r="G183" s="47">
        <f t="shared" si="14"/>
        <v>2412380.75</v>
      </c>
      <c r="H183" s="48">
        <f t="shared" si="12"/>
        <v>4193303.95</v>
      </c>
      <c r="I183" s="52" t="str">
        <f t="shared" si="15"/>
        <v>HABIL</v>
      </c>
      <c r="J183" s="52" t="str">
        <f t="shared" si="16"/>
        <v>HABIL</v>
      </c>
      <c r="K183" s="52" t="str">
        <f t="shared" si="17"/>
        <v>HABIL</v>
      </c>
    </row>
    <row r="184" spans="2:11">
      <c r="B184" s="49" t="s">
        <v>575</v>
      </c>
      <c r="C184" s="45" t="s">
        <v>105</v>
      </c>
      <c r="D184" s="36">
        <v>3180220</v>
      </c>
      <c r="E184" s="37">
        <v>4315791</v>
      </c>
      <c r="F184" s="46">
        <f t="shared" si="13"/>
        <v>2226154</v>
      </c>
      <c r="G184" s="47">
        <f t="shared" si="14"/>
        <v>3668422.35</v>
      </c>
      <c r="H184" s="48">
        <f t="shared" si="12"/>
        <v>5894576.3499999996</v>
      </c>
      <c r="I184" s="52" t="str">
        <f t="shared" si="15"/>
        <v>HABIL</v>
      </c>
      <c r="J184" s="52" t="str">
        <f t="shared" si="16"/>
        <v>HABIL</v>
      </c>
      <c r="K184" s="52" t="str">
        <f t="shared" si="17"/>
        <v>HABIL</v>
      </c>
    </row>
    <row r="185" spans="2:11">
      <c r="B185" s="49" t="s">
        <v>515</v>
      </c>
      <c r="C185" s="45" t="s">
        <v>105</v>
      </c>
      <c r="D185" s="36">
        <v>1060074</v>
      </c>
      <c r="E185" s="37">
        <v>9381979</v>
      </c>
      <c r="F185" s="46">
        <f t="shared" si="13"/>
        <v>742051.79999999993</v>
      </c>
      <c r="G185" s="47">
        <f t="shared" si="14"/>
        <v>7974682.1499999994</v>
      </c>
      <c r="H185" s="48">
        <f t="shared" si="12"/>
        <v>8716733.9499999993</v>
      </c>
      <c r="I185" s="52" t="str">
        <f t="shared" si="15"/>
        <v>HABIL</v>
      </c>
      <c r="J185" s="52" t="str">
        <f t="shared" si="16"/>
        <v>HABIL</v>
      </c>
      <c r="K185" s="52" t="str">
        <f t="shared" si="17"/>
        <v>HABIL</v>
      </c>
    </row>
    <row r="186" spans="2:11">
      <c r="B186" s="49" t="s">
        <v>404</v>
      </c>
      <c r="C186" s="45" t="s">
        <v>105</v>
      </c>
      <c r="D186" s="36">
        <v>1060074</v>
      </c>
      <c r="E186" s="37">
        <v>805842</v>
      </c>
      <c r="F186" s="46">
        <f t="shared" si="13"/>
        <v>742051.79999999993</v>
      </c>
      <c r="G186" s="47">
        <f t="shared" si="14"/>
        <v>684965.7</v>
      </c>
      <c r="H186" s="48">
        <f t="shared" si="12"/>
        <v>1427017.5</v>
      </c>
      <c r="I186" s="52" t="str">
        <f t="shared" si="15"/>
        <v>HABIL</v>
      </c>
      <c r="J186" s="52" t="str">
        <f t="shared" si="16"/>
        <v>HABIL</v>
      </c>
      <c r="K186" s="52" t="str">
        <f t="shared" si="17"/>
        <v>HABIL</v>
      </c>
    </row>
    <row r="187" spans="2:11">
      <c r="B187" s="49" t="s">
        <v>259</v>
      </c>
      <c r="C187" s="45" t="s">
        <v>105</v>
      </c>
      <c r="D187" s="36">
        <v>636045</v>
      </c>
      <c r="E187" s="37">
        <v>996163</v>
      </c>
      <c r="F187" s="46">
        <f t="shared" si="13"/>
        <v>445231.5</v>
      </c>
      <c r="G187" s="47">
        <f t="shared" si="14"/>
        <v>846738.54999999993</v>
      </c>
      <c r="H187" s="48">
        <f t="shared" si="12"/>
        <v>1291970.0499999998</v>
      </c>
      <c r="I187" s="52" t="str">
        <f t="shared" si="15"/>
        <v>HABIL</v>
      </c>
      <c r="J187" s="52" t="str">
        <f t="shared" si="16"/>
        <v>HABIL</v>
      </c>
      <c r="K187" s="52" t="str">
        <f t="shared" si="17"/>
        <v>HABIL</v>
      </c>
    </row>
    <row r="188" spans="2:11">
      <c r="B188" s="49" t="s">
        <v>289</v>
      </c>
      <c r="C188" s="45" t="s">
        <v>105</v>
      </c>
      <c r="D188" s="36">
        <v>565372</v>
      </c>
      <c r="E188" s="37">
        <v>326728</v>
      </c>
      <c r="F188" s="46">
        <f t="shared" si="13"/>
        <v>395760.39999999997</v>
      </c>
      <c r="G188" s="47">
        <f t="shared" si="14"/>
        <v>277718.8</v>
      </c>
      <c r="H188" s="48">
        <f t="shared" si="12"/>
        <v>673479.2</v>
      </c>
      <c r="I188" s="52" t="str">
        <f t="shared" si="15"/>
        <v>HABIL</v>
      </c>
      <c r="J188" s="52" t="str">
        <f t="shared" si="16"/>
        <v>HABIL</v>
      </c>
      <c r="K188" s="52" t="str">
        <f t="shared" si="17"/>
        <v>HABIL</v>
      </c>
    </row>
    <row r="189" spans="2:11">
      <c r="B189" s="49" t="s">
        <v>632</v>
      </c>
      <c r="C189" s="45" t="s">
        <v>105</v>
      </c>
      <c r="D189" s="36">
        <v>5747952</v>
      </c>
      <c r="E189" s="37">
        <v>16581493</v>
      </c>
      <c r="F189" s="46">
        <f t="shared" si="13"/>
        <v>4023566.4</v>
      </c>
      <c r="G189" s="47">
        <f t="shared" si="14"/>
        <v>14094269.049999999</v>
      </c>
      <c r="H189" s="48">
        <f t="shared" si="12"/>
        <v>18117835.449999999</v>
      </c>
      <c r="I189" s="52" t="str">
        <f t="shared" si="15"/>
        <v>HABIL</v>
      </c>
      <c r="J189" s="52" t="str">
        <f t="shared" si="16"/>
        <v>HABIL</v>
      </c>
      <c r="K189" s="52" t="str">
        <f t="shared" si="17"/>
        <v>HABIL</v>
      </c>
    </row>
    <row r="190" spans="2:11">
      <c r="B190" s="49" t="s">
        <v>405</v>
      </c>
      <c r="C190" s="45" t="s">
        <v>105</v>
      </c>
      <c r="D190" s="36">
        <v>1060074</v>
      </c>
      <c r="E190" s="37">
        <v>1021026</v>
      </c>
      <c r="F190" s="46">
        <f t="shared" si="13"/>
        <v>742051.79999999993</v>
      </c>
      <c r="G190" s="47">
        <f t="shared" si="14"/>
        <v>867872.1</v>
      </c>
      <c r="H190" s="48">
        <f t="shared" si="12"/>
        <v>1609923.9</v>
      </c>
      <c r="I190" s="52" t="str">
        <f t="shared" si="15"/>
        <v>HABIL</v>
      </c>
      <c r="J190" s="52" t="str">
        <f t="shared" si="16"/>
        <v>HABIL</v>
      </c>
      <c r="K190" s="52" t="str">
        <f t="shared" si="17"/>
        <v>HABIL</v>
      </c>
    </row>
    <row r="191" spans="2:11">
      <c r="B191" s="49" t="s">
        <v>606</v>
      </c>
      <c r="C191" s="45" t="s">
        <v>105</v>
      </c>
      <c r="D191" s="36">
        <v>3710256</v>
      </c>
      <c r="E191" s="37">
        <v>1021026</v>
      </c>
      <c r="F191" s="46">
        <f t="shared" si="13"/>
        <v>2597179.1999999997</v>
      </c>
      <c r="G191" s="47">
        <f t="shared" si="14"/>
        <v>867872.1</v>
      </c>
      <c r="H191" s="48">
        <f t="shared" si="12"/>
        <v>3465051.3</v>
      </c>
      <c r="I191" s="52" t="str">
        <f t="shared" si="15"/>
        <v>HABIL</v>
      </c>
      <c r="J191" s="52" t="str">
        <f t="shared" si="16"/>
        <v>HABIL</v>
      </c>
      <c r="K191" s="52" t="str">
        <f t="shared" si="17"/>
        <v>HABIL</v>
      </c>
    </row>
    <row r="192" spans="2:11">
      <c r="B192" s="49" t="s">
        <v>104</v>
      </c>
      <c r="C192" s="45" t="s">
        <v>105</v>
      </c>
      <c r="D192" s="36">
        <v>325089</v>
      </c>
      <c r="E192" s="37">
        <v>34392</v>
      </c>
      <c r="F192" s="46">
        <f t="shared" si="13"/>
        <v>227562.3</v>
      </c>
      <c r="G192" s="47">
        <f t="shared" si="14"/>
        <v>29233.200000000001</v>
      </c>
      <c r="H192" s="48">
        <f t="shared" si="12"/>
        <v>256795.5</v>
      </c>
      <c r="I192" s="52" t="str">
        <f t="shared" si="15"/>
        <v>HABIL</v>
      </c>
      <c r="J192" s="52" t="str">
        <f t="shared" si="16"/>
        <v>HABIL</v>
      </c>
      <c r="K192" s="52" t="str">
        <f t="shared" si="17"/>
        <v>HABIL</v>
      </c>
    </row>
    <row r="193" spans="2:11">
      <c r="B193" s="49" t="s">
        <v>132</v>
      </c>
      <c r="C193" s="45" t="s">
        <v>105</v>
      </c>
      <c r="D193" s="36">
        <v>325089</v>
      </c>
      <c r="E193" s="37">
        <v>189688</v>
      </c>
      <c r="F193" s="46">
        <f t="shared" si="13"/>
        <v>227562.3</v>
      </c>
      <c r="G193" s="47">
        <f t="shared" si="14"/>
        <v>161234.79999999999</v>
      </c>
      <c r="H193" s="48">
        <f t="shared" si="12"/>
        <v>388797.1</v>
      </c>
      <c r="I193" s="52" t="str">
        <f t="shared" si="15"/>
        <v>HABIL</v>
      </c>
      <c r="J193" s="52" t="str">
        <f t="shared" si="16"/>
        <v>HABIL</v>
      </c>
      <c r="K193" s="52" t="str">
        <f t="shared" si="17"/>
        <v>HABIL</v>
      </c>
    </row>
    <row r="194" spans="2:11">
      <c r="B194" s="49" t="s">
        <v>516</v>
      </c>
      <c r="C194" s="45" t="s">
        <v>105</v>
      </c>
      <c r="D194" s="36">
        <v>1696117</v>
      </c>
      <c r="E194" s="37">
        <v>664205</v>
      </c>
      <c r="F194" s="46">
        <f t="shared" si="13"/>
        <v>1187281.8999999999</v>
      </c>
      <c r="G194" s="47">
        <f t="shared" si="14"/>
        <v>564574.25</v>
      </c>
      <c r="H194" s="48">
        <f t="shared" si="12"/>
        <v>1751856.15</v>
      </c>
      <c r="I194" s="52" t="str">
        <f t="shared" si="15"/>
        <v>HABIL</v>
      </c>
      <c r="J194" s="52" t="str">
        <f t="shared" si="16"/>
        <v>HABIL</v>
      </c>
      <c r="K194" s="52" t="str">
        <f t="shared" si="17"/>
        <v>HABIL</v>
      </c>
    </row>
    <row r="195" spans="2:11">
      <c r="B195" s="49" t="s">
        <v>456</v>
      </c>
      <c r="C195" s="45" t="s">
        <v>105</v>
      </c>
      <c r="D195" s="36">
        <v>1272088</v>
      </c>
      <c r="E195" s="37">
        <v>7852947</v>
      </c>
      <c r="F195" s="46">
        <f t="shared" si="13"/>
        <v>890461.6</v>
      </c>
      <c r="G195" s="47">
        <f t="shared" si="14"/>
        <v>6675004.9500000002</v>
      </c>
      <c r="H195" s="48">
        <f t="shared" si="12"/>
        <v>7565466.5499999998</v>
      </c>
      <c r="I195" s="52" t="str">
        <f t="shared" si="15"/>
        <v>HABIL</v>
      </c>
      <c r="J195" s="52" t="str">
        <f t="shared" si="16"/>
        <v>HABIL</v>
      </c>
      <c r="K195" s="52" t="str">
        <f t="shared" si="17"/>
        <v>HABIL</v>
      </c>
    </row>
    <row r="196" spans="2:11">
      <c r="B196" s="49" t="s">
        <v>452</v>
      </c>
      <c r="C196" s="45" t="s">
        <v>105</v>
      </c>
      <c r="D196" s="36">
        <v>1024738</v>
      </c>
      <c r="E196" s="37">
        <v>10198084</v>
      </c>
      <c r="F196" s="46">
        <f t="shared" si="13"/>
        <v>717316.6</v>
      </c>
      <c r="G196" s="47">
        <f t="shared" si="14"/>
        <v>8668371.4000000004</v>
      </c>
      <c r="H196" s="48">
        <f t="shared" si="12"/>
        <v>9385688</v>
      </c>
      <c r="I196" s="52" t="str">
        <f t="shared" si="15"/>
        <v>HABIL</v>
      </c>
      <c r="J196" s="52" t="str">
        <f t="shared" si="16"/>
        <v>HABIL</v>
      </c>
      <c r="K196" s="52" t="str">
        <f t="shared" si="17"/>
        <v>HABIL</v>
      </c>
    </row>
    <row r="197" spans="2:11">
      <c r="B197" s="49" t="s">
        <v>297</v>
      </c>
      <c r="C197" s="45" t="s">
        <v>105</v>
      </c>
      <c r="D197" s="36">
        <v>636045</v>
      </c>
      <c r="E197" s="37">
        <v>4310242</v>
      </c>
      <c r="F197" s="46">
        <f t="shared" si="13"/>
        <v>445231.5</v>
      </c>
      <c r="G197" s="47">
        <f t="shared" si="14"/>
        <v>3663705.6999999997</v>
      </c>
      <c r="H197" s="48">
        <f t="shared" ref="H197:H260" si="18">F197+G197</f>
        <v>4108937.1999999997</v>
      </c>
      <c r="I197" s="52" t="str">
        <f t="shared" si="15"/>
        <v>HABIL</v>
      </c>
      <c r="J197" s="52" t="str">
        <f t="shared" si="16"/>
        <v>HABIL</v>
      </c>
      <c r="K197" s="52" t="str">
        <f t="shared" si="17"/>
        <v>HABIL</v>
      </c>
    </row>
    <row r="198" spans="2:11">
      <c r="B198" s="49" t="s">
        <v>298</v>
      </c>
      <c r="C198" s="45" t="s">
        <v>105</v>
      </c>
      <c r="D198" s="36">
        <v>636045</v>
      </c>
      <c r="E198" s="37">
        <v>2303186</v>
      </c>
      <c r="F198" s="46">
        <f t="shared" ref="F198:F261" si="19">D198*0.7</f>
        <v>445231.5</v>
      </c>
      <c r="G198" s="47">
        <f t="shared" ref="G198:G261" si="20">E198*0.85</f>
        <v>1957708.0999999999</v>
      </c>
      <c r="H198" s="48">
        <f t="shared" si="18"/>
        <v>2402939.5999999996</v>
      </c>
      <c r="I198" s="52" t="str">
        <f t="shared" ref="I198:I261" si="21">+IF(F198&lt;D198,"HABIL"," NO HABIL")</f>
        <v>HABIL</v>
      </c>
      <c r="J198" s="52" t="str">
        <f t="shared" ref="J198:J261" si="22">+IF(G198&lt;E198,"HABIL"," NO HABIL")</f>
        <v>HABIL</v>
      </c>
      <c r="K198" s="52" t="str">
        <f t="shared" ref="K198:K261" si="23">+IF(H198&lt;SUM(D198+E198),"HABIL"," NO HABIL")</f>
        <v>HABIL</v>
      </c>
    </row>
    <row r="199" spans="2:11">
      <c r="B199" s="49" t="s">
        <v>224</v>
      </c>
      <c r="C199" s="45" t="s">
        <v>105</v>
      </c>
      <c r="D199" s="36">
        <v>388301</v>
      </c>
      <c r="E199" s="37">
        <v>653457</v>
      </c>
      <c r="F199" s="46">
        <f t="shared" si="19"/>
        <v>271810.7</v>
      </c>
      <c r="G199" s="47">
        <f t="shared" si="20"/>
        <v>555438.44999999995</v>
      </c>
      <c r="H199" s="48">
        <f t="shared" si="18"/>
        <v>827249.14999999991</v>
      </c>
      <c r="I199" s="52" t="str">
        <f t="shared" si="21"/>
        <v>HABIL</v>
      </c>
      <c r="J199" s="52" t="str">
        <f t="shared" si="22"/>
        <v>HABIL</v>
      </c>
      <c r="K199" s="52" t="str">
        <f t="shared" si="23"/>
        <v>HABIL</v>
      </c>
    </row>
    <row r="200" spans="2:11">
      <c r="B200" s="49" t="s">
        <v>191</v>
      </c>
      <c r="C200" s="45" t="s">
        <v>105</v>
      </c>
      <c r="D200" s="36">
        <v>388301</v>
      </c>
      <c r="E200" s="37">
        <v>326728</v>
      </c>
      <c r="F200" s="46">
        <f t="shared" si="19"/>
        <v>271810.7</v>
      </c>
      <c r="G200" s="47">
        <f t="shared" si="20"/>
        <v>277718.8</v>
      </c>
      <c r="H200" s="48">
        <f t="shared" si="18"/>
        <v>549529.5</v>
      </c>
      <c r="I200" s="52" t="str">
        <f t="shared" si="21"/>
        <v>HABIL</v>
      </c>
      <c r="J200" s="52" t="str">
        <f t="shared" si="22"/>
        <v>HABIL</v>
      </c>
      <c r="K200" s="52" t="str">
        <f t="shared" si="23"/>
        <v>HABIL</v>
      </c>
    </row>
    <row r="201" spans="2:11">
      <c r="B201" s="49" t="s">
        <v>163</v>
      </c>
      <c r="C201" s="45" t="s">
        <v>105</v>
      </c>
      <c r="D201" s="36">
        <v>416178</v>
      </c>
      <c r="E201" s="37">
        <v>266542</v>
      </c>
      <c r="F201" s="46">
        <f t="shared" si="19"/>
        <v>291324.59999999998</v>
      </c>
      <c r="G201" s="47">
        <f t="shared" si="20"/>
        <v>226560.69999999998</v>
      </c>
      <c r="H201" s="48">
        <f t="shared" si="18"/>
        <v>517885.29999999993</v>
      </c>
      <c r="I201" s="52" t="str">
        <f t="shared" si="21"/>
        <v>HABIL</v>
      </c>
      <c r="J201" s="52" t="str">
        <f t="shared" si="22"/>
        <v>HABIL</v>
      </c>
      <c r="K201" s="52" t="str">
        <f t="shared" si="23"/>
        <v>HABIL</v>
      </c>
    </row>
    <row r="202" spans="2:11">
      <c r="B202" s="49" t="s">
        <v>225</v>
      </c>
      <c r="C202" s="45" t="s">
        <v>105</v>
      </c>
      <c r="D202" s="36">
        <v>416178</v>
      </c>
      <c r="E202" s="37">
        <v>977207</v>
      </c>
      <c r="F202" s="46">
        <f t="shared" si="19"/>
        <v>291324.59999999998</v>
      </c>
      <c r="G202" s="47">
        <f t="shared" si="20"/>
        <v>830625.95</v>
      </c>
      <c r="H202" s="48">
        <f t="shared" si="18"/>
        <v>1121950.5499999998</v>
      </c>
      <c r="I202" s="52" t="str">
        <f t="shared" si="21"/>
        <v>HABIL</v>
      </c>
      <c r="J202" s="52" t="str">
        <f t="shared" si="22"/>
        <v>HABIL</v>
      </c>
      <c r="K202" s="52" t="str">
        <f t="shared" si="23"/>
        <v>HABIL</v>
      </c>
    </row>
    <row r="203" spans="2:11">
      <c r="B203" s="49" t="s">
        <v>196</v>
      </c>
      <c r="C203" s="45" t="s">
        <v>105</v>
      </c>
      <c r="D203" s="36">
        <v>424029</v>
      </c>
      <c r="E203" s="37">
        <v>1298329</v>
      </c>
      <c r="F203" s="46">
        <f t="shared" si="19"/>
        <v>296820.3</v>
      </c>
      <c r="G203" s="47">
        <f t="shared" si="20"/>
        <v>1103579.6499999999</v>
      </c>
      <c r="H203" s="48">
        <f t="shared" si="18"/>
        <v>1400399.95</v>
      </c>
      <c r="I203" s="52" t="str">
        <f t="shared" si="21"/>
        <v>HABIL</v>
      </c>
      <c r="J203" s="52" t="str">
        <f t="shared" si="22"/>
        <v>HABIL</v>
      </c>
      <c r="K203" s="52" t="str">
        <f t="shared" si="23"/>
        <v>HABIL</v>
      </c>
    </row>
    <row r="204" spans="2:11">
      <c r="B204" s="49" t="s">
        <v>179</v>
      </c>
      <c r="C204" s="45" t="s">
        <v>105</v>
      </c>
      <c r="D204" s="36">
        <v>388301</v>
      </c>
      <c r="E204" s="37">
        <v>532367</v>
      </c>
      <c r="F204" s="46">
        <f t="shared" si="19"/>
        <v>271810.7</v>
      </c>
      <c r="G204" s="47">
        <f t="shared" si="20"/>
        <v>452511.95</v>
      </c>
      <c r="H204" s="48">
        <f t="shared" si="18"/>
        <v>724322.65</v>
      </c>
      <c r="I204" s="52" t="str">
        <f t="shared" si="21"/>
        <v>HABIL</v>
      </c>
      <c r="J204" s="52" t="str">
        <f t="shared" si="22"/>
        <v>HABIL</v>
      </c>
      <c r="K204" s="52" t="str">
        <f t="shared" si="23"/>
        <v>HABIL</v>
      </c>
    </row>
    <row r="205" spans="2:11">
      <c r="B205" s="49" t="s">
        <v>180</v>
      </c>
      <c r="C205" s="45" t="s">
        <v>105</v>
      </c>
      <c r="D205" s="36">
        <v>388301</v>
      </c>
      <c r="E205" s="37">
        <v>367570</v>
      </c>
      <c r="F205" s="46">
        <f t="shared" si="19"/>
        <v>271810.7</v>
      </c>
      <c r="G205" s="47">
        <f t="shared" si="20"/>
        <v>312434.5</v>
      </c>
      <c r="H205" s="48">
        <f t="shared" si="18"/>
        <v>584245.19999999995</v>
      </c>
      <c r="I205" s="52" t="str">
        <f t="shared" si="21"/>
        <v>HABIL</v>
      </c>
      <c r="J205" s="52" t="str">
        <f t="shared" si="22"/>
        <v>HABIL</v>
      </c>
      <c r="K205" s="52" t="str">
        <f t="shared" si="23"/>
        <v>HABIL</v>
      </c>
    </row>
    <row r="206" spans="2:11">
      <c r="B206" s="49" t="s">
        <v>181</v>
      </c>
      <c r="C206" s="45" t="s">
        <v>105</v>
      </c>
      <c r="D206" s="36">
        <v>388301</v>
      </c>
      <c r="E206" s="37">
        <v>532367</v>
      </c>
      <c r="F206" s="46">
        <f t="shared" si="19"/>
        <v>271810.7</v>
      </c>
      <c r="G206" s="47">
        <f t="shared" si="20"/>
        <v>452511.95</v>
      </c>
      <c r="H206" s="48">
        <f t="shared" si="18"/>
        <v>724322.65</v>
      </c>
      <c r="I206" s="52" t="str">
        <f t="shared" si="21"/>
        <v>HABIL</v>
      </c>
      <c r="J206" s="52" t="str">
        <f t="shared" si="22"/>
        <v>HABIL</v>
      </c>
      <c r="K206" s="52" t="str">
        <f t="shared" si="23"/>
        <v>HABIL</v>
      </c>
    </row>
    <row r="207" spans="2:11">
      <c r="B207" s="49" t="s">
        <v>178</v>
      </c>
      <c r="C207" s="45" t="s">
        <v>105</v>
      </c>
      <c r="D207" s="36">
        <v>388301</v>
      </c>
      <c r="E207" s="37">
        <v>532367</v>
      </c>
      <c r="F207" s="46">
        <f t="shared" si="19"/>
        <v>271810.7</v>
      </c>
      <c r="G207" s="47">
        <f t="shared" si="20"/>
        <v>452511.95</v>
      </c>
      <c r="H207" s="48">
        <f t="shared" si="18"/>
        <v>724322.65</v>
      </c>
      <c r="I207" s="52" t="str">
        <f t="shared" si="21"/>
        <v>HABIL</v>
      </c>
      <c r="J207" s="52" t="str">
        <f t="shared" si="22"/>
        <v>HABIL</v>
      </c>
      <c r="K207" s="52" t="str">
        <f t="shared" si="23"/>
        <v>HABIL</v>
      </c>
    </row>
    <row r="208" spans="2:11">
      <c r="B208" s="49" t="s">
        <v>182</v>
      </c>
      <c r="C208" s="45" t="s">
        <v>105</v>
      </c>
      <c r="D208" s="36">
        <v>388301</v>
      </c>
      <c r="E208" s="37">
        <v>532367</v>
      </c>
      <c r="F208" s="46">
        <f t="shared" si="19"/>
        <v>271810.7</v>
      </c>
      <c r="G208" s="47">
        <f t="shared" si="20"/>
        <v>452511.95</v>
      </c>
      <c r="H208" s="48">
        <f t="shared" si="18"/>
        <v>724322.65</v>
      </c>
      <c r="I208" s="52" t="str">
        <f t="shared" si="21"/>
        <v>HABIL</v>
      </c>
      <c r="J208" s="52" t="str">
        <f t="shared" si="22"/>
        <v>HABIL</v>
      </c>
      <c r="K208" s="52" t="str">
        <f t="shared" si="23"/>
        <v>HABIL</v>
      </c>
    </row>
    <row r="209" spans="2:11">
      <c r="B209" s="49" t="s">
        <v>183</v>
      </c>
      <c r="C209" s="45" t="s">
        <v>105</v>
      </c>
      <c r="D209" s="36">
        <v>388301</v>
      </c>
      <c r="E209" s="37">
        <v>532367</v>
      </c>
      <c r="F209" s="46">
        <f t="shared" si="19"/>
        <v>271810.7</v>
      </c>
      <c r="G209" s="47">
        <f t="shared" si="20"/>
        <v>452511.95</v>
      </c>
      <c r="H209" s="48">
        <f t="shared" si="18"/>
        <v>724322.65</v>
      </c>
      <c r="I209" s="52" t="str">
        <f t="shared" si="21"/>
        <v>HABIL</v>
      </c>
      <c r="J209" s="52" t="str">
        <f t="shared" si="22"/>
        <v>HABIL</v>
      </c>
      <c r="K209" s="52" t="str">
        <f t="shared" si="23"/>
        <v>HABIL</v>
      </c>
    </row>
    <row r="210" spans="2:11">
      <c r="B210" s="49" t="s">
        <v>190</v>
      </c>
      <c r="C210" s="45" t="s">
        <v>105</v>
      </c>
      <c r="D210" s="36">
        <v>388301</v>
      </c>
      <c r="E210" s="37">
        <v>367570</v>
      </c>
      <c r="F210" s="46">
        <f t="shared" si="19"/>
        <v>271810.7</v>
      </c>
      <c r="G210" s="47">
        <f t="shared" si="20"/>
        <v>312434.5</v>
      </c>
      <c r="H210" s="48">
        <f t="shared" si="18"/>
        <v>584245.19999999995</v>
      </c>
      <c r="I210" s="52" t="str">
        <f t="shared" si="21"/>
        <v>HABIL</v>
      </c>
      <c r="J210" s="52" t="str">
        <f t="shared" si="22"/>
        <v>HABIL</v>
      </c>
      <c r="K210" s="52" t="str">
        <f t="shared" si="23"/>
        <v>HABIL</v>
      </c>
    </row>
    <row r="211" spans="2:11">
      <c r="B211" s="49" t="s">
        <v>184</v>
      </c>
      <c r="C211" s="45" t="s">
        <v>105</v>
      </c>
      <c r="D211" s="36">
        <v>388301</v>
      </c>
      <c r="E211" s="37">
        <v>532367</v>
      </c>
      <c r="F211" s="46">
        <f t="shared" si="19"/>
        <v>271810.7</v>
      </c>
      <c r="G211" s="47">
        <f t="shared" si="20"/>
        <v>452511.95</v>
      </c>
      <c r="H211" s="48">
        <f t="shared" si="18"/>
        <v>724322.65</v>
      </c>
      <c r="I211" s="52" t="str">
        <f t="shared" si="21"/>
        <v>HABIL</v>
      </c>
      <c r="J211" s="52" t="str">
        <f t="shared" si="22"/>
        <v>HABIL</v>
      </c>
      <c r="K211" s="52" t="str">
        <f t="shared" si="23"/>
        <v>HABIL</v>
      </c>
    </row>
    <row r="212" spans="2:11">
      <c r="B212" s="49" t="s">
        <v>551</v>
      </c>
      <c r="C212" s="45" t="s">
        <v>105</v>
      </c>
      <c r="D212" s="36">
        <v>2544176</v>
      </c>
      <c r="E212" s="37">
        <v>1993282</v>
      </c>
      <c r="F212" s="46">
        <f t="shared" si="19"/>
        <v>1780923.2</v>
      </c>
      <c r="G212" s="47">
        <f t="shared" si="20"/>
        <v>1694289.7</v>
      </c>
      <c r="H212" s="48">
        <f t="shared" si="18"/>
        <v>3475212.9</v>
      </c>
      <c r="I212" s="52" t="str">
        <f t="shared" si="21"/>
        <v>HABIL</v>
      </c>
      <c r="J212" s="52" t="str">
        <f t="shared" si="22"/>
        <v>HABIL</v>
      </c>
      <c r="K212" s="52" t="str">
        <f t="shared" si="23"/>
        <v>HABIL</v>
      </c>
    </row>
    <row r="213" spans="2:11">
      <c r="B213" s="49" t="s">
        <v>260</v>
      </c>
      <c r="C213" s="45" t="s">
        <v>105</v>
      </c>
      <c r="D213" s="36">
        <v>636045</v>
      </c>
      <c r="E213" s="37">
        <v>316387</v>
      </c>
      <c r="F213" s="46">
        <f t="shared" si="19"/>
        <v>445231.5</v>
      </c>
      <c r="G213" s="47">
        <f t="shared" si="20"/>
        <v>268928.95</v>
      </c>
      <c r="H213" s="48">
        <f t="shared" si="18"/>
        <v>714160.45</v>
      </c>
      <c r="I213" s="52" t="str">
        <f t="shared" si="21"/>
        <v>HABIL</v>
      </c>
      <c r="J213" s="52" t="str">
        <f t="shared" si="22"/>
        <v>HABIL</v>
      </c>
      <c r="K213" s="52" t="str">
        <f t="shared" si="23"/>
        <v>HABIL</v>
      </c>
    </row>
    <row r="214" spans="2:11">
      <c r="B214" s="49" t="s">
        <v>542</v>
      </c>
      <c r="C214" s="45" t="s">
        <v>105</v>
      </c>
      <c r="D214" s="36">
        <v>2120146</v>
      </c>
      <c r="E214" s="37">
        <v>340413</v>
      </c>
      <c r="F214" s="46">
        <f t="shared" si="19"/>
        <v>1484102.2</v>
      </c>
      <c r="G214" s="47">
        <f t="shared" si="20"/>
        <v>289351.05</v>
      </c>
      <c r="H214" s="48">
        <f t="shared" si="18"/>
        <v>1773453.25</v>
      </c>
      <c r="I214" s="52" t="str">
        <f t="shared" si="21"/>
        <v>HABIL</v>
      </c>
      <c r="J214" s="52" t="str">
        <f t="shared" si="22"/>
        <v>HABIL</v>
      </c>
      <c r="K214" s="52" t="str">
        <f t="shared" si="23"/>
        <v>HABIL</v>
      </c>
    </row>
    <row r="215" spans="2:11">
      <c r="B215" s="49" t="s">
        <v>517</v>
      </c>
      <c r="C215" s="45" t="s">
        <v>105</v>
      </c>
      <c r="D215" s="36">
        <v>1696117</v>
      </c>
      <c r="E215" s="37">
        <v>1571306</v>
      </c>
      <c r="F215" s="46">
        <f t="shared" si="19"/>
        <v>1187281.8999999999</v>
      </c>
      <c r="G215" s="47">
        <f t="shared" si="20"/>
        <v>1335610.0999999999</v>
      </c>
      <c r="H215" s="48">
        <f t="shared" si="18"/>
        <v>2522892</v>
      </c>
      <c r="I215" s="52" t="str">
        <f t="shared" si="21"/>
        <v>HABIL</v>
      </c>
      <c r="J215" s="52" t="str">
        <f t="shared" si="22"/>
        <v>HABIL</v>
      </c>
      <c r="K215" s="52" t="str">
        <f t="shared" si="23"/>
        <v>HABIL</v>
      </c>
    </row>
    <row r="216" spans="2:11">
      <c r="B216" s="49" t="s">
        <v>613</v>
      </c>
      <c r="C216" s="45" t="s">
        <v>105</v>
      </c>
      <c r="D216" s="36">
        <v>4240293</v>
      </c>
      <c r="E216" s="37">
        <v>1665296</v>
      </c>
      <c r="F216" s="46">
        <f t="shared" si="19"/>
        <v>2968205.0999999996</v>
      </c>
      <c r="G216" s="47">
        <f t="shared" si="20"/>
        <v>1415501.5999999999</v>
      </c>
      <c r="H216" s="48">
        <f t="shared" si="18"/>
        <v>4383706.6999999993</v>
      </c>
      <c r="I216" s="52" t="str">
        <f t="shared" si="21"/>
        <v>HABIL</v>
      </c>
      <c r="J216" s="52" t="str">
        <f t="shared" si="22"/>
        <v>HABIL</v>
      </c>
      <c r="K216" s="52" t="str">
        <f t="shared" si="23"/>
        <v>HABIL</v>
      </c>
    </row>
    <row r="217" spans="2:11">
      <c r="B217" s="49" t="s">
        <v>614</v>
      </c>
      <c r="C217" s="45" t="s">
        <v>105</v>
      </c>
      <c r="D217" s="36">
        <v>4240293</v>
      </c>
      <c r="E217" s="37">
        <v>1624697</v>
      </c>
      <c r="F217" s="46">
        <f t="shared" si="19"/>
        <v>2968205.0999999996</v>
      </c>
      <c r="G217" s="47">
        <f t="shared" si="20"/>
        <v>1380992.45</v>
      </c>
      <c r="H217" s="48">
        <f t="shared" si="18"/>
        <v>4349197.55</v>
      </c>
      <c r="I217" s="52" t="str">
        <f t="shared" si="21"/>
        <v>HABIL</v>
      </c>
      <c r="J217" s="52" t="str">
        <f t="shared" si="22"/>
        <v>HABIL</v>
      </c>
      <c r="K217" s="52" t="str">
        <f t="shared" si="23"/>
        <v>HABIL</v>
      </c>
    </row>
    <row r="218" spans="2:11">
      <c r="B218" s="49" t="s">
        <v>599</v>
      </c>
      <c r="C218" s="45" t="s">
        <v>105</v>
      </c>
      <c r="D218" s="36">
        <v>3792706</v>
      </c>
      <c r="E218" s="37">
        <v>12765480</v>
      </c>
      <c r="F218" s="46">
        <f t="shared" si="19"/>
        <v>2654894.1999999997</v>
      </c>
      <c r="G218" s="47">
        <f t="shared" si="20"/>
        <v>10850658</v>
      </c>
      <c r="H218" s="48">
        <f t="shared" si="18"/>
        <v>13505552.199999999</v>
      </c>
      <c r="I218" s="52" t="str">
        <f t="shared" si="21"/>
        <v>HABIL</v>
      </c>
      <c r="J218" s="52" t="str">
        <f t="shared" si="22"/>
        <v>HABIL</v>
      </c>
      <c r="K218" s="52" t="str">
        <f t="shared" si="23"/>
        <v>HABIL</v>
      </c>
    </row>
    <row r="219" spans="2:11">
      <c r="B219" s="49" t="s">
        <v>625</v>
      </c>
      <c r="C219" s="45" t="s">
        <v>105</v>
      </c>
      <c r="D219" s="36">
        <v>4240293</v>
      </c>
      <c r="E219" s="37">
        <v>2914906</v>
      </c>
      <c r="F219" s="46">
        <f t="shared" si="19"/>
        <v>2968205.0999999996</v>
      </c>
      <c r="G219" s="47">
        <f t="shared" si="20"/>
        <v>2477670.1</v>
      </c>
      <c r="H219" s="48">
        <f t="shared" si="18"/>
        <v>5445875.1999999993</v>
      </c>
      <c r="I219" s="52" t="str">
        <f t="shared" si="21"/>
        <v>HABIL</v>
      </c>
      <c r="J219" s="52" t="str">
        <f t="shared" si="22"/>
        <v>HABIL</v>
      </c>
      <c r="K219" s="52" t="str">
        <f t="shared" si="23"/>
        <v>HABIL</v>
      </c>
    </row>
    <row r="220" spans="2:11">
      <c r="B220" s="49" t="s">
        <v>197</v>
      </c>
      <c r="C220" s="45" t="s">
        <v>105</v>
      </c>
      <c r="D220" s="36">
        <v>424029</v>
      </c>
      <c r="E220" s="37">
        <v>1102709</v>
      </c>
      <c r="F220" s="46">
        <f t="shared" si="19"/>
        <v>296820.3</v>
      </c>
      <c r="G220" s="47">
        <f t="shared" si="20"/>
        <v>937302.65</v>
      </c>
      <c r="H220" s="48">
        <f t="shared" si="18"/>
        <v>1234122.95</v>
      </c>
      <c r="I220" s="52" t="str">
        <f t="shared" si="21"/>
        <v>HABIL</v>
      </c>
      <c r="J220" s="52" t="str">
        <f t="shared" si="22"/>
        <v>HABIL</v>
      </c>
      <c r="K220" s="52" t="str">
        <f t="shared" si="23"/>
        <v>HABIL</v>
      </c>
    </row>
    <row r="221" spans="2:11">
      <c r="B221" s="49" t="s">
        <v>137</v>
      </c>
      <c r="C221" s="45" t="s">
        <v>105</v>
      </c>
      <c r="D221" s="36">
        <v>325089</v>
      </c>
      <c r="E221" s="37">
        <v>204922</v>
      </c>
      <c r="F221" s="46">
        <f t="shared" si="19"/>
        <v>227562.3</v>
      </c>
      <c r="G221" s="47">
        <f t="shared" si="20"/>
        <v>174183.69999999998</v>
      </c>
      <c r="H221" s="48">
        <f t="shared" si="18"/>
        <v>401746</v>
      </c>
      <c r="I221" s="52" t="str">
        <f t="shared" si="21"/>
        <v>HABIL</v>
      </c>
      <c r="J221" s="52" t="str">
        <f t="shared" si="22"/>
        <v>HABIL</v>
      </c>
      <c r="K221" s="52" t="str">
        <f t="shared" si="23"/>
        <v>HABIL</v>
      </c>
    </row>
    <row r="222" spans="2:11">
      <c r="B222" s="49" t="s">
        <v>261</v>
      </c>
      <c r="C222" s="45" t="s">
        <v>105</v>
      </c>
      <c r="D222" s="36">
        <v>794662</v>
      </c>
      <c r="E222" s="37">
        <v>162201</v>
      </c>
      <c r="F222" s="46">
        <f t="shared" si="19"/>
        <v>556263.39999999991</v>
      </c>
      <c r="G222" s="47">
        <f t="shared" si="20"/>
        <v>137870.85</v>
      </c>
      <c r="H222" s="48">
        <f t="shared" si="18"/>
        <v>694134.24999999988</v>
      </c>
      <c r="I222" s="52" t="str">
        <f t="shared" si="21"/>
        <v>HABIL</v>
      </c>
      <c r="J222" s="52" t="str">
        <f t="shared" si="22"/>
        <v>HABIL</v>
      </c>
      <c r="K222" s="52" t="str">
        <f t="shared" si="23"/>
        <v>HABIL</v>
      </c>
    </row>
    <row r="223" spans="2:11">
      <c r="B223" s="49" t="s">
        <v>262</v>
      </c>
      <c r="C223" s="45" t="s">
        <v>105</v>
      </c>
      <c r="D223" s="36">
        <v>794662</v>
      </c>
      <c r="E223" s="37">
        <v>52397</v>
      </c>
      <c r="F223" s="46">
        <f t="shared" si="19"/>
        <v>556263.39999999991</v>
      </c>
      <c r="G223" s="47">
        <f t="shared" si="20"/>
        <v>44537.45</v>
      </c>
      <c r="H223" s="48">
        <f t="shared" si="18"/>
        <v>600800.84999999986</v>
      </c>
      <c r="I223" s="52" t="str">
        <f t="shared" si="21"/>
        <v>HABIL</v>
      </c>
      <c r="J223" s="52" t="str">
        <f t="shared" si="22"/>
        <v>HABIL</v>
      </c>
      <c r="K223" s="52" t="str">
        <f t="shared" si="23"/>
        <v>HABIL</v>
      </c>
    </row>
    <row r="224" spans="2:11">
      <c r="B224" s="49" t="s">
        <v>226</v>
      </c>
      <c r="C224" s="45" t="s">
        <v>105</v>
      </c>
      <c r="D224" s="36">
        <v>424029</v>
      </c>
      <c r="E224" s="37">
        <v>1571306</v>
      </c>
      <c r="F224" s="46">
        <f t="shared" si="19"/>
        <v>296820.3</v>
      </c>
      <c r="G224" s="47">
        <f t="shared" si="20"/>
        <v>1335610.0999999999</v>
      </c>
      <c r="H224" s="48">
        <f t="shared" si="18"/>
        <v>1632430.4</v>
      </c>
      <c r="I224" s="52" t="str">
        <f t="shared" si="21"/>
        <v>HABIL</v>
      </c>
      <c r="J224" s="52" t="str">
        <f t="shared" si="22"/>
        <v>HABIL</v>
      </c>
      <c r="K224" s="52" t="str">
        <f t="shared" si="23"/>
        <v>HABIL</v>
      </c>
    </row>
    <row r="225" spans="2:11">
      <c r="B225" s="49" t="s">
        <v>227</v>
      </c>
      <c r="C225" s="45" t="s">
        <v>105</v>
      </c>
      <c r="D225" s="36">
        <v>424029</v>
      </c>
      <c r="E225" s="37">
        <v>1571306</v>
      </c>
      <c r="F225" s="46">
        <f t="shared" si="19"/>
        <v>296820.3</v>
      </c>
      <c r="G225" s="47">
        <f t="shared" si="20"/>
        <v>1335610.0999999999</v>
      </c>
      <c r="H225" s="48">
        <f t="shared" si="18"/>
        <v>1632430.4</v>
      </c>
      <c r="I225" s="52" t="str">
        <f t="shared" si="21"/>
        <v>HABIL</v>
      </c>
      <c r="J225" s="52" t="str">
        <f t="shared" si="22"/>
        <v>HABIL</v>
      </c>
      <c r="K225" s="52" t="str">
        <f t="shared" si="23"/>
        <v>HABIL</v>
      </c>
    </row>
    <row r="226" spans="2:11">
      <c r="B226" s="49" t="s">
        <v>228</v>
      </c>
      <c r="C226" s="45" t="s">
        <v>105</v>
      </c>
      <c r="D226" s="36">
        <v>424029</v>
      </c>
      <c r="E226" s="37">
        <v>1571306</v>
      </c>
      <c r="F226" s="46">
        <f t="shared" si="19"/>
        <v>296820.3</v>
      </c>
      <c r="G226" s="47">
        <f t="shared" si="20"/>
        <v>1335610.0999999999</v>
      </c>
      <c r="H226" s="48">
        <f t="shared" si="18"/>
        <v>1632430.4</v>
      </c>
      <c r="I226" s="52" t="str">
        <f t="shared" si="21"/>
        <v>HABIL</v>
      </c>
      <c r="J226" s="52" t="str">
        <f t="shared" si="22"/>
        <v>HABIL</v>
      </c>
      <c r="K226" s="52" t="str">
        <f t="shared" si="23"/>
        <v>HABIL</v>
      </c>
    </row>
    <row r="227" spans="2:11">
      <c r="B227" s="49" t="s">
        <v>463</v>
      </c>
      <c r="C227" s="45" t="s">
        <v>105</v>
      </c>
      <c r="D227" s="36">
        <v>1335692</v>
      </c>
      <c r="E227" s="37">
        <v>1571306</v>
      </c>
      <c r="F227" s="46">
        <f t="shared" si="19"/>
        <v>934984.39999999991</v>
      </c>
      <c r="G227" s="47">
        <f t="shared" si="20"/>
        <v>1335610.0999999999</v>
      </c>
      <c r="H227" s="48">
        <f t="shared" si="18"/>
        <v>2270594.5</v>
      </c>
      <c r="I227" s="52" t="str">
        <f t="shared" si="21"/>
        <v>HABIL</v>
      </c>
      <c r="J227" s="52" t="str">
        <f t="shared" si="22"/>
        <v>HABIL</v>
      </c>
      <c r="K227" s="52" t="str">
        <f t="shared" si="23"/>
        <v>HABIL</v>
      </c>
    </row>
    <row r="228" spans="2:11">
      <c r="B228" s="49" t="s">
        <v>263</v>
      </c>
      <c r="C228" s="45" t="s">
        <v>105</v>
      </c>
      <c r="D228" s="36">
        <v>636045</v>
      </c>
      <c r="E228" s="37">
        <v>2102240</v>
      </c>
      <c r="F228" s="46">
        <f t="shared" si="19"/>
        <v>445231.5</v>
      </c>
      <c r="G228" s="47">
        <f t="shared" si="20"/>
        <v>1786904</v>
      </c>
      <c r="H228" s="48">
        <f t="shared" si="18"/>
        <v>2232135.5</v>
      </c>
      <c r="I228" s="52" t="str">
        <f t="shared" si="21"/>
        <v>HABIL</v>
      </c>
      <c r="J228" s="52" t="str">
        <f t="shared" si="22"/>
        <v>HABIL</v>
      </c>
      <c r="K228" s="52" t="str">
        <f t="shared" si="23"/>
        <v>HABIL</v>
      </c>
    </row>
    <row r="229" spans="2:11">
      <c r="B229" s="49" t="s">
        <v>518</v>
      </c>
      <c r="C229" s="45" t="s">
        <v>105</v>
      </c>
      <c r="D229" s="36">
        <v>1780923</v>
      </c>
      <c r="E229" s="37">
        <v>572491</v>
      </c>
      <c r="F229" s="46">
        <f t="shared" si="19"/>
        <v>1246646.0999999999</v>
      </c>
      <c r="G229" s="47">
        <f t="shared" si="20"/>
        <v>486617.35</v>
      </c>
      <c r="H229" s="48">
        <f t="shared" si="18"/>
        <v>1733263.4499999997</v>
      </c>
      <c r="I229" s="52" t="str">
        <f t="shared" si="21"/>
        <v>HABIL</v>
      </c>
      <c r="J229" s="52" t="str">
        <f t="shared" si="22"/>
        <v>HABIL</v>
      </c>
      <c r="K229" s="52" t="str">
        <f t="shared" si="23"/>
        <v>HABIL</v>
      </c>
    </row>
    <row r="230" spans="2:11">
      <c r="B230" s="49" t="s">
        <v>519</v>
      </c>
      <c r="C230" s="45" t="s">
        <v>105</v>
      </c>
      <c r="D230" s="36">
        <v>1780923</v>
      </c>
      <c r="E230" s="37">
        <v>684983</v>
      </c>
      <c r="F230" s="46">
        <f t="shared" si="19"/>
        <v>1246646.0999999999</v>
      </c>
      <c r="G230" s="47">
        <f t="shared" si="20"/>
        <v>582235.54999999993</v>
      </c>
      <c r="H230" s="48">
        <f t="shared" si="18"/>
        <v>1828881.65</v>
      </c>
      <c r="I230" s="52" t="str">
        <f t="shared" si="21"/>
        <v>HABIL</v>
      </c>
      <c r="J230" s="52" t="str">
        <f t="shared" si="22"/>
        <v>HABIL</v>
      </c>
      <c r="K230" s="52" t="str">
        <f t="shared" si="23"/>
        <v>HABIL</v>
      </c>
    </row>
    <row r="231" spans="2:11">
      <c r="B231" s="49" t="s">
        <v>520</v>
      </c>
      <c r="C231" s="45" t="s">
        <v>105</v>
      </c>
      <c r="D231" s="36">
        <v>1780923</v>
      </c>
      <c r="E231" s="37">
        <v>759297</v>
      </c>
      <c r="F231" s="46">
        <f t="shared" si="19"/>
        <v>1246646.0999999999</v>
      </c>
      <c r="G231" s="47">
        <f t="shared" si="20"/>
        <v>645402.44999999995</v>
      </c>
      <c r="H231" s="48">
        <f t="shared" si="18"/>
        <v>1892048.5499999998</v>
      </c>
      <c r="I231" s="52" t="str">
        <f t="shared" si="21"/>
        <v>HABIL</v>
      </c>
      <c r="J231" s="52" t="str">
        <f t="shared" si="22"/>
        <v>HABIL</v>
      </c>
      <c r="K231" s="52" t="str">
        <f t="shared" si="23"/>
        <v>HABIL</v>
      </c>
    </row>
    <row r="232" spans="2:11">
      <c r="B232" s="49" t="s">
        <v>521</v>
      </c>
      <c r="C232" s="45" t="s">
        <v>105</v>
      </c>
      <c r="D232" s="36">
        <v>1780923</v>
      </c>
      <c r="E232" s="37">
        <v>2838095</v>
      </c>
      <c r="F232" s="46">
        <f t="shared" si="19"/>
        <v>1246646.0999999999</v>
      </c>
      <c r="G232" s="47">
        <f t="shared" si="20"/>
        <v>2412380.75</v>
      </c>
      <c r="H232" s="48">
        <f t="shared" si="18"/>
        <v>3659026.8499999996</v>
      </c>
      <c r="I232" s="52" t="str">
        <f t="shared" si="21"/>
        <v>HABIL</v>
      </c>
      <c r="J232" s="52" t="str">
        <f t="shared" si="22"/>
        <v>HABIL</v>
      </c>
      <c r="K232" s="52" t="str">
        <f t="shared" si="23"/>
        <v>HABIL</v>
      </c>
    </row>
    <row r="233" spans="2:11">
      <c r="B233" s="49" t="s">
        <v>522</v>
      </c>
      <c r="C233" s="45" t="s">
        <v>105</v>
      </c>
      <c r="D233" s="36">
        <v>1780923</v>
      </c>
      <c r="E233" s="37">
        <v>1004218</v>
      </c>
      <c r="F233" s="46">
        <f t="shared" si="19"/>
        <v>1246646.0999999999</v>
      </c>
      <c r="G233" s="47">
        <f t="shared" si="20"/>
        <v>853585.29999999993</v>
      </c>
      <c r="H233" s="48">
        <f t="shared" si="18"/>
        <v>2100231.4</v>
      </c>
      <c r="I233" s="52" t="str">
        <f t="shared" si="21"/>
        <v>HABIL</v>
      </c>
      <c r="J233" s="52" t="str">
        <f t="shared" si="22"/>
        <v>HABIL</v>
      </c>
      <c r="K233" s="52" t="str">
        <f t="shared" si="23"/>
        <v>HABIL</v>
      </c>
    </row>
    <row r="234" spans="2:11">
      <c r="B234" s="49" t="s">
        <v>552</v>
      </c>
      <c r="C234" s="45" t="s">
        <v>105</v>
      </c>
      <c r="D234" s="36">
        <v>2544176</v>
      </c>
      <c r="E234" s="37">
        <v>1096763</v>
      </c>
      <c r="F234" s="46">
        <f t="shared" si="19"/>
        <v>1780923.2</v>
      </c>
      <c r="G234" s="47">
        <f t="shared" si="20"/>
        <v>932248.54999999993</v>
      </c>
      <c r="H234" s="48">
        <f t="shared" si="18"/>
        <v>2713171.75</v>
      </c>
      <c r="I234" s="52" t="str">
        <f t="shared" si="21"/>
        <v>HABIL</v>
      </c>
      <c r="J234" s="52" t="str">
        <f t="shared" si="22"/>
        <v>HABIL</v>
      </c>
      <c r="K234" s="52" t="str">
        <f t="shared" si="23"/>
        <v>HABIL</v>
      </c>
    </row>
    <row r="235" spans="2:11">
      <c r="B235" s="49" t="s">
        <v>576</v>
      </c>
      <c r="C235" s="45" t="s">
        <v>105</v>
      </c>
      <c r="D235" s="36">
        <v>3180220</v>
      </c>
      <c r="E235" s="37">
        <v>932525</v>
      </c>
      <c r="F235" s="46">
        <f t="shared" si="19"/>
        <v>2226154</v>
      </c>
      <c r="G235" s="47">
        <f t="shared" si="20"/>
        <v>792646.25</v>
      </c>
      <c r="H235" s="48">
        <f t="shared" si="18"/>
        <v>3018800.25</v>
      </c>
      <c r="I235" s="52" t="str">
        <f t="shared" si="21"/>
        <v>HABIL</v>
      </c>
      <c r="J235" s="52" t="str">
        <f t="shared" si="22"/>
        <v>HABIL</v>
      </c>
      <c r="K235" s="52" t="str">
        <f t="shared" si="23"/>
        <v>HABIL</v>
      </c>
    </row>
    <row r="236" spans="2:11">
      <c r="B236" s="49" t="s">
        <v>406</v>
      </c>
      <c r="C236" s="45" t="s">
        <v>105</v>
      </c>
      <c r="D236" s="36">
        <v>1060074</v>
      </c>
      <c r="E236" s="37">
        <v>1493616</v>
      </c>
      <c r="F236" s="46">
        <f t="shared" si="19"/>
        <v>742051.79999999993</v>
      </c>
      <c r="G236" s="47">
        <f t="shared" si="20"/>
        <v>1269573.5999999999</v>
      </c>
      <c r="H236" s="48">
        <f t="shared" si="18"/>
        <v>2011625.4</v>
      </c>
      <c r="I236" s="52" t="str">
        <f t="shared" si="21"/>
        <v>HABIL</v>
      </c>
      <c r="J236" s="52" t="str">
        <f t="shared" si="22"/>
        <v>HABIL</v>
      </c>
      <c r="K236" s="52" t="str">
        <f t="shared" si="23"/>
        <v>HABIL</v>
      </c>
    </row>
    <row r="237" spans="2:11">
      <c r="B237" s="49" t="s">
        <v>198</v>
      </c>
      <c r="C237" s="45" t="s">
        <v>105</v>
      </c>
      <c r="D237" s="36">
        <v>424029</v>
      </c>
      <c r="E237" s="37">
        <v>836883</v>
      </c>
      <c r="F237" s="46">
        <f t="shared" si="19"/>
        <v>296820.3</v>
      </c>
      <c r="G237" s="47">
        <f t="shared" si="20"/>
        <v>711350.54999999993</v>
      </c>
      <c r="H237" s="48">
        <f t="shared" si="18"/>
        <v>1008170.8499999999</v>
      </c>
      <c r="I237" s="52" t="str">
        <f t="shared" si="21"/>
        <v>HABIL</v>
      </c>
      <c r="J237" s="52" t="str">
        <f t="shared" si="22"/>
        <v>HABIL</v>
      </c>
      <c r="K237" s="52" t="str">
        <f t="shared" si="23"/>
        <v>HABIL</v>
      </c>
    </row>
    <row r="238" spans="2:11">
      <c r="B238" s="49" t="s">
        <v>475</v>
      </c>
      <c r="C238" s="45" t="s">
        <v>105</v>
      </c>
      <c r="D238" s="36">
        <v>1484103</v>
      </c>
      <c r="E238" s="37">
        <v>286604</v>
      </c>
      <c r="F238" s="46">
        <f t="shared" si="19"/>
        <v>1038872.1</v>
      </c>
      <c r="G238" s="47">
        <f t="shared" si="20"/>
        <v>243613.4</v>
      </c>
      <c r="H238" s="48">
        <f t="shared" si="18"/>
        <v>1282485.5</v>
      </c>
      <c r="I238" s="52" t="str">
        <f t="shared" si="21"/>
        <v>HABIL</v>
      </c>
      <c r="J238" s="52" t="str">
        <f t="shared" si="22"/>
        <v>HABIL</v>
      </c>
      <c r="K238" s="52" t="str">
        <f t="shared" si="23"/>
        <v>HABIL</v>
      </c>
    </row>
    <row r="239" spans="2:11">
      <c r="B239" s="49" t="s">
        <v>229</v>
      </c>
      <c r="C239" s="45" t="s">
        <v>105</v>
      </c>
      <c r="D239" s="36">
        <v>424029</v>
      </c>
      <c r="E239" s="37">
        <v>318351</v>
      </c>
      <c r="F239" s="46">
        <f t="shared" si="19"/>
        <v>296820.3</v>
      </c>
      <c r="G239" s="47">
        <f t="shared" si="20"/>
        <v>270598.34999999998</v>
      </c>
      <c r="H239" s="48">
        <f t="shared" si="18"/>
        <v>567418.64999999991</v>
      </c>
      <c r="I239" s="52" t="str">
        <f t="shared" si="21"/>
        <v>HABIL</v>
      </c>
      <c r="J239" s="52" t="str">
        <f t="shared" si="22"/>
        <v>HABIL</v>
      </c>
      <c r="K239" s="52" t="str">
        <f t="shared" si="23"/>
        <v>HABIL</v>
      </c>
    </row>
    <row r="240" spans="2:11">
      <c r="B240" s="49" t="s">
        <v>577</v>
      </c>
      <c r="C240" s="45" t="s">
        <v>105</v>
      </c>
      <c r="D240" s="36">
        <v>3180220</v>
      </c>
      <c r="E240" s="37">
        <v>367570</v>
      </c>
      <c r="F240" s="46">
        <f t="shared" si="19"/>
        <v>2226154</v>
      </c>
      <c r="G240" s="47">
        <f t="shared" si="20"/>
        <v>312434.5</v>
      </c>
      <c r="H240" s="48">
        <f t="shared" si="18"/>
        <v>2538588.5</v>
      </c>
      <c r="I240" s="52" t="str">
        <f t="shared" si="21"/>
        <v>HABIL</v>
      </c>
      <c r="J240" s="52" t="str">
        <f t="shared" si="22"/>
        <v>HABIL</v>
      </c>
      <c r="K240" s="52" t="str">
        <f t="shared" si="23"/>
        <v>HABIL</v>
      </c>
    </row>
    <row r="241" spans="2:11">
      <c r="B241" s="49" t="s">
        <v>230</v>
      </c>
      <c r="C241" s="45" t="s">
        <v>105</v>
      </c>
      <c r="D241" s="36">
        <v>445231</v>
      </c>
      <c r="E241" s="37">
        <v>728719</v>
      </c>
      <c r="F241" s="46">
        <f t="shared" si="19"/>
        <v>311661.69999999995</v>
      </c>
      <c r="G241" s="47">
        <f t="shared" si="20"/>
        <v>619411.15</v>
      </c>
      <c r="H241" s="48">
        <f t="shared" si="18"/>
        <v>931072.85</v>
      </c>
      <c r="I241" s="52" t="str">
        <f t="shared" si="21"/>
        <v>HABIL</v>
      </c>
      <c r="J241" s="52" t="str">
        <f t="shared" si="22"/>
        <v>HABIL</v>
      </c>
      <c r="K241" s="52" t="str">
        <f t="shared" si="23"/>
        <v>HABIL</v>
      </c>
    </row>
    <row r="242" spans="2:11">
      <c r="B242" s="49" t="s">
        <v>506</v>
      </c>
      <c r="C242" s="45" t="s">
        <v>105</v>
      </c>
      <c r="D242" s="36">
        <v>1696117</v>
      </c>
      <c r="E242" s="37">
        <v>2041336</v>
      </c>
      <c r="F242" s="46">
        <f t="shared" si="19"/>
        <v>1187281.8999999999</v>
      </c>
      <c r="G242" s="47">
        <f t="shared" si="20"/>
        <v>1735135.5999999999</v>
      </c>
      <c r="H242" s="48">
        <f t="shared" si="18"/>
        <v>2922417.5</v>
      </c>
      <c r="I242" s="52" t="str">
        <f t="shared" si="21"/>
        <v>HABIL</v>
      </c>
      <c r="J242" s="52" t="str">
        <f t="shared" si="22"/>
        <v>HABIL</v>
      </c>
      <c r="K242" s="52" t="str">
        <f t="shared" si="23"/>
        <v>HABIL</v>
      </c>
    </row>
    <row r="243" spans="2:11">
      <c r="B243" s="49" t="s">
        <v>231</v>
      </c>
      <c r="C243" s="45" t="s">
        <v>105</v>
      </c>
      <c r="D243" s="36">
        <v>424029</v>
      </c>
      <c r="E243" s="37">
        <v>2521882</v>
      </c>
      <c r="F243" s="46">
        <f t="shared" si="19"/>
        <v>296820.3</v>
      </c>
      <c r="G243" s="47">
        <f t="shared" si="20"/>
        <v>2143599.6999999997</v>
      </c>
      <c r="H243" s="48">
        <f t="shared" si="18"/>
        <v>2440419.9999999995</v>
      </c>
      <c r="I243" s="52" t="str">
        <f t="shared" si="21"/>
        <v>HABIL</v>
      </c>
      <c r="J243" s="52" t="str">
        <f t="shared" si="22"/>
        <v>HABIL</v>
      </c>
      <c r="K243" s="52" t="str">
        <f t="shared" si="23"/>
        <v>HABIL</v>
      </c>
    </row>
    <row r="244" spans="2:11">
      <c r="B244" s="49" t="s">
        <v>465</v>
      </c>
      <c r="C244" s="45" t="s">
        <v>105</v>
      </c>
      <c r="D244" s="36">
        <v>1484103</v>
      </c>
      <c r="E244" s="37">
        <v>5405350</v>
      </c>
      <c r="F244" s="46">
        <f t="shared" si="19"/>
        <v>1038872.1</v>
      </c>
      <c r="G244" s="47">
        <f t="shared" si="20"/>
        <v>4594547.5</v>
      </c>
      <c r="H244" s="48">
        <f t="shared" si="18"/>
        <v>5633419.5999999996</v>
      </c>
      <c r="I244" s="52" t="str">
        <f t="shared" si="21"/>
        <v>HABIL</v>
      </c>
      <c r="J244" s="52" t="str">
        <f t="shared" si="22"/>
        <v>HABIL</v>
      </c>
      <c r="K244" s="52" t="str">
        <f t="shared" si="23"/>
        <v>HABIL</v>
      </c>
    </row>
    <row r="245" spans="2:11">
      <c r="B245" s="49" t="s">
        <v>199</v>
      </c>
      <c r="C245" s="45" t="s">
        <v>105</v>
      </c>
      <c r="D245" s="36">
        <v>424029</v>
      </c>
      <c r="E245" s="37">
        <v>246479</v>
      </c>
      <c r="F245" s="46">
        <f t="shared" si="19"/>
        <v>296820.3</v>
      </c>
      <c r="G245" s="47">
        <f t="shared" si="20"/>
        <v>209507.15</v>
      </c>
      <c r="H245" s="48">
        <f t="shared" si="18"/>
        <v>506327.44999999995</v>
      </c>
      <c r="I245" s="52" t="str">
        <f t="shared" si="21"/>
        <v>HABIL</v>
      </c>
      <c r="J245" s="52" t="str">
        <f t="shared" si="22"/>
        <v>HABIL</v>
      </c>
      <c r="K245" s="52" t="str">
        <f t="shared" si="23"/>
        <v>HABIL</v>
      </c>
    </row>
    <row r="246" spans="2:11">
      <c r="B246" s="49" t="s">
        <v>578</v>
      </c>
      <c r="C246" s="45" t="s">
        <v>105</v>
      </c>
      <c r="D246" s="36">
        <v>3180220</v>
      </c>
      <c r="E246" s="37">
        <v>1162895</v>
      </c>
      <c r="F246" s="46">
        <f t="shared" si="19"/>
        <v>2226154</v>
      </c>
      <c r="G246" s="47">
        <f t="shared" si="20"/>
        <v>988460.75</v>
      </c>
      <c r="H246" s="48">
        <f t="shared" si="18"/>
        <v>3214614.75</v>
      </c>
      <c r="I246" s="52" t="str">
        <f t="shared" si="21"/>
        <v>HABIL</v>
      </c>
      <c r="J246" s="52" t="str">
        <f t="shared" si="22"/>
        <v>HABIL</v>
      </c>
      <c r="K246" s="52" t="str">
        <f t="shared" si="23"/>
        <v>HABIL</v>
      </c>
    </row>
    <row r="247" spans="2:11">
      <c r="B247" s="49" t="s">
        <v>579</v>
      </c>
      <c r="C247" s="45" t="s">
        <v>105</v>
      </c>
      <c r="D247" s="36">
        <v>3180220</v>
      </c>
      <c r="E247" s="37">
        <v>1162895</v>
      </c>
      <c r="F247" s="46">
        <f t="shared" si="19"/>
        <v>2226154</v>
      </c>
      <c r="G247" s="47">
        <f t="shared" si="20"/>
        <v>988460.75</v>
      </c>
      <c r="H247" s="48">
        <f t="shared" si="18"/>
        <v>3214614.75</v>
      </c>
      <c r="I247" s="52" t="str">
        <f t="shared" si="21"/>
        <v>HABIL</v>
      </c>
      <c r="J247" s="52" t="str">
        <f t="shared" si="22"/>
        <v>HABIL</v>
      </c>
      <c r="K247" s="52" t="str">
        <f t="shared" si="23"/>
        <v>HABIL</v>
      </c>
    </row>
    <row r="248" spans="2:11">
      <c r="B248" s="49" t="s">
        <v>580</v>
      </c>
      <c r="C248" s="45" t="s">
        <v>105</v>
      </c>
      <c r="D248" s="36">
        <v>3180220</v>
      </c>
      <c r="E248" s="37">
        <v>1162895</v>
      </c>
      <c r="F248" s="46">
        <f t="shared" si="19"/>
        <v>2226154</v>
      </c>
      <c r="G248" s="47">
        <f t="shared" si="20"/>
        <v>988460.75</v>
      </c>
      <c r="H248" s="48">
        <f t="shared" si="18"/>
        <v>3214614.75</v>
      </c>
      <c r="I248" s="52" t="str">
        <f t="shared" si="21"/>
        <v>HABIL</v>
      </c>
      <c r="J248" s="52" t="str">
        <f t="shared" si="22"/>
        <v>HABIL</v>
      </c>
      <c r="K248" s="52" t="str">
        <f t="shared" si="23"/>
        <v>HABIL</v>
      </c>
    </row>
    <row r="249" spans="2:11">
      <c r="B249" s="49" t="s">
        <v>581</v>
      </c>
      <c r="C249" s="45" t="s">
        <v>105</v>
      </c>
      <c r="D249" s="36">
        <v>3180220</v>
      </c>
      <c r="E249" s="37">
        <v>4459607</v>
      </c>
      <c r="F249" s="46">
        <f t="shared" si="19"/>
        <v>2226154</v>
      </c>
      <c r="G249" s="47">
        <f t="shared" si="20"/>
        <v>3790665.9499999997</v>
      </c>
      <c r="H249" s="48">
        <f t="shared" si="18"/>
        <v>6016819.9499999993</v>
      </c>
      <c r="I249" s="52" t="str">
        <f t="shared" si="21"/>
        <v>HABIL</v>
      </c>
      <c r="J249" s="52" t="str">
        <f t="shared" si="22"/>
        <v>HABIL</v>
      </c>
      <c r="K249" s="52" t="str">
        <f t="shared" si="23"/>
        <v>HABIL</v>
      </c>
    </row>
    <row r="250" spans="2:11">
      <c r="B250" s="49" t="s">
        <v>582</v>
      </c>
      <c r="C250" s="45" t="s">
        <v>105</v>
      </c>
      <c r="D250" s="36">
        <v>3180220</v>
      </c>
      <c r="E250" s="37">
        <v>4051075</v>
      </c>
      <c r="F250" s="46">
        <f t="shared" si="19"/>
        <v>2226154</v>
      </c>
      <c r="G250" s="47">
        <f t="shared" si="20"/>
        <v>3443413.75</v>
      </c>
      <c r="H250" s="48">
        <f t="shared" si="18"/>
        <v>5669567.75</v>
      </c>
      <c r="I250" s="52" t="str">
        <f t="shared" si="21"/>
        <v>HABIL</v>
      </c>
      <c r="J250" s="52" t="str">
        <f t="shared" si="22"/>
        <v>HABIL</v>
      </c>
      <c r="K250" s="52" t="str">
        <f t="shared" si="23"/>
        <v>HABIL</v>
      </c>
    </row>
    <row r="251" spans="2:11">
      <c r="B251" s="49" t="s">
        <v>583</v>
      </c>
      <c r="C251" s="45" t="s">
        <v>105</v>
      </c>
      <c r="D251" s="36">
        <v>3180220</v>
      </c>
      <c r="E251" s="37">
        <v>1162895</v>
      </c>
      <c r="F251" s="46">
        <f t="shared" si="19"/>
        <v>2226154</v>
      </c>
      <c r="G251" s="47">
        <f t="shared" si="20"/>
        <v>988460.75</v>
      </c>
      <c r="H251" s="48">
        <f t="shared" si="18"/>
        <v>3214614.75</v>
      </c>
      <c r="I251" s="52" t="str">
        <f t="shared" si="21"/>
        <v>HABIL</v>
      </c>
      <c r="J251" s="52" t="str">
        <f t="shared" si="22"/>
        <v>HABIL</v>
      </c>
      <c r="K251" s="52" t="str">
        <f t="shared" si="23"/>
        <v>HABIL</v>
      </c>
    </row>
    <row r="252" spans="2:11">
      <c r="B252" s="49" t="s">
        <v>584</v>
      </c>
      <c r="C252" s="45" t="s">
        <v>105</v>
      </c>
      <c r="D252" s="36">
        <v>3180220</v>
      </c>
      <c r="E252" s="37">
        <v>1162895</v>
      </c>
      <c r="F252" s="46">
        <f t="shared" si="19"/>
        <v>2226154</v>
      </c>
      <c r="G252" s="47">
        <f t="shared" si="20"/>
        <v>988460.75</v>
      </c>
      <c r="H252" s="48">
        <f t="shared" si="18"/>
        <v>3214614.75</v>
      </c>
      <c r="I252" s="52" t="str">
        <f t="shared" si="21"/>
        <v>HABIL</v>
      </c>
      <c r="J252" s="52" t="str">
        <f t="shared" si="22"/>
        <v>HABIL</v>
      </c>
      <c r="K252" s="52" t="str">
        <f t="shared" si="23"/>
        <v>HABIL</v>
      </c>
    </row>
    <row r="253" spans="2:11">
      <c r="B253" s="49" t="s">
        <v>585</v>
      </c>
      <c r="C253" s="45" t="s">
        <v>105</v>
      </c>
      <c r="D253" s="36">
        <v>3180220</v>
      </c>
      <c r="E253" s="37">
        <v>1162895</v>
      </c>
      <c r="F253" s="46">
        <f t="shared" si="19"/>
        <v>2226154</v>
      </c>
      <c r="G253" s="47">
        <f t="shared" si="20"/>
        <v>988460.75</v>
      </c>
      <c r="H253" s="48">
        <f t="shared" si="18"/>
        <v>3214614.75</v>
      </c>
      <c r="I253" s="52" t="str">
        <f t="shared" si="21"/>
        <v>HABIL</v>
      </c>
      <c r="J253" s="52" t="str">
        <f t="shared" si="22"/>
        <v>HABIL</v>
      </c>
      <c r="K253" s="52" t="str">
        <f t="shared" si="23"/>
        <v>HABIL</v>
      </c>
    </row>
    <row r="254" spans="2:11">
      <c r="B254" s="49" t="s">
        <v>553</v>
      </c>
      <c r="C254" s="45" t="s">
        <v>105</v>
      </c>
      <c r="D254" s="36">
        <v>2544176</v>
      </c>
      <c r="E254" s="37">
        <v>1115749</v>
      </c>
      <c r="F254" s="46">
        <f t="shared" si="19"/>
        <v>1780923.2</v>
      </c>
      <c r="G254" s="47">
        <f t="shared" si="20"/>
        <v>948386.65</v>
      </c>
      <c r="H254" s="48">
        <f t="shared" si="18"/>
        <v>2729309.85</v>
      </c>
      <c r="I254" s="52" t="str">
        <f t="shared" si="21"/>
        <v>HABIL</v>
      </c>
      <c r="J254" s="52" t="str">
        <f t="shared" si="22"/>
        <v>HABIL</v>
      </c>
      <c r="K254" s="52" t="str">
        <f t="shared" si="23"/>
        <v>HABIL</v>
      </c>
    </row>
    <row r="255" spans="2:11">
      <c r="B255" s="49" t="s">
        <v>586</v>
      </c>
      <c r="C255" s="45" t="s">
        <v>105</v>
      </c>
      <c r="D255" s="36">
        <v>3180220</v>
      </c>
      <c r="E255" s="37">
        <v>1162895</v>
      </c>
      <c r="F255" s="46">
        <f t="shared" si="19"/>
        <v>2226154</v>
      </c>
      <c r="G255" s="47">
        <f t="shared" si="20"/>
        <v>988460.75</v>
      </c>
      <c r="H255" s="48">
        <f t="shared" si="18"/>
        <v>3214614.75</v>
      </c>
      <c r="I255" s="52" t="str">
        <f t="shared" si="21"/>
        <v>HABIL</v>
      </c>
      <c r="J255" s="52" t="str">
        <f t="shared" si="22"/>
        <v>HABIL</v>
      </c>
      <c r="K255" s="52" t="str">
        <f t="shared" si="23"/>
        <v>HABIL</v>
      </c>
    </row>
    <row r="256" spans="2:11">
      <c r="B256" s="49" t="s">
        <v>554</v>
      </c>
      <c r="C256" s="45" t="s">
        <v>105</v>
      </c>
      <c r="D256" s="36">
        <v>2544176</v>
      </c>
      <c r="E256" s="37">
        <v>1142331</v>
      </c>
      <c r="F256" s="46">
        <f t="shared" si="19"/>
        <v>1780923.2</v>
      </c>
      <c r="G256" s="47">
        <f t="shared" si="20"/>
        <v>970981.35</v>
      </c>
      <c r="H256" s="48">
        <f t="shared" si="18"/>
        <v>2751904.55</v>
      </c>
      <c r="I256" s="52" t="str">
        <f t="shared" si="21"/>
        <v>HABIL</v>
      </c>
      <c r="J256" s="52" t="str">
        <f t="shared" si="22"/>
        <v>HABIL</v>
      </c>
      <c r="K256" s="52" t="str">
        <f t="shared" si="23"/>
        <v>HABIL</v>
      </c>
    </row>
    <row r="257" spans="2:11">
      <c r="B257" s="49" t="s">
        <v>587</v>
      </c>
      <c r="C257" s="45" t="s">
        <v>105</v>
      </c>
      <c r="D257" s="36">
        <v>3180220</v>
      </c>
      <c r="E257" s="37">
        <v>1162895</v>
      </c>
      <c r="F257" s="46">
        <f t="shared" si="19"/>
        <v>2226154</v>
      </c>
      <c r="G257" s="47">
        <f t="shared" si="20"/>
        <v>988460.75</v>
      </c>
      <c r="H257" s="48">
        <f t="shared" si="18"/>
        <v>3214614.75</v>
      </c>
      <c r="I257" s="52" t="str">
        <f t="shared" si="21"/>
        <v>HABIL</v>
      </c>
      <c r="J257" s="52" t="str">
        <f t="shared" si="22"/>
        <v>HABIL</v>
      </c>
      <c r="K257" s="52" t="str">
        <f t="shared" si="23"/>
        <v>HABIL</v>
      </c>
    </row>
    <row r="258" spans="2:11">
      <c r="B258" s="49" t="s">
        <v>361</v>
      </c>
      <c r="C258" s="45" t="s">
        <v>105</v>
      </c>
      <c r="D258" s="36">
        <v>848059</v>
      </c>
      <c r="E258" s="37">
        <v>326728</v>
      </c>
      <c r="F258" s="46">
        <f t="shared" si="19"/>
        <v>593641.29999999993</v>
      </c>
      <c r="G258" s="47">
        <f t="shared" si="20"/>
        <v>277718.8</v>
      </c>
      <c r="H258" s="48">
        <f t="shared" si="18"/>
        <v>871360.09999999986</v>
      </c>
      <c r="I258" s="52" t="str">
        <f t="shared" si="21"/>
        <v>HABIL</v>
      </c>
      <c r="J258" s="52" t="str">
        <f t="shared" si="22"/>
        <v>HABIL</v>
      </c>
      <c r="K258" s="52" t="str">
        <f t="shared" si="23"/>
        <v>HABIL</v>
      </c>
    </row>
    <row r="259" spans="2:11">
      <c r="B259" s="49" t="s">
        <v>106</v>
      </c>
      <c r="C259" s="45" t="s">
        <v>105</v>
      </c>
      <c r="D259" s="36">
        <v>416178</v>
      </c>
      <c r="E259" s="37">
        <v>11303</v>
      </c>
      <c r="F259" s="46">
        <f t="shared" si="19"/>
        <v>291324.59999999998</v>
      </c>
      <c r="G259" s="47">
        <f t="shared" si="20"/>
        <v>9607.5499999999993</v>
      </c>
      <c r="H259" s="48">
        <f t="shared" si="18"/>
        <v>300932.14999999997</v>
      </c>
      <c r="I259" s="52" t="str">
        <f t="shared" si="21"/>
        <v>HABIL</v>
      </c>
      <c r="J259" s="52" t="str">
        <f t="shared" si="22"/>
        <v>HABIL</v>
      </c>
      <c r="K259" s="52" t="str">
        <f t="shared" si="23"/>
        <v>HABIL</v>
      </c>
    </row>
    <row r="260" spans="2:11">
      <c r="B260" s="49" t="s">
        <v>362</v>
      </c>
      <c r="C260" s="45" t="s">
        <v>105</v>
      </c>
      <c r="D260" s="36">
        <v>848059</v>
      </c>
      <c r="E260" s="37">
        <v>2693360</v>
      </c>
      <c r="F260" s="46">
        <f t="shared" si="19"/>
        <v>593641.29999999993</v>
      </c>
      <c r="G260" s="47">
        <f t="shared" si="20"/>
        <v>2289356</v>
      </c>
      <c r="H260" s="48">
        <f t="shared" si="18"/>
        <v>2882997.3</v>
      </c>
      <c r="I260" s="52" t="str">
        <f t="shared" si="21"/>
        <v>HABIL</v>
      </c>
      <c r="J260" s="52" t="str">
        <f t="shared" si="22"/>
        <v>HABIL</v>
      </c>
      <c r="K260" s="52" t="str">
        <f t="shared" si="23"/>
        <v>HABIL</v>
      </c>
    </row>
    <row r="261" spans="2:11">
      <c r="B261" s="49" t="s">
        <v>200</v>
      </c>
      <c r="C261" s="45" t="s">
        <v>105</v>
      </c>
      <c r="D261" s="36">
        <v>424029</v>
      </c>
      <c r="E261" s="37">
        <v>326728</v>
      </c>
      <c r="F261" s="46">
        <f t="shared" si="19"/>
        <v>296820.3</v>
      </c>
      <c r="G261" s="47">
        <f t="shared" si="20"/>
        <v>277718.8</v>
      </c>
      <c r="H261" s="48">
        <f t="shared" ref="H261:H324" si="24">F261+G261</f>
        <v>574539.1</v>
      </c>
      <c r="I261" s="52" t="str">
        <f t="shared" si="21"/>
        <v>HABIL</v>
      </c>
      <c r="J261" s="52" t="str">
        <f t="shared" si="22"/>
        <v>HABIL</v>
      </c>
      <c r="K261" s="52" t="str">
        <f t="shared" si="23"/>
        <v>HABIL</v>
      </c>
    </row>
    <row r="262" spans="2:11">
      <c r="B262" s="49" t="s">
        <v>201</v>
      </c>
      <c r="C262" s="45" t="s">
        <v>105</v>
      </c>
      <c r="D262" s="36">
        <v>424029</v>
      </c>
      <c r="E262" s="37">
        <v>326728</v>
      </c>
      <c r="F262" s="46">
        <f t="shared" ref="F262:F325" si="25">D262*0.7</f>
        <v>296820.3</v>
      </c>
      <c r="G262" s="47">
        <f t="shared" ref="G262:G325" si="26">E262*0.85</f>
        <v>277718.8</v>
      </c>
      <c r="H262" s="48">
        <f t="shared" si="24"/>
        <v>574539.1</v>
      </c>
      <c r="I262" s="52" t="str">
        <f t="shared" ref="I262:I325" si="27">+IF(F262&lt;D262,"HABIL"," NO HABIL")</f>
        <v>HABIL</v>
      </c>
      <c r="J262" s="52" t="str">
        <f t="shared" ref="J262:J325" si="28">+IF(G262&lt;E262,"HABIL"," NO HABIL")</f>
        <v>HABIL</v>
      </c>
      <c r="K262" s="52" t="str">
        <f t="shared" ref="K262:K325" si="29">+IF(H262&lt;SUM(D262+E262),"HABIL"," NO HABIL")</f>
        <v>HABIL</v>
      </c>
    </row>
    <row r="263" spans="2:11">
      <c r="B263" s="49" t="s">
        <v>118</v>
      </c>
      <c r="C263" s="45" t="s">
        <v>105</v>
      </c>
      <c r="D263" s="36">
        <v>106007</v>
      </c>
      <c r="E263" s="37">
        <v>234163</v>
      </c>
      <c r="F263" s="46">
        <f t="shared" si="25"/>
        <v>74204.899999999994</v>
      </c>
      <c r="G263" s="47">
        <f t="shared" si="26"/>
        <v>199038.55</v>
      </c>
      <c r="H263" s="48">
        <f t="shared" si="24"/>
        <v>273243.44999999995</v>
      </c>
      <c r="I263" s="52" t="str">
        <f t="shared" si="27"/>
        <v>HABIL</v>
      </c>
      <c r="J263" s="52" t="str">
        <f t="shared" si="28"/>
        <v>HABIL</v>
      </c>
      <c r="K263" s="52" t="str">
        <f t="shared" si="29"/>
        <v>HABIL</v>
      </c>
    </row>
    <row r="264" spans="2:11">
      <c r="B264" s="49" t="s">
        <v>119</v>
      </c>
      <c r="C264" s="45" t="s">
        <v>105</v>
      </c>
      <c r="D264" s="36">
        <v>106007</v>
      </c>
      <c r="E264" s="37">
        <v>306666</v>
      </c>
      <c r="F264" s="46">
        <f t="shared" si="25"/>
        <v>74204.899999999994</v>
      </c>
      <c r="G264" s="47">
        <f t="shared" si="26"/>
        <v>260666.1</v>
      </c>
      <c r="H264" s="48">
        <f t="shared" si="24"/>
        <v>334871</v>
      </c>
      <c r="I264" s="52" t="str">
        <f t="shared" si="27"/>
        <v>HABIL</v>
      </c>
      <c r="J264" s="52" t="str">
        <f t="shared" si="28"/>
        <v>HABIL</v>
      </c>
      <c r="K264" s="52" t="str">
        <f t="shared" si="29"/>
        <v>HABIL</v>
      </c>
    </row>
    <row r="265" spans="2:11">
      <c r="B265" s="49" t="s">
        <v>123</v>
      </c>
      <c r="C265" s="45" t="s">
        <v>105</v>
      </c>
      <c r="D265" s="36">
        <v>148410</v>
      </c>
      <c r="E265" s="37">
        <v>694298</v>
      </c>
      <c r="F265" s="46">
        <f t="shared" si="25"/>
        <v>103887</v>
      </c>
      <c r="G265" s="47">
        <f t="shared" si="26"/>
        <v>590153.29999999993</v>
      </c>
      <c r="H265" s="48">
        <f t="shared" si="24"/>
        <v>694040.29999999993</v>
      </c>
      <c r="I265" s="52" t="str">
        <f t="shared" si="27"/>
        <v>HABIL</v>
      </c>
      <c r="J265" s="52" t="str">
        <f t="shared" si="28"/>
        <v>HABIL</v>
      </c>
      <c r="K265" s="52" t="str">
        <f t="shared" si="29"/>
        <v>HABIL</v>
      </c>
    </row>
    <row r="266" spans="2:11">
      <c r="B266" s="49" t="s">
        <v>120</v>
      </c>
      <c r="C266" s="45" t="s">
        <v>105</v>
      </c>
      <c r="D266" s="36">
        <v>106007</v>
      </c>
      <c r="E266" s="37">
        <v>306666</v>
      </c>
      <c r="F266" s="46">
        <f t="shared" si="25"/>
        <v>74204.899999999994</v>
      </c>
      <c r="G266" s="47">
        <f t="shared" si="26"/>
        <v>260666.1</v>
      </c>
      <c r="H266" s="48">
        <f t="shared" si="24"/>
        <v>334871</v>
      </c>
      <c r="I266" s="52" t="str">
        <f t="shared" si="27"/>
        <v>HABIL</v>
      </c>
      <c r="J266" s="52" t="str">
        <f t="shared" si="28"/>
        <v>HABIL</v>
      </c>
      <c r="K266" s="52" t="str">
        <f t="shared" si="29"/>
        <v>HABIL</v>
      </c>
    </row>
    <row r="267" spans="2:11">
      <c r="B267" s="49" t="s">
        <v>121</v>
      </c>
      <c r="C267" s="45" t="s">
        <v>105</v>
      </c>
      <c r="D267" s="36">
        <v>106007</v>
      </c>
      <c r="E267" s="37">
        <v>306666</v>
      </c>
      <c r="F267" s="46">
        <f t="shared" si="25"/>
        <v>74204.899999999994</v>
      </c>
      <c r="G267" s="47">
        <f t="shared" si="26"/>
        <v>260666.1</v>
      </c>
      <c r="H267" s="48">
        <f t="shared" si="24"/>
        <v>334871</v>
      </c>
      <c r="I267" s="52" t="str">
        <f t="shared" si="27"/>
        <v>HABIL</v>
      </c>
      <c r="J267" s="52" t="str">
        <f t="shared" si="28"/>
        <v>HABIL</v>
      </c>
      <c r="K267" s="52" t="str">
        <f t="shared" si="29"/>
        <v>HABIL</v>
      </c>
    </row>
    <row r="268" spans="2:11">
      <c r="B268" s="49" t="s">
        <v>122</v>
      </c>
      <c r="C268" s="45" t="s">
        <v>105</v>
      </c>
      <c r="D268" s="36">
        <v>106007</v>
      </c>
      <c r="E268" s="37">
        <v>328161</v>
      </c>
      <c r="F268" s="46">
        <f t="shared" si="25"/>
        <v>74204.899999999994</v>
      </c>
      <c r="G268" s="47">
        <f t="shared" si="26"/>
        <v>278936.84999999998</v>
      </c>
      <c r="H268" s="48">
        <f t="shared" si="24"/>
        <v>353141.75</v>
      </c>
      <c r="I268" s="52" t="str">
        <f t="shared" si="27"/>
        <v>HABIL</v>
      </c>
      <c r="J268" s="52" t="str">
        <f t="shared" si="28"/>
        <v>HABIL</v>
      </c>
      <c r="K268" s="52" t="str">
        <f t="shared" si="29"/>
        <v>HABIL</v>
      </c>
    </row>
    <row r="269" spans="2:11">
      <c r="B269" s="49" t="s">
        <v>124</v>
      </c>
      <c r="C269" s="45" t="s">
        <v>105</v>
      </c>
      <c r="D269" s="36">
        <v>148410</v>
      </c>
      <c r="E269" s="37">
        <v>601152</v>
      </c>
      <c r="F269" s="46">
        <f t="shared" si="25"/>
        <v>103887</v>
      </c>
      <c r="G269" s="47">
        <f t="shared" si="26"/>
        <v>510979.2</v>
      </c>
      <c r="H269" s="48">
        <f t="shared" si="24"/>
        <v>614866.19999999995</v>
      </c>
      <c r="I269" s="52" t="str">
        <f t="shared" si="27"/>
        <v>HABIL</v>
      </c>
      <c r="J269" s="52" t="str">
        <f t="shared" si="28"/>
        <v>HABIL</v>
      </c>
      <c r="K269" s="52" t="str">
        <f t="shared" si="29"/>
        <v>HABIL</v>
      </c>
    </row>
    <row r="270" spans="2:11">
      <c r="B270" s="49" t="s">
        <v>138</v>
      </c>
      <c r="C270" s="45" t="s">
        <v>105</v>
      </c>
      <c r="D270" s="36">
        <v>212015</v>
      </c>
      <c r="E270" s="37">
        <v>258660</v>
      </c>
      <c r="F270" s="46">
        <f t="shared" si="25"/>
        <v>148410.5</v>
      </c>
      <c r="G270" s="47">
        <f t="shared" si="26"/>
        <v>219861</v>
      </c>
      <c r="H270" s="48">
        <f t="shared" si="24"/>
        <v>368271.5</v>
      </c>
      <c r="I270" s="52" t="str">
        <f t="shared" si="27"/>
        <v>HABIL</v>
      </c>
      <c r="J270" s="52" t="str">
        <f t="shared" si="28"/>
        <v>HABIL</v>
      </c>
      <c r="K270" s="52" t="str">
        <f t="shared" si="29"/>
        <v>HABIL</v>
      </c>
    </row>
    <row r="271" spans="2:11">
      <c r="B271" s="49" t="s">
        <v>139</v>
      </c>
      <c r="C271" s="45" t="s">
        <v>105</v>
      </c>
      <c r="D271" s="36">
        <v>212015</v>
      </c>
      <c r="E271" s="37">
        <v>601152</v>
      </c>
      <c r="F271" s="46">
        <f t="shared" si="25"/>
        <v>148410.5</v>
      </c>
      <c r="G271" s="47">
        <f t="shared" si="26"/>
        <v>510979.2</v>
      </c>
      <c r="H271" s="48">
        <f t="shared" si="24"/>
        <v>659389.69999999995</v>
      </c>
      <c r="I271" s="52" t="str">
        <f t="shared" si="27"/>
        <v>HABIL</v>
      </c>
      <c r="J271" s="52" t="str">
        <f t="shared" si="28"/>
        <v>HABIL</v>
      </c>
      <c r="K271" s="52" t="str">
        <f t="shared" si="29"/>
        <v>HABIL</v>
      </c>
    </row>
    <row r="272" spans="2:11">
      <c r="B272" s="49" t="s">
        <v>140</v>
      </c>
      <c r="C272" s="45" t="s">
        <v>105</v>
      </c>
      <c r="D272" s="36">
        <v>212015</v>
      </c>
      <c r="E272" s="37">
        <v>288097</v>
      </c>
      <c r="F272" s="46">
        <f t="shared" si="25"/>
        <v>148410.5</v>
      </c>
      <c r="G272" s="47">
        <f t="shared" si="26"/>
        <v>244882.44999999998</v>
      </c>
      <c r="H272" s="48">
        <f t="shared" si="24"/>
        <v>393292.94999999995</v>
      </c>
      <c r="I272" s="52" t="str">
        <f t="shared" si="27"/>
        <v>HABIL</v>
      </c>
      <c r="J272" s="52" t="str">
        <f t="shared" si="28"/>
        <v>HABIL</v>
      </c>
      <c r="K272" s="52" t="str">
        <f t="shared" si="29"/>
        <v>HABIL</v>
      </c>
    </row>
    <row r="273" spans="2:11">
      <c r="B273" s="49" t="s">
        <v>141</v>
      </c>
      <c r="C273" s="45" t="s">
        <v>105</v>
      </c>
      <c r="D273" s="36">
        <v>212015</v>
      </c>
      <c r="E273" s="37">
        <v>386915</v>
      </c>
      <c r="F273" s="46">
        <f t="shared" si="25"/>
        <v>148410.5</v>
      </c>
      <c r="G273" s="47">
        <f t="shared" si="26"/>
        <v>328877.75</v>
      </c>
      <c r="H273" s="48">
        <f t="shared" si="24"/>
        <v>477288.25</v>
      </c>
      <c r="I273" s="52" t="str">
        <f t="shared" si="27"/>
        <v>HABIL</v>
      </c>
      <c r="J273" s="52" t="str">
        <f t="shared" si="28"/>
        <v>HABIL</v>
      </c>
      <c r="K273" s="52" t="str">
        <f t="shared" si="29"/>
        <v>HABIL</v>
      </c>
    </row>
    <row r="274" spans="2:11">
      <c r="B274" s="49" t="s">
        <v>142</v>
      </c>
      <c r="C274" s="45" t="s">
        <v>105</v>
      </c>
      <c r="D274" s="36">
        <v>212015</v>
      </c>
      <c r="E274" s="37">
        <v>601152</v>
      </c>
      <c r="F274" s="46">
        <f t="shared" si="25"/>
        <v>148410.5</v>
      </c>
      <c r="G274" s="47">
        <f t="shared" si="26"/>
        <v>510979.2</v>
      </c>
      <c r="H274" s="48">
        <f t="shared" si="24"/>
        <v>659389.69999999995</v>
      </c>
      <c r="I274" s="52" t="str">
        <f t="shared" si="27"/>
        <v>HABIL</v>
      </c>
      <c r="J274" s="52" t="str">
        <f t="shared" si="28"/>
        <v>HABIL</v>
      </c>
      <c r="K274" s="52" t="str">
        <f t="shared" si="29"/>
        <v>HABIL</v>
      </c>
    </row>
    <row r="275" spans="2:11">
      <c r="B275" s="49" t="s">
        <v>143</v>
      </c>
      <c r="C275" s="45" t="s">
        <v>105</v>
      </c>
      <c r="D275" s="36">
        <v>212015</v>
      </c>
      <c r="E275" s="37">
        <v>43205</v>
      </c>
      <c r="F275" s="46">
        <f t="shared" si="25"/>
        <v>148410.5</v>
      </c>
      <c r="G275" s="47">
        <f t="shared" si="26"/>
        <v>36724.25</v>
      </c>
      <c r="H275" s="48">
        <f t="shared" si="24"/>
        <v>185134.75</v>
      </c>
      <c r="I275" s="52" t="str">
        <f t="shared" si="27"/>
        <v>HABIL</v>
      </c>
      <c r="J275" s="52" t="str">
        <f t="shared" si="28"/>
        <v>HABIL</v>
      </c>
      <c r="K275" s="52" t="str">
        <f t="shared" si="29"/>
        <v>HABIL</v>
      </c>
    </row>
    <row r="276" spans="2:11">
      <c r="B276" s="49" t="s">
        <v>144</v>
      </c>
      <c r="C276" s="45" t="s">
        <v>105</v>
      </c>
      <c r="D276" s="36">
        <v>212015</v>
      </c>
      <c r="E276" s="37">
        <v>43707</v>
      </c>
      <c r="F276" s="46">
        <f t="shared" si="25"/>
        <v>148410.5</v>
      </c>
      <c r="G276" s="47">
        <f t="shared" si="26"/>
        <v>37150.949999999997</v>
      </c>
      <c r="H276" s="48">
        <f t="shared" si="24"/>
        <v>185561.45</v>
      </c>
      <c r="I276" s="52" t="str">
        <f t="shared" si="27"/>
        <v>HABIL</v>
      </c>
      <c r="J276" s="52" t="str">
        <f t="shared" si="28"/>
        <v>HABIL</v>
      </c>
      <c r="K276" s="52" t="str">
        <f t="shared" si="29"/>
        <v>HABIL</v>
      </c>
    </row>
    <row r="277" spans="2:11">
      <c r="B277" s="49" t="s">
        <v>145</v>
      </c>
      <c r="C277" s="45" t="s">
        <v>105</v>
      </c>
      <c r="D277" s="36">
        <v>212015</v>
      </c>
      <c r="E277" s="37">
        <v>43707</v>
      </c>
      <c r="F277" s="46">
        <f t="shared" si="25"/>
        <v>148410.5</v>
      </c>
      <c r="G277" s="47">
        <f t="shared" si="26"/>
        <v>37150.949999999997</v>
      </c>
      <c r="H277" s="48">
        <f t="shared" si="24"/>
        <v>185561.45</v>
      </c>
      <c r="I277" s="52" t="str">
        <f t="shared" si="27"/>
        <v>HABIL</v>
      </c>
      <c r="J277" s="52" t="str">
        <f t="shared" si="28"/>
        <v>HABIL</v>
      </c>
      <c r="K277" s="52" t="str">
        <f t="shared" si="29"/>
        <v>HABIL</v>
      </c>
    </row>
    <row r="278" spans="2:11">
      <c r="B278" s="49" t="s">
        <v>146</v>
      </c>
      <c r="C278" s="45" t="s">
        <v>105</v>
      </c>
      <c r="D278" s="36">
        <v>212015</v>
      </c>
      <c r="E278" s="37">
        <v>43707</v>
      </c>
      <c r="F278" s="46">
        <f t="shared" si="25"/>
        <v>148410.5</v>
      </c>
      <c r="G278" s="47">
        <f t="shared" si="26"/>
        <v>37150.949999999997</v>
      </c>
      <c r="H278" s="48">
        <f t="shared" si="24"/>
        <v>185561.45</v>
      </c>
      <c r="I278" s="52" t="str">
        <f t="shared" si="27"/>
        <v>HABIL</v>
      </c>
      <c r="J278" s="52" t="str">
        <f t="shared" si="28"/>
        <v>HABIL</v>
      </c>
      <c r="K278" s="52" t="str">
        <f t="shared" si="29"/>
        <v>HABIL</v>
      </c>
    </row>
    <row r="279" spans="2:11">
      <c r="B279" s="49" t="s">
        <v>147</v>
      </c>
      <c r="C279" s="45" t="s">
        <v>105</v>
      </c>
      <c r="D279" s="36">
        <v>388301</v>
      </c>
      <c r="E279" s="37">
        <v>386915</v>
      </c>
      <c r="F279" s="46">
        <f t="shared" si="25"/>
        <v>271810.7</v>
      </c>
      <c r="G279" s="47">
        <f t="shared" si="26"/>
        <v>328877.75</v>
      </c>
      <c r="H279" s="48">
        <f t="shared" si="24"/>
        <v>600688.44999999995</v>
      </c>
      <c r="I279" s="52" t="str">
        <f t="shared" si="27"/>
        <v>HABIL</v>
      </c>
      <c r="J279" s="52" t="str">
        <f t="shared" si="28"/>
        <v>HABIL</v>
      </c>
      <c r="K279" s="52" t="str">
        <f t="shared" si="29"/>
        <v>HABIL</v>
      </c>
    </row>
    <row r="280" spans="2:11">
      <c r="B280" s="49" t="s">
        <v>523</v>
      </c>
      <c r="C280" s="45" t="s">
        <v>105</v>
      </c>
      <c r="D280" s="36">
        <v>1060074</v>
      </c>
      <c r="E280" s="37">
        <v>1403501</v>
      </c>
      <c r="F280" s="46">
        <f t="shared" si="25"/>
        <v>742051.79999999993</v>
      </c>
      <c r="G280" s="47">
        <f t="shared" si="26"/>
        <v>1192975.8499999999</v>
      </c>
      <c r="H280" s="48">
        <f t="shared" si="24"/>
        <v>1935027.65</v>
      </c>
      <c r="I280" s="52" t="str">
        <f t="shared" si="27"/>
        <v>HABIL</v>
      </c>
      <c r="J280" s="52" t="str">
        <f t="shared" si="28"/>
        <v>HABIL</v>
      </c>
      <c r="K280" s="52" t="str">
        <f t="shared" si="29"/>
        <v>HABIL</v>
      </c>
    </row>
    <row r="281" spans="2:11">
      <c r="B281" s="49" t="s">
        <v>185</v>
      </c>
      <c r="C281" s="45" t="s">
        <v>105</v>
      </c>
      <c r="D281" s="36">
        <v>325089</v>
      </c>
      <c r="E281" s="37">
        <v>340497</v>
      </c>
      <c r="F281" s="46">
        <f t="shared" si="25"/>
        <v>227562.3</v>
      </c>
      <c r="G281" s="47">
        <f t="shared" si="26"/>
        <v>289422.45</v>
      </c>
      <c r="H281" s="48">
        <f t="shared" si="24"/>
        <v>516984.75</v>
      </c>
      <c r="I281" s="52" t="str">
        <f t="shared" si="27"/>
        <v>HABIL</v>
      </c>
      <c r="J281" s="52" t="str">
        <f t="shared" si="28"/>
        <v>HABIL</v>
      </c>
      <c r="K281" s="52" t="str">
        <f t="shared" si="29"/>
        <v>HABIL</v>
      </c>
    </row>
    <row r="282" spans="2:11">
      <c r="B282" s="49" t="s">
        <v>148</v>
      </c>
      <c r="C282" s="45" t="s">
        <v>105</v>
      </c>
      <c r="D282" s="36">
        <v>325089</v>
      </c>
      <c r="E282" s="37">
        <v>343208</v>
      </c>
      <c r="F282" s="46">
        <f t="shared" si="25"/>
        <v>227562.3</v>
      </c>
      <c r="G282" s="47">
        <f t="shared" si="26"/>
        <v>291726.8</v>
      </c>
      <c r="H282" s="48">
        <f t="shared" si="24"/>
        <v>519289.1</v>
      </c>
      <c r="I282" s="52" t="str">
        <f t="shared" si="27"/>
        <v>HABIL</v>
      </c>
      <c r="J282" s="52" t="str">
        <f t="shared" si="28"/>
        <v>HABIL</v>
      </c>
      <c r="K282" s="52" t="str">
        <f t="shared" si="29"/>
        <v>HABIL</v>
      </c>
    </row>
    <row r="283" spans="2:11">
      <c r="B283" s="49" t="s">
        <v>248</v>
      </c>
      <c r="C283" s="45" t="s">
        <v>105</v>
      </c>
      <c r="D283" s="36">
        <v>424029</v>
      </c>
      <c r="E283" s="37">
        <v>2485202</v>
      </c>
      <c r="F283" s="46">
        <f t="shared" si="25"/>
        <v>296820.3</v>
      </c>
      <c r="G283" s="47">
        <f t="shared" si="26"/>
        <v>2112421.6999999997</v>
      </c>
      <c r="H283" s="48">
        <f t="shared" si="24"/>
        <v>2409241.9999999995</v>
      </c>
      <c r="I283" s="52" t="str">
        <f t="shared" si="27"/>
        <v>HABIL</v>
      </c>
      <c r="J283" s="52" t="str">
        <f t="shared" si="28"/>
        <v>HABIL</v>
      </c>
      <c r="K283" s="52" t="str">
        <f t="shared" si="29"/>
        <v>HABIL</v>
      </c>
    </row>
    <row r="284" spans="2:11">
      <c r="B284" s="49" t="s">
        <v>133</v>
      </c>
      <c r="C284" s="45" t="s">
        <v>105</v>
      </c>
      <c r="D284" s="36">
        <v>325089</v>
      </c>
      <c r="E284" s="37">
        <v>686416</v>
      </c>
      <c r="F284" s="46">
        <f t="shared" si="25"/>
        <v>227562.3</v>
      </c>
      <c r="G284" s="47">
        <f t="shared" si="26"/>
        <v>583453.6</v>
      </c>
      <c r="H284" s="48">
        <f t="shared" si="24"/>
        <v>811015.89999999991</v>
      </c>
      <c r="I284" s="52" t="str">
        <f t="shared" si="27"/>
        <v>HABIL</v>
      </c>
      <c r="J284" s="52" t="str">
        <f t="shared" si="28"/>
        <v>HABIL</v>
      </c>
      <c r="K284" s="52" t="str">
        <f t="shared" si="29"/>
        <v>HABIL</v>
      </c>
    </row>
    <row r="285" spans="2:11">
      <c r="B285" s="49" t="s">
        <v>177</v>
      </c>
      <c r="C285" s="45" t="s">
        <v>105</v>
      </c>
      <c r="D285" s="36">
        <v>325089</v>
      </c>
      <c r="E285" s="37">
        <v>611040</v>
      </c>
      <c r="F285" s="46">
        <f t="shared" si="25"/>
        <v>227562.3</v>
      </c>
      <c r="G285" s="47">
        <f t="shared" si="26"/>
        <v>519384</v>
      </c>
      <c r="H285" s="48">
        <f t="shared" si="24"/>
        <v>746946.3</v>
      </c>
      <c r="I285" s="52" t="str">
        <f t="shared" si="27"/>
        <v>HABIL</v>
      </c>
      <c r="J285" s="52" t="str">
        <f t="shared" si="28"/>
        <v>HABIL</v>
      </c>
      <c r="K285" s="52" t="str">
        <f t="shared" si="29"/>
        <v>HABIL</v>
      </c>
    </row>
    <row r="286" spans="2:11">
      <c r="B286" s="49" t="s">
        <v>149</v>
      </c>
      <c r="C286" s="45" t="s">
        <v>105</v>
      </c>
      <c r="D286" s="36">
        <v>212015</v>
      </c>
      <c r="E286" s="37">
        <v>43205</v>
      </c>
      <c r="F286" s="46">
        <f t="shared" si="25"/>
        <v>148410.5</v>
      </c>
      <c r="G286" s="47">
        <f t="shared" si="26"/>
        <v>36724.25</v>
      </c>
      <c r="H286" s="48">
        <f t="shared" si="24"/>
        <v>185134.75</v>
      </c>
      <c r="I286" s="52" t="str">
        <f t="shared" si="27"/>
        <v>HABIL</v>
      </c>
      <c r="J286" s="52" t="str">
        <f t="shared" si="28"/>
        <v>HABIL</v>
      </c>
      <c r="K286" s="52" t="str">
        <f t="shared" si="29"/>
        <v>HABIL</v>
      </c>
    </row>
    <row r="287" spans="2:11">
      <c r="B287" s="49" t="s">
        <v>150</v>
      </c>
      <c r="C287" s="45" t="s">
        <v>105</v>
      </c>
      <c r="D287" s="36">
        <v>212015</v>
      </c>
      <c r="E287" s="37">
        <v>55698</v>
      </c>
      <c r="F287" s="46">
        <f t="shared" si="25"/>
        <v>148410.5</v>
      </c>
      <c r="G287" s="47">
        <f t="shared" si="26"/>
        <v>47343.299999999996</v>
      </c>
      <c r="H287" s="48">
        <f t="shared" si="24"/>
        <v>195753.8</v>
      </c>
      <c r="I287" s="52" t="str">
        <f t="shared" si="27"/>
        <v>HABIL</v>
      </c>
      <c r="J287" s="52" t="str">
        <f t="shared" si="28"/>
        <v>HABIL</v>
      </c>
      <c r="K287" s="52" t="str">
        <f t="shared" si="29"/>
        <v>HABIL</v>
      </c>
    </row>
    <row r="288" spans="2:11">
      <c r="B288" s="49" t="s">
        <v>151</v>
      </c>
      <c r="C288" s="45" t="s">
        <v>105</v>
      </c>
      <c r="D288" s="36">
        <v>212015</v>
      </c>
      <c r="E288" s="37">
        <v>224625</v>
      </c>
      <c r="F288" s="46">
        <f t="shared" si="25"/>
        <v>148410.5</v>
      </c>
      <c r="G288" s="47">
        <f t="shared" si="26"/>
        <v>190931.25</v>
      </c>
      <c r="H288" s="48">
        <f t="shared" si="24"/>
        <v>339341.75</v>
      </c>
      <c r="I288" s="52" t="str">
        <f t="shared" si="27"/>
        <v>HABIL</v>
      </c>
      <c r="J288" s="52" t="str">
        <f t="shared" si="28"/>
        <v>HABIL</v>
      </c>
      <c r="K288" s="52" t="str">
        <f t="shared" si="29"/>
        <v>HABIL</v>
      </c>
    </row>
    <row r="289" spans="2:11">
      <c r="B289" s="49" t="s">
        <v>152</v>
      </c>
      <c r="C289" s="45" t="s">
        <v>105</v>
      </c>
      <c r="D289" s="36">
        <v>212015</v>
      </c>
      <c r="E289" s="37">
        <v>43707</v>
      </c>
      <c r="F289" s="46">
        <f t="shared" si="25"/>
        <v>148410.5</v>
      </c>
      <c r="G289" s="47">
        <f t="shared" si="26"/>
        <v>37150.949999999997</v>
      </c>
      <c r="H289" s="48">
        <f t="shared" si="24"/>
        <v>185561.45</v>
      </c>
      <c r="I289" s="52" t="str">
        <f t="shared" si="27"/>
        <v>HABIL</v>
      </c>
      <c r="J289" s="52" t="str">
        <f t="shared" si="28"/>
        <v>HABIL</v>
      </c>
      <c r="K289" s="52" t="str">
        <f t="shared" si="29"/>
        <v>HABIL</v>
      </c>
    </row>
    <row r="290" spans="2:11">
      <c r="B290" s="49" t="s">
        <v>153</v>
      </c>
      <c r="C290" s="45" t="s">
        <v>105</v>
      </c>
      <c r="D290" s="36">
        <v>212015</v>
      </c>
      <c r="E290" s="37">
        <v>27075</v>
      </c>
      <c r="F290" s="46">
        <f t="shared" si="25"/>
        <v>148410.5</v>
      </c>
      <c r="G290" s="47">
        <f t="shared" si="26"/>
        <v>23013.75</v>
      </c>
      <c r="H290" s="48">
        <f t="shared" si="24"/>
        <v>171424.25</v>
      </c>
      <c r="I290" s="52" t="str">
        <f t="shared" si="27"/>
        <v>HABIL</v>
      </c>
      <c r="J290" s="52" t="str">
        <f t="shared" si="28"/>
        <v>HABIL</v>
      </c>
      <c r="K290" s="52" t="str">
        <f t="shared" si="29"/>
        <v>HABIL</v>
      </c>
    </row>
    <row r="291" spans="2:11">
      <c r="B291" s="49" t="s">
        <v>154</v>
      </c>
      <c r="C291" s="45" t="s">
        <v>105</v>
      </c>
      <c r="D291" s="36">
        <v>212015</v>
      </c>
      <c r="E291" s="37">
        <v>44638</v>
      </c>
      <c r="F291" s="46">
        <f t="shared" si="25"/>
        <v>148410.5</v>
      </c>
      <c r="G291" s="47">
        <f t="shared" si="26"/>
        <v>37942.299999999996</v>
      </c>
      <c r="H291" s="48">
        <f t="shared" si="24"/>
        <v>186352.8</v>
      </c>
      <c r="I291" s="52" t="str">
        <f t="shared" si="27"/>
        <v>HABIL</v>
      </c>
      <c r="J291" s="52" t="str">
        <f t="shared" si="28"/>
        <v>HABIL</v>
      </c>
      <c r="K291" s="52" t="str">
        <f t="shared" si="29"/>
        <v>HABIL</v>
      </c>
    </row>
    <row r="292" spans="2:11">
      <c r="B292" s="49" t="s">
        <v>317</v>
      </c>
      <c r="C292" s="45" t="s">
        <v>105</v>
      </c>
      <c r="D292" s="36">
        <v>848059</v>
      </c>
      <c r="E292" s="37">
        <v>735042</v>
      </c>
      <c r="F292" s="46">
        <f t="shared" si="25"/>
        <v>593641.29999999993</v>
      </c>
      <c r="G292" s="47">
        <f t="shared" si="26"/>
        <v>624785.69999999995</v>
      </c>
      <c r="H292" s="48">
        <f t="shared" si="24"/>
        <v>1218427</v>
      </c>
      <c r="I292" s="52" t="str">
        <f t="shared" si="27"/>
        <v>HABIL</v>
      </c>
      <c r="J292" s="52" t="str">
        <f t="shared" si="28"/>
        <v>HABIL</v>
      </c>
      <c r="K292" s="52" t="str">
        <f t="shared" si="29"/>
        <v>HABIL</v>
      </c>
    </row>
    <row r="293" spans="2:11">
      <c r="B293" s="49" t="s">
        <v>407</v>
      </c>
      <c r="C293" s="45" t="s">
        <v>105</v>
      </c>
      <c r="D293" s="36">
        <v>1060074</v>
      </c>
      <c r="E293" s="37">
        <v>1005980</v>
      </c>
      <c r="F293" s="46">
        <f t="shared" si="25"/>
        <v>742051.79999999993</v>
      </c>
      <c r="G293" s="47">
        <f t="shared" si="26"/>
        <v>855083</v>
      </c>
      <c r="H293" s="48">
        <f t="shared" si="24"/>
        <v>1597134.7999999998</v>
      </c>
      <c r="I293" s="52" t="str">
        <f t="shared" si="27"/>
        <v>HABIL</v>
      </c>
      <c r="J293" s="52" t="str">
        <f t="shared" si="28"/>
        <v>HABIL</v>
      </c>
      <c r="K293" s="52" t="str">
        <f t="shared" si="29"/>
        <v>HABIL</v>
      </c>
    </row>
    <row r="294" spans="2:11">
      <c r="B294" s="49" t="s">
        <v>155</v>
      </c>
      <c r="C294" s="45" t="s">
        <v>105</v>
      </c>
      <c r="D294" s="36">
        <v>325089</v>
      </c>
      <c r="E294" s="37">
        <v>172679</v>
      </c>
      <c r="F294" s="46">
        <f t="shared" si="25"/>
        <v>227562.3</v>
      </c>
      <c r="G294" s="47">
        <f t="shared" si="26"/>
        <v>146777.15</v>
      </c>
      <c r="H294" s="48">
        <f t="shared" si="24"/>
        <v>374339.44999999995</v>
      </c>
      <c r="I294" s="52" t="str">
        <f t="shared" si="27"/>
        <v>HABIL</v>
      </c>
      <c r="J294" s="52" t="str">
        <f t="shared" si="28"/>
        <v>HABIL</v>
      </c>
      <c r="K294" s="52" t="str">
        <f t="shared" si="29"/>
        <v>HABIL</v>
      </c>
    </row>
    <row r="295" spans="2:11">
      <c r="B295" s="49" t="s">
        <v>635</v>
      </c>
      <c r="C295" s="45" t="s">
        <v>105</v>
      </c>
      <c r="D295" s="36">
        <v>677269</v>
      </c>
      <c r="E295" s="37">
        <v>11412</v>
      </c>
      <c r="F295" s="46">
        <f t="shared" si="25"/>
        <v>474088.3</v>
      </c>
      <c r="G295" s="47">
        <f t="shared" si="26"/>
        <v>9700.1999999999989</v>
      </c>
      <c r="H295" s="48">
        <f t="shared" si="24"/>
        <v>483788.5</v>
      </c>
      <c r="I295" s="52" t="str">
        <f t="shared" si="27"/>
        <v>HABIL</v>
      </c>
      <c r="J295" s="52" t="str">
        <f t="shared" si="28"/>
        <v>HABIL</v>
      </c>
      <c r="K295" s="52" t="str">
        <f t="shared" si="29"/>
        <v>HABIL</v>
      </c>
    </row>
    <row r="296" spans="2:11">
      <c r="B296" s="49" t="s">
        <v>318</v>
      </c>
      <c r="C296" s="45" t="s">
        <v>105</v>
      </c>
      <c r="D296" s="36">
        <v>848059</v>
      </c>
      <c r="E296" s="37">
        <v>386915</v>
      </c>
      <c r="F296" s="46">
        <f t="shared" si="25"/>
        <v>593641.29999999993</v>
      </c>
      <c r="G296" s="47">
        <f t="shared" si="26"/>
        <v>328877.75</v>
      </c>
      <c r="H296" s="48">
        <f t="shared" si="24"/>
        <v>922519.04999999993</v>
      </c>
      <c r="I296" s="52" t="str">
        <f t="shared" si="27"/>
        <v>HABIL</v>
      </c>
      <c r="J296" s="52" t="str">
        <f t="shared" si="28"/>
        <v>HABIL</v>
      </c>
      <c r="K296" s="52" t="str">
        <f t="shared" si="29"/>
        <v>HABIL</v>
      </c>
    </row>
    <row r="297" spans="2:11">
      <c r="B297" s="49" t="s">
        <v>319</v>
      </c>
      <c r="C297" s="45" t="s">
        <v>105</v>
      </c>
      <c r="D297" s="36">
        <v>848059</v>
      </c>
      <c r="E297" s="37">
        <v>386915</v>
      </c>
      <c r="F297" s="46">
        <f t="shared" si="25"/>
        <v>593641.29999999993</v>
      </c>
      <c r="G297" s="47">
        <f t="shared" si="26"/>
        <v>328877.75</v>
      </c>
      <c r="H297" s="48">
        <f t="shared" si="24"/>
        <v>922519.04999999993</v>
      </c>
      <c r="I297" s="52" t="str">
        <f t="shared" si="27"/>
        <v>HABIL</v>
      </c>
      <c r="J297" s="52" t="str">
        <f t="shared" si="28"/>
        <v>HABIL</v>
      </c>
      <c r="K297" s="52" t="str">
        <f t="shared" si="29"/>
        <v>HABIL</v>
      </c>
    </row>
    <row r="298" spans="2:11">
      <c r="B298" s="49" t="s">
        <v>363</v>
      </c>
      <c r="C298" s="45" t="s">
        <v>105</v>
      </c>
      <c r="D298" s="36">
        <v>848059</v>
      </c>
      <c r="E298" s="37">
        <v>245173</v>
      </c>
      <c r="F298" s="46">
        <f t="shared" si="25"/>
        <v>593641.29999999993</v>
      </c>
      <c r="G298" s="47">
        <f t="shared" si="26"/>
        <v>208397.05</v>
      </c>
      <c r="H298" s="48">
        <f t="shared" si="24"/>
        <v>802038.34999999986</v>
      </c>
      <c r="I298" s="52" t="str">
        <f t="shared" si="27"/>
        <v>HABIL</v>
      </c>
      <c r="J298" s="52" t="str">
        <f t="shared" si="28"/>
        <v>HABIL</v>
      </c>
      <c r="K298" s="52" t="str">
        <f t="shared" si="29"/>
        <v>HABIL</v>
      </c>
    </row>
    <row r="299" spans="2:11">
      <c r="B299" s="49" t="s">
        <v>615</v>
      </c>
      <c r="C299" s="45" t="s">
        <v>105</v>
      </c>
      <c r="D299" s="36">
        <v>4240293</v>
      </c>
      <c r="E299" s="37">
        <v>262753</v>
      </c>
      <c r="F299" s="46">
        <f t="shared" si="25"/>
        <v>2968205.0999999996</v>
      </c>
      <c r="G299" s="47">
        <f t="shared" si="26"/>
        <v>223340.05</v>
      </c>
      <c r="H299" s="48">
        <f t="shared" si="24"/>
        <v>3191545.1499999994</v>
      </c>
      <c r="I299" s="52" t="str">
        <f t="shared" si="27"/>
        <v>HABIL</v>
      </c>
      <c r="J299" s="52" t="str">
        <f t="shared" si="28"/>
        <v>HABIL</v>
      </c>
      <c r="K299" s="52" t="str">
        <f t="shared" si="29"/>
        <v>HABIL</v>
      </c>
    </row>
    <row r="300" spans="2:11">
      <c r="B300" s="49" t="s">
        <v>264</v>
      </c>
      <c r="C300" s="45" t="s">
        <v>105</v>
      </c>
      <c r="D300" s="36">
        <v>636045</v>
      </c>
      <c r="E300" s="37">
        <v>895207</v>
      </c>
      <c r="F300" s="46">
        <f t="shared" si="25"/>
        <v>445231.5</v>
      </c>
      <c r="G300" s="47">
        <f t="shared" si="26"/>
        <v>760925.95</v>
      </c>
      <c r="H300" s="48">
        <f t="shared" si="24"/>
        <v>1206157.45</v>
      </c>
      <c r="I300" s="52" t="str">
        <f t="shared" si="27"/>
        <v>HABIL</v>
      </c>
      <c r="J300" s="52" t="str">
        <f t="shared" si="28"/>
        <v>HABIL</v>
      </c>
      <c r="K300" s="52" t="str">
        <f t="shared" si="29"/>
        <v>HABIL</v>
      </c>
    </row>
    <row r="301" spans="2:11">
      <c r="B301" s="49" t="s">
        <v>364</v>
      </c>
      <c r="C301" s="45" t="s">
        <v>105</v>
      </c>
      <c r="D301" s="36">
        <v>636045</v>
      </c>
      <c r="E301" s="37">
        <v>788805</v>
      </c>
      <c r="F301" s="46">
        <f t="shared" si="25"/>
        <v>445231.5</v>
      </c>
      <c r="G301" s="47">
        <f t="shared" si="26"/>
        <v>670484.25</v>
      </c>
      <c r="H301" s="48">
        <f t="shared" si="24"/>
        <v>1115715.75</v>
      </c>
      <c r="I301" s="52" t="str">
        <f t="shared" si="27"/>
        <v>HABIL</v>
      </c>
      <c r="J301" s="52" t="str">
        <f t="shared" si="28"/>
        <v>HABIL</v>
      </c>
      <c r="K301" s="52" t="str">
        <f t="shared" si="29"/>
        <v>HABIL</v>
      </c>
    </row>
    <row r="302" spans="2:11">
      <c r="B302" s="49" t="s">
        <v>265</v>
      </c>
      <c r="C302" s="45" t="s">
        <v>105</v>
      </c>
      <c r="D302" s="36">
        <v>636045</v>
      </c>
      <c r="E302" s="37">
        <v>686416</v>
      </c>
      <c r="F302" s="46">
        <f t="shared" si="25"/>
        <v>445231.5</v>
      </c>
      <c r="G302" s="47">
        <f t="shared" si="26"/>
        <v>583453.6</v>
      </c>
      <c r="H302" s="48">
        <f t="shared" si="24"/>
        <v>1028685.1</v>
      </c>
      <c r="I302" s="52" t="str">
        <f t="shared" si="27"/>
        <v>HABIL</v>
      </c>
      <c r="J302" s="52" t="str">
        <f t="shared" si="28"/>
        <v>HABIL</v>
      </c>
      <c r="K302" s="52" t="str">
        <f t="shared" si="29"/>
        <v>HABIL</v>
      </c>
    </row>
    <row r="303" spans="2:11">
      <c r="B303" s="49" t="s">
        <v>365</v>
      </c>
      <c r="C303" s="45" t="s">
        <v>105</v>
      </c>
      <c r="D303" s="36">
        <v>636045</v>
      </c>
      <c r="E303" s="37">
        <v>359716</v>
      </c>
      <c r="F303" s="46">
        <f t="shared" si="25"/>
        <v>445231.5</v>
      </c>
      <c r="G303" s="47">
        <f t="shared" si="26"/>
        <v>305758.59999999998</v>
      </c>
      <c r="H303" s="48">
        <f t="shared" si="24"/>
        <v>750990.1</v>
      </c>
      <c r="I303" s="52" t="str">
        <f t="shared" si="27"/>
        <v>HABIL</v>
      </c>
      <c r="J303" s="52" t="str">
        <f t="shared" si="28"/>
        <v>HABIL</v>
      </c>
      <c r="K303" s="52" t="str">
        <f t="shared" si="29"/>
        <v>HABIL</v>
      </c>
    </row>
    <row r="304" spans="2:11">
      <c r="B304" s="49" t="s">
        <v>366</v>
      </c>
      <c r="C304" s="45" t="s">
        <v>105</v>
      </c>
      <c r="D304" s="36">
        <v>636045</v>
      </c>
      <c r="E304" s="37">
        <v>686416</v>
      </c>
      <c r="F304" s="46">
        <f t="shared" si="25"/>
        <v>445231.5</v>
      </c>
      <c r="G304" s="47">
        <f t="shared" si="26"/>
        <v>583453.6</v>
      </c>
      <c r="H304" s="48">
        <f t="shared" si="24"/>
        <v>1028685.1</v>
      </c>
      <c r="I304" s="52" t="str">
        <f t="shared" si="27"/>
        <v>HABIL</v>
      </c>
      <c r="J304" s="52" t="str">
        <f t="shared" si="28"/>
        <v>HABIL</v>
      </c>
      <c r="K304" s="52" t="str">
        <f t="shared" si="29"/>
        <v>HABIL</v>
      </c>
    </row>
    <row r="305" spans="2:11">
      <c r="B305" s="49" t="s">
        <v>367</v>
      </c>
      <c r="C305" s="45" t="s">
        <v>105</v>
      </c>
      <c r="D305" s="36">
        <v>636045</v>
      </c>
      <c r="E305" s="37">
        <v>788805</v>
      </c>
      <c r="F305" s="46">
        <f t="shared" si="25"/>
        <v>445231.5</v>
      </c>
      <c r="G305" s="47">
        <f t="shared" si="26"/>
        <v>670484.25</v>
      </c>
      <c r="H305" s="48">
        <f t="shared" si="24"/>
        <v>1115715.75</v>
      </c>
      <c r="I305" s="52" t="str">
        <f t="shared" si="27"/>
        <v>HABIL</v>
      </c>
      <c r="J305" s="52" t="str">
        <f t="shared" si="28"/>
        <v>HABIL</v>
      </c>
      <c r="K305" s="52" t="str">
        <f t="shared" si="29"/>
        <v>HABIL</v>
      </c>
    </row>
    <row r="306" spans="2:11">
      <c r="B306" s="49" t="s">
        <v>266</v>
      </c>
      <c r="C306" s="45" t="s">
        <v>105</v>
      </c>
      <c r="D306" s="36">
        <v>636045</v>
      </c>
      <c r="E306" s="37">
        <v>686416</v>
      </c>
      <c r="F306" s="46">
        <f t="shared" si="25"/>
        <v>445231.5</v>
      </c>
      <c r="G306" s="47">
        <f t="shared" si="26"/>
        <v>583453.6</v>
      </c>
      <c r="H306" s="48">
        <f t="shared" si="24"/>
        <v>1028685.1</v>
      </c>
      <c r="I306" s="52" t="str">
        <f t="shared" si="27"/>
        <v>HABIL</v>
      </c>
      <c r="J306" s="52" t="str">
        <f t="shared" si="28"/>
        <v>HABIL</v>
      </c>
      <c r="K306" s="52" t="str">
        <f t="shared" si="29"/>
        <v>HABIL</v>
      </c>
    </row>
    <row r="307" spans="2:11">
      <c r="B307" s="49" t="s">
        <v>267</v>
      </c>
      <c r="C307" s="45" t="s">
        <v>105</v>
      </c>
      <c r="D307" s="36">
        <v>636045</v>
      </c>
      <c r="E307" s="37">
        <v>686416</v>
      </c>
      <c r="F307" s="46">
        <f t="shared" si="25"/>
        <v>445231.5</v>
      </c>
      <c r="G307" s="47">
        <f t="shared" si="26"/>
        <v>583453.6</v>
      </c>
      <c r="H307" s="48">
        <f t="shared" si="24"/>
        <v>1028685.1</v>
      </c>
      <c r="I307" s="52" t="str">
        <f t="shared" si="27"/>
        <v>HABIL</v>
      </c>
      <c r="J307" s="52" t="str">
        <f t="shared" si="28"/>
        <v>HABIL</v>
      </c>
      <c r="K307" s="52" t="str">
        <f t="shared" si="29"/>
        <v>HABIL</v>
      </c>
    </row>
    <row r="308" spans="2:11">
      <c r="B308" s="49" t="s">
        <v>232</v>
      </c>
      <c r="C308" s="45" t="s">
        <v>105</v>
      </c>
      <c r="D308" s="36">
        <v>445231</v>
      </c>
      <c r="E308" s="37">
        <v>1500372</v>
      </c>
      <c r="F308" s="46">
        <f t="shared" si="25"/>
        <v>311661.69999999995</v>
      </c>
      <c r="G308" s="47">
        <f t="shared" si="26"/>
        <v>1275316.2</v>
      </c>
      <c r="H308" s="48">
        <f t="shared" si="24"/>
        <v>1586977.9</v>
      </c>
      <c r="I308" s="52" t="str">
        <f t="shared" si="27"/>
        <v>HABIL</v>
      </c>
      <c r="J308" s="52" t="str">
        <f t="shared" si="28"/>
        <v>HABIL</v>
      </c>
      <c r="K308" s="52" t="str">
        <f t="shared" si="29"/>
        <v>HABIL</v>
      </c>
    </row>
    <row r="309" spans="2:11">
      <c r="B309" s="49" t="s">
        <v>476</v>
      </c>
      <c r="C309" s="45" t="s">
        <v>105</v>
      </c>
      <c r="D309" s="36">
        <v>848059</v>
      </c>
      <c r="E309" s="37">
        <v>655185</v>
      </c>
      <c r="F309" s="46">
        <f t="shared" si="25"/>
        <v>593641.29999999993</v>
      </c>
      <c r="G309" s="47">
        <f t="shared" si="26"/>
        <v>556907.25</v>
      </c>
      <c r="H309" s="48">
        <f t="shared" si="24"/>
        <v>1150548.5499999998</v>
      </c>
      <c r="I309" s="52" t="str">
        <f t="shared" si="27"/>
        <v>HABIL</v>
      </c>
      <c r="J309" s="52" t="str">
        <f t="shared" si="28"/>
        <v>HABIL</v>
      </c>
      <c r="K309" s="52" t="str">
        <f t="shared" si="29"/>
        <v>HABIL</v>
      </c>
    </row>
    <row r="310" spans="2:11">
      <c r="B310" s="49" t="s">
        <v>344</v>
      </c>
      <c r="C310" s="45" t="s">
        <v>105</v>
      </c>
      <c r="D310" s="36">
        <v>848059</v>
      </c>
      <c r="E310" s="37">
        <v>321087</v>
      </c>
      <c r="F310" s="46">
        <f t="shared" si="25"/>
        <v>593641.29999999993</v>
      </c>
      <c r="G310" s="47">
        <f t="shared" si="26"/>
        <v>272923.95</v>
      </c>
      <c r="H310" s="48">
        <f t="shared" si="24"/>
        <v>866565.25</v>
      </c>
      <c r="I310" s="52" t="str">
        <f t="shared" si="27"/>
        <v>HABIL</v>
      </c>
      <c r="J310" s="52" t="str">
        <f t="shared" si="28"/>
        <v>HABIL</v>
      </c>
      <c r="K310" s="52" t="str">
        <f t="shared" si="29"/>
        <v>HABIL</v>
      </c>
    </row>
    <row r="311" spans="2:11">
      <c r="B311" s="49" t="s">
        <v>477</v>
      </c>
      <c r="C311" s="45" t="s">
        <v>105</v>
      </c>
      <c r="D311" s="36">
        <v>848059</v>
      </c>
      <c r="E311" s="37">
        <v>627185</v>
      </c>
      <c r="F311" s="46">
        <f t="shared" si="25"/>
        <v>593641.29999999993</v>
      </c>
      <c r="G311" s="47">
        <f t="shared" si="26"/>
        <v>533107.25</v>
      </c>
      <c r="H311" s="48">
        <f t="shared" si="24"/>
        <v>1126748.5499999998</v>
      </c>
      <c r="I311" s="52" t="str">
        <f t="shared" si="27"/>
        <v>HABIL</v>
      </c>
      <c r="J311" s="52" t="str">
        <f t="shared" si="28"/>
        <v>HABIL</v>
      </c>
      <c r="K311" s="52" t="str">
        <f t="shared" si="29"/>
        <v>HABIL</v>
      </c>
    </row>
    <row r="312" spans="2:11">
      <c r="B312" s="49" t="s">
        <v>616</v>
      </c>
      <c r="C312" s="45" t="s">
        <v>105</v>
      </c>
      <c r="D312" s="36">
        <v>4240293</v>
      </c>
      <c r="E312" s="37">
        <v>837600</v>
      </c>
      <c r="F312" s="46">
        <f t="shared" si="25"/>
        <v>2968205.0999999996</v>
      </c>
      <c r="G312" s="47">
        <f t="shared" si="26"/>
        <v>711960</v>
      </c>
      <c r="H312" s="48">
        <f t="shared" si="24"/>
        <v>3680165.0999999996</v>
      </c>
      <c r="I312" s="52" t="str">
        <f t="shared" si="27"/>
        <v>HABIL</v>
      </c>
      <c r="J312" s="52" t="str">
        <f t="shared" si="28"/>
        <v>HABIL</v>
      </c>
      <c r="K312" s="52" t="str">
        <f t="shared" si="29"/>
        <v>HABIL</v>
      </c>
    </row>
    <row r="313" spans="2:11">
      <c r="B313" s="49" t="s">
        <v>617</v>
      </c>
      <c r="C313" s="45" t="s">
        <v>105</v>
      </c>
      <c r="D313" s="36">
        <v>4240293</v>
      </c>
      <c r="E313" s="37">
        <v>930245</v>
      </c>
      <c r="F313" s="46">
        <f t="shared" si="25"/>
        <v>2968205.0999999996</v>
      </c>
      <c r="G313" s="47">
        <f t="shared" si="26"/>
        <v>790708.25</v>
      </c>
      <c r="H313" s="48">
        <f t="shared" si="24"/>
        <v>3758913.3499999996</v>
      </c>
      <c r="I313" s="52" t="str">
        <f t="shared" si="27"/>
        <v>HABIL</v>
      </c>
      <c r="J313" s="52" t="str">
        <f t="shared" si="28"/>
        <v>HABIL</v>
      </c>
      <c r="K313" s="52" t="str">
        <f t="shared" si="29"/>
        <v>HABIL</v>
      </c>
    </row>
    <row r="314" spans="2:11">
      <c r="B314" s="49" t="s">
        <v>618</v>
      </c>
      <c r="C314" s="45" t="s">
        <v>105</v>
      </c>
      <c r="D314" s="36">
        <v>4240293</v>
      </c>
      <c r="E314" s="37">
        <v>837600</v>
      </c>
      <c r="F314" s="46">
        <f t="shared" si="25"/>
        <v>2968205.0999999996</v>
      </c>
      <c r="G314" s="47">
        <f t="shared" si="26"/>
        <v>711960</v>
      </c>
      <c r="H314" s="48">
        <f t="shared" si="24"/>
        <v>3680165.0999999996</v>
      </c>
      <c r="I314" s="52" t="str">
        <f t="shared" si="27"/>
        <v>HABIL</v>
      </c>
      <c r="J314" s="52" t="str">
        <f t="shared" si="28"/>
        <v>HABIL</v>
      </c>
      <c r="K314" s="52" t="str">
        <f t="shared" si="29"/>
        <v>HABIL</v>
      </c>
    </row>
    <row r="315" spans="2:11">
      <c r="B315" s="49" t="s">
        <v>619</v>
      </c>
      <c r="C315" s="45" t="s">
        <v>105</v>
      </c>
      <c r="D315" s="36">
        <v>4240293</v>
      </c>
      <c r="E315" s="37">
        <v>1037148</v>
      </c>
      <c r="F315" s="46">
        <f t="shared" si="25"/>
        <v>2968205.0999999996</v>
      </c>
      <c r="G315" s="47">
        <f t="shared" si="26"/>
        <v>881575.79999999993</v>
      </c>
      <c r="H315" s="48">
        <f t="shared" si="24"/>
        <v>3849780.8999999994</v>
      </c>
      <c r="I315" s="52" t="str">
        <f t="shared" si="27"/>
        <v>HABIL</v>
      </c>
      <c r="J315" s="52" t="str">
        <f t="shared" si="28"/>
        <v>HABIL</v>
      </c>
      <c r="K315" s="52" t="str">
        <f t="shared" si="29"/>
        <v>HABIL</v>
      </c>
    </row>
    <row r="316" spans="2:11">
      <c r="B316" s="49" t="s">
        <v>605</v>
      </c>
      <c r="C316" s="45" t="s">
        <v>105</v>
      </c>
      <c r="D316" s="36">
        <v>3831968</v>
      </c>
      <c r="E316" s="37">
        <v>429189</v>
      </c>
      <c r="F316" s="46">
        <f t="shared" si="25"/>
        <v>2682377.5999999996</v>
      </c>
      <c r="G316" s="47">
        <f t="shared" si="26"/>
        <v>364810.64999999997</v>
      </c>
      <c r="H316" s="48">
        <f t="shared" si="24"/>
        <v>3047188.2499999995</v>
      </c>
      <c r="I316" s="52" t="str">
        <f t="shared" si="27"/>
        <v>HABIL</v>
      </c>
      <c r="J316" s="52" t="str">
        <f t="shared" si="28"/>
        <v>HABIL</v>
      </c>
      <c r="K316" s="52" t="str">
        <f t="shared" si="29"/>
        <v>HABIL</v>
      </c>
    </row>
    <row r="317" spans="2:11">
      <c r="B317" s="49" t="s">
        <v>368</v>
      </c>
      <c r="C317" s="45" t="s">
        <v>105</v>
      </c>
      <c r="D317" s="36">
        <v>848059</v>
      </c>
      <c r="E317" s="37">
        <v>837600</v>
      </c>
      <c r="F317" s="46">
        <f t="shared" si="25"/>
        <v>593641.29999999993</v>
      </c>
      <c r="G317" s="47">
        <f t="shared" si="26"/>
        <v>711960</v>
      </c>
      <c r="H317" s="48">
        <f t="shared" si="24"/>
        <v>1305601.2999999998</v>
      </c>
      <c r="I317" s="52" t="str">
        <f t="shared" si="27"/>
        <v>HABIL</v>
      </c>
      <c r="J317" s="52" t="str">
        <f t="shared" si="28"/>
        <v>HABIL</v>
      </c>
      <c r="K317" s="52" t="str">
        <f t="shared" si="29"/>
        <v>HABIL</v>
      </c>
    </row>
    <row r="318" spans="2:11">
      <c r="B318" s="49" t="s">
        <v>299</v>
      </c>
      <c r="C318" s="45" t="s">
        <v>105</v>
      </c>
      <c r="D318" s="36">
        <v>636045</v>
      </c>
      <c r="E318" s="37">
        <v>118841</v>
      </c>
      <c r="F318" s="46">
        <f t="shared" si="25"/>
        <v>445231.5</v>
      </c>
      <c r="G318" s="47">
        <f t="shared" si="26"/>
        <v>101014.84999999999</v>
      </c>
      <c r="H318" s="48">
        <f t="shared" si="24"/>
        <v>546246.35</v>
      </c>
      <c r="I318" s="52" t="str">
        <f t="shared" si="27"/>
        <v>HABIL</v>
      </c>
      <c r="J318" s="52" t="str">
        <f t="shared" si="28"/>
        <v>HABIL</v>
      </c>
      <c r="K318" s="52" t="str">
        <f t="shared" si="29"/>
        <v>HABIL</v>
      </c>
    </row>
    <row r="319" spans="2:11">
      <c r="B319" s="49" t="s">
        <v>369</v>
      </c>
      <c r="C319" s="45" t="s">
        <v>105</v>
      </c>
      <c r="D319" s="36">
        <v>636045</v>
      </c>
      <c r="E319" s="37">
        <v>959854</v>
      </c>
      <c r="F319" s="46">
        <f t="shared" si="25"/>
        <v>445231.5</v>
      </c>
      <c r="G319" s="47">
        <f t="shared" si="26"/>
        <v>815875.9</v>
      </c>
      <c r="H319" s="48">
        <f t="shared" si="24"/>
        <v>1261107.3999999999</v>
      </c>
      <c r="I319" s="52" t="str">
        <f t="shared" si="27"/>
        <v>HABIL</v>
      </c>
      <c r="J319" s="52" t="str">
        <f t="shared" si="28"/>
        <v>HABIL</v>
      </c>
      <c r="K319" s="52" t="str">
        <f t="shared" si="29"/>
        <v>HABIL</v>
      </c>
    </row>
    <row r="320" spans="2:11">
      <c r="B320" s="49" t="s">
        <v>370</v>
      </c>
      <c r="C320" s="45" t="s">
        <v>105</v>
      </c>
      <c r="D320" s="36">
        <v>636045</v>
      </c>
      <c r="E320" s="37">
        <v>943643</v>
      </c>
      <c r="F320" s="46">
        <f t="shared" si="25"/>
        <v>445231.5</v>
      </c>
      <c r="G320" s="47">
        <f t="shared" si="26"/>
        <v>802096.54999999993</v>
      </c>
      <c r="H320" s="48">
        <f t="shared" si="24"/>
        <v>1247328.0499999998</v>
      </c>
      <c r="I320" s="52" t="str">
        <f t="shared" si="27"/>
        <v>HABIL</v>
      </c>
      <c r="J320" s="52" t="str">
        <f t="shared" si="28"/>
        <v>HABIL</v>
      </c>
      <c r="K320" s="52" t="str">
        <f t="shared" si="29"/>
        <v>HABIL</v>
      </c>
    </row>
    <row r="321" spans="2:11">
      <c r="B321" s="49" t="s">
        <v>202</v>
      </c>
      <c r="C321" s="45" t="s">
        <v>105</v>
      </c>
      <c r="D321" s="36">
        <v>424029</v>
      </c>
      <c r="E321" s="37">
        <v>1544677</v>
      </c>
      <c r="F321" s="46">
        <f t="shared" si="25"/>
        <v>296820.3</v>
      </c>
      <c r="G321" s="47">
        <f t="shared" si="26"/>
        <v>1312975.45</v>
      </c>
      <c r="H321" s="48">
        <f t="shared" si="24"/>
        <v>1609795.75</v>
      </c>
      <c r="I321" s="52" t="str">
        <f t="shared" si="27"/>
        <v>HABIL</v>
      </c>
      <c r="J321" s="52" t="str">
        <f t="shared" si="28"/>
        <v>HABIL</v>
      </c>
      <c r="K321" s="52" t="str">
        <f t="shared" si="29"/>
        <v>HABIL</v>
      </c>
    </row>
    <row r="322" spans="2:11">
      <c r="B322" s="49" t="s">
        <v>478</v>
      </c>
      <c r="C322" s="45" t="s">
        <v>105</v>
      </c>
      <c r="D322" s="36">
        <v>1272088</v>
      </c>
      <c r="E322" s="37">
        <v>4587270</v>
      </c>
      <c r="F322" s="46">
        <f t="shared" si="25"/>
        <v>890461.6</v>
      </c>
      <c r="G322" s="47">
        <f t="shared" si="26"/>
        <v>3899179.5</v>
      </c>
      <c r="H322" s="48">
        <f t="shared" si="24"/>
        <v>4789641.0999999996</v>
      </c>
      <c r="I322" s="52" t="str">
        <f t="shared" si="27"/>
        <v>HABIL</v>
      </c>
      <c r="J322" s="52" t="str">
        <f t="shared" si="28"/>
        <v>HABIL</v>
      </c>
      <c r="K322" s="52" t="str">
        <f t="shared" si="29"/>
        <v>HABIL</v>
      </c>
    </row>
    <row r="323" spans="2:11">
      <c r="B323" s="49" t="s">
        <v>268</v>
      </c>
      <c r="C323" s="45" t="s">
        <v>105</v>
      </c>
      <c r="D323" s="36">
        <v>636045</v>
      </c>
      <c r="E323" s="37">
        <v>601152</v>
      </c>
      <c r="F323" s="46">
        <f t="shared" si="25"/>
        <v>445231.5</v>
      </c>
      <c r="G323" s="47">
        <f t="shared" si="26"/>
        <v>510979.2</v>
      </c>
      <c r="H323" s="48">
        <f t="shared" si="24"/>
        <v>956210.7</v>
      </c>
      <c r="I323" s="52" t="str">
        <f t="shared" si="27"/>
        <v>HABIL</v>
      </c>
      <c r="J323" s="52" t="str">
        <f t="shared" si="28"/>
        <v>HABIL</v>
      </c>
      <c r="K323" s="52" t="str">
        <f t="shared" si="29"/>
        <v>HABIL</v>
      </c>
    </row>
    <row r="324" spans="2:11">
      <c r="B324" s="49" t="s">
        <v>269</v>
      </c>
      <c r="C324" s="45" t="s">
        <v>105</v>
      </c>
      <c r="D324" s="36">
        <v>636045</v>
      </c>
      <c r="E324" s="37">
        <v>686416</v>
      </c>
      <c r="F324" s="46">
        <f t="shared" si="25"/>
        <v>445231.5</v>
      </c>
      <c r="G324" s="47">
        <f t="shared" si="26"/>
        <v>583453.6</v>
      </c>
      <c r="H324" s="48">
        <f t="shared" si="24"/>
        <v>1028685.1</v>
      </c>
      <c r="I324" s="52" t="str">
        <f t="shared" si="27"/>
        <v>HABIL</v>
      </c>
      <c r="J324" s="52" t="str">
        <f t="shared" si="28"/>
        <v>HABIL</v>
      </c>
      <c r="K324" s="52" t="str">
        <f t="shared" si="29"/>
        <v>HABIL</v>
      </c>
    </row>
    <row r="325" spans="2:11">
      <c r="B325" s="49" t="s">
        <v>270</v>
      </c>
      <c r="C325" s="45" t="s">
        <v>105</v>
      </c>
      <c r="D325" s="36">
        <v>636045</v>
      </c>
      <c r="E325" s="37">
        <v>772398</v>
      </c>
      <c r="F325" s="46">
        <f t="shared" si="25"/>
        <v>445231.5</v>
      </c>
      <c r="G325" s="47">
        <f t="shared" si="26"/>
        <v>656538.29999999993</v>
      </c>
      <c r="H325" s="48">
        <f t="shared" ref="H325:H388" si="30">F325+G325</f>
        <v>1101769.7999999998</v>
      </c>
      <c r="I325" s="52" t="str">
        <f t="shared" si="27"/>
        <v>HABIL</v>
      </c>
      <c r="J325" s="52" t="str">
        <f t="shared" si="28"/>
        <v>HABIL</v>
      </c>
      <c r="K325" s="52" t="str">
        <f t="shared" si="29"/>
        <v>HABIL</v>
      </c>
    </row>
    <row r="326" spans="2:11">
      <c r="B326" s="49" t="s">
        <v>371</v>
      </c>
      <c r="C326" s="45" t="s">
        <v>105</v>
      </c>
      <c r="D326" s="36">
        <v>684492</v>
      </c>
      <c r="E326" s="37">
        <v>3247922</v>
      </c>
      <c r="F326" s="46">
        <f t="shared" ref="F326:F389" si="31">D326*0.7</f>
        <v>479144.39999999997</v>
      </c>
      <c r="G326" s="47">
        <f t="shared" ref="G326:G389" si="32">E326*0.85</f>
        <v>2760733.6999999997</v>
      </c>
      <c r="H326" s="48">
        <f t="shared" si="30"/>
        <v>3239878.0999999996</v>
      </c>
      <c r="I326" s="52" t="str">
        <f t="shared" ref="I326:I389" si="33">+IF(F326&lt;D326,"HABIL"," NO HABIL")</f>
        <v>HABIL</v>
      </c>
      <c r="J326" s="52" t="str">
        <f t="shared" ref="J326:J389" si="34">+IF(G326&lt;E326,"HABIL"," NO HABIL")</f>
        <v>HABIL</v>
      </c>
      <c r="K326" s="52" t="str">
        <f t="shared" ref="K326:K389" si="35">+IF(H326&lt;SUM(D326+E326),"HABIL"," NO HABIL")</f>
        <v>HABIL</v>
      </c>
    </row>
    <row r="327" spans="2:11">
      <c r="B327" s="49" t="s">
        <v>372</v>
      </c>
      <c r="C327" s="45" t="s">
        <v>105</v>
      </c>
      <c r="D327" s="36">
        <v>636045</v>
      </c>
      <c r="E327" s="37">
        <v>586217</v>
      </c>
      <c r="F327" s="46">
        <f t="shared" si="31"/>
        <v>445231.5</v>
      </c>
      <c r="G327" s="47">
        <f t="shared" si="32"/>
        <v>498284.45</v>
      </c>
      <c r="H327" s="48">
        <f t="shared" si="30"/>
        <v>943515.95</v>
      </c>
      <c r="I327" s="52" t="str">
        <f t="shared" si="33"/>
        <v>HABIL</v>
      </c>
      <c r="J327" s="52" t="str">
        <f t="shared" si="34"/>
        <v>HABIL</v>
      </c>
      <c r="K327" s="52" t="str">
        <f t="shared" si="35"/>
        <v>HABIL</v>
      </c>
    </row>
    <row r="328" spans="2:11">
      <c r="B328" s="49" t="s">
        <v>602</v>
      </c>
      <c r="C328" s="45" t="s">
        <v>105</v>
      </c>
      <c r="D328" s="36">
        <v>3180220</v>
      </c>
      <c r="E328" s="37">
        <v>1500372</v>
      </c>
      <c r="F328" s="46">
        <f t="shared" si="31"/>
        <v>2226154</v>
      </c>
      <c r="G328" s="47">
        <f t="shared" si="32"/>
        <v>1275316.2</v>
      </c>
      <c r="H328" s="48">
        <f t="shared" si="30"/>
        <v>3501470.2</v>
      </c>
      <c r="I328" s="52" t="str">
        <f t="shared" si="33"/>
        <v>HABIL</v>
      </c>
      <c r="J328" s="52" t="str">
        <f t="shared" si="34"/>
        <v>HABIL</v>
      </c>
      <c r="K328" s="52" t="str">
        <f t="shared" si="35"/>
        <v>HABIL</v>
      </c>
    </row>
    <row r="329" spans="2:11">
      <c r="B329" s="49" t="s">
        <v>271</v>
      </c>
      <c r="C329" s="45" t="s">
        <v>105</v>
      </c>
      <c r="D329" s="36">
        <v>636045</v>
      </c>
      <c r="E329" s="37">
        <v>515887</v>
      </c>
      <c r="F329" s="46">
        <f t="shared" si="31"/>
        <v>445231.5</v>
      </c>
      <c r="G329" s="47">
        <f t="shared" si="32"/>
        <v>438503.95</v>
      </c>
      <c r="H329" s="48">
        <f t="shared" si="30"/>
        <v>883735.45</v>
      </c>
      <c r="I329" s="52" t="str">
        <f t="shared" si="33"/>
        <v>HABIL</v>
      </c>
      <c r="J329" s="52" t="str">
        <f t="shared" si="34"/>
        <v>HABIL</v>
      </c>
      <c r="K329" s="52" t="str">
        <f t="shared" si="35"/>
        <v>HABIL</v>
      </c>
    </row>
    <row r="330" spans="2:11">
      <c r="B330" s="49" t="s">
        <v>272</v>
      </c>
      <c r="C330" s="45" t="s">
        <v>105</v>
      </c>
      <c r="D330" s="36">
        <v>636045</v>
      </c>
      <c r="E330" s="37">
        <v>515887</v>
      </c>
      <c r="F330" s="46">
        <f t="shared" si="31"/>
        <v>445231.5</v>
      </c>
      <c r="G330" s="47">
        <f t="shared" si="32"/>
        <v>438503.95</v>
      </c>
      <c r="H330" s="48">
        <f t="shared" si="30"/>
        <v>883735.45</v>
      </c>
      <c r="I330" s="52" t="str">
        <f t="shared" si="33"/>
        <v>HABIL</v>
      </c>
      <c r="J330" s="52" t="str">
        <f t="shared" si="34"/>
        <v>HABIL</v>
      </c>
      <c r="K330" s="52" t="str">
        <f t="shared" si="35"/>
        <v>HABIL</v>
      </c>
    </row>
    <row r="331" spans="2:11">
      <c r="B331" s="49" t="s">
        <v>273</v>
      </c>
      <c r="C331" s="45" t="s">
        <v>105</v>
      </c>
      <c r="D331" s="36">
        <v>636045</v>
      </c>
      <c r="E331" s="37">
        <v>515887</v>
      </c>
      <c r="F331" s="46">
        <f t="shared" si="31"/>
        <v>445231.5</v>
      </c>
      <c r="G331" s="47">
        <f t="shared" si="32"/>
        <v>438503.95</v>
      </c>
      <c r="H331" s="48">
        <f t="shared" si="30"/>
        <v>883735.45</v>
      </c>
      <c r="I331" s="52" t="str">
        <f t="shared" si="33"/>
        <v>HABIL</v>
      </c>
      <c r="J331" s="52" t="str">
        <f t="shared" si="34"/>
        <v>HABIL</v>
      </c>
      <c r="K331" s="52" t="str">
        <f t="shared" si="35"/>
        <v>HABIL</v>
      </c>
    </row>
    <row r="332" spans="2:11">
      <c r="B332" s="49" t="s">
        <v>588</v>
      </c>
      <c r="C332" s="45" t="s">
        <v>105</v>
      </c>
      <c r="D332" s="36">
        <v>3180220</v>
      </c>
      <c r="E332" s="37">
        <v>343208</v>
      </c>
      <c r="F332" s="46">
        <f t="shared" si="31"/>
        <v>2226154</v>
      </c>
      <c r="G332" s="47">
        <f t="shared" si="32"/>
        <v>291726.8</v>
      </c>
      <c r="H332" s="48">
        <f t="shared" si="30"/>
        <v>2517880.7999999998</v>
      </c>
      <c r="I332" s="52" t="str">
        <f t="shared" si="33"/>
        <v>HABIL</v>
      </c>
      <c r="J332" s="52" t="str">
        <f t="shared" si="34"/>
        <v>HABIL</v>
      </c>
      <c r="K332" s="52" t="str">
        <f t="shared" si="35"/>
        <v>HABIL</v>
      </c>
    </row>
    <row r="333" spans="2:11">
      <c r="B333" s="49" t="s">
        <v>589</v>
      </c>
      <c r="C333" s="45" t="s">
        <v>105</v>
      </c>
      <c r="D333" s="36">
        <v>3180220</v>
      </c>
      <c r="E333" s="37">
        <v>472896</v>
      </c>
      <c r="F333" s="46">
        <f t="shared" si="31"/>
        <v>2226154</v>
      </c>
      <c r="G333" s="47">
        <f t="shared" si="32"/>
        <v>401961.6</v>
      </c>
      <c r="H333" s="48">
        <f t="shared" si="30"/>
        <v>2628115.6</v>
      </c>
      <c r="I333" s="52" t="str">
        <f t="shared" si="33"/>
        <v>HABIL</v>
      </c>
      <c r="J333" s="52" t="str">
        <f t="shared" si="34"/>
        <v>HABIL</v>
      </c>
      <c r="K333" s="52" t="str">
        <f t="shared" si="35"/>
        <v>HABIL</v>
      </c>
    </row>
    <row r="334" spans="2:11">
      <c r="B334" s="49" t="s">
        <v>507</v>
      </c>
      <c r="C334" s="45" t="s">
        <v>105</v>
      </c>
      <c r="D334" s="36">
        <v>1696117</v>
      </c>
      <c r="E334" s="37">
        <v>5769028</v>
      </c>
      <c r="F334" s="46">
        <f t="shared" si="31"/>
        <v>1187281.8999999999</v>
      </c>
      <c r="G334" s="47">
        <f t="shared" si="32"/>
        <v>4903673.8</v>
      </c>
      <c r="H334" s="48">
        <f t="shared" si="30"/>
        <v>6090955.6999999993</v>
      </c>
      <c r="I334" s="52" t="str">
        <f t="shared" si="33"/>
        <v>HABIL</v>
      </c>
      <c r="J334" s="52" t="str">
        <f t="shared" si="34"/>
        <v>HABIL</v>
      </c>
      <c r="K334" s="52" t="str">
        <f t="shared" si="35"/>
        <v>HABIL</v>
      </c>
    </row>
    <row r="335" spans="2:11">
      <c r="B335" s="49" t="s">
        <v>508</v>
      </c>
      <c r="C335" s="45" t="s">
        <v>105</v>
      </c>
      <c r="D335" s="36">
        <v>1696117</v>
      </c>
      <c r="E335" s="37">
        <v>1071899</v>
      </c>
      <c r="F335" s="46">
        <f t="shared" si="31"/>
        <v>1187281.8999999999</v>
      </c>
      <c r="G335" s="47">
        <f t="shared" si="32"/>
        <v>911114.15</v>
      </c>
      <c r="H335" s="48">
        <f t="shared" si="30"/>
        <v>2098396.0499999998</v>
      </c>
      <c r="I335" s="52" t="str">
        <f t="shared" si="33"/>
        <v>HABIL</v>
      </c>
      <c r="J335" s="52" t="str">
        <f t="shared" si="34"/>
        <v>HABIL</v>
      </c>
      <c r="K335" s="52" t="str">
        <f t="shared" si="35"/>
        <v>HABIL</v>
      </c>
    </row>
    <row r="336" spans="2:11">
      <c r="B336" s="49" t="s">
        <v>164</v>
      </c>
      <c r="C336" s="45" t="s">
        <v>105</v>
      </c>
      <c r="D336" s="36">
        <v>325089</v>
      </c>
      <c r="E336" s="37">
        <v>1182063</v>
      </c>
      <c r="F336" s="46">
        <f t="shared" si="31"/>
        <v>227562.3</v>
      </c>
      <c r="G336" s="47">
        <f t="shared" si="32"/>
        <v>1004753.5499999999</v>
      </c>
      <c r="H336" s="48">
        <f t="shared" si="30"/>
        <v>1232315.8499999999</v>
      </c>
      <c r="I336" s="52" t="str">
        <f t="shared" si="33"/>
        <v>HABIL</v>
      </c>
      <c r="J336" s="52" t="str">
        <f t="shared" si="34"/>
        <v>HABIL</v>
      </c>
      <c r="K336" s="52" t="str">
        <f t="shared" si="35"/>
        <v>HABIL</v>
      </c>
    </row>
    <row r="337" spans="2:11">
      <c r="B337" s="49" t="s">
        <v>165</v>
      </c>
      <c r="C337" s="45" t="s">
        <v>105</v>
      </c>
      <c r="D337" s="36">
        <v>325089</v>
      </c>
      <c r="E337" s="37">
        <v>1281720</v>
      </c>
      <c r="F337" s="46">
        <f t="shared" si="31"/>
        <v>227562.3</v>
      </c>
      <c r="G337" s="47">
        <f t="shared" si="32"/>
        <v>1089462</v>
      </c>
      <c r="H337" s="48">
        <f t="shared" si="30"/>
        <v>1317024.3</v>
      </c>
      <c r="I337" s="52" t="str">
        <f t="shared" si="33"/>
        <v>HABIL</v>
      </c>
      <c r="J337" s="52" t="str">
        <f t="shared" si="34"/>
        <v>HABIL</v>
      </c>
      <c r="K337" s="52" t="str">
        <f t="shared" si="35"/>
        <v>HABIL</v>
      </c>
    </row>
    <row r="338" spans="2:11">
      <c r="B338" s="49" t="s">
        <v>156</v>
      </c>
      <c r="C338" s="45" t="s">
        <v>105</v>
      </c>
      <c r="D338" s="36">
        <v>325089</v>
      </c>
      <c r="E338" s="37">
        <v>1928844</v>
      </c>
      <c r="F338" s="46">
        <f t="shared" si="31"/>
        <v>227562.3</v>
      </c>
      <c r="G338" s="47">
        <f t="shared" si="32"/>
        <v>1639517.4</v>
      </c>
      <c r="H338" s="48">
        <f t="shared" si="30"/>
        <v>1867079.7</v>
      </c>
      <c r="I338" s="52" t="str">
        <f t="shared" si="33"/>
        <v>HABIL</v>
      </c>
      <c r="J338" s="52" t="str">
        <f t="shared" si="34"/>
        <v>HABIL</v>
      </c>
      <c r="K338" s="52" t="str">
        <f t="shared" si="35"/>
        <v>HABIL</v>
      </c>
    </row>
    <row r="339" spans="2:11">
      <c r="B339" s="49" t="s">
        <v>157</v>
      </c>
      <c r="C339" s="45" t="s">
        <v>105</v>
      </c>
      <c r="D339" s="36">
        <v>325089</v>
      </c>
      <c r="E339" s="37">
        <v>3015450</v>
      </c>
      <c r="F339" s="46">
        <f t="shared" si="31"/>
        <v>227562.3</v>
      </c>
      <c r="G339" s="47">
        <f t="shared" si="32"/>
        <v>2563132.5</v>
      </c>
      <c r="H339" s="48">
        <f t="shared" si="30"/>
        <v>2790694.8</v>
      </c>
      <c r="I339" s="52" t="str">
        <f t="shared" si="33"/>
        <v>HABIL</v>
      </c>
      <c r="J339" s="52" t="str">
        <f t="shared" si="34"/>
        <v>HABIL</v>
      </c>
      <c r="K339" s="52" t="str">
        <f t="shared" si="35"/>
        <v>HABIL</v>
      </c>
    </row>
    <row r="340" spans="2:11">
      <c r="B340" s="49" t="s">
        <v>158</v>
      </c>
      <c r="C340" s="45" t="s">
        <v>105</v>
      </c>
      <c r="D340" s="36">
        <v>325089</v>
      </c>
      <c r="E340" s="37">
        <v>2861531</v>
      </c>
      <c r="F340" s="46">
        <f t="shared" si="31"/>
        <v>227562.3</v>
      </c>
      <c r="G340" s="47">
        <f t="shared" si="32"/>
        <v>2432301.35</v>
      </c>
      <c r="H340" s="48">
        <f t="shared" si="30"/>
        <v>2659863.65</v>
      </c>
      <c r="I340" s="52" t="str">
        <f t="shared" si="33"/>
        <v>HABIL</v>
      </c>
      <c r="J340" s="52" t="str">
        <f t="shared" si="34"/>
        <v>HABIL</v>
      </c>
      <c r="K340" s="52" t="str">
        <f t="shared" si="35"/>
        <v>HABIL</v>
      </c>
    </row>
    <row r="341" spans="2:11">
      <c r="B341" s="49" t="s">
        <v>159</v>
      </c>
      <c r="C341" s="45" t="s">
        <v>105</v>
      </c>
      <c r="D341" s="36">
        <v>325089</v>
      </c>
      <c r="E341" s="37">
        <v>2923273</v>
      </c>
      <c r="F341" s="46">
        <f t="shared" si="31"/>
        <v>227562.3</v>
      </c>
      <c r="G341" s="47">
        <f t="shared" si="32"/>
        <v>2484782.0499999998</v>
      </c>
      <c r="H341" s="48">
        <f t="shared" si="30"/>
        <v>2712344.3499999996</v>
      </c>
      <c r="I341" s="52" t="str">
        <f t="shared" si="33"/>
        <v>HABIL</v>
      </c>
      <c r="J341" s="52" t="str">
        <f t="shared" si="34"/>
        <v>HABIL</v>
      </c>
      <c r="K341" s="52" t="str">
        <f t="shared" si="35"/>
        <v>HABIL</v>
      </c>
    </row>
    <row r="342" spans="2:11">
      <c r="B342" s="49" t="s">
        <v>160</v>
      </c>
      <c r="C342" s="45" t="s">
        <v>105</v>
      </c>
      <c r="D342" s="36">
        <v>325089</v>
      </c>
      <c r="E342" s="37">
        <v>2923273</v>
      </c>
      <c r="F342" s="46">
        <f t="shared" si="31"/>
        <v>227562.3</v>
      </c>
      <c r="G342" s="47">
        <f t="shared" si="32"/>
        <v>2484782.0499999998</v>
      </c>
      <c r="H342" s="48">
        <f t="shared" si="30"/>
        <v>2712344.3499999996</v>
      </c>
      <c r="I342" s="52" t="str">
        <f t="shared" si="33"/>
        <v>HABIL</v>
      </c>
      <c r="J342" s="52" t="str">
        <f t="shared" si="34"/>
        <v>HABIL</v>
      </c>
      <c r="K342" s="52" t="str">
        <f t="shared" si="35"/>
        <v>HABIL</v>
      </c>
    </row>
    <row r="343" spans="2:11">
      <c r="B343" s="49" t="s">
        <v>312</v>
      </c>
      <c r="C343" s="45" t="s">
        <v>105</v>
      </c>
      <c r="D343" s="36">
        <v>636045</v>
      </c>
      <c r="E343" s="37">
        <v>216964</v>
      </c>
      <c r="F343" s="46">
        <f t="shared" si="31"/>
        <v>445231.5</v>
      </c>
      <c r="G343" s="47">
        <f t="shared" si="32"/>
        <v>184419.4</v>
      </c>
      <c r="H343" s="48">
        <f t="shared" si="30"/>
        <v>629650.9</v>
      </c>
      <c r="I343" s="52" t="str">
        <f t="shared" si="33"/>
        <v>HABIL</v>
      </c>
      <c r="J343" s="52" t="str">
        <f t="shared" si="34"/>
        <v>HABIL</v>
      </c>
      <c r="K343" s="52" t="str">
        <f t="shared" si="35"/>
        <v>HABIL</v>
      </c>
    </row>
    <row r="344" spans="2:11">
      <c r="B344" s="49" t="s">
        <v>233</v>
      </c>
      <c r="C344" s="45" t="s">
        <v>105</v>
      </c>
      <c r="D344" s="36">
        <v>409895</v>
      </c>
      <c r="E344" s="37">
        <v>1941742</v>
      </c>
      <c r="F344" s="46">
        <f t="shared" si="31"/>
        <v>286926.5</v>
      </c>
      <c r="G344" s="47">
        <f t="shared" si="32"/>
        <v>1650480.7</v>
      </c>
      <c r="H344" s="48">
        <f t="shared" si="30"/>
        <v>1937407.2</v>
      </c>
      <c r="I344" s="52" t="str">
        <f t="shared" si="33"/>
        <v>HABIL</v>
      </c>
      <c r="J344" s="52" t="str">
        <f t="shared" si="34"/>
        <v>HABIL</v>
      </c>
      <c r="K344" s="52" t="str">
        <f t="shared" si="35"/>
        <v>HABIL</v>
      </c>
    </row>
    <row r="345" spans="2:11">
      <c r="B345" s="49" t="s">
        <v>249</v>
      </c>
      <c r="C345" s="45" t="s">
        <v>105</v>
      </c>
      <c r="D345" s="36">
        <v>424029</v>
      </c>
      <c r="E345" s="37">
        <v>215669</v>
      </c>
      <c r="F345" s="46">
        <f t="shared" si="31"/>
        <v>296820.3</v>
      </c>
      <c r="G345" s="47">
        <f t="shared" si="32"/>
        <v>183318.65</v>
      </c>
      <c r="H345" s="48">
        <f t="shared" si="30"/>
        <v>480138.94999999995</v>
      </c>
      <c r="I345" s="52" t="str">
        <f t="shared" si="33"/>
        <v>HABIL</v>
      </c>
      <c r="J345" s="52" t="str">
        <f t="shared" si="34"/>
        <v>HABIL</v>
      </c>
      <c r="K345" s="52" t="str">
        <f t="shared" si="35"/>
        <v>HABIL</v>
      </c>
    </row>
    <row r="346" spans="2:11">
      <c r="B346" s="49" t="s">
        <v>466</v>
      </c>
      <c r="C346" s="45" t="s">
        <v>105</v>
      </c>
      <c r="D346" s="36">
        <v>1130745</v>
      </c>
      <c r="E346" s="37">
        <v>258660</v>
      </c>
      <c r="F346" s="46">
        <f t="shared" si="31"/>
        <v>791521.5</v>
      </c>
      <c r="G346" s="47">
        <f t="shared" si="32"/>
        <v>219861</v>
      </c>
      <c r="H346" s="48">
        <f t="shared" si="30"/>
        <v>1011382.5</v>
      </c>
      <c r="I346" s="52" t="str">
        <f t="shared" si="33"/>
        <v>HABIL</v>
      </c>
      <c r="J346" s="52" t="str">
        <f t="shared" si="34"/>
        <v>HABIL</v>
      </c>
      <c r="K346" s="52" t="str">
        <f t="shared" si="35"/>
        <v>HABIL</v>
      </c>
    </row>
    <row r="347" spans="2:11">
      <c r="B347" s="49" t="s">
        <v>467</v>
      </c>
      <c r="C347" s="45" t="s">
        <v>105</v>
      </c>
      <c r="D347" s="36">
        <v>1130745</v>
      </c>
      <c r="E347" s="37">
        <v>258660</v>
      </c>
      <c r="F347" s="46">
        <f t="shared" si="31"/>
        <v>791521.5</v>
      </c>
      <c r="G347" s="47">
        <f t="shared" si="32"/>
        <v>219861</v>
      </c>
      <c r="H347" s="48">
        <f t="shared" si="30"/>
        <v>1011382.5</v>
      </c>
      <c r="I347" s="52" t="str">
        <f t="shared" si="33"/>
        <v>HABIL</v>
      </c>
      <c r="J347" s="52" t="str">
        <f t="shared" si="34"/>
        <v>HABIL</v>
      </c>
      <c r="K347" s="52" t="str">
        <f t="shared" si="35"/>
        <v>HABIL</v>
      </c>
    </row>
    <row r="348" spans="2:11">
      <c r="B348" s="49" t="s">
        <v>345</v>
      </c>
      <c r="C348" s="45" t="s">
        <v>105</v>
      </c>
      <c r="D348" s="36">
        <v>706715</v>
      </c>
      <c r="E348" s="37">
        <v>258660</v>
      </c>
      <c r="F348" s="46">
        <f t="shared" si="31"/>
        <v>494700.49999999994</v>
      </c>
      <c r="G348" s="47">
        <f t="shared" si="32"/>
        <v>219861</v>
      </c>
      <c r="H348" s="48">
        <f t="shared" si="30"/>
        <v>714561.5</v>
      </c>
      <c r="I348" s="52" t="str">
        <f t="shared" si="33"/>
        <v>HABIL</v>
      </c>
      <c r="J348" s="52" t="str">
        <f t="shared" si="34"/>
        <v>HABIL</v>
      </c>
      <c r="K348" s="52" t="str">
        <f t="shared" si="35"/>
        <v>HABIL</v>
      </c>
    </row>
    <row r="349" spans="2:11">
      <c r="B349" s="49" t="s">
        <v>346</v>
      </c>
      <c r="C349" s="45" t="s">
        <v>105</v>
      </c>
      <c r="D349" s="36">
        <v>706715</v>
      </c>
      <c r="E349" s="37">
        <v>258660</v>
      </c>
      <c r="F349" s="46">
        <f t="shared" si="31"/>
        <v>494700.49999999994</v>
      </c>
      <c r="G349" s="47">
        <f t="shared" si="32"/>
        <v>219861</v>
      </c>
      <c r="H349" s="48">
        <f t="shared" si="30"/>
        <v>714561.5</v>
      </c>
      <c r="I349" s="52" t="str">
        <f t="shared" si="33"/>
        <v>HABIL</v>
      </c>
      <c r="J349" s="52" t="str">
        <f t="shared" si="34"/>
        <v>HABIL</v>
      </c>
      <c r="K349" s="52" t="str">
        <f t="shared" si="35"/>
        <v>HABIL</v>
      </c>
    </row>
    <row r="350" spans="2:11">
      <c r="B350" s="49" t="s">
        <v>300</v>
      </c>
      <c r="C350" s="45" t="s">
        <v>105</v>
      </c>
      <c r="D350" s="36">
        <v>424029</v>
      </c>
      <c r="E350" s="37">
        <v>2785790</v>
      </c>
      <c r="F350" s="46">
        <f t="shared" si="31"/>
        <v>296820.3</v>
      </c>
      <c r="G350" s="47">
        <f t="shared" si="32"/>
        <v>2367921.5</v>
      </c>
      <c r="H350" s="48">
        <f t="shared" si="30"/>
        <v>2664741.7999999998</v>
      </c>
      <c r="I350" s="52" t="str">
        <f t="shared" si="33"/>
        <v>HABIL</v>
      </c>
      <c r="J350" s="52" t="str">
        <f t="shared" si="34"/>
        <v>HABIL</v>
      </c>
      <c r="K350" s="52" t="str">
        <f t="shared" si="35"/>
        <v>HABIL</v>
      </c>
    </row>
    <row r="351" spans="2:11">
      <c r="B351" s="49" t="s">
        <v>479</v>
      </c>
      <c r="C351" s="45" t="s">
        <v>105</v>
      </c>
      <c r="D351" s="36">
        <v>424029</v>
      </c>
      <c r="E351" s="37">
        <v>2785790</v>
      </c>
      <c r="F351" s="46">
        <f t="shared" si="31"/>
        <v>296820.3</v>
      </c>
      <c r="G351" s="47">
        <f t="shared" si="32"/>
        <v>2367921.5</v>
      </c>
      <c r="H351" s="48">
        <f t="shared" si="30"/>
        <v>2664741.7999999998</v>
      </c>
      <c r="I351" s="52" t="str">
        <f t="shared" si="33"/>
        <v>HABIL</v>
      </c>
      <c r="J351" s="52" t="str">
        <f t="shared" si="34"/>
        <v>HABIL</v>
      </c>
      <c r="K351" s="52" t="str">
        <f t="shared" si="35"/>
        <v>HABIL</v>
      </c>
    </row>
    <row r="352" spans="2:11">
      <c r="B352" s="49" t="s">
        <v>301</v>
      </c>
      <c r="C352" s="45" t="s">
        <v>105</v>
      </c>
      <c r="D352" s="36">
        <v>445231</v>
      </c>
      <c r="E352" s="37">
        <v>2785790</v>
      </c>
      <c r="F352" s="46">
        <f t="shared" si="31"/>
        <v>311661.69999999995</v>
      </c>
      <c r="G352" s="47">
        <f t="shared" si="32"/>
        <v>2367921.5</v>
      </c>
      <c r="H352" s="48">
        <f t="shared" si="30"/>
        <v>2679583.2000000002</v>
      </c>
      <c r="I352" s="52" t="str">
        <f t="shared" si="33"/>
        <v>HABIL</v>
      </c>
      <c r="J352" s="52" t="str">
        <f t="shared" si="34"/>
        <v>HABIL</v>
      </c>
      <c r="K352" s="52" t="str">
        <f t="shared" si="35"/>
        <v>HABIL</v>
      </c>
    </row>
    <row r="353" spans="2:11">
      <c r="B353" s="49" t="s">
        <v>166</v>
      </c>
      <c r="C353" s="45" t="s">
        <v>105</v>
      </c>
      <c r="D353" s="36">
        <v>325089</v>
      </c>
      <c r="E353" s="37">
        <v>152617</v>
      </c>
      <c r="F353" s="46">
        <f t="shared" si="31"/>
        <v>227562.3</v>
      </c>
      <c r="G353" s="47">
        <f t="shared" si="32"/>
        <v>129724.45</v>
      </c>
      <c r="H353" s="48">
        <f t="shared" si="30"/>
        <v>357286.75</v>
      </c>
      <c r="I353" s="52" t="str">
        <f t="shared" si="33"/>
        <v>HABIL</v>
      </c>
      <c r="J353" s="52" t="str">
        <f t="shared" si="34"/>
        <v>HABIL</v>
      </c>
      <c r="K353" s="52" t="str">
        <f t="shared" si="35"/>
        <v>HABIL</v>
      </c>
    </row>
    <row r="354" spans="2:11">
      <c r="B354" s="49" t="s">
        <v>218</v>
      </c>
      <c r="C354" s="45" t="s">
        <v>105</v>
      </c>
      <c r="D354" s="36">
        <v>445231</v>
      </c>
      <c r="E354" s="37">
        <v>109626</v>
      </c>
      <c r="F354" s="46">
        <f t="shared" si="31"/>
        <v>311661.69999999995</v>
      </c>
      <c r="G354" s="47">
        <f t="shared" si="32"/>
        <v>93182.099999999991</v>
      </c>
      <c r="H354" s="48">
        <f t="shared" si="30"/>
        <v>404843.79999999993</v>
      </c>
      <c r="I354" s="52" t="str">
        <f t="shared" si="33"/>
        <v>HABIL</v>
      </c>
      <c r="J354" s="52" t="str">
        <f t="shared" si="34"/>
        <v>HABIL</v>
      </c>
      <c r="K354" s="52" t="str">
        <f t="shared" si="35"/>
        <v>HABIL</v>
      </c>
    </row>
    <row r="355" spans="2:11">
      <c r="B355" s="49" t="s">
        <v>373</v>
      </c>
      <c r="C355" s="45" t="s">
        <v>105</v>
      </c>
      <c r="D355" s="36">
        <v>136632</v>
      </c>
      <c r="E355" s="37">
        <v>1500372</v>
      </c>
      <c r="F355" s="46">
        <f t="shared" si="31"/>
        <v>95642.4</v>
      </c>
      <c r="G355" s="47">
        <f t="shared" si="32"/>
        <v>1275316.2</v>
      </c>
      <c r="H355" s="48">
        <f t="shared" si="30"/>
        <v>1370958.5999999999</v>
      </c>
      <c r="I355" s="52" t="str">
        <f t="shared" si="33"/>
        <v>HABIL</v>
      </c>
      <c r="J355" s="52" t="str">
        <f t="shared" si="34"/>
        <v>HABIL</v>
      </c>
      <c r="K355" s="52" t="str">
        <f t="shared" si="35"/>
        <v>HABIL</v>
      </c>
    </row>
    <row r="356" spans="2:11">
      <c r="B356" s="49" t="s">
        <v>374</v>
      </c>
      <c r="C356" s="45" t="s">
        <v>105</v>
      </c>
      <c r="D356" s="36">
        <v>136632</v>
      </c>
      <c r="E356" s="37">
        <v>1799873</v>
      </c>
      <c r="F356" s="46">
        <f t="shared" si="31"/>
        <v>95642.4</v>
      </c>
      <c r="G356" s="47">
        <f t="shared" si="32"/>
        <v>1529892.05</v>
      </c>
      <c r="H356" s="48">
        <f t="shared" si="30"/>
        <v>1625534.45</v>
      </c>
      <c r="I356" s="52" t="str">
        <f t="shared" si="33"/>
        <v>HABIL</v>
      </c>
      <c r="J356" s="52" t="str">
        <f t="shared" si="34"/>
        <v>HABIL</v>
      </c>
      <c r="K356" s="52" t="str">
        <f t="shared" si="35"/>
        <v>HABIL</v>
      </c>
    </row>
    <row r="357" spans="2:11">
      <c r="B357" s="49" t="s">
        <v>302</v>
      </c>
      <c r="C357" s="45" t="s">
        <v>105</v>
      </c>
      <c r="D357" s="36">
        <v>445231</v>
      </c>
      <c r="E357" s="37">
        <v>752049</v>
      </c>
      <c r="F357" s="46">
        <f t="shared" si="31"/>
        <v>311661.69999999995</v>
      </c>
      <c r="G357" s="47">
        <f t="shared" si="32"/>
        <v>639241.65</v>
      </c>
      <c r="H357" s="48">
        <f t="shared" si="30"/>
        <v>950903.35</v>
      </c>
      <c r="I357" s="52" t="str">
        <f t="shared" si="33"/>
        <v>HABIL</v>
      </c>
      <c r="J357" s="52" t="str">
        <f t="shared" si="34"/>
        <v>HABIL</v>
      </c>
      <c r="K357" s="52" t="str">
        <f t="shared" si="35"/>
        <v>HABIL</v>
      </c>
    </row>
    <row r="358" spans="2:11">
      <c r="B358" s="49" t="s">
        <v>303</v>
      </c>
      <c r="C358" s="45" t="s">
        <v>105</v>
      </c>
      <c r="D358" s="36">
        <v>636045</v>
      </c>
      <c r="E358" s="37">
        <v>1500372</v>
      </c>
      <c r="F358" s="46">
        <f t="shared" si="31"/>
        <v>445231.5</v>
      </c>
      <c r="G358" s="47">
        <f t="shared" si="32"/>
        <v>1275316.2</v>
      </c>
      <c r="H358" s="48">
        <f t="shared" si="30"/>
        <v>1720547.7</v>
      </c>
      <c r="I358" s="52" t="str">
        <f t="shared" si="33"/>
        <v>HABIL</v>
      </c>
      <c r="J358" s="52" t="str">
        <f t="shared" si="34"/>
        <v>HABIL</v>
      </c>
      <c r="K358" s="52" t="str">
        <f t="shared" si="35"/>
        <v>HABIL</v>
      </c>
    </row>
    <row r="359" spans="2:11">
      <c r="B359" s="49" t="s">
        <v>167</v>
      </c>
      <c r="C359" s="45" t="s">
        <v>105</v>
      </c>
      <c r="D359" s="36">
        <v>388301</v>
      </c>
      <c r="E359" s="37">
        <v>601152</v>
      </c>
      <c r="F359" s="46">
        <f t="shared" si="31"/>
        <v>271810.7</v>
      </c>
      <c r="G359" s="47">
        <f t="shared" si="32"/>
        <v>510979.2</v>
      </c>
      <c r="H359" s="48">
        <f t="shared" si="30"/>
        <v>782789.9</v>
      </c>
      <c r="I359" s="52" t="str">
        <f t="shared" si="33"/>
        <v>HABIL</v>
      </c>
      <c r="J359" s="52" t="str">
        <f t="shared" si="34"/>
        <v>HABIL</v>
      </c>
      <c r="K359" s="52" t="str">
        <f t="shared" si="35"/>
        <v>HABIL</v>
      </c>
    </row>
    <row r="360" spans="2:11">
      <c r="B360" s="49" t="s">
        <v>590</v>
      </c>
      <c r="C360" s="45" t="s">
        <v>105</v>
      </c>
      <c r="D360" s="36">
        <v>3180220</v>
      </c>
      <c r="E360" s="37">
        <v>1853539</v>
      </c>
      <c r="F360" s="46">
        <f t="shared" si="31"/>
        <v>2226154</v>
      </c>
      <c r="G360" s="47">
        <f t="shared" si="32"/>
        <v>1575508.15</v>
      </c>
      <c r="H360" s="48">
        <f t="shared" si="30"/>
        <v>3801662.15</v>
      </c>
      <c r="I360" s="52" t="str">
        <f t="shared" si="33"/>
        <v>HABIL</v>
      </c>
      <c r="J360" s="52" t="str">
        <f t="shared" si="34"/>
        <v>HABIL</v>
      </c>
      <c r="K360" s="52" t="str">
        <f t="shared" si="35"/>
        <v>HABIL</v>
      </c>
    </row>
    <row r="361" spans="2:11">
      <c r="B361" s="49" t="s">
        <v>234</v>
      </c>
      <c r="C361" s="45" t="s">
        <v>105</v>
      </c>
      <c r="D361" s="36">
        <v>424029</v>
      </c>
      <c r="E361" s="37">
        <v>601152</v>
      </c>
      <c r="F361" s="46">
        <f t="shared" si="31"/>
        <v>296820.3</v>
      </c>
      <c r="G361" s="47">
        <f t="shared" si="32"/>
        <v>510979.2</v>
      </c>
      <c r="H361" s="48">
        <f t="shared" si="30"/>
        <v>807799.5</v>
      </c>
      <c r="I361" s="52" t="str">
        <f t="shared" si="33"/>
        <v>HABIL</v>
      </c>
      <c r="J361" s="52" t="str">
        <f t="shared" si="34"/>
        <v>HABIL</v>
      </c>
      <c r="K361" s="52" t="str">
        <f t="shared" si="35"/>
        <v>HABIL</v>
      </c>
    </row>
    <row r="362" spans="2:11">
      <c r="B362" s="49" t="s">
        <v>375</v>
      </c>
      <c r="C362" s="45" t="s">
        <v>105</v>
      </c>
      <c r="D362" s="36">
        <v>636045</v>
      </c>
      <c r="E362" s="37">
        <v>779061</v>
      </c>
      <c r="F362" s="46">
        <f t="shared" si="31"/>
        <v>445231.5</v>
      </c>
      <c r="G362" s="47">
        <f t="shared" si="32"/>
        <v>662201.85</v>
      </c>
      <c r="H362" s="48">
        <f t="shared" si="30"/>
        <v>1107433.3500000001</v>
      </c>
      <c r="I362" s="52" t="str">
        <f t="shared" si="33"/>
        <v>HABIL</v>
      </c>
      <c r="J362" s="52" t="str">
        <f t="shared" si="34"/>
        <v>HABIL</v>
      </c>
      <c r="K362" s="52" t="str">
        <f t="shared" si="35"/>
        <v>HABIL</v>
      </c>
    </row>
    <row r="363" spans="2:11">
      <c r="B363" s="49" t="s">
        <v>376</v>
      </c>
      <c r="C363" s="45" t="s">
        <v>105</v>
      </c>
      <c r="D363" s="36">
        <v>445231</v>
      </c>
      <c r="E363" s="37">
        <v>1663725</v>
      </c>
      <c r="F363" s="46">
        <f t="shared" si="31"/>
        <v>311661.69999999995</v>
      </c>
      <c r="G363" s="47">
        <f t="shared" si="32"/>
        <v>1414166.25</v>
      </c>
      <c r="H363" s="48">
        <f t="shared" si="30"/>
        <v>1725827.95</v>
      </c>
      <c r="I363" s="52" t="str">
        <f t="shared" si="33"/>
        <v>HABIL</v>
      </c>
      <c r="J363" s="52" t="str">
        <f t="shared" si="34"/>
        <v>HABIL</v>
      </c>
      <c r="K363" s="52" t="str">
        <f t="shared" si="35"/>
        <v>HABIL</v>
      </c>
    </row>
    <row r="364" spans="2:11">
      <c r="B364" s="49" t="s">
        <v>377</v>
      </c>
      <c r="C364" s="45" t="s">
        <v>105</v>
      </c>
      <c r="D364" s="36">
        <v>424029</v>
      </c>
      <c r="E364" s="37">
        <v>2303186</v>
      </c>
      <c r="F364" s="46">
        <f t="shared" si="31"/>
        <v>296820.3</v>
      </c>
      <c r="G364" s="47">
        <f t="shared" si="32"/>
        <v>1957708.0999999999</v>
      </c>
      <c r="H364" s="48">
        <f t="shared" si="30"/>
        <v>2254528.4</v>
      </c>
      <c r="I364" s="52" t="str">
        <f t="shared" si="33"/>
        <v>HABIL</v>
      </c>
      <c r="J364" s="52" t="str">
        <f t="shared" si="34"/>
        <v>HABIL</v>
      </c>
      <c r="K364" s="52" t="str">
        <f t="shared" si="35"/>
        <v>HABIL</v>
      </c>
    </row>
    <row r="365" spans="2:11">
      <c r="B365" s="49" t="s">
        <v>378</v>
      </c>
      <c r="C365" s="45" t="s">
        <v>105</v>
      </c>
      <c r="D365" s="36">
        <v>424029</v>
      </c>
      <c r="E365" s="37">
        <v>2366871</v>
      </c>
      <c r="F365" s="46">
        <f t="shared" si="31"/>
        <v>296820.3</v>
      </c>
      <c r="G365" s="47">
        <f t="shared" si="32"/>
        <v>2011840.3499999999</v>
      </c>
      <c r="H365" s="48">
        <f t="shared" si="30"/>
        <v>2308660.65</v>
      </c>
      <c r="I365" s="52" t="str">
        <f t="shared" si="33"/>
        <v>HABIL</v>
      </c>
      <c r="J365" s="52" t="str">
        <f t="shared" si="34"/>
        <v>HABIL</v>
      </c>
      <c r="K365" s="52" t="str">
        <f t="shared" si="35"/>
        <v>HABIL</v>
      </c>
    </row>
    <row r="366" spans="2:11">
      <c r="B366" s="49" t="s">
        <v>379</v>
      </c>
      <c r="C366" s="45" t="s">
        <v>105</v>
      </c>
      <c r="D366" s="36">
        <v>424029</v>
      </c>
      <c r="E366" s="37">
        <v>686416</v>
      </c>
      <c r="F366" s="46">
        <f t="shared" si="31"/>
        <v>296820.3</v>
      </c>
      <c r="G366" s="47">
        <f t="shared" si="32"/>
        <v>583453.6</v>
      </c>
      <c r="H366" s="48">
        <f t="shared" si="30"/>
        <v>880273.89999999991</v>
      </c>
      <c r="I366" s="52" t="str">
        <f t="shared" si="33"/>
        <v>HABIL</v>
      </c>
      <c r="J366" s="52" t="str">
        <f t="shared" si="34"/>
        <v>HABIL</v>
      </c>
      <c r="K366" s="52" t="str">
        <f t="shared" si="35"/>
        <v>HABIL</v>
      </c>
    </row>
    <row r="367" spans="2:11">
      <c r="B367" s="49" t="s">
        <v>203</v>
      </c>
      <c r="C367" s="45" t="s">
        <v>105</v>
      </c>
      <c r="D367" s="36">
        <v>424029</v>
      </c>
      <c r="E367" s="37">
        <v>686416</v>
      </c>
      <c r="F367" s="46">
        <f t="shared" si="31"/>
        <v>296820.3</v>
      </c>
      <c r="G367" s="47">
        <f t="shared" si="32"/>
        <v>583453.6</v>
      </c>
      <c r="H367" s="48">
        <f t="shared" si="30"/>
        <v>880273.89999999991</v>
      </c>
      <c r="I367" s="52" t="str">
        <f t="shared" si="33"/>
        <v>HABIL</v>
      </c>
      <c r="J367" s="52" t="str">
        <f t="shared" si="34"/>
        <v>HABIL</v>
      </c>
      <c r="K367" s="52" t="str">
        <f t="shared" si="35"/>
        <v>HABIL</v>
      </c>
    </row>
    <row r="368" spans="2:11">
      <c r="B368" s="49" t="s">
        <v>204</v>
      </c>
      <c r="C368" s="45" t="s">
        <v>105</v>
      </c>
      <c r="D368" s="36">
        <v>424029</v>
      </c>
      <c r="E368" s="37">
        <v>681043</v>
      </c>
      <c r="F368" s="46">
        <f t="shared" si="31"/>
        <v>296820.3</v>
      </c>
      <c r="G368" s="47">
        <f t="shared" si="32"/>
        <v>578886.54999999993</v>
      </c>
      <c r="H368" s="48">
        <f t="shared" si="30"/>
        <v>875706.84999999986</v>
      </c>
      <c r="I368" s="52" t="str">
        <f t="shared" si="33"/>
        <v>HABIL</v>
      </c>
      <c r="J368" s="52" t="str">
        <f t="shared" si="34"/>
        <v>HABIL</v>
      </c>
      <c r="K368" s="52" t="str">
        <f t="shared" si="35"/>
        <v>HABIL</v>
      </c>
    </row>
    <row r="369" spans="2:11">
      <c r="B369" s="49" t="s">
        <v>304</v>
      </c>
      <c r="C369" s="45" t="s">
        <v>105</v>
      </c>
      <c r="D369" s="36">
        <v>424029</v>
      </c>
      <c r="E369" s="37">
        <v>1508540</v>
      </c>
      <c r="F369" s="46">
        <f t="shared" si="31"/>
        <v>296820.3</v>
      </c>
      <c r="G369" s="47">
        <f t="shared" si="32"/>
        <v>1282259</v>
      </c>
      <c r="H369" s="48">
        <f t="shared" si="30"/>
        <v>1579079.3</v>
      </c>
      <c r="I369" s="52" t="str">
        <f t="shared" si="33"/>
        <v>HABIL</v>
      </c>
      <c r="J369" s="52" t="str">
        <f t="shared" si="34"/>
        <v>HABIL</v>
      </c>
      <c r="K369" s="52" t="str">
        <f t="shared" si="35"/>
        <v>HABIL</v>
      </c>
    </row>
    <row r="370" spans="2:11">
      <c r="B370" s="49" t="s">
        <v>305</v>
      </c>
      <c r="C370" s="45" t="s">
        <v>105</v>
      </c>
      <c r="D370" s="36">
        <v>424029</v>
      </c>
      <c r="E370" s="37">
        <v>779061</v>
      </c>
      <c r="F370" s="46">
        <f t="shared" si="31"/>
        <v>296820.3</v>
      </c>
      <c r="G370" s="47">
        <f t="shared" si="32"/>
        <v>662201.85</v>
      </c>
      <c r="H370" s="48">
        <f t="shared" si="30"/>
        <v>959022.14999999991</v>
      </c>
      <c r="I370" s="52" t="str">
        <f t="shared" si="33"/>
        <v>HABIL</v>
      </c>
      <c r="J370" s="52" t="str">
        <f t="shared" si="34"/>
        <v>HABIL</v>
      </c>
      <c r="K370" s="52" t="str">
        <f t="shared" si="35"/>
        <v>HABIL</v>
      </c>
    </row>
    <row r="371" spans="2:11">
      <c r="B371" s="49" t="s">
        <v>306</v>
      </c>
      <c r="C371" s="45" t="s">
        <v>105</v>
      </c>
      <c r="D371" s="36">
        <v>424029</v>
      </c>
      <c r="E371" s="37">
        <v>761148</v>
      </c>
      <c r="F371" s="46">
        <f t="shared" si="31"/>
        <v>296820.3</v>
      </c>
      <c r="G371" s="47">
        <f t="shared" si="32"/>
        <v>646975.79999999993</v>
      </c>
      <c r="H371" s="48">
        <f t="shared" si="30"/>
        <v>943796.09999999986</v>
      </c>
      <c r="I371" s="52" t="str">
        <f t="shared" si="33"/>
        <v>HABIL</v>
      </c>
      <c r="J371" s="52" t="str">
        <f t="shared" si="34"/>
        <v>HABIL</v>
      </c>
      <c r="K371" s="52" t="str">
        <f t="shared" si="35"/>
        <v>HABIL</v>
      </c>
    </row>
    <row r="372" spans="2:11">
      <c r="B372" s="49" t="s">
        <v>307</v>
      </c>
      <c r="C372" s="45" t="s">
        <v>105</v>
      </c>
      <c r="D372" s="36">
        <v>424029</v>
      </c>
      <c r="E372" s="37">
        <v>686416</v>
      </c>
      <c r="F372" s="46">
        <f t="shared" si="31"/>
        <v>296820.3</v>
      </c>
      <c r="G372" s="47">
        <f t="shared" si="32"/>
        <v>583453.6</v>
      </c>
      <c r="H372" s="48">
        <f t="shared" si="30"/>
        <v>880273.89999999991</v>
      </c>
      <c r="I372" s="52" t="str">
        <f t="shared" si="33"/>
        <v>HABIL</v>
      </c>
      <c r="J372" s="52" t="str">
        <f t="shared" si="34"/>
        <v>HABIL</v>
      </c>
      <c r="K372" s="52" t="str">
        <f t="shared" si="35"/>
        <v>HABIL</v>
      </c>
    </row>
    <row r="373" spans="2:11">
      <c r="B373" s="49" t="s">
        <v>308</v>
      </c>
      <c r="C373" s="45" t="s">
        <v>105</v>
      </c>
      <c r="D373" s="36">
        <v>424029</v>
      </c>
      <c r="E373" s="37">
        <v>686416</v>
      </c>
      <c r="F373" s="46">
        <f t="shared" si="31"/>
        <v>296820.3</v>
      </c>
      <c r="G373" s="47">
        <f t="shared" si="32"/>
        <v>583453.6</v>
      </c>
      <c r="H373" s="48">
        <f t="shared" si="30"/>
        <v>880273.89999999991</v>
      </c>
      <c r="I373" s="52" t="str">
        <f t="shared" si="33"/>
        <v>HABIL</v>
      </c>
      <c r="J373" s="52" t="str">
        <f t="shared" si="34"/>
        <v>HABIL</v>
      </c>
      <c r="K373" s="52" t="str">
        <f t="shared" si="35"/>
        <v>HABIL</v>
      </c>
    </row>
    <row r="374" spans="2:11">
      <c r="B374" s="49" t="s">
        <v>309</v>
      </c>
      <c r="C374" s="45" t="s">
        <v>105</v>
      </c>
      <c r="D374" s="36">
        <v>424029</v>
      </c>
      <c r="E374" s="37">
        <v>686416</v>
      </c>
      <c r="F374" s="46">
        <f t="shared" si="31"/>
        <v>296820.3</v>
      </c>
      <c r="G374" s="47">
        <f t="shared" si="32"/>
        <v>583453.6</v>
      </c>
      <c r="H374" s="48">
        <f t="shared" si="30"/>
        <v>880273.89999999991</v>
      </c>
      <c r="I374" s="52" t="str">
        <f t="shared" si="33"/>
        <v>HABIL</v>
      </c>
      <c r="J374" s="52" t="str">
        <f t="shared" si="34"/>
        <v>HABIL</v>
      </c>
      <c r="K374" s="52" t="str">
        <f t="shared" si="35"/>
        <v>HABIL</v>
      </c>
    </row>
    <row r="375" spans="2:11">
      <c r="B375" s="49" t="s">
        <v>205</v>
      </c>
      <c r="C375" s="45" t="s">
        <v>105</v>
      </c>
      <c r="D375" s="36">
        <v>424029</v>
      </c>
      <c r="E375" s="37">
        <v>1392452</v>
      </c>
      <c r="F375" s="46">
        <f t="shared" si="31"/>
        <v>296820.3</v>
      </c>
      <c r="G375" s="47">
        <f t="shared" si="32"/>
        <v>1183584.2</v>
      </c>
      <c r="H375" s="48">
        <f t="shared" si="30"/>
        <v>1480404.5</v>
      </c>
      <c r="I375" s="52" t="str">
        <f t="shared" si="33"/>
        <v>HABIL</v>
      </c>
      <c r="J375" s="52" t="str">
        <f t="shared" si="34"/>
        <v>HABIL</v>
      </c>
      <c r="K375" s="52" t="str">
        <f t="shared" si="35"/>
        <v>HABIL</v>
      </c>
    </row>
    <row r="376" spans="2:11">
      <c r="B376" s="49" t="s">
        <v>206</v>
      </c>
      <c r="C376" s="45" t="s">
        <v>105</v>
      </c>
      <c r="D376" s="36">
        <v>424029</v>
      </c>
      <c r="E376" s="37">
        <v>686416</v>
      </c>
      <c r="F376" s="46">
        <f t="shared" si="31"/>
        <v>296820.3</v>
      </c>
      <c r="G376" s="47">
        <f t="shared" si="32"/>
        <v>583453.6</v>
      </c>
      <c r="H376" s="48">
        <f t="shared" si="30"/>
        <v>880273.89999999991</v>
      </c>
      <c r="I376" s="52" t="str">
        <f t="shared" si="33"/>
        <v>HABIL</v>
      </c>
      <c r="J376" s="52" t="str">
        <f t="shared" si="34"/>
        <v>HABIL</v>
      </c>
      <c r="K376" s="52" t="str">
        <f t="shared" si="35"/>
        <v>HABIL</v>
      </c>
    </row>
    <row r="377" spans="2:11">
      <c r="B377" s="49" t="s">
        <v>235</v>
      </c>
      <c r="C377" s="45" t="s">
        <v>105</v>
      </c>
      <c r="D377" s="36">
        <v>424029</v>
      </c>
      <c r="E377" s="37">
        <v>851786</v>
      </c>
      <c r="F377" s="46">
        <f t="shared" si="31"/>
        <v>296820.3</v>
      </c>
      <c r="G377" s="47">
        <f t="shared" si="32"/>
        <v>724018.1</v>
      </c>
      <c r="H377" s="48">
        <f t="shared" si="30"/>
        <v>1020838.3999999999</v>
      </c>
      <c r="I377" s="52" t="str">
        <f t="shared" si="33"/>
        <v>HABIL</v>
      </c>
      <c r="J377" s="52" t="str">
        <f t="shared" si="34"/>
        <v>HABIL</v>
      </c>
      <c r="K377" s="52" t="str">
        <f t="shared" si="35"/>
        <v>HABIL</v>
      </c>
    </row>
    <row r="378" spans="2:11">
      <c r="B378" s="49" t="s">
        <v>207</v>
      </c>
      <c r="C378" s="45" t="s">
        <v>105</v>
      </c>
      <c r="D378" s="36">
        <v>424029</v>
      </c>
      <c r="E378" s="37">
        <v>686416</v>
      </c>
      <c r="F378" s="46">
        <f t="shared" si="31"/>
        <v>296820.3</v>
      </c>
      <c r="G378" s="47">
        <f t="shared" si="32"/>
        <v>583453.6</v>
      </c>
      <c r="H378" s="48">
        <f t="shared" si="30"/>
        <v>880273.89999999991</v>
      </c>
      <c r="I378" s="52" t="str">
        <f t="shared" si="33"/>
        <v>HABIL</v>
      </c>
      <c r="J378" s="52" t="str">
        <f t="shared" si="34"/>
        <v>HABIL</v>
      </c>
      <c r="K378" s="52" t="str">
        <f t="shared" si="35"/>
        <v>HABIL</v>
      </c>
    </row>
    <row r="379" spans="2:11">
      <c r="B379" s="49" t="s">
        <v>208</v>
      </c>
      <c r="C379" s="45" t="s">
        <v>105</v>
      </c>
      <c r="D379" s="36">
        <v>424029</v>
      </c>
      <c r="E379" s="37">
        <v>601152</v>
      </c>
      <c r="F379" s="46">
        <f t="shared" si="31"/>
        <v>296820.3</v>
      </c>
      <c r="G379" s="47">
        <f t="shared" si="32"/>
        <v>510979.2</v>
      </c>
      <c r="H379" s="48">
        <f t="shared" si="30"/>
        <v>807799.5</v>
      </c>
      <c r="I379" s="52" t="str">
        <f t="shared" si="33"/>
        <v>HABIL</v>
      </c>
      <c r="J379" s="52" t="str">
        <f t="shared" si="34"/>
        <v>HABIL</v>
      </c>
      <c r="K379" s="52" t="str">
        <f t="shared" si="35"/>
        <v>HABIL</v>
      </c>
    </row>
    <row r="380" spans="2:11">
      <c r="B380" s="49" t="s">
        <v>209</v>
      </c>
      <c r="C380" s="45" t="s">
        <v>105</v>
      </c>
      <c r="D380" s="36">
        <v>424029</v>
      </c>
      <c r="E380" s="37">
        <v>716728</v>
      </c>
      <c r="F380" s="46">
        <f t="shared" si="31"/>
        <v>296820.3</v>
      </c>
      <c r="G380" s="47">
        <f t="shared" si="32"/>
        <v>609218.79999999993</v>
      </c>
      <c r="H380" s="48">
        <f t="shared" si="30"/>
        <v>906039.09999999986</v>
      </c>
      <c r="I380" s="52" t="str">
        <f t="shared" si="33"/>
        <v>HABIL</v>
      </c>
      <c r="J380" s="52" t="str">
        <f t="shared" si="34"/>
        <v>HABIL</v>
      </c>
      <c r="K380" s="52" t="str">
        <f t="shared" si="35"/>
        <v>HABIL</v>
      </c>
    </row>
    <row r="381" spans="2:11">
      <c r="B381" s="49" t="s">
        <v>210</v>
      </c>
      <c r="C381" s="45" t="s">
        <v>105</v>
      </c>
      <c r="D381" s="36">
        <v>424029</v>
      </c>
      <c r="E381" s="37">
        <v>780863</v>
      </c>
      <c r="F381" s="46">
        <f t="shared" si="31"/>
        <v>296820.3</v>
      </c>
      <c r="G381" s="47">
        <f t="shared" si="32"/>
        <v>663733.54999999993</v>
      </c>
      <c r="H381" s="48">
        <f t="shared" si="30"/>
        <v>960553.84999999986</v>
      </c>
      <c r="I381" s="52" t="str">
        <f t="shared" si="33"/>
        <v>HABIL</v>
      </c>
      <c r="J381" s="52" t="str">
        <f t="shared" si="34"/>
        <v>HABIL</v>
      </c>
      <c r="K381" s="52" t="str">
        <f t="shared" si="35"/>
        <v>HABIL</v>
      </c>
    </row>
    <row r="382" spans="2:11">
      <c r="B382" s="49" t="s">
        <v>211</v>
      </c>
      <c r="C382" s="45" t="s">
        <v>105</v>
      </c>
      <c r="D382" s="36">
        <v>424029</v>
      </c>
      <c r="E382" s="37">
        <v>636706</v>
      </c>
      <c r="F382" s="46">
        <f t="shared" si="31"/>
        <v>296820.3</v>
      </c>
      <c r="G382" s="47">
        <f t="shared" si="32"/>
        <v>541200.1</v>
      </c>
      <c r="H382" s="48">
        <f t="shared" si="30"/>
        <v>838020.39999999991</v>
      </c>
      <c r="I382" s="52" t="str">
        <f t="shared" si="33"/>
        <v>HABIL</v>
      </c>
      <c r="J382" s="52" t="str">
        <f t="shared" si="34"/>
        <v>HABIL</v>
      </c>
      <c r="K382" s="52" t="str">
        <f t="shared" si="35"/>
        <v>HABIL</v>
      </c>
    </row>
    <row r="383" spans="2:11">
      <c r="B383" s="49" t="s">
        <v>250</v>
      </c>
      <c r="C383" s="45" t="s">
        <v>105</v>
      </c>
      <c r="D383" s="36">
        <v>424029</v>
      </c>
      <c r="E383" s="37">
        <v>779061</v>
      </c>
      <c r="F383" s="46">
        <f t="shared" si="31"/>
        <v>296820.3</v>
      </c>
      <c r="G383" s="47">
        <f t="shared" si="32"/>
        <v>662201.85</v>
      </c>
      <c r="H383" s="48">
        <f t="shared" si="30"/>
        <v>959022.14999999991</v>
      </c>
      <c r="I383" s="52" t="str">
        <f t="shared" si="33"/>
        <v>HABIL</v>
      </c>
      <c r="J383" s="52" t="str">
        <f t="shared" si="34"/>
        <v>HABIL</v>
      </c>
      <c r="K383" s="52" t="str">
        <f t="shared" si="35"/>
        <v>HABIL</v>
      </c>
    </row>
    <row r="384" spans="2:11">
      <c r="B384" s="49" t="s">
        <v>621</v>
      </c>
      <c r="C384" s="45" t="s">
        <v>105</v>
      </c>
      <c r="D384" s="36">
        <v>5300367</v>
      </c>
      <c r="E384" s="37">
        <v>1245151</v>
      </c>
      <c r="F384" s="46">
        <f t="shared" si="31"/>
        <v>3710256.9</v>
      </c>
      <c r="G384" s="47">
        <f t="shared" si="32"/>
        <v>1058378.3499999999</v>
      </c>
      <c r="H384" s="48">
        <f t="shared" si="30"/>
        <v>4768635.25</v>
      </c>
      <c r="I384" s="52" t="str">
        <f t="shared" si="33"/>
        <v>HABIL</v>
      </c>
      <c r="J384" s="52" t="str">
        <f t="shared" si="34"/>
        <v>HABIL</v>
      </c>
      <c r="K384" s="52" t="str">
        <f t="shared" si="35"/>
        <v>HABIL</v>
      </c>
    </row>
    <row r="385" spans="2:11">
      <c r="B385" s="49" t="s">
        <v>622</v>
      </c>
      <c r="C385" s="45" t="s">
        <v>105</v>
      </c>
      <c r="D385" s="36">
        <v>5300367</v>
      </c>
      <c r="E385" s="37">
        <v>1458455</v>
      </c>
      <c r="F385" s="46">
        <f t="shared" si="31"/>
        <v>3710256.9</v>
      </c>
      <c r="G385" s="47">
        <f t="shared" si="32"/>
        <v>1239686.75</v>
      </c>
      <c r="H385" s="48">
        <f t="shared" si="30"/>
        <v>4949943.6500000004</v>
      </c>
      <c r="I385" s="52" t="str">
        <f t="shared" si="33"/>
        <v>HABIL</v>
      </c>
      <c r="J385" s="52" t="str">
        <f t="shared" si="34"/>
        <v>HABIL</v>
      </c>
      <c r="K385" s="52" t="str">
        <f t="shared" si="35"/>
        <v>HABIL</v>
      </c>
    </row>
    <row r="386" spans="2:11">
      <c r="B386" s="49" t="s">
        <v>168</v>
      </c>
      <c r="C386" s="45" t="s">
        <v>105</v>
      </c>
      <c r="D386" s="36">
        <v>325089</v>
      </c>
      <c r="E386" s="37">
        <v>943643</v>
      </c>
      <c r="F386" s="46">
        <f t="shared" si="31"/>
        <v>227562.3</v>
      </c>
      <c r="G386" s="47">
        <f t="shared" si="32"/>
        <v>802096.54999999993</v>
      </c>
      <c r="H386" s="48">
        <f t="shared" si="30"/>
        <v>1029658.8499999999</v>
      </c>
      <c r="I386" s="52" t="str">
        <f t="shared" si="33"/>
        <v>HABIL</v>
      </c>
      <c r="J386" s="52" t="str">
        <f t="shared" si="34"/>
        <v>HABIL</v>
      </c>
      <c r="K386" s="52" t="str">
        <f t="shared" si="35"/>
        <v>HABIL</v>
      </c>
    </row>
    <row r="387" spans="2:11">
      <c r="B387" s="49" t="s">
        <v>236</v>
      </c>
      <c r="C387" s="45" t="s">
        <v>105</v>
      </c>
      <c r="D387" s="36">
        <v>445231</v>
      </c>
      <c r="E387" s="37">
        <v>815388</v>
      </c>
      <c r="F387" s="46">
        <f t="shared" si="31"/>
        <v>311661.69999999995</v>
      </c>
      <c r="G387" s="47">
        <f t="shared" si="32"/>
        <v>693079.79999999993</v>
      </c>
      <c r="H387" s="48">
        <f t="shared" si="30"/>
        <v>1004741.4999999999</v>
      </c>
      <c r="I387" s="52" t="str">
        <f t="shared" si="33"/>
        <v>HABIL</v>
      </c>
      <c r="J387" s="52" t="str">
        <f t="shared" si="34"/>
        <v>HABIL</v>
      </c>
      <c r="K387" s="52" t="str">
        <f t="shared" si="35"/>
        <v>HABIL</v>
      </c>
    </row>
    <row r="388" spans="2:11">
      <c r="B388" s="49" t="s">
        <v>401</v>
      </c>
      <c r="C388" s="45" t="s">
        <v>105</v>
      </c>
      <c r="D388" s="36">
        <v>777388</v>
      </c>
      <c r="E388" s="37">
        <v>8240644</v>
      </c>
      <c r="F388" s="46">
        <f t="shared" si="31"/>
        <v>544171.6</v>
      </c>
      <c r="G388" s="47">
        <f t="shared" si="32"/>
        <v>7004547.3999999994</v>
      </c>
      <c r="H388" s="48">
        <f t="shared" si="30"/>
        <v>7548718.9999999991</v>
      </c>
      <c r="I388" s="52" t="str">
        <f t="shared" si="33"/>
        <v>HABIL</v>
      </c>
      <c r="J388" s="52" t="str">
        <f t="shared" si="34"/>
        <v>HABIL</v>
      </c>
      <c r="K388" s="52" t="str">
        <f t="shared" si="35"/>
        <v>HABIL</v>
      </c>
    </row>
    <row r="389" spans="2:11">
      <c r="B389" s="49" t="s">
        <v>320</v>
      </c>
      <c r="C389" s="45" t="s">
        <v>105</v>
      </c>
      <c r="D389" s="36">
        <v>848059</v>
      </c>
      <c r="E389" s="37">
        <v>9609614</v>
      </c>
      <c r="F389" s="46">
        <f t="shared" si="31"/>
        <v>593641.29999999993</v>
      </c>
      <c r="G389" s="47">
        <f t="shared" si="32"/>
        <v>8168171.8999999994</v>
      </c>
      <c r="H389" s="48">
        <f t="shared" ref="H389:H452" si="36">F389+G389</f>
        <v>8761813.1999999993</v>
      </c>
      <c r="I389" s="52" t="str">
        <f t="shared" si="33"/>
        <v>HABIL</v>
      </c>
      <c r="J389" s="52" t="str">
        <f t="shared" si="34"/>
        <v>HABIL</v>
      </c>
      <c r="K389" s="52" t="str">
        <f t="shared" si="35"/>
        <v>HABIL</v>
      </c>
    </row>
    <row r="390" spans="2:11">
      <c r="B390" s="49" t="s">
        <v>321</v>
      </c>
      <c r="C390" s="45" t="s">
        <v>105</v>
      </c>
      <c r="D390" s="36">
        <v>848059</v>
      </c>
      <c r="E390" s="37">
        <v>9310512</v>
      </c>
      <c r="F390" s="46">
        <f t="shared" ref="F390:F453" si="37">D390*0.7</f>
        <v>593641.29999999993</v>
      </c>
      <c r="G390" s="47">
        <f t="shared" ref="G390:G453" si="38">E390*0.85</f>
        <v>7913935.2000000002</v>
      </c>
      <c r="H390" s="48">
        <f t="shared" si="36"/>
        <v>8507576.5</v>
      </c>
      <c r="I390" s="52" t="str">
        <f t="shared" ref="I390:I453" si="39">+IF(F390&lt;D390,"HABIL"," NO HABIL")</f>
        <v>HABIL</v>
      </c>
      <c r="J390" s="52" t="str">
        <f t="shared" ref="J390:J453" si="40">+IF(G390&lt;E390,"HABIL"," NO HABIL")</f>
        <v>HABIL</v>
      </c>
      <c r="K390" s="52" t="str">
        <f t="shared" ref="K390:K453" si="41">+IF(H390&lt;SUM(D390+E390),"HABIL"," NO HABIL")</f>
        <v>HABIL</v>
      </c>
    </row>
    <row r="391" spans="2:11">
      <c r="B391" s="49" t="s">
        <v>237</v>
      </c>
      <c r="C391" s="45" t="s">
        <v>105</v>
      </c>
      <c r="D391" s="36">
        <v>424029</v>
      </c>
      <c r="E391" s="37">
        <v>7710362</v>
      </c>
      <c r="F391" s="46">
        <f t="shared" si="37"/>
        <v>296820.3</v>
      </c>
      <c r="G391" s="47">
        <f t="shared" si="38"/>
        <v>6553807.7000000002</v>
      </c>
      <c r="H391" s="48">
        <f t="shared" si="36"/>
        <v>6850628</v>
      </c>
      <c r="I391" s="52" t="str">
        <f t="shared" si="39"/>
        <v>HABIL</v>
      </c>
      <c r="J391" s="52" t="str">
        <f t="shared" si="40"/>
        <v>HABIL</v>
      </c>
      <c r="K391" s="52" t="str">
        <f t="shared" si="41"/>
        <v>HABIL</v>
      </c>
    </row>
    <row r="392" spans="2:11">
      <c r="B392" s="49" t="s">
        <v>380</v>
      </c>
      <c r="C392" s="45" t="s">
        <v>105</v>
      </c>
      <c r="D392" s="36">
        <v>439734</v>
      </c>
      <c r="E392" s="37">
        <v>3119541</v>
      </c>
      <c r="F392" s="46">
        <f t="shared" si="37"/>
        <v>307813.8</v>
      </c>
      <c r="G392" s="47">
        <f t="shared" si="38"/>
        <v>2651609.85</v>
      </c>
      <c r="H392" s="48">
        <f t="shared" si="36"/>
        <v>2959423.65</v>
      </c>
      <c r="I392" s="52" t="str">
        <f t="shared" si="39"/>
        <v>HABIL</v>
      </c>
      <c r="J392" s="52" t="str">
        <f t="shared" si="40"/>
        <v>HABIL</v>
      </c>
      <c r="K392" s="52" t="str">
        <f t="shared" si="41"/>
        <v>HABIL</v>
      </c>
    </row>
    <row r="393" spans="2:11">
      <c r="B393" s="49" t="s">
        <v>381</v>
      </c>
      <c r="C393" s="45" t="s">
        <v>105</v>
      </c>
      <c r="D393" s="36">
        <v>636045</v>
      </c>
      <c r="E393" s="37">
        <v>1896673</v>
      </c>
      <c r="F393" s="46">
        <f t="shared" si="37"/>
        <v>445231.5</v>
      </c>
      <c r="G393" s="47">
        <f t="shared" si="38"/>
        <v>1612172.05</v>
      </c>
      <c r="H393" s="48">
        <f t="shared" si="36"/>
        <v>2057403.55</v>
      </c>
      <c r="I393" s="52" t="str">
        <f t="shared" si="39"/>
        <v>HABIL</v>
      </c>
      <c r="J393" s="52" t="str">
        <f t="shared" si="40"/>
        <v>HABIL</v>
      </c>
      <c r="K393" s="52" t="str">
        <f t="shared" si="41"/>
        <v>HABIL</v>
      </c>
    </row>
    <row r="394" spans="2:11">
      <c r="B394" s="49" t="s">
        <v>238</v>
      </c>
      <c r="C394" s="45" t="s">
        <v>105</v>
      </c>
      <c r="D394" s="36">
        <v>424029</v>
      </c>
      <c r="E394" s="37">
        <v>1071899</v>
      </c>
      <c r="F394" s="46">
        <f t="shared" si="37"/>
        <v>296820.3</v>
      </c>
      <c r="G394" s="47">
        <f t="shared" si="38"/>
        <v>911114.15</v>
      </c>
      <c r="H394" s="48">
        <f t="shared" si="36"/>
        <v>1207934.45</v>
      </c>
      <c r="I394" s="52" t="str">
        <f t="shared" si="39"/>
        <v>HABIL</v>
      </c>
      <c r="J394" s="52" t="str">
        <f t="shared" si="40"/>
        <v>HABIL</v>
      </c>
      <c r="K394" s="52" t="str">
        <f t="shared" si="41"/>
        <v>HABIL</v>
      </c>
    </row>
    <row r="395" spans="2:11">
      <c r="B395" s="49" t="s">
        <v>169</v>
      </c>
      <c r="C395" s="45" t="s">
        <v>105</v>
      </c>
      <c r="D395" s="36">
        <v>325089</v>
      </c>
      <c r="E395" s="37">
        <v>138501</v>
      </c>
      <c r="F395" s="46">
        <f t="shared" si="37"/>
        <v>227562.3</v>
      </c>
      <c r="G395" s="47">
        <f t="shared" si="38"/>
        <v>117725.84999999999</v>
      </c>
      <c r="H395" s="48">
        <f t="shared" si="36"/>
        <v>345288.14999999997</v>
      </c>
      <c r="I395" s="52" t="str">
        <f t="shared" si="39"/>
        <v>HABIL</v>
      </c>
      <c r="J395" s="52" t="str">
        <f t="shared" si="40"/>
        <v>HABIL</v>
      </c>
      <c r="K395" s="52" t="str">
        <f t="shared" si="41"/>
        <v>HABIL</v>
      </c>
    </row>
    <row r="396" spans="2:11">
      <c r="B396" s="49" t="s">
        <v>408</v>
      </c>
      <c r="C396" s="45" t="s">
        <v>105</v>
      </c>
      <c r="D396" s="36">
        <v>1060074</v>
      </c>
      <c r="E396" s="37">
        <v>1204186</v>
      </c>
      <c r="F396" s="46">
        <f t="shared" si="37"/>
        <v>742051.79999999993</v>
      </c>
      <c r="G396" s="47">
        <f t="shared" si="38"/>
        <v>1023558.1</v>
      </c>
      <c r="H396" s="48">
        <f t="shared" si="36"/>
        <v>1765609.9</v>
      </c>
      <c r="I396" s="52" t="str">
        <f t="shared" si="39"/>
        <v>HABIL</v>
      </c>
      <c r="J396" s="52" t="str">
        <f t="shared" si="40"/>
        <v>HABIL</v>
      </c>
      <c r="K396" s="52" t="str">
        <f t="shared" si="41"/>
        <v>HABIL</v>
      </c>
    </row>
    <row r="397" spans="2:11">
      <c r="B397" s="49" t="s">
        <v>409</v>
      </c>
      <c r="C397" s="45" t="s">
        <v>105</v>
      </c>
      <c r="D397" s="36">
        <v>1060074</v>
      </c>
      <c r="E397" s="37">
        <v>1864358</v>
      </c>
      <c r="F397" s="46">
        <f t="shared" si="37"/>
        <v>742051.79999999993</v>
      </c>
      <c r="G397" s="47">
        <f t="shared" si="38"/>
        <v>1584704.3</v>
      </c>
      <c r="H397" s="48">
        <f t="shared" si="36"/>
        <v>2326756.1</v>
      </c>
      <c r="I397" s="52" t="str">
        <f t="shared" si="39"/>
        <v>HABIL</v>
      </c>
      <c r="J397" s="52" t="str">
        <f t="shared" si="40"/>
        <v>HABIL</v>
      </c>
      <c r="K397" s="52" t="str">
        <f t="shared" si="41"/>
        <v>HABIL</v>
      </c>
    </row>
    <row r="398" spans="2:11">
      <c r="B398" s="49" t="s">
        <v>524</v>
      </c>
      <c r="C398" s="45" t="s">
        <v>105</v>
      </c>
      <c r="D398" s="36">
        <v>1060074</v>
      </c>
      <c r="E398" s="37">
        <v>864326</v>
      </c>
      <c r="F398" s="46">
        <f t="shared" si="37"/>
        <v>742051.79999999993</v>
      </c>
      <c r="G398" s="47">
        <f t="shared" si="38"/>
        <v>734677.1</v>
      </c>
      <c r="H398" s="48">
        <f t="shared" si="36"/>
        <v>1476728.9</v>
      </c>
      <c r="I398" s="52" t="str">
        <f t="shared" si="39"/>
        <v>HABIL</v>
      </c>
      <c r="J398" s="52" t="str">
        <f t="shared" si="40"/>
        <v>HABIL</v>
      </c>
      <c r="K398" s="52" t="str">
        <f t="shared" si="41"/>
        <v>HABIL</v>
      </c>
    </row>
    <row r="399" spans="2:11">
      <c r="B399" s="49" t="s">
        <v>410</v>
      </c>
      <c r="C399" s="45" t="s">
        <v>105</v>
      </c>
      <c r="D399" s="36">
        <v>1060074</v>
      </c>
      <c r="E399" s="37">
        <v>793619</v>
      </c>
      <c r="F399" s="46">
        <f t="shared" si="37"/>
        <v>742051.79999999993</v>
      </c>
      <c r="G399" s="47">
        <f t="shared" si="38"/>
        <v>674576.15</v>
      </c>
      <c r="H399" s="48">
        <f t="shared" si="36"/>
        <v>1416627.95</v>
      </c>
      <c r="I399" s="52" t="str">
        <f t="shared" si="39"/>
        <v>HABIL</v>
      </c>
      <c r="J399" s="52" t="str">
        <f t="shared" si="40"/>
        <v>HABIL</v>
      </c>
      <c r="K399" s="52" t="str">
        <f t="shared" si="41"/>
        <v>HABIL</v>
      </c>
    </row>
    <row r="400" spans="2:11">
      <c r="B400" s="49" t="s">
        <v>411</v>
      </c>
      <c r="C400" s="45" t="s">
        <v>105</v>
      </c>
      <c r="D400" s="36">
        <v>1060074</v>
      </c>
      <c r="E400" s="37">
        <v>11136712</v>
      </c>
      <c r="F400" s="46">
        <f t="shared" si="37"/>
        <v>742051.79999999993</v>
      </c>
      <c r="G400" s="47">
        <f t="shared" si="38"/>
        <v>9466205.1999999993</v>
      </c>
      <c r="H400" s="48">
        <f t="shared" si="36"/>
        <v>10208257</v>
      </c>
      <c r="I400" s="52" t="str">
        <f t="shared" si="39"/>
        <v>HABIL</v>
      </c>
      <c r="J400" s="52" t="str">
        <f t="shared" si="40"/>
        <v>HABIL</v>
      </c>
      <c r="K400" s="52" t="str">
        <f t="shared" si="41"/>
        <v>HABIL</v>
      </c>
    </row>
    <row r="401" spans="2:11">
      <c r="B401" s="49" t="s">
        <v>412</v>
      </c>
      <c r="C401" s="45" t="s">
        <v>105</v>
      </c>
      <c r="D401" s="36">
        <v>1060074</v>
      </c>
      <c r="E401" s="37">
        <v>3587493</v>
      </c>
      <c r="F401" s="46">
        <f t="shared" si="37"/>
        <v>742051.79999999993</v>
      </c>
      <c r="G401" s="47">
        <f t="shared" si="38"/>
        <v>3049369.05</v>
      </c>
      <c r="H401" s="48">
        <f t="shared" si="36"/>
        <v>3791420.8499999996</v>
      </c>
      <c r="I401" s="52" t="str">
        <f t="shared" si="39"/>
        <v>HABIL</v>
      </c>
      <c r="J401" s="52" t="str">
        <f t="shared" si="40"/>
        <v>HABIL</v>
      </c>
      <c r="K401" s="52" t="str">
        <f t="shared" si="41"/>
        <v>HABIL</v>
      </c>
    </row>
    <row r="402" spans="2:11">
      <c r="B402" s="49" t="s">
        <v>274</v>
      </c>
      <c r="C402" s="45" t="s">
        <v>105</v>
      </c>
      <c r="D402" s="36">
        <v>636045</v>
      </c>
      <c r="E402" s="37">
        <v>1071899</v>
      </c>
      <c r="F402" s="46">
        <f t="shared" si="37"/>
        <v>445231.5</v>
      </c>
      <c r="G402" s="47">
        <f t="shared" si="38"/>
        <v>911114.15</v>
      </c>
      <c r="H402" s="48">
        <f t="shared" si="36"/>
        <v>1356345.65</v>
      </c>
      <c r="I402" s="52" t="str">
        <f t="shared" si="39"/>
        <v>HABIL</v>
      </c>
      <c r="J402" s="52" t="str">
        <f t="shared" si="40"/>
        <v>HABIL</v>
      </c>
      <c r="K402" s="52" t="str">
        <f t="shared" si="41"/>
        <v>HABIL</v>
      </c>
    </row>
    <row r="403" spans="2:11">
      <c r="B403" s="49" t="s">
        <v>555</v>
      </c>
      <c r="C403" s="45" t="s">
        <v>105</v>
      </c>
      <c r="D403" s="36">
        <v>2544176</v>
      </c>
      <c r="E403" s="37">
        <v>853022</v>
      </c>
      <c r="F403" s="46">
        <f t="shared" si="37"/>
        <v>1780923.2</v>
      </c>
      <c r="G403" s="47">
        <f t="shared" si="38"/>
        <v>725068.7</v>
      </c>
      <c r="H403" s="48">
        <f t="shared" si="36"/>
        <v>2505991.9</v>
      </c>
      <c r="I403" s="52" t="str">
        <f t="shared" si="39"/>
        <v>HABIL</v>
      </c>
      <c r="J403" s="52" t="str">
        <f t="shared" si="40"/>
        <v>HABIL</v>
      </c>
      <c r="K403" s="52" t="str">
        <f t="shared" si="41"/>
        <v>HABIL</v>
      </c>
    </row>
    <row r="404" spans="2:11">
      <c r="B404" s="49" t="s">
        <v>556</v>
      </c>
      <c r="C404" s="45" t="s">
        <v>105</v>
      </c>
      <c r="D404" s="36">
        <v>2544176</v>
      </c>
      <c r="E404" s="37">
        <v>856780</v>
      </c>
      <c r="F404" s="46">
        <f t="shared" si="37"/>
        <v>1780923.2</v>
      </c>
      <c r="G404" s="47">
        <f t="shared" si="38"/>
        <v>728263</v>
      </c>
      <c r="H404" s="48">
        <f t="shared" si="36"/>
        <v>2509186.2000000002</v>
      </c>
      <c r="I404" s="52" t="str">
        <f t="shared" si="39"/>
        <v>HABIL</v>
      </c>
      <c r="J404" s="52" t="str">
        <f t="shared" si="40"/>
        <v>HABIL</v>
      </c>
      <c r="K404" s="52" t="str">
        <f t="shared" si="41"/>
        <v>HABIL</v>
      </c>
    </row>
    <row r="405" spans="2:11">
      <c r="B405" s="49" t="s">
        <v>480</v>
      </c>
      <c r="C405" s="45" t="s">
        <v>105</v>
      </c>
      <c r="D405" s="36">
        <v>636045</v>
      </c>
      <c r="E405" s="37">
        <v>799970</v>
      </c>
      <c r="F405" s="46">
        <f t="shared" si="37"/>
        <v>445231.5</v>
      </c>
      <c r="G405" s="47">
        <f t="shared" si="38"/>
        <v>679974.5</v>
      </c>
      <c r="H405" s="48">
        <f t="shared" si="36"/>
        <v>1125206</v>
      </c>
      <c r="I405" s="52" t="str">
        <f t="shared" si="39"/>
        <v>HABIL</v>
      </c>
      <c r="J405" s="52" t="str">
        <f t="shared" si="40"/>
        <v>HABIL</v>
      </c>
      <c r="K405" s="52" t="str">
        <f t="shared" si="41"/>
        <v>HABIL</v>
      </c>
    </row>
    <row r="406" spans="2:11">
      <c r="B406" s="49" t="s">
        <v>322</v>
      </c>
      <c r="C406" s="45" t="s">
        <v>105</v>
      </c>
      <c r="D406" s="36">
        <v>848059</v>
      </c>
      <c r="E406" s="37">
        <v>369074</v>
      </c>
      <c r="F406" s="46">
        <f t="shared" si="37"/>
        <v>593641.29999999993</v>
      </c>
      <c r="G406" s="47">
        <f t="shared" si="38"/>
        <v>313712.89999999997</v>
      </c>
      <c r="H406" s="48">
        <f t="shared" si="36"/>
        <v>907354.2</v>
      </c>
      <c r="I406" s="52" t="str">
        <f t="shared" si="39"/>
        <v>HABIL</v>
      </c>
      <c r="J406" s="52" t="str">
        <f t="shared" si="40"/>
        <v>HABIL</v>
      </c>
      <c r="K406" s="52" t="str">
        <f t="shared" si="41"/>
        <v>HABIL</v>
      </c>
    </row>
    <row r="407" spans="2:11">
      <c r="B407" s="49" t="s">
        <v>323</v>
      </c>
      <c r="C407" s="45" t="s">
        <v>105</v>
      </c>
      <c r="D407" s="36">
        <v>848059</v>
      </c>
      <c r="E407" s="37">
        <v>115019</v>
      </c>
      <c r="F407" s="46">
        <f t="shared" si="37"/>
        <v>593641.29999999993</v>
      </c>
      <c r="G407" s="47">
        <f t="shared" si="38"/>
        <v>97766.15</v>
      </c>
      <c r="H407" s="48">
        <f t="shared" si="36"/>
        <v>691407.45</v>
      </c>
      <c r="I407" s="52" t="str">
        <f t="shared" si="39"/>
        <v>HABIL</v>
      </c>
      <c r="J407" s="52" t="str">
        <f t="shared" si="40"/>
        <v>HABIL</v>
      </c>
      <c r="K407" s="52" t="str">
        <f t="shared" si="41"/>
        <v>HABIL</v>
      </c>
    </row>
    <row r="408" spans="2:11">
      <c r="B408" s="49" t="s">
        <v>413</v>
      </c>
      <c r="C408" s="45" t="s">
        <v>105</v>
      </c>
      <c r="D408" s="36">
        <v>1060074</v>
      </c>
      <c r="E408" s="37">
        <v>515887</v>
      </c>
      <c r="F408" s="46">
        <f t="shared" si="37"/>
        <v>742051.79999999993</v>
      </c>
      <c r="G408" s="47">
        <f t="shared" si="38"/>
        <v>438503.95</v>
      </c>
      <c r="H408" s="48">
        <f t="shared" si="36"/>
        <v>1180555.75</v>
      </c>
      <c r="I408" s="52" t="str">
        <f t="shared" si="39"/>
        <v>HABIL</v>
      </c>
      <c r="J408" s="52" t="str">
        <f t="shared" si="40"/>
        <v>HABIL</v>
      </c>
      <c r="K408" s="52" t="str">
        <f t="shared" si="41"/>
        <v>HABIL</v>
      </c>
    </row>
    <row r="409" spans="2:11">
      <c r="B409" s="49" t="s">
        <v>509</v>
      </c>
      <c r="C409" s="45" t="s">
        <v>105</v>
      </c>
      <c r="D409" s="36">
        <v>1780923</v>
      </c>
      <c r="E409" s="37">
        <v>343208</v>
      </c>
      <c r="F409" s="46">
        <f t="shared" si="37"/>
        <v>1246646.0999999999</v>
      </c>
      <c r="G409" s="47">
        <f t="shared" si="38"/>
        <v>291726.8</v>
      </c>
      <c r="H409" s="48">
        <f t="shared" si="36"/>
        <v>1538372.9</v>
      </c>
      <c r="I409" s="52" t="str">
        <f t="shared" si="39"/>
        <v>HABIL</v>
      </c>
      <c r="J409" s="52" t="str">
        <f t="shared" si="40"/>
        <v>HABIL</v>
      </c>
      <c r="K409" s="52" t="str">
        <f t="shared" si="41"/>
        <v>HABIL</v>
      </c>
    </row>
    <row r="410" spans="2:11">
      <c r="B410" s="49" t="s">
        <v>239</v>
      </c>
      <c r="C410" s="45" t="s">
        <v>105</v>
      </c>
      <c r="D410" s="36">
        <v>445231</v>
      </c>
      <c r="E410" s="37">
        <v>1928844</v>
      </c>
      <c r="F410" s="46">
        <f t="shared" si="37"/>
        <v>311661.69999999995</v>
      </c>
      <c r="G410" s="47">
        <f t="shared" si="38"/>
        <v>1639517.4</v>
      </c>
      <c r="H410" s="48">
        <f t="shared" si="36"/>
        <v>1951179.0999999999</v>
      </c>
      <c r="I410" s="52" t="str">
        <f t="shared" si="39"/>
        <v>HABIL</v>
      </c>
      <c r="J410" s="52" t="str">
        <f t="shared" si="40"/>
        <v>HABIL</v>
      </c>
      <c r="K410" s="52" t="str">
        <f t="shared" si="41"/>
        <v>HABIL</v>
      </c>
    </row>
    <row r="411" spans="2:11">
      <c r="B411" s="49" t="s">
        <v>212</v>
      </c>
      <c r="C411" s="45" t="s">
        <v>105</v>
      </c>
      <c r="D411" s="36">
        <v>424029</v>
      </c>
      <c r="E411" s="37">
        <v>130301</v>
      </c>
      <c r="F411" s="46">
        <f t="shared" si="37"/>
        <v>296820.3</v>
      </c>
      <c r="G411" s="47">
        <f t="shared" si="38"/>
        <v>110755.84999999999</v>
      </c>
      <c r="H411" s="48">
        <f t="shared" si="36"/>
        <v>407576.14999999997</v>
      </c>
      <c r="I411" s="52" t="str">
        <f t="shared" si="39"/>
        <v>HABIL</v>
      </c>
      <c r="J411" s="52" t="str">
        <f t="shared" si="40"/>
        <v>HABIL</v>
      </c>
      <c r="K411" s="52" t="str">
        <f t="shared" si="41"/>
        <v>HABIL</v>
      </c>
    </row>
    <row r="412" spans="2:11">
      <c r="B412" s="49" t="s">
        <v>213</v>
      </c>
      <c r="C412" s="45" t="s">
        <v>105</v>
      </c>
      <c r="D412" s="36">
        <v>424029</v>
      </c>
      <c r="E412" s="37">
        <v>793893</v>
      </c>
      <c r="F412" s="46">
        <f t="shared" si="37"/>
        <v>296820.3</v>
      </c>
      <c r="G412" s="47">
        <f t="shared" si="38"/>
        <v>674809.04999999993</v>
      </c>
      <c r="H412" s="48">
        <f t="shared" si="36"/>
        <v>971629.34999999986</v>
      </c>
      <c r="I412" s="52" t="str">
        <f t="shared" si="39"/>
        <v>HABIL</v>
      </c>
      <c r="J412" s="52" t="str">
        <f t="shared" si="40"/>
        <v>HABIL</v>
      </c>
      <c r="K412" s="52" t="str">
        <f t="shared" si="41"/>
        <v>HABIL</v>
      </c>
    </row>
    <row r="413" spans="2:11">
      <c r="B413" s="49" t="s">
        <v>214</v>
      </c>
      <c r="C413" s="45" t="s">
        <v>105</v>
      </c>
      <c r="D413" s="36">
        <v>424029</v>
      </c>
      <c r="E413" s="37">
        <v>837600</v>
      </c>
      <c r="F413" s="46">
        <f t="shared" si="37"/>
        <v>296820.3</v>
      </c>
      <c r="G413" s="47">
        <f t="shared" si="38"/>
        <v>711960</v>
      </c>
      <c r="H413" s="48">
        <f t="shared" si="36"/>
        <v>1008780.3</v>
      </c>
      <c r="I413" s="52" t="str">
        <f t="shared" si="39"/>
        <v>HABIL</v>
      </c>
      <c r="J413" s="52" t="str">
        <f t="shared" si="40"/>
        <v>HABIL</v>
      </c>
      <c r="K413" s="52" t="str">
        <f t="shared" si="41"/>
        <v>HABIL</v>
      </c>
    </row>
    <row r="414" spans="2:11">
      <c r="B414" s="49" t="s">
        <v>215</v>
      </c>
      <c r="C414" s="45" t="s">
        <v>105</v>
      </c>
      <c r="D414" s="36">
        <v>424029</v>
      </c>
      <c r="E414" s="37">
        <v>837600</v>
      </c>
      <c r="F414" s="46">
        <f t="shared" si="37"/>
        <v>296820.3</v>
      </c>
      <c r="G414" s="47">
        <f t="shared" si="38"/>
        <v>711960</v>
      </c>
      <c r="H414" s="48">
        <f t="shared" si="36"/>
        <v>1008780.3</v>
      </c>
      <c r="I414" s="52" t="str">
        <f t="shared" si="39"/>
        <v>HABIL</v>
      </c>
      <c r="J414" s="52" t="str">
        <f t="shared" si="40"/>
        <v>HABIL</v>
      </c>
      <c r="K414" s="52" t="str">
        <f t="shared" si="41"/>
        <v>HABIL</v>
      </c>
    </row>
    <row r="415" spans="2:11">
      <c r="B415" s="49" t="s">
        <v>240</v>
      </c>
      <c r="C415" s="45" t="s">
        <v>105</v>
      </c>
      <c r="D415" s="36">
        <v>424029</v>
      </c>
      <c r="E415" s="37">
        <v>258660</v>
      </c>
      <c r="F415" s="46">
        <f t="shared" si="37"/>
        <v>296820.3</v>
      </c>
      <c r="G415" s="47">
        <f t="shared" si="38"/>
        <v>219861</v>
      </c>
      <c r="H415" s="48">
        <f t="shared" si="36"/>
        <v>516681.3</v>
      </c>
      <c r="I415" s="52" t="str">
        <f t="shared" si="39"/>
        <v>HABIL</v>
      </c>
      <c r="J415" s="52" t="str">
        <f t="shared" si="40"/>
        <v>HABIL</v>
      </c>
      <c r="K415" s="52" t="str">
        <f t="shared" si="41"/>
        <v>HABIL</v>
      </c>
    </row>
    <row r="416" spans="2:11">
      <c r="B416" s="49" t="s">
        <v>525</v>
      </c>
      <c r="C416" s="45" t="s">
        <v>105</v>
      </c>
      <c r="D416" s="36">
        <v>1060074</v>
      </c>
      <c r="E416" s="37">
        <v>3100307</v>
      </c>
      <c r="F416" s="46">
        <f t="shared" si="37"/>
        <v>742051.79999999993</v>
      </c>
      <c r="G416" s="47">
        <f t="shared" si="38"/>
        <v>2635260.9499999997</v>
      </c>
      <c r="H416" s="48">
        <f t="shared" si="36"/>
        <v>3377312.7499999995</v>
      </c>
      <c r="I416" s="52" t="str">
        <f t="shared" si="39"/>
        <v>HABIL</v>
      </c>
      <c r="J416" s="52" t="str">
        <f t="shared" si="40"/>
        <v>HABIL</v>
      </c>
      <c r="K416" s="52" t="str">
        <f t="shared" si="41"/>
        <v>HABIL</v>
      </c>
    </row>
    <row r="417" spans="2:11">
      <c r="B417" s="49" t="s">
        <v>526</v>
      </c>
      <c r="C417" s="45" t="s">
        <v>105</v>
      </c>
      <c r="D417" s="36">
        <v>1060074</v>
      </c>
      <c r="E417" s="37">
        <v>1427288</v>
      </c>
      <c r="F417" s="46">
        <f t="shared" si="37"/>
        <v>742051.79999999993</v>
      </c>
      <c r="G417" s="47">
        <f t="shared" si="38"/>
        <v>1213194.8</v>
      </c>
      <c r="H417" s="48">
        <f t="shared" si="36"/>
        <v>1955246.6</v>
      </c>
      <c r="I417" s="52" t="str">
        <f t="shared" si="39"/>
        <v>HABIL</v>
      </c>
      <c r="J417" s="52" t="str">
        <f t="shared" si="40"/>
        <v>HABIL</v>
      </c>
      <c r="K417" s="52" t="str">
        <f t="shared" si="41"/>
        <v>HABIL</v>
      </c>
    </row>
    <row r="418" spans="2:11">
      <c r="B418" s="49" t="s">
        <v>382</v>
      </c>
      <c r="C418" s="45" t="s">
        <v>105</v>
      </c>
      <c r="D418" s="36">
        <v>636045</v>
      </c>
      <c r="E418" s="37">
        <v>258660</v>
      </c>
      <c r="F418" s="46">
        <f t="shared" si="37"/>
        <v>445231.5</v>
      </c>
      <c r="G418" s="47">
        <f t="shared" si="38"/>
        <v>219861</v>
      </c>
      <c r="H418" s="48">
        <f t="shared" si="36"/>
        <v>665092.5</v>
      </c>
      <c r="I418" s="52" t="str">
        <f t="shared" si="39"/>
        <v>HABIL</v>
      </c>
      <c r="J418" s="52" t="str">
        <f t="shared" si="40"/>
        <v>HABIL</v>
      </c>
      <c r="K418" s="52" t="str">
        <f t="shared" si="41"/>
        <v>HABIL</v>
      </c>
    </row>
    <row r="419" spans="2:11">
      <c r="B419" s="49" t="s">
        <v>557</v>
      </c>
      <c r="C419" s="45" t="s">
        <v>105</v>
      </c>
      <c r="D419" s="36">
        <v>2544176</v>
      </c>
      <c r="E419" s="37">
        <v>5472797</v>
      </c>
      <c r="F419" s="46">
        <f t="shared" si="37"/>
        <v>1780923.2</v>
      </c>
      <c r="G419" s="47">
        <f t="shared" si="38"/>
        <v>4651877.45</v>
      </c>
      <c r="H419" s="48">
        <f t="shared" si="36"/>
        <v>6432800.6500000004</v>
      </c>
      <c r="I419" s="52" t="str">
        <f t="shared" si="39"/>
        <v>HABIL</v>
      </c>
      <c r="J419" s="52" t="str">
        <f t="shared" si="40"/>
        <v>HABIL</v>
      </c>
      <c r="K419" s="52" t="str">
        <f t="shared" si="41"/>
        <v>HABIL</v>
      </c>
    </row>
    <row r="420" spans="2:11">
      <c r="B420" s="49" t="s">
        <v>383</v>
      </c>
      <c r="C420" s="45" t="s">
        <v>105</v>
      </c>
      <c r="D420" s="36">
        <v>848059</v>
      </c>
      <c r="E420" s="37">
        <v>1928844</v>
      </c>
      <c r="F420" s="46">
        <f t="shared" si="37"/>
        <v>593641.29999999993</v>
      </c>
      <c r="G420" s="47">
        <f t="shared" si="38"/>
        <v>1639517.4</v>
      </c>
      <c r="H420" s="48">
        <f t="shared" si="36"/>
        <v>2233158.6999999997</v>
      </c>
      <c r="I420" s="52" t="str">
        <f t="shared" si="39"/>
        <v>HABIL</v>
      </c>
      <c r="J420" s="52" t="str">
        <f t="shared" si="40"/>
        <v>HABIL</v>
      </c>
      <c r="K420" s="52" t="str">
        <f t="shared" si="41"/>
        <v>HABIL</v>
      </c>
    </row>
    <row r="421" spans="2:11">
      <c r="B421" s="49" t="s">
        <v>384</v>
      </c>
      <c r="C421" s="45" t="s">
        <v>105</v>
      </c>
      <c r="D421" s="36">
        <v>848059</v>
      </c>
      <c r="E421" s="37">
        <v>1928844</v>
      </c>
      <c r="F421" s="46">
        <f t="shared" si="37"/>
        <v>593641.29999999993</v>
      </c>
      <c r="G421" s="47">
        <f t="shared" si="38"/>
        <v>1639517.4</v>
      </c>
      <c r="H421" s="48">
        <f t="shared" si="36"/>
        <v>2233158.6999999997</v>
      </c>
      <c r="I421" s="52" t="str">
        <f t="shared" si="39"/>
        <v>HABIL</v>
      </c>
      <c r="J421" s="52" t="str">
        <f t="shared" si="40"/>
        <v>HABIL</v>
      </c>
      <c r="K421" s="52" t="str">
        <f t="shared" si="41"/>
        <v>HABIL</v>
      </c>
    </row>
    <row r="422" spans="2:11">
      <c r="B422" s="49" t="s">
        <v>170</v>
      </c>
      <c r="C422" s="45" t="s">
        <v>105</v>
      </c>
      <c r="D422" s="36">
        <v>325089</v>
      </c>
      <c r="E422" s="37">
        <v>564727</v>
      </c>
      <c r="F422" s="46">
        <f t="shared" si="37"/>
        <v>227562.3</v>
      </c>
      <c r="G422" s="47">
        <f t="shared" si="38"/>
        <v>480017.95</v>
      </c>
      <c r="H422" s="48">
        <f t="shared" si="36"/>
        <v>707580.25</v>
      </c>
      <c r="I422" s="52" t="str">
        <f t="shared" si="39"/>
        <v>HABIL</v>
      </c>
      <c r="J422" s="52" t="str">
        <f t="shared" si="40"/>
        <v>HABIL</v>
      </c>
      <c r="K422" s="52" t="str">
        <f t="shared" si="41"/>
        <v>HABIL</v>
      </c>
    </row>
    <row r="423" spans="2:11">
      <c r="B423" s="49" t="s">
        <v>414</v>
      </c>
      <c r="C423" s="45" t="s">
        <v>105</v>
      </c>
      <c r="D423" s="36">
        <v>1060074</v>
      </c>
      <c r="E423" s="37">
        <v>530145</v>
      </c>
      <c r="F423" s="46">
        <f t="shared" si="37"/>
        <v>742051.79999999993</v>
      </c>
      <c r="G423" s="47">
        <f t="shared" si="38"/>
        <v>450623.25</v>
      </c>
      <c r="H423" s="48">
        <f t="shared" si="36"/>
        <v>1192675.0499999998</v>
      </c>
      <c r="I423" s="52" t="str">
        <f t="shared" si="39"/>
        <v>HABIL</v>
      </c>
      <c r="J423" s="52" t="str">
        <f t="shared" si="40"/>
        <v>HABIL</v>
      </c>
      <c r="K423" s="52" t="str">
        <f t="shared" si="41"/>
        <v>HABIL</v>
      </c>
    </row>
    <row r="424" spans="2:11">
      <c r="B424" s="49" t="s">
        <v>558</v>
      </c>
      <c r="C424" s="45" t="s">
        <v>105</v>
      </c>
      <c r="D424" s="36">
        <v>2544176</v>
      </c>
      <c r="E424" s="37">
        <v>3695185</v>
      </c>
      <c r="F424" s="46">
        <f t="shared" si="37"/>
        <v>1780923.2</v>
      </c>
      <c r="G424" s="47">
        <f t="shared" si="38"/>
        <v>3140907.25</v>
      </c>
      <c r="H424" s="48">
        <f t="shared" si="36"/>
        <v>4921830.45</v>
      </c>
      <c r="I424" s="52" t="str">
        <f t="shared" si="39"/>
        <v>HABIL</v>
      </c>
      <c r="J424" s="52" t="str">
        <f t="shared" si="40"/>
        <v>HABIL</v>
      </c>
      <c r="K424" s="52" t="str">
        <f t="shared" si="41"/>
        <v>HABIL</v>
      </c>
    </row>
    <row r="425" spans="2:11">
      <c r="B425" s="49" t="s">
        <v>171</v>
      </c>
      <c r="C425" s="45" t="s">
        <v>105</v>
      </c>
      <c r="D425" s="36">
        <v>106007</v>
      </c>
      <c r="E425" s="37">
        <v>343208</v>
      </c>
      <c r="F425" s="46">
        <f t="shared" si="37"/>
        <v>74204.899999999994</v>
      </c>
      <c r="G425" s="47">
        <f t="shared" si="38"/>
        <v>291726.8</v>
      </c>
      <c r="H425" s="48">
        <f t="shared" si="36"/>
        <v>365931.69999999995</v>
      </c>
      <c r="I425" s="52" t="str">
        <f t="shared" si="39"/>
        <v>HABIL</v>
      </c>
      <c r="J425" s="52" t="str">
        <f t="shared" si="40"/>
        <v>HABIL</v>
      </c>
      <c r="K425" s="52" t="str">
        <f t="shared" si="41"/>
        <v>HABIL</v>
      </c>
    </row>
    <row r="426" spans="2:11">
      <c r="B426" s="49" t="s">
        <v>172</v>
      </c>
      <c r="C426" s="45" t="s">
        <v>105</v>
      </c>
      <c r="D426" s="36">
        <v>106007</v>
      </c>
      <c r="E426" s="37">
        <v>251914</v>
      </c>
      <c r="F426" s="46">
        <f t="shared" si="37"/>
        <v>74204.899999999994</v>
      </c>
      <c r="G426" s="47">
        <f t="shared" si="38"/>
        <v>214126.9</v>
      </c>
      <c r="H426" s="48">
        <f t="shared" si="36"/>
        <v>288331.8</v>
      </c>
      <c r="I426" s="52" t="str">
        <f t="shared" si="39"/>
        <v>HABIL</v>
      </c>
      <c r="J426" s="52" t="str">
        <f t="shared" si="40"/>
        <v>HABIL</v>
      </c>
      <c r="K426" s="52" t="str">
        <f t="shared" si="41"/>
        <v>HABIL</v>
      </c>
    </row>
    <row r="427" spans="2:11">
      <c r="B427" s="49" t="s">
        <v>527</v>
      </c>
      <c r="C427" s="45" t="s">
        <v>105</v>
      </c>
      <c r="D427" s="36">
        <v>424029</v>
      </c>
      <c r="E427" s="37">
        <v>1071899</v>
      </c>
      <c r="F427" s="46">
        <f t="shared" si="37"/>
        <v>296820.3</v>
      </c>
      <c r="G427" s="47">
        <f t="shared" si="38"/>
        <v>911114.15</v>
      </c>
      <c r="H427" s="48">
        <f t="shared" si="36"/>
        <v>1207934.45</v>
      </c>
      <c r="I427" s="52" t="str">
        <f t="shared" si="39"/>
        <v>HABIL</v>
      </c>
      <c r="J427" s="52" t="str">
        <f t="shared" si="40"/>
        <v>HABIL</v>
      </c>
      <c r="K427" s="52" t="str">
        <f t="shared" si="41"/>
        <v>HABIL</v>
      </c>
    </row>
    <row r="428" spans="2:11">
      <c r="B428" s="49" t="s">
        <v>623</v>
      </c>
      <c r="C428" s="45" t="s">
        <v>105</v>
      </c>
      <c r="D428" s="36">
        <v>5300367</v>
      </c>
      <c r="E428" s="37">
        <v>1500372</v>
      </c>
      <c r="F428" s="46">
        <f t="shared" si="37"/>
        <v>3710256.9</v>
      </c>
      <c r="G428" s="47">
        <f t="shared" si="38"/>
        <v>1275316.2</v>
      </c>
      <c r="H428" s="48">
        <f t="shared" si="36"/>
        <v>4985573.0999999996</v>
      </c>
      <c r="I428" s="52" t="str">
        <f t="shared" si="39"/>
        <v>HABIL</v>
      </c>
      <c r="J428" s="52" t="str">
        <f t="shared" si="40"/>
        <v>HABIL</v>
      </c>
      <c r="K428" s="52" t="str">
        <f t="shared" si="41"/>
        <v>HABIL</v>
      </c>
    </row>
    <row r="429" spans="2:11">
      <c r="B429" s="49" t="s">
        <v>528</v>
      </c>
      <c r="C429" s="45" t="s">
        <v>105</v>
      </c>
      <c r="D429" s="36">
        <v>848059</v>
      </c>
      <c r="E429" s="37">
        <v>513150</v>
      </c>
      <c r="F429" s="46">
        <f t="shared" si="37"/>
        <v>593641.29999999993</v>
      </c>
      <c r="G429" s="47">
        <f t="shared" si="38"/>
        <v>436177.5</v>
      </c>
      <c r="H429" s="48">
        <f t="shared" si="36"/>
        <v>1029818.7999999999</v>
      </c>
      <c r="I429" s="52" t="str">
        <f t="shared" si="39"/>
        <v>HABIL</v>
      </c>
      <c r="J429" s="52" t="str">
        <f t="shared" si="40"/>
        <v>HABIL</v>
      </c>
      <c r="K429" s="52" t="str">
        <f t="shared" si="41"/>
        <v>HABIL</v>
      </c>
    </row>
    <row r="430" spans="2:11">
      <c r="B430" s="49" t="s">
        <v>241</v>
      </c>
      <c r="C430" s="45" t="s">
        <v>105</v>
      </c>
      <c r="D430" s="36">
        <v>416178</v>
      </c>
      <c r="E430" s="37">
        <v>771432</v>
      </c>
      <c r="F430" s="46">
        <f t="shared" si="37"/>
        <v>291324.59999999998</v>
      </c>
      <c r="G430" s="47">
        <f t="shared" si="38"/>
        <v>655717.19999999995</v>
      </c>
      <c r="H430" s="48">
        <f t="shared" si="36"/>
        <v>947041.79999999993</v>
      </c>
      <c r="I430" s="52" t="str">
        <f t="shared" si="39"/>
        <v>HABIL</v>
      </c>
      <c r="J430" s="52" t="str">
        <f t="shared" si="40"/>
        <v>HABIL</v>
      </c>
      <c r="K430" s="52" t="str">
        <f t="shared" si="41"/>
        <v>HABIL</v>
      </c>
    </row>
    <row r="431" spans="2:11">
      <c r="B431" s="49" t="s">
        <v>559</v>
      </c>
      <c r="C431" s="45" t="s">
        <v>105</v>
      </c>
      <c r="D431" s="36">
        <v>2544176</v>
      </c>
      <c r="E431" s="37">
        <v>843059</v>
      </c>
      <c r="F431" s="46">
        <f t="shared" si="37"/>
        <v>1780923.2</v>
      </c>
      <c r="G431" s="47">
        <f t="shared" si="38"/>
        <v>716600.15</v>
      </c>
      <c r="H431" s="48">
        <f t="shared" si="36"/>
        <v>2497523.35</v>
      </c>
      <c r="I431" s="52" t="str">
        <f t="shared" si="39"/>
        <v>HABIL</v>
      </c>
      <c r="J431" s="52" t="str">
        <f t="shared" si="40"/>
        <v>HABIL</v>
      </c>
      <c r="K431" s="52" t="str">
        <f t="shared" si="41"/>
        <v>HABIL</v>
      </c>
    </row>
    <row r="432" spans="2:11">
      <c r="B432" s="49" t="s">
        <v>560</v>
      </c>
      <c r="C432" s="45" t="s">
        <v>105</v>
      </c>
      <c r="D432" s="36">
        <v>2544176</v>
      </c>
      <c r="E432" s="37">
        <v>2304847</v>
      </c>
      <c r="F432" s="46">
        <f t="shared" si="37"/>
        <v>1780923.2</v>
      </c>
      <c r="G432" s="47">
        <f t="shared" si="38"/>
        <v>1959119.95</v>
      </c>
      <c r="H432" s="48">
        <f t="shared" si="36"/>
        <v>3740043.15</v>
      </c>
      <c r="I432" s="52" t="str">
        <f t="shared" si="39"/>
        <v>HABIL</v>
      </c>
      <c r="J432" s="52" t="str">
        <f t="shared" si="40"/>
        <v>HABIL</v>
      </c>
      <c r="K432" s="52" t="str">
        <f t="shared" si="41"/>
        <v>HABIL</v>
      </c>
    </row>
    <row r="433" spans="2:11">
      <c r="B433" s="49" t="s">
        <v>561</v>
      </c>
      <c r="C433" s="45" t="s">
        <v>105</v>
      </c>
      <c r="D433" s="36">
        <v>2544176</v>
      </c>
      <c r="E433" s="37">
        <v>1928844</v>
      </c>
      <c r="F433" s="46">
        <f t="shared" si="37"/>
        <v>1780923.2</v>
      </c>
      <c r="G433" s="47">
        <f t="shared" si="38"/>
        <v>1639517.4</v>
      </c>
      <c r="H433" s="48">
        <f t="shared" si="36"/>
        <v>3420440.5999999996</v>
      </c>
      <c r="I433" s="52" t="str">
        <f t="shared" si="39"/>
        <v>HABIL</v>
      </c>
      <c r="J433" s="52" t="str">
        <f t="shared" si="40"/>
        <v>HABIL</v>
      </c>
      <c r="K433" s="52" t="str">
        <f t="shared" si="41"/>
        <v>HABIL</v>
      </c>
    </row>
    <row r="434" spans="2:11">
      <c r="B434" s="49" t="s">
        <v>385</v>
      </c>
      <c r="C434" s="45" t="s">
        <v>105</v>
      </c>
      <c r="D434" s="36">
        <v>530036</v>
      </c>
      <c r="E434" s="37">
        <v>3948642</v>
      </c>
      <c r="F434" s="46">
        <f t="shared" si="37"/>
        <v>371025.19999999995</v>
      </c>
      <c r="G434" s="47">
        <f t="shared" si="38"/>
        <v>3356345.6999999997</v>
      </c>
      <c r="H434" s="48">
        <f t="shared" si="36"/>
        <v>3727370.8999999994</v>
      </c>
      <c r="I434" s="52" t="str">
        <f t="shared" si="39"/>
        <v>HABIL</v>
      </c>
      <c r="J434" s="52" t="str">
        <f t="shared" si="40"/>
        <v>HABIL</v>
      </c>
      <c r="K434" s="52" t="str">
        <f t="shared" si="41"/>
        <v>HABIL</v>
      </c>
    </row>
    <row r="435" spans="2:11">
      <c r="B435" s="49" t="s">
        <v>481</v>
      </c>
      <c r="C435" s="45" t="s">
        <v>105</v>
      </c>
      <c r="D435" s="36">
        <v>1187282</v>
      </c>
      <c r="E435" s="37">
        <v>2785790</v>
      </c>
      <c r="F435" s="46">
        <f t="shared" si="37"/>
        <v>831097.39999999991</v>
      </c>
      <c r="G435" s="47">
        <f t="shared" si="38"/>
        <v>2367921.5</v>
      </c>
      <c r="H435" s="48">
        <f t="shared" si="36"/>
        <v>3199018.9</v>
      </c>
      <c r="I435" s="52" t="str">
        <f t="shared" si="39"/>
        <v>HABIL</v>
      </c>
      <c r="J435" s="52" t="str">
        <f t="shared" si="40"/>
        <v>HABIL</v>
      </c>
      <c r="K435" s="52" t="str">
        <f t="shared" si="41"/>
        <v>HABIL</v>
      </c>
    </row>
    <row r="436" spans="2:11">
      <c r="B436" s="49" t="s">
        <v>219</v>
      </c>
      <c r="C436" s="45" t="s">
        <v>105</v>
      </c>
      <c r="D436" s="36">
        <v>445231</v>
      </c>
      <c r="E436" s="37">
        <v>4374374</v>
      </c>
      <c r="F436" s="46">
        <f t="shared" si="37"/>
        <v>311661.69999999995</v>
      </c>
      <c r="G436" s="47">
        <f t="shared" si="38"/>
        <v>3718217.9</v>
      </c>
      <c r="H436" s="48">
        <f t="shared" si="36"/>
        <v>4029879.5999999996</v>
      </c>
      <c r="I436" s="52" t="str">
        <f t="shared" si="39"/>
        <v>HABIL</v>
      </c>
      <c r="J436" s="52" t="str">
        <f t="shared" si="40"/>
        <v>HABIL</v>
      </c>
      <c r="K436" s="52" t="str">
        <f t="shared" si="41"/>
        <v>HABIL</v>
      </c>
    </row>
    <row r="437" spans="2:11">
      <c r="B437" s="49" t="s">
        <v>216</v>
      </c>
      <c r="C437" s="45" t="s">
        <v>105</v>
      </c>
      <c r="D437" s="36">
        <v>424029</v>
      </c>
      <c r="E437" s="37">
        <v>11936552</v>
      </c>
      <c r="F437" s="46">
        <f t="shared" si="37"/>
        <v>296820.3</v>
      </c>
      <c r="G437" s="47">
        <f t="shared" si="38"/>
        <v>10146069.199999999</v>
      </c>
      <c r="H437" s="48">
        <f t="shared" si="36"/>
        <v>10442889.5</v>
      </c>
      <c r="I437" s="52" t="str">
        <f t="shared" si="39"/>
        <v>HABIL</v>
      </c>
      <c r="J437" s="52" t="str">
        <f t="shared" si="40"/>
        <v>HABIL</v>
      </c>
      <c r="K437" s="52" t="str">
        <f t="shared" si="41"/>
        <v>HABIL</v>
      </c>
    </row>
    <row r="438" spans="2:11">
      <c r="B438" s="49" t="s">
        <v>386</v>
      </c>
      <c r="C438" s="45" t="s">
        <v>105</v>
      </c>
      <c r="D438" s="36">
        <v>848059</v>
      </c>
      <c r="E438" s="37">
        <v>258660</v>
      </c>
      <c r="F438" s="46">
        <f t="shared" si="37"/>
        <v>593641.29999999993</v>
      </c>
      <c r="G438" s="47">
        <f t="shared" si="38"/>
        <v>219861</v>
      </c>
      <c r="H438" s="48">
        <f t="shared" si="36"/>
        <v>813502.29999999993</v>
      </c>
      <c r="I438" s="52" t="str">
        <f t="shared" si="39"/>
        <v>HABIL</v>
      </c>
      <c r="J438" s="52" t="str">
        <f t="shared" si="40"/>
        <v>HABIL</v>
      </c>
      <c r="K438" s="52" t="str">
        <f t="shared" si="41"/>
        <v>HABIL</v>
      </c>
    </row>
    <row r="439" spans="2:11">
      <c r="B439" s="49" t="s">
        <v>415</v>
      </c>
      <c r="C439" s="45" t="s">
        <v>105</v>
      </c>
      <c r="D439" s="36">
        <v>1060074</v>
      </c>
      <c r="E439" s="37">
        <v>1071899</v>
      </c>
      <c r="F439" s="46">
        <f t="shared" si="37"/>
        <v>742051.79999999993</v>
      </c>
      <c r="G439" s="47">
        <f t="shared" si="38"/>
        <v>911114.15</v>
      </c>
      <c r="H439" s="48">
        <f t="shared" si="36"/>
        <v>1653165.95</v>
      </c>
      <c r="I439" s="52" t="str">
        <f t="shared" si="39"/>
        <v>HABIL</v>
      </c>
      <c r="J439" s="52" t="str">
        <f t="shared" si="40"/>
        <v>HABIL</v>
      </c>
      <c r="K439" s="52" t="str">
        <f t="shared" si="41"/>
        <v>HABIL</v>
      </c>
    </row>
    <row r="440" spans="2:11">
      <c r="B440" s="49" t="s">
        <v>242</v>
      </c>
      <c r="C440" s="45" t="s">
        <v>105</v>
      </c>
      <c r="D440" s="36">
        <v>325089</v>
      </c>
      <c r="E440" s="37">
        <v>386915</v>
      </c>
      <c r="F440" s="46">
        <f t="shared" si="37"/>
        <v>227562.3</v>
      </c>
      <c r="G440" s="47">
        <f t="shared" si="38"/>
        <v>328877.75</v>
      </c>
      <c r="H440" s="48">
        <f t="shared" si="36"/>
        <v>556440.05000000005</v>
      </c>
      <c r="I440" s="52" t="str">
        <f t="shared" si="39"/>
        <v>HABIL</v>
      </c>
      <c r="J440" s="52" t="str">
        <f t="shared" si="40"/>
        <v>HABIL</v>
      </c>
      <c r="K440" s="52" t="str">
        <f t="shared" si="41"/>
        <v>HABIL</v>
      </c>
    </row>
    <row r="441" spans="2:11">
      <c r="B441" s="49" t="s">
        <v>591</v>
      </c>
      <c r="C441" s="45" t="s">
        <v>105</v>
      </c>
      <c r="D441" s="36">
        <v>3180220</v>
      </c>
      <c r="E441" s="37">
        <v>5166752</v>
      </c>
      <c r="F441" s="46">
        <f t="shared" si="37"/>
        <v>2226154</v>
      </c>
      <c r="G441" s="47">
        <f t="shared" si="38"/>
        <v>4391739.2</v>
      </c>
      <c r="H441" s="48">
        <f t="shared" si="36"/>
        <v>6617893.2000000002</v>
      </c>
      <c r="I441" s="52" t="str">
        <f t="shared" si="39"/>
        <v>HABIL</v>
      </c>
      <c r="J441" s="52" t="str">
        <f t="shared" si="40"/>
        <v>HABIL</v>
      </c>
      <c r="K441" s="52" t="str">
        <f t="shared" si="41"/>
        <v>HABIL</v>
      </c>
    </row>
    <row r="442" spans="2:11">
      <c r="B442" s="49" t="s">
        <v>275</v>
      </c>
      <c r="C442" s="45" t="s">
        <v>105</v>
      </c>
      <c r="D442" s="36">
        <v>636045</v>
      </c>
      <c r="E442" s="37">
        <v>1419709</v>
      </c>
      <c r="F442" s="46">
        <f t="shared" si="37"/>
        <v>445231.5</v>
      </c>
      <c r="G442" s="47">
        <f t="shared" si="38"/>
        <v>1206752.6499999999</v>
      </c>
      <c r="H442" s="48">
        <f t="shared" si="36"/>
        <v>1651984.15</v>
      </c>
      <c r="I442" s="52" t="str">
        <f t="shared" si="39"/>
        <v>HABIL</v>
      </c>
      <c r="J442" s="52" t="str">
        <f t="shared" si="40"/>
        <v>HABIL</v>
      </c>
      <c r="K442" s="52" t="str">
        <f t="shared" si="41"/>
        <v>HABIL</v>
      </c>
    </row>
    <row r="443" spans="2:11">
      <c r="B443" s="49" t="s">
        <v>276</v>
      </c>
      <c r="C443" s="45" t="s">
        <v>105</v>
      </c>
      <c r="D443" s="36">
        <v>636045</v>
      </c>
      <c r="E443" s="37">
        <v>1137744</v>
      </c>
      <c r="F443" s="46">
        <f t="shared" si="37"/>
        <v>445231.5</v>
      </c>
      <c r="G443" s="47">
        <f t="shared" si="38"/>
        <v>967082.4</v>
      </c>
      <c r="H443" s="48">
        <f t="shared" si="36"/>
        <v>1412313.9</v>
      </c>
      <c r="I443" s="52" t="str">
        <f t="shared" si="39"/>
        <v>HABIL</v>
      </c>
      <c r="J443" s="52" t="str">
        <f t="shared" si="40"/>
        <v>HABIL</v>
      </c>
      <c r="K443" s="52" t="str">
        <f t="shared" si="41"/>
        <v>HABIL</v>
      </c>
    </row>
    <row r="444" spans="2:11">
      <c r="B444" s="49" t="s">
        <v>620</v>
      </c>
      <c r="C444" s="45" t="s">
        <v>105</v>
      </c>
      <c r="D444" s="36">
        <v>4240293</v>
      </c>
      <c r="E444" s="37">
        <v>601152</v>
      </c>
      <c r="F444" s="46">
        <f t="shared" si="37"/>
        <v>2968205.0999999996</v>
      </c>
      <c r="G444" s="47">
        <f t="shared" si="38"/>
        <v>510979.2</v>
      </c>
      <c r="H444" s="48">
        <f t="shared" si="36"/>
        <v>3479184.3</v>
      </c>
      <c r="I444" s="52" t="str">
        <f t="shared" si="39"/>
        <v>HABIL</v>
      </c>
      <c r="J444" s="52" t="str">
        <f t="shared" si="40"/>
        <v>HABIL</v>
      </c>
      <c r="K444" s="52" t="str">
        <f t="shared" si="41"/>
        <v>HABIL</v>
      </c>
    </row>
    <row r="445" spans="2:11">
      <c r="B445" s="49" t="s">
        <v>277</v>
      </c>
      <c r="C445" s="45" t="s">
        <v>105</v>
      </c>
      <c r="D445" s="36">
        <v>636045</v>
      </c>
      <c r="E445" s="37">
        <v>686416</v>
      </c>
      <c r="F445" s="46">
        <f t="shared" si="37"/>
        <v>445231.5</v>
      </c>
      <c r="G445" s="47">
        <f t="shared" si="38"/>
        <v>583453.6</v>
      </c>
      <c r="H445" s="48">
        <f t="shared" si="36"/>
        <v>1028685.1</v>
      </c>
      <c r="I445" s="52" t="str">
        <f t="shared" si="39"/>
        <v>HABIL</v>
      </c>
      <c r="J445" s="52" t="str">
        <f t="shared" si="40"/>
        <v>HABIL</v>
      </c>
      <c r="K445" s="52" t="str">
        <f t="shared" si="41"/>
        <v>HABIL</v>
      </c>
    </row>
    <row r="446" spans="2:11">
      <c r="B446" s="49" t="s">
        <v>416</v>
      </c>
      <c r="C446" s="45" t="s">
        <v>105</v>
      </c>
      <c r="D446" s="36">
        <v>1060074</v>
      </c>
      <c r="E446" s="37">
        <v>601152</v>
      </c>
      <c r="F446" s="46">
        <f t="shared" si="37"/>
        <v>742051.79999999993</v>
      </c>
      <c r="G446" s="47">
        <f t="shared" si="38"/>
        <v>510979.2</v>
      </c>
      <c r="H446" s="48">
        <f t="shared" si="36"/>
        <v>1253031</v>
      </c>
      <c r="I446" s="52" t="str">
        <f t="shared" si="39"/>
        <v>HABIL</v>
      </c>
      <c r="J446" s="52" t="str">
        <f t="shared" si="40"/>
        <v>HABIL</v>
      </c>
      <c r="K446" s="52" t="str">
        <f t="shared" si="41"/>
        <v>HABIL</v>
      </c>
    </row>
    <row r="447" spans="2:11">
      <c r="B447" s="49" t="s">
        <v>417</v>
      </c>
      <c r="C447" s="45" t="s">
        <v>105</v>
      </c>
      <c r="D447" s="36">
        <v>1060074</v>
      </c>
      <c r="E447" s="37">
        <v>686416</v>
      </c>
      <c r="F447" s="46">
        <f t="shared" si="37"/>
        <v>742051.79999999993</v>
      </c>
      <c r="G447" s="47">
        <f t="shared" si="38"/>
        <v>583453.6</v>
      </c>
      <c r="H447" s="48">
        <f t="shared" si="36"/>
        <v>1325505.3999999999</v>
      </c>
      <c r="I447" s="52" t="str">
        <f t="shared" si="39"/>
        <v>HABIL</v>
      </c>
      <c r="J447" s="52" t="str">
        <f t="shared" si="40"/>
        <v>HABIL</v>
      </c>
      <c r="K447" s="52" t="str">
        <f t="shared" si="41"/>
        <v>HABIL</v>
      </c>
    </row>
    <row r="448" spans="2:11">
      <c r="B448" s="49" t="s">
        <v>418</v>
      </c>
      <c r="C448" s="45" t="s">
        <v>105</v>
      </c>
      <c r="D448" s="36">
        <v>1060074</v>
      </c>
      <c r="E448" s="37">
        <v>686416</v>
      </c>
      <c r="F448" s="46">
        <f t="shared" si="37"/>
        <v>742051.79999999993</v>
      </c>
      <c r="G448" s="47">
        <f t="shared" si="38"/>
        <v>583453.6</v>
      </c>
      <c r="H448" s="48">
        <f t="shared" si="36"/>
        <v>1325505.3999999999</v>
      </c>
      <c r="I448" s="52" t="str">
        <f t="shared" si="39"/>
        <v>HABIL</v>
      </c>
      <c r="J448" s="52" t="str">
        <f t="shared" si="40"/>
        <v>HABIL</v>
      </c>
      <c r="K448" s="52" t="str">
        <f t="shared" si="41"/>
        <v>HABIL</v>
      </c>
    </row>
    <row r="449" spans="2:11">
      <c r="B449" s="49" t="s">
        <v>482</v>
      </c>
      <c r="C449" s="45" t="s">
        <v>105</v>
      </c>
      <c r="D449" s="36">
        <v>1060074</v>
      </c>
      <c r="E449" s="37">
        <v>837600</v>
      </c>
      <c r="F449" s="46">
        <f t="shared" si="37"/>
        <v>742051.79999999993</v>
      </c>
      <c r="G449" s="47">
        <f t="shared" si="38"/>
        <v>711960</v>
      </c>
      <c r="H449" s="48">
        <f t="shared" si="36"/>
        <v>1454011.7999999998</v>
      </c>
      <c r="I449" s="52" t="str">
        <f t="shared" si="39"/>
        <v>HABIL</v>
      </c>
      <c r="J449" s="52" t="str">
        <f t="shared" si="40"/>
        <v>HABIL</v>
      </c>
      <c r="K449" s="52" t="str">
        <f t="shared" si="41"/>
        <v>HABIL</v>
      </c>
    </row>
    <row r="450" spans="2:11">
      <c r="B450" s="49" t="s">
        <v>419</v>
      </c>
      <c r="C450" s="45" t="s">
        <v>105</v>
      </c>
      <c r="D450" s="36">
        <v>1060074</v>
      </c>
      <c r="E450" s="37">
        <v>686416</v>
      </c>
      <c r="F450" s="46">
        <f t="shared" si="37"/>
        <v>742051.79999999993</v>
      </c>
      <c r="G450" s="47">
        <f t="shared" si="38"/>
        <v>583453.6</v>
      </c>
      <c r="H450" s="48">
        <f t="shared" si="36"/>
        <v>1325505.3999999999</v>
      </c>
      <c r="I450" s="52" t="str">
        <f t="shared" si="39"/>
        <v>HABIL</v>
      </c>
      <c r="J450" s="52" t="str">
        <f t="shared" si="40"/>
        <v>HABIL</v>
      </c>
      <c r="K450" s="52" t="str">
        <f t="shared" si="41"/>
        <v>HABIL</v>
      </c>
    </row>
    <row r="451" spans="2:11">
      <c r="B451" s="49" t="s">
        <v>453</v>
      </c>
      <c r="C451" s="45" t="s">
        <v>105</v>
      </c>
      <c r="D451" s="36">
        <v>1060074</v>
      </c>
      <c r="E451" s="37">
        <v>601152</v>
      </c>
      <c r="F451" s="46">
        <f t="shared" si="37"/>
        <v>742051.79999999993</v>
      </c>
      <c r="G451" s="47">
        <f t="shared" si="38"/>
        <v>510979.2</v>
      </c>
      <c r="H451" s="48">
        <f t="shared" si="36"/>
        <v>1253031</v>
      </c>
      <c r="I451" s="52" t="str">
        <f t="shared" si="39"/>
        <v>HABIL</v>
      </c>
      <c r="J451" s="52" t="str">
        <f t="shared" si="40"/>
        <v>HABIL</v>
      </c>
      <c r="K451" s="52" t="str">
        <f t="shared" si="41"/>
        <v>HABIL</v>
      </c>
    </row>
    <row r="452" spans="2:11">
      <c r="B452" s="49" t="s">
        <v>454</v>
      </c>
      <c r="C452" s="45" t="s">
        <v>105</v>
      </c>
      <c r="D452" s="36">
        <v>1060074</v>
      </c>
      <c r="E452" s="37">
        <v>686416</v>
      </c>
      <c r="F452" s="46">
        <f t="shared" si="37"/>
        <v>742051.79999999993</v>
      </c>
      <c r="G452" s="47">
        <f t="shared" si="38"/>
        <v>583453.6</v>
      </c>
      <c r="H452" s="48">
        <f t="shared" si="36"/>
        <v>1325505.3999999999</v>
      </c>
      <c r="I452" s="52" t="str">
        <f t="shared" si="39"/>
        <v>HABIL</v>
      </c>
      <c r="J452" s="52" t="str">
        <f t="shared" si="40"/>
        <v>HABIL</v>
      </c>
      <c r="K452" s="52" t="str">
        <f t="shared" si="41"/>
        <v>HABIL</v>
      </c>
    </row>
    <row r="453" spans="2:11">
      <c r="B453" s="49" t="s">
        <v>529</v>
      </c>
      <c r="C453" s="45" t="s">
        <v>105</v>
      </c>
      <c r="D453" s="36">
        <v>1335692</v>
      </c>
      <c r="E453" s="37">
        <v>686416</v>
      </c>
      <c r="F453" s="46">
        <f t="shared" si="37"/>
        <v>934984.39999999991</v>
      </c>
      <c r="G453" s="47">
        <f t="shared" si="38"/>
        <v>583453.6</v>
      </c>
      <c r="H453" s="48">
        <f t="shared" ref="H453:H516" si="42">F453+G453</f>
        <v>1518438</v>
      </c>
      <c r="I453" s="52" t="str">
        <f t="shared" si="39"/>
        <v>HABIL</v>
      </c>
      <c r="J453" s="52" t="str">
        <f t="shared" si="40"/>
        <v>HABIL</v>
      </c>
      <c r="K453" s="52" t="str">
        <f t="shared" si="41"/>
        <v>HABIL</v>
      </c>
    </row>
    <row r="454" spans="2:11">
      <c r="B454" s="49" t="s">
        <v>530</v>
      </c>
      <c r="C454" s="45" t="s">
        <v>105</v>
      </c>
      <c r="D454" s="36">
        <v>1060074</v>
      </c>
      <c r="E454" s="37">
        <v>601152</v>
      </c>
      <c r="F454" s="46">
        <f t="shared" ref="F454:F517" si="43">D454*0.7</f>
        <v>742051.79999999993</v>
      </c>
      <c r="G454" s="47">
        <f t="shared" ref="G454:G517" si="44">E454*0.85</f>
        <v>510979.2</v>
      </c>
      <c r="H454" s="48">
        <f t="shared" si="42"/>
        <v>1253031</v>
      </c>
      <c r="I454" s="52" t="str">
        <f t="shared" ref="I454:I517" si="45">+IF(F454&lt;D454,"HABIL"," NO HABIL")</f>
        <v>HABIL</v>
      </c>
      <c r="J454" s="52" t="str">
        <f t="shared" ref="J454:J517" si="46">+IF(G454&lt;E454,"HABIL"," NO HABIL")</f>
        <v>HABIL</v>
      </c>
      <c r="K454" s="52" t="str">
        <f t="shared" ref="K454:K517" si="47">+IF(H454&lt;SUM(D454+E454),"HABIL"," NO HABIL")</f>
        <v>HABIL</v>
      </c>
    </row>
    <row r="455" spans="2:11">
      <c r="B455" s="49" t="s">
        <v>531</v>
      </c>
      <c r="C455" s="45" t="s">
        <v>105</v>
      </c>
      <c r="D455" s="36">
        <v>1060074</v>
      </c>
      <c r="E455" s="37">
        <v>601152</v>
      </c>
      <c r="F455" s="46">
        <f t="shared" si="43"/>
        <v>742051.79999999993</v>
      </c>
      <c r="G455" s="47">
        <f t="shared" si="44"/>
        <v>510979.2</v>
      </c>
      <c r="H455" s="48">
        <f t="shared" si="42"/>
        <v>1253031</v>
      </c>
      <c r="I455" s="52" t="str">
        <f t="shared" si="45"/>
        <v>HABIL</v>
      </c>
      <c r="J455" s="52" t="str">
        <f t="shared" si="46"/>
        <v>HABIL</v>
      </c>
      <c r="K455" s="52" t="str">
        <f t="shared" si="47"/>
        <v>HABIL</v>
      </c>
    </row>
    <row r="456" spans="2:11">
      <c r="B456" s="49" t="s">
        <v>420</v>
      </c>
      <c r="C456" s="45" t="s">
        <v>105</v>
      </c>
      <c r="D456" s="36">
        <v>1060074</v>
      </c>
      <c r="E456" s="37">
        <v>515887</v>
      </c>
      <c r="F456" s="46">
        <f t="shared" si="43"/>
        <v>742051.79999999993</v>
      </c>
      <c r="G456" s="47">
        <f t="shared" si="44"/>
        <v>438503.95</v>
      </c>
      <c r="H456" s="48">
        <f t="shared" si="42"/>
        <v>1180555.75</v>
      </c>
      <c r="I456" s="52" t="str">
        <f t="shared" si="45"/>
        <v>HABIL</v>
      </c>
      <c r="J456" s="52" t="str">
        <f t="shared" si="46"/>
        <v>HABIL</v>
      </c>
      <c r="K456" s="52" t="str">
        <f t="shared" si="47"/>
        <v>HABIL</v>
      </c>
    </row>
    <row r="457" spans="2:11">
      <c r="B457" s="49" t="s">
        <v>421</v>
      </c>
      <c r="C457" s="45" t="s">
        <v>105</v>
      </c>
      <c r="D457" s="36">
        <v>1060074</v>
      </c>
      <c r="E457" s="37">
        <v>686416</v>
      </c>
      <c r="F457" s="46">
        <f t="shared" si="43"/>
        <v>742051.79999999993</v>
      </c>
      <c r="G457" s="47">
        <f t="shared" si="44"/>
        <v>583453.6</v>
      </c>
      <c r="H457" s="48">
        <f t="shared" si="42"/>
        <v>1325505.3999999999</v>
      </c>
      <c r="I457" s="52" t="str">
        <f t="shared" si="45"/>
        <v>HABIL</v>
      </c>
      <c r="J457" s="52" t="str">
        <f t="shared" si="46"/>
        <v>HABIL</v>
      </c>
      <c r="K457" s="52" t="str">
        <f t="shared" si="47"/>
        <v>HABIL</v>
      </c>
    </row>
    <row r="458" spans="2:11">
      <c r="B458" s="49" t="s">
        <v>532</v>
      </c>
      <c r="C458" s="45" t="s">
        <v>105</v>
      </c>
      <c r="D458" s="36">
        <v>1335692</v>
      </c>
      <c r="E458" s="37">
        <v>601152</v>
      </c>
      <c r="F458" s="46">
        <f t="shared" si="43"/>
        <v>934984.39999999991</v>
      </c>
      <c r="G458" s="47">
        <f t="shared" si="44"/>
        <v>510979.2</v>
      </c>
      <c r="H458" s="48">
        <f t="shared" si="42"/>
        <v>1445963.5999999999</v>
      </c>
      <c r="I458" s="52" t="str">
        <f t="shared" si="45"/>
        <v>HABIL</v>
      </c>
      <c r="J458" s="52" t="str">
        <f t="shared" si="46"/>
        <v>HABIL</v>
      </c>
      <c r="K458" s="52" t="str">
        <f t="shared" si="47"/>
        <v>HABIL</v>
      </c>
    </row>
    <row r="459" spans="2:11">
      <c r="B459" s="49" t="s">
        <v>533</v>
      </c>
      <c r="C459" s="45" t="s">
        <v>105</v>
      </c>
      <c r="D459" s="36">
        <v>1335692</v>
      </c>
      <c r="E459" s="37">
        <v>811102</v>
      </c>
      <c r="F459" s="46">
        <f t="shared" si="43"/>
        <v>934984.39999999991</v>
      </c>
      <c r="G459" s="47">
        <f t="shared" si="44"/>
        <v>689436.7</v>
      </c>
      <c r="H459" s="48">
        <f t="shared" si="42"/>
        <v>1624421.0999999999</v>
      </c>
      <c r="I459" s="52" t="str">
        <f t="shared" si="45"/>
        <v>HABIL</v>
      </c>
      <c r="J459" s="52" t="str">
        <f t="shared" si="46"/>
        <v>HABIL</v>
      </c>
      <c r="K459" s="52" t="str">
        <f t="shared" si="47"/>
        <v>HABIL</v>
      </c>
    </row>
    <row r="460" spans="2:11">
      <c r="B460" s="49" t="s">
        <v>422</v>
      </c>
      <c r="C460" s="45" t="s">
        <v>105</v>
      </c>
      <c r="D460" s="36">
        <v>1060074</v>
      </c>
      <c r="E460" s="37">
        <v>601152</v>
      </c>
      <c r="F460" s="46">
        <f t="shared" si="43"/>
        <v>742051.79999999993</v>
      </c>
      <c r="G460" s="47">
        <f t="shared" si="44"/>
        <v>510979.2</v>
      </c>
      <c r="H460" s="48">
        <f t="shared" si="42"/>
        <v>1253031</v>
      </c>
      <c r="I460" s="52" t="str">
        <f t="shared" si="45"/>
        <v>HABIL</v>
      </c>
      <c r="J460" s="52" t="str">
        <f t="shared" si="46"/>
        <v>HABIL</v>
      </c>
      <c r="K460" s="52" t="str">
        <f t="shared" si="47"/>
        <v>HABIL</v>
      </c>
    </row>
    <row r="461" spans="2:11">
      <c r="B461" s="49" t="s">
        <v>423</v>
      </c>
      <c r="C461" s="45" t="s">
        <v>105</v>
      </c>
      <c r="D461" s="36">
        <v>1060074</v>
      </c>
      <c r="E461" s="37">
        <v>686416</v>
      </c>
      <c r="F461" s="46">
        <f t="shared" si="43"/>
        <v>742051.79999999993</v>
      </c>
      <c r="G461" s="47">
        <f t="shared" si="44"/>
        <v>583453.6</v>
      </c>
      <c r="H461" s="48">
        <f t="shared" si="42"/>
        <v>1325505.3999999999</v>
      </c>
      <c r="I461" s="52" t="str">
        <f t="shared" si="45"/>
        <v>HABIL</v>
      </c>
      <c r="J461" s="52" t="str">
        <f t="shared" si="46"/>
        <v>HABIL</v>
      </c>
      <c r="K461" s="52" t="str">
        <f t="shared" si="47"/>
        <v>HABIL</v>
      </c>
    </row>
    <row r="462" spans="2:11">
      <c r="B462" s="49" t="s">
        <v>562</v>
      </c>
      <c r="C462" s="45" t="s">
        <v>105</v>
      </c>
      <c r="D462" s="36">
        <v>2544176</v>
      </c>
      <c r="E462" s="37">
        <v>772398</v>
      </c>
      <c r="F462" s="46">
        <f t="shared" si="43"/>
        <v>1780923.2</v>
      </c>
      <c r="G462" s="47">
        <f t="shared" si="44"/>
        <v>656538.29999999993</v>
      </c>
      <c r="H462" s="48">
        <f t="shared" si="42"/>
        <v>2437461.5</v>
      </c>
      <c r="I462" s="52" t="str">
        <f t="shared" si="45"/>
        <v>HABIL</v>
      </c>
      <c r="J462" s="52" t="str">
        <f t="shared" si="46"/>
        <v>HABIL</v>
      </c>
      <c r="K462" s="52" t="str">
        <f t="shared" si="47"/>
        <v>HABIL</v>
      </c>
    </row>
    <row r="463" spans="2:11">
      <c r="B463" s="49" t="s">
        <v>464</v>
      </c>
      <c r="C463" s="45" t="s">
        <v>105</v>
      </c>
      <c r="D463" s="36">
        <v>1335692</v>
      </c>
      <c r="E463" s="37">
        <v>686416</v>
      </c>
      <c r="F463" s="46">
        <f t="shared" si="43"/>
        <v>934984.39999999991</v>
      </c>
      <c r="G463" s="47">
        <f t="shared" si="44"/>
        <v>583453.6</v>
      </c>
      <c r="H463" s="48">
        <f t="shared" si="42"/>
        <v>1518438</v>
      </c>
      <c r="I463" s="52" t="str">
        <f t="shared" si="45"/>
        <v>HABIL</v>
      </c>
      <c r="J463" s="52" t="str">
        <f t="shared" si="46"/>
        <v>HABIL</v>
      </c>
      <c r="K463" s="52" t="str">
        <f t="shared" si="47"/>
        <v>HABIL</v>
      </c>
    </row>
    <row r="464" spans="2:11">
      <c r="B464" s="49" t="s">
        <v>424</v>
      </c>
      <c r="C464" s="45" t="s">
        <v>105</v>
      </c>
      <c r="D464" s="36">
        <v>1060074</v>
      </c>
      <c r="E464" s="37">
        <v>1427144</v>
      </c>
      <c r="F464" s="46">
        <f t="shared" si="43"/>
        <v>742051.79999999993</v>
      </c>
      <c r="G464" s="47">
        <f t="shared" si="44"/>
        <v>1213072.3999999999</v>
      </c>
      <c r="H464" s="48">
        <f t="shared" si="42"/>
        <v>1955124.1999999997</v>
      </c>
      <c r="I464" s="52" t="str">
        <f t="shared" si="45"/>
        <v>HABIL</v>
      </c>
      <c r="J464" s="52" t="str">
        <f t="shared" si="46"/>
        <v>HABIL</v>
      </c>
      <c r="K464" s="52" t="str">
        <f t="shared" si="47"/>
        <v>HABIL</v>
      </c>
    </row>
    <row r="465" spans="2:11">
      <c r="B465" s="49" t="s">
        <v>425</v>
      </c>
      <c r="C465" s="45" t="s">
        <v>105</v>
      </c>
      <c r="D465" s="36">
        <v>1060074</v>
      </c>
      <c r="E465" s="37">
        <v>601152</v>
      </c>
      <c r="F465" s="46">
        <f t="shared" si="43"/>
        <v>742051.79999999993</v>
      </c>
      <c r="G465" s="47">
        <f t="shared" si="44"/>
        <v>510979.2</v>
      </c>
      <c r="H465" s="48">
        <f t="shared" si="42"/>
        <v>1253031</v>
      </c>
      <c r="I465" s="52" t="str">
        <f t="shared" si="45"/>
        <v>HABIL</v>
      </c>
      <c r="J465" s="52" t="str">
        <f t="shared" si="46"/>
        <v>HABIL</v>
      </c>
      <c r="K465" s="52" t="str">
        <f t="shared" si="47"/>
        <v>HABIL</v>
      </c>
    </row>
    <row r="466" spans="2:11">
      <c r="B466" s="49" t="s">
        <v>426</v>
      </c>
      <c r="C466" s="45" t="s">
        <v>105</v>
      </c>
      <c r="D466" s="36">
        <v>1060074</v>
      </c>
      <c r="E466" s="37">
        <v>686416</v>
      </c>
      <c r="F466" s="46">
        <f t="shared" si="43"/>
        <v>742051.79999999993</v>
      </c>
      <c r="G466" s="47">
        <f t="shared" si="44"/>
        <v>583453.6</v>
      </c>
      <c r="H466" s="48">
        <f t="shared" si="42"/>
        <v>1325505.3999999999</v>
      </c>
      <c r="I466" s="52" t="str">
        <f t="shared" si="45"/>
        <v>HABIL</v>
      </c>
      <c r="J466" s="52" t="str">
        <f t="shared" si="46"/>
        <v>HABIL</v>
      </c>
      <c r="K466" s="52" t="str">
        <f t="shared" si="47"/>
        <v>HABIL</v>
      </c>
    </row>
    <row r="467" spans="2:11">
      <c r="B467" s="49" t="s">
        <v>427</v>
      </c>
      <c r="C467" s="45" t="s">
        <v>105</v>
      </c>
      <c r="D467" s="36">
        <v>1060074</v>
      </c>
      <c r="E467" s="37">
        <v>601152</v>
      </c>
      <c r="F467" s="46">
        <f t="shared" si="43"/>
        <v>742051.79999999993</v>
      </c>
      <c r="G467" s="47">
        <f t="shared" si="44"/>
        <v>510979.2</v>
      </c>
      <c r="H467" s="48">
        <f t="shared" si="42"/>
        <v>1253031</v>
      </c>
      <c r="I467" s="52" t="str">
        <f t="shared" si="45"/>
        <v>HABIL</v>
      </c>
      <c r="J467" s="52" t="str">
        <f t="shared" si="46"/>
        <v>HABIL</v>
      </c>
      <c r="K467" s="52" t="str">
        <f t="shared" si="47"/>
        <v>HABIL</v>
      </c>
    </row>
    <row r="468" spans="2:11">
      <c r="B468" s="49" t="s">
        <v>534</v>
      </c>
      <c r="C468" s="45" t="s">
        <v>105</v>
      </c>
      <c r="D468" s="36">
        <v>1060074</v>
      </c>
      <c r="E468" s="37">
        <v>686416</v>
      </c>
      <c r="F468" s="46">
        <f t="shared" si="43"/>
        <v>742051.79999999993</v>
      </c>
      <c r="G468" s="47">
        <f t="shared" si="44"/>
        <v>583453.6</v>
      </c>
      <c r="H468" s="48">
        <f t="shared" si="42"/>
        <v>1325505.3999999999</v>
      </c>
      <c r="I468" s="52" t="str">
        <f t="shared" si="45"/>
        <v>HABIL</v>
      </c>
      <c r="J468" s="52" t="str">
        <f t="shared" si="46"/>
        <v>HABIL</v>
      </c>
      <c r="K468" s="52" t="str">
        <f t="shared" si="47"/>
        <v>HABIL</v>
      </c>
    </row>
    <row r="469" spans="2:11">
      <c r="B469" s="49" t="s">
        <v>455</v>
      </c>
      <c r="C469" s="45" t="s">
        <v>105</v>
      </c>
      <c r="D469" s="36">
        <v>1060074</v>
      </c>
      <c r="E469" s="37">
        <v>1200154</v>
      </c>
      <c r="F469" s="46">
        <f t="shared" si="43"/>
        <v>742051.79999999993</v>
      </c>
      <c r="G469" s="47">
        <f t="shared" si="44"/>
        <v>1020130.9</v>
      </c>
      <c r="H469" s="48">
        <f t="shared" si="42"/>
        <v>1762182.7</v>
      </c>
      <c r="I469" s="52" t="str">
        <f t="shared" si="45"/>
        <v>HABIL</v>
      </c>
      <c r="J469" s="52" t="str">
        <f t="shared" si="46"/>
        <v>HABIL</v>
      </c>
      <c r="K469" s="52" t="str">
        <f t="shared" si="47"/>
        <v>HABIL</v>
      </c>
    </row>
    <row r="470" spans="2:11">
      <c r="B470" s="49" t="s">
        <v>428</v>
      </c>
      <c r="C470" s="45" t="s">
        <v>105</v>
      </c>
      <c r="D470" s="36">
        <v>1060074</v>
      </c>
      <c r="E470" s="37">
        <v>515887</v>
      </c>
      <c r="F470" s="46">
        <f t="shared" si="43"/>
        <v>742051.79999999993</v>
      </c>
      <c r="G470" s="47">
        <f t="shared" si="44"/>
        <v>438503.95</v>
      </c>
      <c r="H470" s="48">
        <f t="shared" si="42"/>
        <v>1180555.75</v>
      </c>
      <c r="I470" s="52" t="str">
        <f t="shared" si="45"/>
        <v>HABIL</v>
      </c>
      <c r="J470" s="52" t="str">
        <f t="shared" si="46"/>
        <v>HABIL</v>
      </c>
      <c r="K470" s="52" t="str">
        <f t="shared" si="47"/>
        <v>HABIL</v>
      </c>
    </row>
    <row r="471" spans="2:11">
      <c r="B471" s="49" t="s">
        <v>429</v>
      </c>
      <c r="C471" s="45" t="s">
        <v>105</v>
      </c>
      <c r="D471" s="36">
        <v>1060074</v>
      </c>
      <c r="E471" s="37">
        <v>438002</v>
      </c>
      <c r="F471" s="46">
        <f t="shared" si="43"/>
        <v>742051.79999999993</v>
      </c>
      <c r="G471" s="47">
        <f t="shared" si="44"/>
        <v>372301.7</v>
      </c>
      <c r="H471" s="48">
        <f t="shared" si="42"/>
        <v>1114353.5</v>
      </c>
      <c r="I471" s="52" t="str">
        <f t="shared" si="45"/>
        <v>HABIL</v>
      </c>
      <c r="J471" s="52" t="str">
        <f t="shared" si="46"/>
        <v>HABIL</v>
      </c>
      <c r="K471" s="52" t="str">
        <f t="shared" si="47"/>
        <v>HABIL</v>
      </c>
    </row>
    <row r="472" spans="2:11">
      <c r="B472" s="49" t="s">
        <v>430</v>
      </c>
      <c r="C472" s="45" t="s">
        <v>105</v>
      </c>
      <c r="D472" s="36">
        <v>1060074</v>
      </c>
      <c r="E472" s="37">
        <v>601152</v>
      </c>
      <c r="F472" s="46">
        <f t="shared" si="43"/>
        <v>742051.79999999993</v>
      </c>
      <c r="G472" s="47">
        <f t="shared" si="44"/>
        <v>510979.2</v>
      </c>
      <c r="H472" s="48">
        <f t="shared" si="42"/>
        <v>1253031</v>
      </c>
      <c r="I472" s="52" t="str">
        <f t="shared" si="45"/>
        <v>HABIL</v>
      </c>
      <c r="J472" s="52" t="str">
        <f t="shared" si="46"/>
        <v>HABIL</v>
      </c>
      <c r="K472" s="52" t="str">
        <f t="shared" si="47"/>
        <v>HABIL</v>
      </c>
    </row>
    <row r="473" spans="2:11">
      <c r="B473" s="49" t="s">
        <v>592</v>
      </c>
      <c r="C473" s="45" t="s">
        <v>105</v>
      </c>
      <c r="D473" s="36">
        <v>3180220</v>
      </c>
      <c r="E473" s="37">
        <v>1071899</v>
      </c>
      <c r="F473" s="46">
        <f t="shared" si="43"/>
        <v>2226154</v>
      </c>
      <c r="G473" s="47">
        <f t="shared" si="44"/>
        <v>911114.15</v>
      </c>
      <c r="H473" s="48">
        <f t="shared" si="42"/>
        <v>3137268.15</v>
      </c>
      <c r="I473" s="52" t="str">
        <f t="shared" si="45"/>
        <v>HABIL</v>
      </c>
      <c r="J473" s="52" t="str">
        <f t="shared" si="46"/>
        <v>HABIL</v>
      </c>
      <c r="K473" s="52" t="str">
        <f t="shared" si="47"/>
        <v>HABIL</v>
      </c>
    </row>
    <row r="474" spans="2:11">
      <c r="B474" s="49" t="s">
        <v>563</v>
      </c>
      <c r="C474" s="45" t="s">
        <v>105</v>
      </c>
      <c r="D474" s="36">
        <v>2544176</v>
      </c>
      <c r="E474" s="37">
        <v>686416</v>
      </c>
      <c r="F474" s="46">
        <f t="shared" si="43"/>
        <v>1780923.2</v>
      </c>
      <c r="G474" s="47">
        <f t="shared" si="44"/>
        <v>583453.6</v>
      </c>
      <c r="H474" s="48">
        <f t="shared" si="42"/>
        <v>2364376.7999999998</v>
      </c>
      <c r="I474" s="52" t="str">
        <f t="shared" si="45"/>
        <v>HABIL</v>
      </c>
      <c r="J474" s="52" t="str">
        <f t="shared" si="46"/>
        <v>HABIL</v>
      </c>
      <c r="K474" s="52" t="str">
        <f t="shared" si="47"/>
        <v>HABIL</v>
      </c>
    </row>
    <row r="475" spans="2:11">
      <c r="B475" s="49" t="s">
        <v>564</v>
      </c>
      <c r="C475" s="45" t="s">
        <v>105</v>
      </c>
      <c r="D475" s="36">
        <v>2544176</v>
      </c>
      <c r="E475" s="37">
        <v>686416</v>
      </c>
      <c r="F475" s="46">
        <f t="shared" si="43"/>
        <v>1780923.2</v>
      </c>
      <c r="G475" s="47">
        <f t="shared" si="44"/>
        <v>583453.6</v>
      </c>
      <c r="H475" s="48">
        <f t="shared" si="42"/>
        <v>2364376.7999999998</v>
      </c>
      <c r="I475" s="52" t="str">
        <f t="shared" si="45"/>
        <v>HABIL</v>
      </c>
      <c r="J475" s="52" t="str">
        <f t="shared" si="46"/>
        <v>HABIL</v>
      </c>
      <c r="K475" s="52" t="str">
        <f t="shared" si="47"/>
        <v>HABIL</v>
      </c>
    </row>
    <row r="476" spans="2:11">
      <c r="B476" s="49" t="s">
        <v>535</v>
      </c>
      <c r="C476" s="45" t="s">
        <v>105</v>
      </c>
      <c r="D476" s="36">
        <v>1780923</v>
      </c>
      <c r="E476" s="37">
        <v>772398</v>
      </c>
      <c r="F476" s="46">
        <f t="shared" si="43"/>
        <v>1246646.0999999999</v>
      </c>
      <c r="G476" s="47">
        <f t="shared" si="44"/>
        <v>656538.29999999993</v>
      </c>
      <c r="H476" s="48">
        <f t="shared" si="42"/>
        <v>1903184.4</v>
      </c>
      <c r="I476" s="52" t="str">
        <f t="shared" si="45"/>
        <v>HABIL</v>
      </c>
      <c r="J476" s="52" t="str">
        <f t="shared" si="46"/>
        <v>HABIL</v>
      </c>
      <c r="K476" s="52" t="str">
        <f t="shared" si="47"/>
        <v>HABIL</v>
      </c>
    </row>
    <row r="477" spans="2:11">
      <c r="B477" s="49" t="s">
        <v>536</v>
      </c>
      <c r="C477" s="45" t="s">
        <v>105</v>
      </c>
      <c r="D477" s="36">
        <v>1780923</v>
      </c>
      <c r="E477" s="37">
        <v>772398</v>
      </c>
      <c r="F477" s="46">
        <f t="shared" si="43"/>
        <v>1246646.0999999999</v>
      </c>
      <c r="G477" s="47">
        <f t="shared" si="44"/>
        <v>656538.29999999993</v>
      </c>
      <c r="H477" s="48">
        <f t="shared" si="42"/>
        <v>1903184.4</v>
      </c>
      <c r="I477" s="52" t="str">
        <f t="shared" si="45"/>
        <v>HABIL</v>
      </c>
      <c r="J477" s="52" t="str">
        <f t="shared" si="46"/>
        <v>HABIL</v>
      </c>
      <c r="K477" s="52" t="str">
        <f t="shared" si="47"/>
        <v>HABIL</v>
      </c>
    </row>
    <row r="478" spans="2:11">
      <c r="B478" s="49" t="s">
        <v>593</v>
      </c>
      <c r="C478" s="45" t="s">
        <v>105</v>
      </c>
      <c r="D478" s="36">
        <v>3180220</v>
      </c>
      <c r="E478" s="37">
        <v>686416</v>
      </c>
      <c r="F478" s="46">
        <f t="shared" si="43"/>
        <v>2226154</v>
      </c>
      <c r="G478" s="47">
        <f t="shared" si="44"/>
        <v>583453.6</v>
      </c>
      <c r="H478" s="48">
        <f t="shared" si="42"/>
        <v>2809607.6</v>
      </c>
      <c r="I478" s="52" t="str">
        <f t="shared" si="45"/>
        <v>HABIL</v>
      </c>
      <c r="J478" s="52" t="str">
        <f t="shared" si="46"/>
        <v>HABIL</v>
      </c>
      <c r="K478" s="52" t="str">
        <f t="shared" si="47"/>
        <v>HABIL</v>
      </c>
    </row>
    <row r="479" spans="2:11">
      <c r="B479" s="49" t="s">
        <v>594</v>
      </c>
      <c r="C479" s="45" t="s">
        <v>105</v>
      </c>
      <c r="D479" s="36">
        <v>3180220</v>
      </c>
      <c r="E479" s="37">
        <v>643426</v>
      </c>
      <c r="F479" s="46">
        <f t="shared" si="43"/>
        <v>2226154</v>
      </c>
      <c r="G479" s="47">
        <f t="shared" si="44"/>
        <v>546912.1</v>
      </c>
      <c r="H479" s="48">
        <f t="shared" si="42"/>
        <v>2773066.1</v>
      </c>
      <c r="I479" s="52" t="str">
        <f t="shared" si="45"/>
        <v>HABIL</v>
      </c>
      <c r="J479" s="52" t="str">
        <f t="shared" si="46"/>
        <v>HABIL</v>
      </c>
      <c r="K479" s="52" t="str">
        <f t="shared" si="47"/>
        <v>HABIL</v>
      </c>
    </row>
    <row r="480" spans="2:11">
      <c r="B480" s="49" t="s">
        <v>595</v>
      </c>
      <c r="C480" s="45" t="s">
        <v>105</v>
      </c>
      <c r="D480" s="36">
        <v>3180220</v>
      </c>
      <c r="E480" s="37">
        <v>643426</v>
      </c>
      <c r="F480" s="46">
        <f t="shared" si="43"/>
        <v>2226154</v>
      </c>
      <c r="G480" s="47">
        <f t="shared" si="44"/>
        <v>546912.1</v>
      </c>
      <c r="H480" s="48">
        <f t="shared" si="42"/>
        <v>2773066.1</v>
      </c>
      <c r="I480" s="52" t="str">
        <f t="shared" si="45"/>
        <v>HABIL</v>
      </c>
      <c r="J480" s="52" t="str">
        <f t="shared" si="46"/>
        <v>HABIL</v>
      </c>
      <c r="K480" s="52" t="str">
        <f t="shared" si="47"/>
        <v>HABIL</v>
      </c>
    </row>
    <row r="481" spans="2:11">
      <c r="B481" s="49" t="s">
        <v>596</v>
      </c>
      <c r="C481" s="45" t="s">
        <v>105</v>
      </c>
      <c r="D481" s="36">
        <v>3180220</v>
      </c>
      <c r="E481" s="37">
        <v>643426</v>
      </c>
      <c r="F481" s="46">
        <f t="shared" si="43"/>
        <v>2226154</v>
      </c>
      <c r="G481" s="47">
        <f t="shared" si="44"/>
        <v>546912.1</v>
      </c>
      <c r="H481" s="48">
        <f t="shared" si="42"/>
        <v>2773066.1</v>
      </c>
      <c r="I481" s="52" t="str">
        <f t="shared" si="45"/>
        <v>HABIL</v>
      </c>
      <c r="J481" s="52" t="str">
        <f t="shared" si="46"/>
        <v>HABIL</v>
      </c>
      <c r="K481" s="52" t="str">
        <f t="shared" si="47"/>
        <v>HABIL</v>
      </c>
    </row>
    <row r="482" spans="2:11">
      <c r="B482" s="49" t="s">
        <v>565</v>
      </c>
      <c r="C482" s="45" t="s">
        <v>105</v>
      </c>
      <c r="D482" s="36">
        <v>2544176</v>
      </c>
      <c r="E482" s="37">
        <v>686416</v>
      </c>
      <c r="F482" s="46">
        <f t="shared" si="43"/>
        <v>1780923.2</v>
      </c>
      <c r="G482" s="47">
        <f t="shared" si="44"/>
        <v>583453.6</v>
      </c>
      <c r="H482" s="48">
        <f t="shared" si="42"/>
        <v>2364376.7999999998</v>
      </c>
      <c r="I482" s="52" t="str">
        <f t="shared" si="45"/>
        <v>HABIL</v>
      </c>
      <c r="J482" s="52" t="str">
        <f t="shared" si="46"/>
        <v>HABIL</v>
      </c>
      <c r="K482" s="52" t="str">
        <f t="shared" si="47"/>
        <v>HABIL</v>
      </c>
    </row>
    <row r="483" spans="2:11">
      <c r="B483" s="49" t="s">
        <v>447</v>
      </c>
      <c r="C483" s="45" t="s">
        <v>105</v>
      </c>
      <c r="D483" s="36">
        <v>1187282</v>
      </c>
      <c r="E483" s="37">
        <v>643426</v>
      </c>
      <c r="F483" s="46">
        <f t="shared" si="43"/>
        <v>831097.39999999991</v>
      </c>
      <c r="G483" s="47">
        <f t="shared" si="44"/>
        <v>546912.1</v>
      </c>
      <c r="H483" s="48">
        <f t="shared" si="42"/>
        <v>1378009.5</v>
      </c>
      <c r="I483" s="52" t="str">
        <f t="shared" si="45"/>
        <v>HABIL</v>
      </c>
      <c r="J483" s="52" t="str">
        <f t="shared" si="46"/>
        <v>HABIL</v>
      </c>
      <c r="K483" s="52" t="str">
        <f t="shared" si="47"/>
        <v>HABIL</v>
      </c>
    </row>
    <row r="484" spans="2:11">
      <c r="B484" s="49" t="s">
        <v>468</v>
      </c>
      <c r="C484" s="45" t="s">
        <v>105</v>
      </c>
      <c r="D484" s="36">
        <v>1130745</v>
      </c>
      <c r="E484" s="37">
        <v>643426</v>
      </c>
      <c r="F484" s="46">
        <f t="shared" si="43"/>
        <v>791521.5</v>
      </c>
      <c r="G484" s="47">
        <f t="shared" si="44"/>
        <v>546912.1</v>
      </c>
      <c r="H484" s="48">
        <f t="shared" si="42"/>
        <v>1338433.6000000001</v>
      </c>
      <c r="I484" s="52" t="str">
        <f t="shared" si="45"/>
        <v>HABIL</v>
      </c>
      <c r="J484" s="52" t="str">
        <f t="shared" si="46"/>
        <v>HABIL</v>
      </c>
      <c r="K484" s="52" t="str">
        <f t="shared" si="47"/>
        <v>HABIL</v>
      </c>
    </row>
    <row r="485" spans="2:11">
      <c r="B485" s="49" t="s">
        <v>470</v>
      </c>
      <c r="C485" s="45" t="s">
        <v>105</v>
      </c>
      <c r="D485" s="36">
        <v>1130745</v>
      </c>
      <c r="E485" s="37">
        <v>686416</v>
      </c>
      <c r="F485" s="46">
        <f t="shared" si="43"/>
        <v>791521.5</v>
      </c>
      <c r="G485" s="47">
        <f t="shared" si="44"/>
        <v>583453.6</v>
      </c>
      <c r="H485" s="48">
        <f t="shared" si="42"/>
        <v>1374975.1</v>
      </c>
      <c r="I485" s="52" t="str">
        <f t="shared" si="45"/>
        <v>HABIL</v>
      </c>
      <c r="J485" s="52" t="str">
        <f t="shared" si="46"/>
        <v>HABIL</v>
      </c>
      <c r="K485" s="52" t="str">
        <f t="shared" si="47"/>
        <v>HABIL</v>
      </c>
    </row>
    <row r="486" spans="2:11">
      <c r="B486" s="49" t="s">
        <v>469</v>
      </c>
      <c r="C486" s="45" t="s">
        <v>105</v>
      </c>
      <c r="D486" s="36">
        <v>1130745</v>
      </c>
      <c r="E486" s="37">
        <v>858173</v>
      </c>
      <c r="F486" s="46">
        <f t="shared" si="43"/>
        <v>791521.5</v>
      </c>
      <c r="G486" s="47">
        <f t="shared" si="44"/>
        <v>729447.04999999993</v>
      </c>
      <c r="H486" s="48">
        <f t="shared" si="42"/>
        <v>1520968.5499999998</v>
      </c>
      <c r="I486" s="52" t="str">
        <f t="shared" si="45"/>
        <v>HABIL</v>
      </c>
      <c r="J486" s="52" t="str">
        <f t="shared" si="46"/>
        <v>HABIL</v>
      </c>
      <c r="K486" s="52" t="str">
        <f t="shared" si="47"/>
        <v>HABIL</v>
      </c>
    </row>
    <row r="487" spans="2:11">
      <c r="B487" s="49" t="s">
        <v>472</v>
      </c>
      <c r="C487" s="45" t="s">
        <v>105</v>
      </c>
      <c r="D487" s="36">
        <v>1130745</v>
      </c>
      <c r="E487" s="37">
        <v>686416</v>
      </c>
      <c r="F487" s="46">
        <f t="shared" si="43"/>
        <v>791521.5</v>
      </c>
      <c r="G487" s="47">
        <f t="shared" si="44"/>
        <v>583453.6</v>
      </c>
      <c r="H487" s="48">
        <f t="shared" si="42"/>
        <v>1374975.1</v>
      </c>
      <c r="I487" s="52" t="str">
        <f t="shared" si="45"/>
        <v>HABIL</v>
      </c>
      <c r="J487" s="52" t="str">
        <f t="shared" si="46"/>
        <v>HABIL</v>
      </c>
      <c r="K487" s="52" t="str">
        <f t="shared" si="47"/>
        <v>HABIL</v>
      </c>
    </row>
    <row r="488" spans="2:11">
      <c r="B488" s="49" t="s">
        <v>471</v>
      </c>
      <c r="C488" s="45" t="s">
        <v>105</v>
      </c>
      <c r="D488" s="36">
        <v>1130745</v>
      </c>
      <c r="E488" s="37">
        <v>1270635</v>
      </c>
      <c r="F488" s="46">
        <f t="shared" si="43"/>
        <v>791521.5</v>
      </c>
      <c r="G488" s="47">
        <f t="shared" si="44"/>
        <v>1080039.75</v>
      </c>
      <c r="H488" s="48">
        <f t="shared" si="42"/>
        <v>1871561.25</v>
      </c>
      <c r="I488" s="52" t="str">
        <f t="shared" si="45"/>
        <v>HABIL</v>
      </c>
      <c r="J488" s="52" t="str">
        <f t="shared" si="46"/>
        <v>HABIL</v>
      </c>
      <c r="K488" s="52" t="str">
        <f t="shared" si="47"/>
        <v>HABIL</v>
      </c>
    </row>
    <row r="489" spans="2:11">
      <c r="B489" s="49" t="s">
        <v>473</v>
      </c>
      <c r="C489" s="45" t="s">
        <v>105</v>
      </c>
      <c r="D489" s="36">
        <v>1130745</v>
      </c>
      <c r="E489" s="37">
        <v>686416</v>
      </c>
      <c r="F489" s="46">
        <f t="shared" si="43"/>
        <v>791521.5</v>
      </c>
      <c r="G489" s="47">
        <f t="shared" si="44"/>
        <v>583453.6</v>
      </c>
      <c r="H489" s="48">
        <f t="shared" si="42"/>
        <v>1374975.1</v>
      </c>
      <c r="I489" s="52" t="str">
        <f t="shared" si="45"/>
        <v>HABIL</v>
      </c>
      <c r="J489" s="52" t="str">
        <f t="shared" si="46"/>
        <v>HABIL</v>
      </c>
      <c r="K489" s="52" t="str">
        <f t="shared" si="47"/>
        <v>HABIL</v>
      </c>
    </row>
    <row r="490" spans="2:11">
      <c r="B490" s="49" t="s">
        <v>537</v>
      </c>
      <c r="C490" s="45" t="s">
        <v>105</v>
      </c>
      <c r="D490" s="36">
        <v>1060074</v>
      </c>
      <c r="E490" s="37">
        <v>601152</v>
      </c>
      <c r="F490" s="46">
        <f t="shared" si="43"/>
        <v>742051.79999999993</v>
      </c>
      <c r="G490" s="47">
        <f t="shared" si="44"/>
        <v>510979.2</v>
      </c>
      <c r="H490" s="48">
        <f t="shared" si="42"/>
        <v>1253031</v>
      </c>
      <c r="I490" s="52" t="str">
        <f t="shared" si="45"/>
        <v>HABIL</v>
      </c>
      <c r="J490" s="52" t="str">
        <f t="shared" si="46"/>
        <v>HABIL</v>
      </c>
      <c r="K490" s="52" t="str">
        <f t="shared" si="47"/>
        <v>HABIL</v>
      </c>
    </row>
    <row r="491" spans="2:11">
      <c r="B491" s="49" t="s">
        <v>431</v>
      </c>
      <c r="C491" s="45" t="s">
        <v>105</v>
      </c>
      <c r="D491" s="36">
        <v>1060074</v>
      </c>
      <c r="E491" s="37">
        <v>1098575</v>
      </c>
      <c r="F491" s="46">
        <f t="shared" si="43"/>
        <v>742051.79999999993</v>
      </c>
      <c r="G491" s="47">
        <f t="shared" si="44"/>
        <v>933788.75</v>
      </c>
      <c r="H491" s="48">
        <f t="shared" si="42"/>
        <v>1675840.5499999998</v>
      </c>
      <c r="I491" s="52" t="str">
        <f t="shared" si="45"/>
        <v>HABIL</v>
      </c>
      <c r="J491" s="52" t="str">
        <f t="shared" si="46"/>
        <v>HABIL</v>
      </c>
      <c r="K491" s="52" t="str">
        <f t="shared" si="47"/>
        <v>HABIL</v>
      </c>
    </row>
    <row r="492" spans="2:11">
      <c r="B492" s="49" t="s">
        <v>483</v>
      </c>
      <c r="C492" s="45" t="s">
        <v>105</v>
      </c>
      <c r="D492" s="36">
        <v>1060074</v>
      </c>
      <c r="E492" s="37">
        <v>1928844</v>
      </c>
      <c r="F492" s="46">
        <f t="shared" si="43"/>
        <v>742051.79999999993</v>
      </c>
      <c r="G492" s="47">
        <f t="shared" si="44"/>
        <v>1639517.4</v>
      </c>
      <c r="H492" s="48">
        <f t="shared" si="42"/>
        <v>2381569.1999999997</v>
      </c>
      <c r="I492" s="52" t="str">
        <f t="shared" si="45"/>
        <v>HABIL</v>
      </c>
      <c r="J492" s="52" t="str">
        <f t="shared" si="46"/>
        <v>HABIL</v>
      </c>
      <c r="K492" s="52" t="str">
        <f t="shared" si="47"/>
        <v>HABIL</v>
      </c>
    </row>
    <row r="493" spans="2:11">
      <c r="B493" s="49" t="s">
        <v>432</v>
      </c>
      <c r="C493" s="45" t="s">
        <v>105</v>
      </c>
      <c r="D493" s="36">
        <v>1060074</v>
      </c>
      <c r="E493" s="37">
        <v>1286135</v>
      </c>
      <c r="F493" s="46">
        <f t="shared" si="43"/>
        <v>742051.79999999993</v>
      </c>
      <c r="G493" s="47">
        <f t="shared" si="44"/>
        <v>1093214.75</v>
      </c>
      <c r="H493" s="48">
        <f t="shared" si="42"/>
        <v>1835266.5499999998</v>
      </c>
      <c r="I493" s="52" t="str">
        <f t="shared" si="45"/>
        <v>HABIL</v>
      </c>
      <c r="J493" s="52" t="str">
        <f t="shared" si="46"/>
        <v>HABIL</v>
      </c>
      <c r="K493" s="52" t="str">
        <f t="shared" si="47"/>
        <v>HABIL</v>
      </c>
    </row>
    <row r="494" spans="2:11">
      <c r="B494" s="49" t="s">
        <v>433</v>
      </c>
      <c r="C494" s="45" t="s">
        <v>105</v>
      </c>
      <c r="D494" s="36">
        <v>1060074</v>
      </c>
      <c r="E494" s="37">
        <v>1286135</v>
      </c>
      <c r="F494" s="46">
        <f t="shared" si="43"/>
        <v>742051.79999999993</v>
      </c>
      <c r="G494" s="47">
        <f t="shared" si="44"/>
        <v>1093214.75</v>
      </c>
      <c r="H494" s="48">
        <f t="shared" si="42"/>
        <v>1835266.5499999998</v>
      </c>
      <c r="I494" s="52" t="str">
        <f t="shared" si="45"/>
        <v>HABIL</v>
      </c>
      <c r="J494" s="52" t="str">
        <f t="shared" si="46"/>
        <v>HABIL</v>
      </c>
      <c r="K494" s="52" t="str">
        <f t="shared" si="47"/>
        <v>HABIL</v>
      </c>
    </row>
    <row r="495" spans="2:11">
      <c r="B495" s="49" t="s">
        <v>434</v>
      </c>
      <c r="C495" s="45" t="s">
        <v>105</v>
      </c>
      <c r="D495" s="36">
        <v>1060074</v>
      </c>
      <c r="E495" s="37">
        <v>1286135</v>
      </c>
      <c r="F495" s="46">
        <f t="shared" si="43"/>
        <v>742051.79999999993</v>
      </c>
      <c r="G495" s="47">
        <f t="shared" si="44"/>
        <v>1093214.75</v>
      </c>
      <c r="H495" s="48">
        <f t="shared" si="42"/>
        <v>1835266.5499999998</v>
      </c>
      <c r="I495" s="52" t="str">
        <f t="shared" si="45"/>
        <v>HABIL</v>
      </c>
      <c r="J495" s="52" t="str">
        <f t="shared" si="46"/>
        <v>HABIL</v>
      </c>
      <c r="K495" s="52" t="str">
        <f t="shared" si="47"/>
        <v>HABIL</v>
      </c>
    </row>
    <row r="496" spans="2:11">
      <c r="B496" s="49" t="s">
        <v>435</v>
      </c>
      <c r="C496" s="45" t="s">
        <v>105</v>
      </c>
      <c r="D496" s="36">
        <v>1060074</v>
      </c>
      <c r="E496" s="37">
        <v>1286135</v>
      </c>
      <c r="F496" s="46">
        <f t="shared" si="43"/>
        <v>742051.79999999993</v>
      </c>
      <c r="G496" s="47">
        <f t="shared" si="44"/>
        <v>1093214.75</v>
      </c>
      <c r="H496" s="48">
        <f t="shared" si="42"/>
        <v>1835266.5499999998</v>
      </c>
      <c r="I496" s="52" t="str">
        <f t="shared" si="45"/>
        <v>HABIL</v>
      </c>
      <c r="J496" s="52" t="str">
        <f t="shared" si="46"/>
        <v>HABIL</v>
      </c>
      <c r="K496" s="52" t="str">
        <f t="shared" si="47"/>
        <v>HABIL</v>
      </c>
    </row>
    <row r="497" spans="2:11">
      <c r="B497" s="49" t="s">
        <v>566</v>
      </c>
      <c r="C497" s="45" t="s">
        <v>105</v>
      </c>
      <c r="D497" s="36">
        <v>2544176</v>
      </c>
      <c r="E497" s="37">
        <v>1928844</v>
      </c>
      <c r="F497" s="46">
        <f t="shared" si="43"/>
        <v>1780923.2</v>
      </c>
      <c r="G497" s="47">
        <f t="shared" si="44"/>
        <v>1639517.4</v>
      </c>
      <c r="H497" s="48">
        <f t="shared" si="42"/>
        <v>3420440.5999999996</v>
      </c>
      <c r="I497" s="52" t="str">
        <f t="shared" si="45"/>
        <v>HABIL</v>
      </c>
      <c r="J497" s="52" t="str">
        <f t="shared" si="46"/>
        <v>HABIL</v>
      </c>
      <c r="K497" s="52" t="str">
        <f t="shared" si="47"/>
        <v>HABIL</v>
      </c>
    </row>
    <row r="498" spans="2:11">
      <c r="B498" s="49" t="s">
        <v>436</v>
      </c>
      <c r="C498" s="45" t="s">
        <v>105</v>
      </c>
      <c r="D498" s="36">
        <v>1060074</v>
      </c>
      <c r="E498" s="37">
        <v>2272044</v>
      </c>
      <c r="F498" s="46">
        <f t="shared" si="43"/>
        <v>742051.79999999993</v>
      </c>
      <c r="G498" s="47">
        <f t="shared" si="44"/>
        <v>1931237.4</v>
      </c>
      <c r="H498" s="48">
        <f t="shared" si="42"/>
        <v>2673289.1999999997</v>
      </c>
      <c r="I498" s="52" t="str">
        <f t="shared" si="45"/>
        <v>HABIL</v>
      </c>
      <c r="J498" s="52" t="str">
        <f t="shared" si="46"/>
        <v>HABIL</v>
      </c>
      <c r="K498" s="52" t="str">
        <f t="shared" si="47"/>
        <v>HABIL</v>
      </c>
    </row>
    <row r="499" spans="2:11">
      <c r="B499" s="49" t="s">
        <v>437</v>
      </c>
      <c r="C499" s="45" t="s">
        <v>105</v>
      </c>
      <c r="D499" s="36">
        <v>1060074</v>
      </c>
      <c r="E499" s="37">
        <v>1928844</v>
      </c>
      <c r="F499" s="46">
        <f t="shared" si="43"/>
        <v>742051.79999999993</v>
      </c>
      <c r="G499" s="47">
        <f t="shared" si="44"/>
        <v>1639517.4</v>
      </c>
      <c r="H499" s="48">
        <f t="shared" si="42"/>
        <v>2381569.1999999997</v>
      </c>
      <c r="I499" s="52" t="str">
        <f t="shared" si="45"/>
        <v>HABIL</v>
      </c>
      <c r="J499" s="52" t="str">
        <f t="shared" si="46"/>
        <v>HABIL</v>
      </c>
      <c r="K499" s="52" t="str">
        <f t="shared" si="47"/>
        <v>HABIL</v>
      </c>
    </row>
    <row r="500" spans="2:11">
      <c r="B500" s="49" t="s">
        <v>325</v>
      </c>
      <c r="C500" s="45" t="s">
        <v>105</v>
      </c>
      <c r="D500" s="36">
        <v>848059</v>
      </c>
      <c r="E500" s="37">
        <v>571904</v>
      </c>
      <c r="F500" s="46">
        <f t="shared" si="43"/>
        <v>593641.29999999993</v>
      </c>
      <c r="G500" s="47">
        <f t="shared" si="44"/>
        <v>486118.39999999997</v>
      </c>
      <c r="H500" s="48">
        <f t="shared" si="42"/>
        <v>1079759.7</v>
      </c>
      <c r="I500" s="52" t="str">
        <f t="shared" si="45"/>
        <v>HABIL</v>
      </c>
      <c r="J500" s="52" t="str">
        <f t="shared" si="46"/>
        <v>HABIL</v>
      </c>
      <c r="K500" s="52" t="str">
        <f t="shared" si="47"/>
        <v>HABIL</v>
      </c>
    </row>
    <row r="501" spans="2:11">
      <c r="B501" s="49" t="s">
        <v>324</v>
      </c>
      <c r="C501" s="45" t="s">
        <v>105</v>
      </c>
      <c r="D501" s="36">
        <v>848059</v>
      </c>
      <c r="E501" s="37">
        <v>3855539</v>
      </c>
      <c r="F501" s="46">
        <f t="shared" si="43"/>
        <v>593641.29999999993</v>
      </c>
      <c r="G501" s="47">
        <f t="shared" si="44"/>
        <v>3277208.15</v>
      </c>
      <c r="H501" s="48">
        <f t="shared" si="42"/>
        <v>3870849.4499999997</v>
      </c>
      <c r="I501" s="52" t="str">
        <f t="shared" si="45"/>
        <v>HABIL</v>
      </c>
      <c r="J501" s="52" t="str">
        <f t="shared" si="46"/>
        <v>HABIL</v>
      </c>
      <c r="K501" s="52" t="str">
        <f t="shared" si="47"/>
        <v>HABIL</v>
      </c>
    </row>
    <row r="502" spans="2:11">
      <c r="B502" s="49" t="s">
        <v>326</v>
      </c>
      <c r="C502" s="45" t="s">
        <v>105</v>
      </c>
      <c r="D502" s="36">
        <v>848059</v>
      </c>
      <c r="E502" s="37">
        <v>813454</v>
      </c>
      <c r="F502" s="46">
        <f t="shared" si="43"/>
        <v>593641.29999999993</v>
      </c>
      <c r="G502" s="47">
        <f t="shared" si="44"/>
        <v>691435.9</v>
      </c>
      <c r="H502" s="48">
        <f t="shared" si="42"/>
        <v>1285077.2</v>
      </c>
      <c r="I502" s="52" t="str">
        <f t="shared" si="45"/>
        <v>HABIL</v>
      </c>
      <c r="J502" s="52" t="str">
        <f t="shared" si="46"/>
        <v>HABIL</v>
      </c>
      <c r="K502" s="52" t="str">
        <f t="shared" si="47"/>
        <v>HABIL</v>
      </c>
    </row>
    <row r="503" spans="2:11">
      <c r="B503" s="49" t="s">
        <v>327</v>
      </c>
      <c r="C503" s="45" t="s">
        <v>105</v>
      </c>
      <c r="D503" s="36">
        <v>848059</v>
      </c>
      <c r="E503" s="37">
        <v>1799873</v>
      </c>
      <c r="F503" s="46">
        <f t="shared" si="43"/>
        <v>593641.29999999993</v>
      </c>
      <c r="G503" s="47">
        <f t="shared" si="44"/>
        <v>1529892.05</v>
      </c>
      <c r="H503" s="48">
        <f t="shared" si="42"/>
        <v>2123533.35</v>
      </c>
      <c r="I503" s="52" t="str">
        <f t="shared" si="45"/>
        <v>HABIL</v>
      </c>
      <c r="J503" s="52" t="str">
        <f t="shared" si="46"/>
        <v>HABIL</v>
      </c>
      <c r="K503" s="52" t="str">
        <f t="shared" si="47"/>
        <v>HABIL</v>
      </c>
    </row>
    <row r="504" spans="2:11">
      <c r="B504" s="49" t="s">
        <v>387</v>
      </c>
      <c r="C504" s="45" t="s">
        <v>105</v>
      </c>
      <c r="D504" s="36">
        <v>848059</v>
      </c>
      <c r="E504" s="37">
        <v>1629343</v>
      </c>
      <c r="F504" s="46">
        <f t="shared" si="43"/>
        <v>593641.29999999993</v>
      </c>
      <c r="G504" s="47">
        <f t="shared" si="44"/>
        <v>1384941.55</v>
      </c>
      <c r="H504" s="48">
        <f t="shared" si="42"/>
        <v>1978582.85</v>
      </c>
      <c r="I504" s="52" t="str">
        <f t="shared" si="45"/>
        <v>HABIL</v>
      </c>
      <c r="J504" s="52" t="str">
        <f t="shared" si="46"/>
        <v>HABIL</v>
      </c>
      <c r="K504" s="52" t="str">
        <f t="shared" si="47"/>
        <v>HABIL</v>
      </c>
    </row>
    <row r="505" spans="2:11">
      <c r="B505" s="49" t="s">
        <v>538</v>
      </c>
      <c r="C505" s="45" t="s">
        <v>105</v>
      </c>
      <c r="D505" s="36">
        <v>848059</v>
      </c>
      <c r="E505" s="37">
        <v>1243861</v>
      </c>
      <c r="F505" s="46">
        <f t="shared" si="43"/>
        <v>593641.29999999993</v>
      </c>
      <c r="G505" s="47">
        <f t="shared" si="44"/>
        <v>1057281.8499999999</v>
      </c>
      <c r="H505" s="48">
        <f t="shared" si="42"/>
        <v>1650923.15</v>
      </c>
      <c r="I505" s="52" t="str">
        <f t="shared" si="45"/>
        <v>HABIL</v>
      </c>
      <c r="J505" s="52" t="str">
        <f t="shared" si="46"/>
        <v>HABIL</v>
      </c>
      <c r="K505" s="52" t="str">
        <f t="shared" si="47"/>
        <v>HABIL</v>
      </c>
    </row>
    <row r="506" spans="2:11">
      <c r="B506" s="49" t="s">
        <v>633</v>
      </c>
      <c r="C506" s="45" t="s">
        <v>105</v>
      </c>
      <c r="D506" s="36">
        <v>848059</v>
      </c>
      <c r="E506" s="37">
        <v>1286135</v>
      </c>
      <c r="F506" s="46">
        <f t="shared" si="43"/>
        <v>593641.29999999993</v>
      </c>
      <c r="G506" s="47">
        <f t="shared" si="44"/>
        <v>1093214.75</v>
      </c>
      <c r="H506" s="48">
        <f t="shared" si="42"/>
        <v>1686856.0499999998</v>
      </c>
      <c r="I506" s="52" t="str">
        <f t="shared" si="45"/>
        <v>HABIL</v>
      </c>
      <c r="J506" s="52" t="str">
        <f t="shared" si="46"/>
        <v>HABIL</v>
      </c>
      <c r="K506" s="52" t="str">
        <f t="shared" si="47"/>
        <v>HABIL</v>
      </c>
    </row>
    <row r="507" spans="2:11">
      <c r="B507" s="49" t="s">
        <v>485</v>
      </c>
      <c r="C507" s="45" t="s">
        <v>105</v>
      </c>
      <c r="D507" s="36">
        <v>848059</v>
      </c>
      <c r="E507" s="37">
        <v>1799873</v>
      </c>
      <c r="F507" s="46">
        <f t="shared" si="43"/>
        <v>593641.29999999993</v>
      </c>
      <c r="G507" s="47">
        <f t="shared" si="44"/>
        <v>1529892.05</v>
      </c>
      <c r="H507" s="48">
        <f t="shared" si="42"/>
        <v>2123533.35</v>
      </c>
      <c r="I507" s="52" t="str">
        <f t="shared" si="45"/>
        <v>HABIL</v>
      </c>
      <c r="J507" s="52" t="str">
        <f t="shared" si="46"/>
        <v>HABIL</v>
      </c>
      <c r="K507" s="52" t="str">
        <f t="shared" si="47"/>
        <v>HABIL</v>
      </c>
    </row>
    <row r="508" spans="2:11">
      <c r="B508" s="49" t="s">
        <v>486</v>
      </c>
      <c r="C508" s="45" t="s">
        <v>105</v>
      </c>
      <c r="D508" s="36">
        <v>848059</v>
      </c>
      <c r="E508" s="37">
        <v>2357317</v>
      </c>
      <c r="F508" s="46">
        <f t="shared" si="43"/>
        <v>593641.29999999993</v>
      </c>
      <c r="G508" s="47">
        <f t="shared" si="44"/>
        <v>2003719.45</v>
      </c>
      <c r="H508" s="48">
        <f t="shared" si="42"/>
        <v>2597360.75</v>
      </c>
      <c r="I508" s="52" t="str">
        <f t="shared" si="45"/>
        <v>HABIL</v>
      </c>
      <c r="J508" s="52" t="str">
        <f t="shared" si="46"/>
        <v>HABIL</v>
      </c>
      <c r="K508" s="52" t="str">
        <f t="shared" si="47"/>
        <v>HABIL</v>
      </c>
    </row>
    <row r="509" spans="2:11">
      <c r="B509" s="49" t="s">
        <v>487</v>
      </c>
      <c r="C509" s="45" t="s">
        <v>105</v>
      </c>
      <c r="D509" s="36">
        <v>848059</v>
      </c>
      <c r="E509" s="37">
        <v>1500372</v>
      </c>
      <c r="F509" s="46">
        <f t="shared" si="43"/>
        <v>593641.29999999993</v>
      </c>
      <c r="G509" s="47">
        <f t="shared" si="44"/>
        <v>1275316.2</v>
      </c>
      <c r="H509" s="48">
        <f t="shared" si="42"/>
        <v>1868957.5</v>
      </c>
      <c r="I509" s="52" t="str">
        <f t="shared" si="45"/>
        <v>HABIL</v>
      </c>
      <c r="J509" s="52" t="str">
        <f t="shared" si="46"/>
        <v>HABIL</v>
      </c>
      <c r="K509" s="52" t="str">
        <f t="shared" si="47"/>
        <v>HABIL</v>
      </c>
    </row>
    <row r="510" spans="2:11">
      <c r="B510" s="49" t="s">
        <v>488</v>
      </c>
      <c r="C510" s="45" t="s">
        <v>105</v>
      </c>
      <c r="D510" s="36">
        <v>848059</v>
      </c>
      <c r="E510" s="37">
        <v>1500372</v>
      </c>
      <c r="F510" s="46">
        <f t="shared" si="43"/>
        <v>593641.29999999993</v>
      </c>
      <c r="G510" s="47">
        <f t="shared" si="44"/>
        <v>1275316.2</v>
      </c>
      <c r="H510" s="48">
        <f t="shared" si="42"/>
        <v>1868957.5</v>
      </c>
      <c r="I510" s="52" t="str">
        <f t="shared" si="45"/>
        <v>HABIL</v>
      </c>
      <c r="J510" s="52" t="str">
        <f t="shared" si="46"/>
        <v>HABIL</v>
      </c>
      <c r="K510" s="52" t="str">
        <f t="shared" si="47"/>
        <v>HABIL</v>
      </c>
    </row>
    <row r="511" spans="2:11">
      <c r="B511" s="49" t="s">
        <v>489</v>
      </c>
      <c r="C511" s="45" t="s">
        <v>105</v>
      </c>
      <c r="D511" s="36">
        <v>848059</v>
      </c>
      <c r="E511" s="37">
        <v>1799873</v>
      </c>
      <c r="F511" s="46">
        <f t="shared" si="43"/>
        <v>593641.29999999993</v>
      </c>
      <c r="G511" s="47">
        <f t="shared" si="44"/>
        <v>1529892.05</v>
      </c>
      <c r="H511" s="48">
        <f t="shared" si="42"/>
        <v>2123533.35</v>
      </c>
      <c r="I511" s="52" t="str">
        <f t="shared" si="45"/>
        <v>HABIL</v>
      </c>
      <c r="J511" s="52" t="str">
        <f t="shared" si="46"/>
        <v>HABIL</v>
      </c>
      <c r="K511" s="52" t="str">
        <f t="shared" si="47"/>
        <v>HABIL</v>
      </c>
    </row>
    <row r="512" spans="2:11">
      <c r="B512" s="49" t="s">
        <v>490</v>
      </c>
      <c r="C512" s="45" t="s">
        <v>105</v>
      </c>
      <c r="D512" s="36">
        <v>848059</v>
      </c>
      <c r="E512" s="37">
        <v>1500372</v>
      </c>
      <c r="F512" s="46">
        <f t="shared" si="43"/>
        <v>593641.29999999993</v>
      </c>
      <c r="G512" s="47">
        <f t="shared" si="44"/>
        <v>1275316.2</v>
      </c>
      <c r="H512" s="48">
        <f t="shared" si="42"/>
        <v>1868957.5</v>
      </c>
      <c r="I512" s="52" t="str">
        <f t="shared" si="45"/>
        <v>HABIL</v>
      </c>
      <c r="J512" s="52" t="str">
        <f t="shared" si="46"/>
        <v>HABIL</v>
      </c>
      <c r="K512" s="52" t="str">
        <f t="shared" si="47"/>
        <v>HABIL</v>
      </c>
    </row>
    <row r="513" spans="2:11">
      <c r="B513" s="49" t="s">
        <v>491</v>
      </c>
      <c r="C513" s="45" t="s">
        <v>105</v>
      </c>
      <c r="D513" s="36">
        <v>848059</v>
      </c>
      <c r="E513" s="37">
        <v>1500372</v>
      </c>
      <c r="F513" s="46">
        <f t="shared" si="43"/>
        <v>593641.29999999993</v>
      </c>
      <c r="G513" s="47">
        <f t="shared" si="44"/>
        <v>1275316.2</v>
      </c>
      <c r="H513" s="48">
        <f t="shared" si="42"/>
        <v>1868957.5</v>
      </c>
      <c r="I513" s="52" t="str">
        <f t="shared" si="45"/>
        <v>HABIL</v>
      </c>
      <c r="J513" s="52" t="str">
        <f t="shared" si="46"/>
        <v>HABIL</v>
      </c>
      <c r="K513" s="52" t="str">
        <f t="shared" si="47"/>
        <v>HABIL</v>
      </c>
    </row>
    <row r="514" spans="2:11">
      <c r="B514" s="49" t="s">
        <v>492</v>
      </c>
      <c r="C514" s="45" t="s">
        <v>105</v>
      </c>
      <c r="D514" s="36">
        <v>848059</v>
      </c>
      <c r="E514" s="37">
        <v>1500372</v>
      </c>
      <c r="F514" s="46">
        <f t="shared" si="43"/>
        <v>593641.29999999993</v>
      </c>
      <c r="G514" s="47">
        <f t="shared" si="44"/>
        <v>1275316.2</v>
      </c>
      <c r="H514" s="48">
        <f t="shared" si="42"/>
        <v>1868957.5</v>
      </c>
      <c r="I514" s="52" t="str">
        <f t="shared" si="45"/>
        <v>HABIL</v>
      </c>
      <c r="J514" s="52" t="str">
        <f t="shared" si="46"/>
        <v>HABIL</v>
      </c>
      <c r="K514" s="52" t="str">
        <f t="shared" si="47"/>
        <v>HABIL</v>
      </c>
    </row>
    <row r="515" spans="2:11">
      <c r="B515" s="49" t="s">
        <v>493</v>
      </c>
      <c r="C515" s="45" t="s">
        <v>105</v>
      </c>
      <c r="D515" s="36">
        <v>848059</v>
      </c>
      <c r="E515" s="37">
        <v>1500372</v>
      </c>
      <c r="F515" s="46">
        <f t="shared" si="43"/>
        <v>593641.29999999993</v>
      </c>
      <c r="G515" s="47">
        <f t="shared" si="44"/>
        <v>1275316.2</v>
      </c>
      <c r="H515" s="48">
        <f t="shared" si="42"/>
        <v>1868957.5</v>
      </c>
      <c r="I515" s="52" t="str">
        <f t="shared" si="45"/>
        <v>HABIL</v>
      </c>
      <c r="J515" s="52" t="str">
        <f t="shared" si="46"/>
        <v>HABIL</v>
      </c>
      <c r="K515" s="52" t="str">
        <f t="shared" si="47"/>
        <v>HABIL</v>
      </c>
    </row>
    <row r="516" spans="2:11">
      <c r="B516" s="49" t="s">
        <v>494</v>
      </c>
      <c r="C516" s="45" t="s">
        <v>105</v>
      </c>
      <c r="D516" s="36">
        <v>848059</v>
      </c>
      <c r="E516" s="37">
        <v>1500372</v>
      </c>
      <c r="F516" s="46">
        <f t="shared" si="43"/>
        <v>593641.29999999993</v>
      </c>
      <c r="G516" s="47">
        <f t="shared" si="44"/>
        <v>1275316.2</v>
      </c>
      <c r="H516" s="48">
        <f t="shared" si="42"/>
        <v>1868957.5</v>
      </c>
      <c r="I516" s="52" t="str">
        <f t="shared" si="45"/>
        <v>HABIL</v>
      </c>
      <c r="J516" s="52" t="str">
        <f t="shared" si="46"/>
        <v>HABIL</v>
      </c>
      <c r="K516" s="52" t="str">
        <f t="shared" si="47"/>
        <v>HABIL</v>
      </c>
    </row>
    <row r="517" spans="2:11">
      <c r="B517" s="49" t="s">
        <v>495</v>
      </c>
      <c r="C517" s="45" t="s">
        <v>105</v>
      </c>
      <c r="D517" s="36">
        <v>848059</v>
      </c>
      <c r="E517" s="37">
        <v>1500372</v>
      </c>
      <c r="F517" s="46">
        <f t="shared" si="43"/>
        <v>593641.29999999993</v>
      </c>
      <c r="G517" s="47">
        <f t="shared" si="44"/>
        <v>1275316.2</v>
      </c>
      <c r="H517" s="48">
        <f t="shared" ref="H517:H580" si="48">F517+G517</f>
        <v>1868957.5</v>
      </c>
      <c r="I517" s="52" t="str">
        <f t="shared" si="45"/>
        <v>HABIL</v>
      </c>
      <c r="J517" s="52" t="str">
        <f t="shared" si="46"/>
        <v>HABIL</v>
      </c>
      <c r="K517" s="52" t="str">
        <f t="shared" si="47"/>
        <v>HABIL</v>
      </c>
    </row>
    <row r="518" spans="2:11">
      <c r="B518" s="49" t="s">
        <v>496</v>
      </c>
      <c r="C518" s="45" t="s">
        <v>105</v>
      </c>
      <c r="D518" s="36">
        <v>848059</v>
      </c>
      <c r="E518" s="37">
        <v>1799873</v>
      </c>
      <c r="F518" s="46">
        <f t="shared" ref="F518:F581" si="49">D518*0.7</f>
        <v>593641.29999999993</v>
      </c>
      <c r="G518" s="47">
        <f t="shared" ref="G518:G581" si="50">E518*0.85</f>
        <v>1529892.05</v>
      </c>
      <c r="H518" s="48">
        <f t="shared" si="48"/>
        <v>2123533.35</v>
      </c>
      <c r="I518" s="52" t="str">
        <f t="shared" ref="I518:I581" si="51">+IF(F518&lt;D518,"HABIL"," NO HABIL")</f>
        <v>HABIL</v>
      </c>
      <c r="J518" s="52" t="str">
        <f t="shared" ref="J518:J581" si="52">+IF(G518&lt;E518,"HABIL"," NO HABIL")</f>
        <v>HABIL</v>
      </c>
      <c r="K518" s="52" t="str">
        <f t="shared" ref="K518:K581" si="53">+IF(H518&lt;SUM(D518+E518),"HABIL"," NO HABIL")</f>
        <v>HABIL</v>
      </c>
    </row>
    <row r="519" spans="2:11">
      <c r="B519" s="49" t="s">
        <v>497</v>
      </c>
      <c r="C519" s="45" t="s">
        <v>105</v>
      </c>
      <c r="D519" s="36">
        <v>848059</v>
      </c>
      <c r="E519" s="37">
        <v>1799873</v>
      </c>
      <c r="F519" s="46">
        <f t="shared" si="49"/>
        <v>593641.29999999993</v>
      </c>
      <c r="G519" s="47">
        <f t="shared" si="50"/>
        <v>1529892.05</v>
      </c>
      <c r="H519" s="48">
        <f t="shared" si="48"/>
        <v>2123533.35</v>
      </c>
      <c r="I519" s="52" t="str">
        <f t="shared" si="51"/>
        <v>HABIL</v>
      </c>
      <c r="J519" s="52" t="str">
        <f t="shared" si="52"/>
        <v>HABIL</v>
      </c>
      <c r="K519" s="52" t="str">
        <f t="shared" si="53"/>
        <v>HABIL</v>
      </c>
    </row>
    <row r="520" spans="2:11">
      <c r="B520" s="49" t="s">
        <v>498</v>
      </c>
      <c r="C520" s="45" t="s">
        <v>105</v>
      </c>
      <c r="D520" s="36">
        <v>848059</v>
      </c>
      <c r="E520" s="37">
        <v>1371400</v>
      </c>
      <c r="F520" s="46">
        <f t="shared" si="49"/>
        <v>593641.29999999993</v>
      </c>
      <c r="G520" s="47">
        <f t="shared" si="50"/>
        <v>1165690</v>
      </c>
      <c r="H520" s="48">
        <f t="shared" si="48"/>
        <v>1759331.2999999998</v>
      </c>
      <c r="I520" s="52" t="str">
        <f t="shared" si="51"/>
        <v>HABIL</v>
      </c>
      <c r="J520" s="52" t="str">
        <f t="shared" si="52"/>
        <v>HABIL</v>
      </c>
      <c r="K520" s="52" t="str">
        <f t="shared" si="53"/>
        <v>HABIL</v>
      </c>
    </row>
    <row r="521" spans="2:11">
      <c r="B521" s="49" t="s">
        <v>484</v>
      </c>
      <c r="C521" s="45" t="s">
        <v>105</v>
      </c>
      <c r="D521" s="36">
        <v>848059</v>
      </c>
      <c r="E521" s="37">
        <v>2785790</v>
      </c>
      <c r="F521" s="46">
        <f t="shared" si="49"/>
        <v>593641.29999999993</v>
      </c>
      <c r="G521" s="47">
        <f t="shared" si="50"/>
        <v>2367921.5</v>
      </c>
      <c r="H521" s="48">
        <f t="shared" si="48"/>
        <v>2961562.8</v>
      </c>
      <c r="I521" s="52" t="str">
        <f t="shared" si="51"/>
        <v>HABIL</v>
      </c>
      <c r="J521" s="52" t="str">
        <f t="shared" si="52"/>
        <v>HABIL</v>
      </c>
      <c r="K521" s="52" t="str">
        <f t="shared" si="53"/>
        <v>HABIL</v>
      </c>
    </row>
    <row r="522" spans="2:11">
      <c r="B522" s="49" t="s">
        <v>499</v>
      </c>
      <c r="C522" s="45" t="s">
        <v>105</v>
      </c>
      <c r="D522" s="36">
        <v>848059</v>
      </c>
      <c r="E522" s="37">
        <v>2785790</v>
      </c>
      <c r="F522" s="46">
        <f t="shared" si="49"/>
        <v>593641.29999999993</v>
      </c>
      <c r="G522" s="47">
        <f t="shared" si="50"/>
        <v>2367921.5</v>
      </c>
      <c r="H522" s="48">
        <f t="shared" si="48"/>
        <v>2961562.8</v>
      </c>
      <c r="I522" s="52" t="str">
        <f t="shared" si="51"/>
        <v>HABIL</v>
      </c>
      <c r="J522" s="52" t="str">
        <f t="shared" si="52"/>
        <v>HABIL</v>
      </c>
      <c r="K522" s="52" t="str">
        <f t="shared" si="53"/>
        <v>HABIL</v>
      </c>
    </row>
    <row r="523" spans="2:11">
      <c r="B523" s="49" t="s">
        <v>328</v>
      </c>
      <c r="C523" s="45" t="s">
        <v>105</v>
      </c>
      <c r="D523" s="36">
        <v>848059</v>
      </c>
      <c r="E523" s="37">
        <v>1928844</v>
      </c>
      <c r="F523" s="46">
        <f t="shared" si="49"/>
        <v>593641.29999999993</v>
      </c>
      <c r="G523" s="47">
        <f t="shared" si="50"/>
        <v>1639517.4</v>
      </c>
      <c r="H523" s="48">
        <f t="shared" si="48"/>
        <v>2233158.6999999997</v>
      </c>
      <c r="I523" s="52" t="str">
        <f t="shared" si="51"/>
        <v>HABIL</v>
      </c>
      <c r="J523" s="52" t="str">
        <f t="shared" si="52"/>
        <v>HABIL</v>
      </c>
      <c r="K523" s="52" t="str">
        <f t="shared" si="53"/>
        <v>HABIL</v>
      </c>
    </row>
    <row r="524" spans="2:11">
      <c r="B524" s="49" t="s">
        <v>329</v>
      </c>
      <c r="C524" s="45" t="s">
        <v>105</v>
      </c>
      <c r="D524" s="36">
        <v>848059</v>
      </c>
      <c r="E524" s="37">
        <v>1799873</v>
      </c>
      <c r="F524" s="46">
        <f t="shared" si="49"/>
        <v>593641.29999999993</v>
      </c>
      <c r="G524" s="47">
        <f t="shared" si="50"/>
        <v>1529892.05</v>
      </c>
      <c r="H524" s="48">
        <f t="shared" si="48"/>
        <v>2123533.35</v>
      </c>
      <c r="I524" s="52" t="str">
        <f t="shared" si="51"/>
        <v>HABIL</v>
      </c>
      <c r="J524" s="52" t="str">
        <f t="shared" si="52"/>
        <v>HABIL</v>
      </c>
      <c r="K524" s="52" t="str">
        <f t="shared" si="53"/>
        <v>HABIL</v>
      </c>
    </row>
    <row r="525" spans="2:11">
      <c r="B525" s="49" t="s">
        <v>330</v>
      </c>
      <c r="C525" s="45" t="s">
        <v>105</v>
      </c>
      <c r="D525" s="36">
        <v>848059</v>
      </c>
      <c r="E525" s="37">
        <v>1799873</v>
      </c>
      <c r="F525" s="46">
        <f t="shared" si="49"/>
        <v>593641.29999999993</v>
      </c>
      <c r="G525" s="47">
        <f t="shared" si="50"/>
        <v>1529892.05</v>
      </c>
      <c r="H525" s="48">
        <f t="shared" si="48"/>
        <v>2123533.35</v>
      </c>
      <c r="I525" s="52" t="str">
        <f t="shared" si="51"/>
        <v>HABIL</v>
      </c>
      <c r="J525" s="52" t="str">
        <f t="shared" si="52"/>
        <v>HABIL</v>
      </c>
      <c r="K525" s="52" t="str">
        <f t="shared" si="53"/>
        <v>HABIL</v>
      </c>
    </row>
    <row r="526" spans="2:11">
      <c r="B526" s="49" t="s">
        <v>388</v>
      </c>
      <c r="C526" s="45" t="s">
        <v>105</v>
      </c>
      <c r="D526" s="36">
        <v>848059</v>
      </c>
      <c r="E526" s="37">
        <v>3426350</v>
      </c>
      <c r="F526" s="46">
        <f t="shared" si="49"/>
        <v>593641.29999999993</v>
      </c>
      <c r="G526" s="47">
        <f t="shared" si="50"/>
        <v>2912397.5</v>
      </c>
      <c r="H526" s="48">
        <f t="shared" si="48"/>
        <v>3506038.8</v>
      </c>
      <c r="I526" s="52" t="str">
        <f t="shared" si="51"/>
        <v>HABIL</v>
      </c>
      <c r="J526" s="52" t="str">
        <f t="shared" si="52"/>
        <v>HABIL</v>
      </c>
      <c r="K526" s="52" t="str">
        <f t="shared" si="53"/>
        <v>HABIL</v>
      </c>
    </row>
    <row r="527" spans="2:11">
      <c r="B527" s="49" t="s">
        <v>500</v>
      </c>
      <c r="C527" s="45" t="s">
        <v>105</v>
      </c>
      <c r="D527" s="36">
        <v>848059</v>
      </c>
      <c r="E527" s="37">
        <v>3855539</v>
      </c>
      <c r="F527" s="46">
        <f t="shared" si="49"/>
        <v>593641.29999999993</v>
      </c>
      <c r="G527" s="47">
        <f t="shared" si="50"/>
        <v>3277208.15</v>
      </c>
      <c r="H527" s="48">
        <f t="shared" si="48"/>
        <v>3870849.4499999997</v>
      </c>
      <c r="I527" s="52" t="str">
        <f t="shared" si="51"/>
        <v>HABIL</v>
      </c>
      <c r="J527" s="52" t="str">
        <f t="shared" si="52"/>
        <v>HABIL</v>
      </c>
      <c r="K527" s="52" t="str">
        <f t="shared" si="53"/>
        <v>HABIL</v>
      </c>
    </row>
    <row r="528" spans="2:11">
      <c r="B528" s="49" t="s">
        <v>445</v>
      </c>
      <c r="C528" s="45" t="s">
        <v>105</v>
      </c>
      <c r="D528" s="36">
        <v>848059</v>
      </c>
      <c r="E528" s="37">
        <v>3855539</v>
      </c>
      <c r="F528" s="46">
        <f t="shared" si="49"/>
        <v>593641.29999999993</v>
      </c>
      <c r="G528" s="47">
        <f t="shared" si="50"/>
        <v>3277208.15</v>
      </c>
      <c r="H528" s="48">
        <f t="shared" si="48"/>
        <v>3870849.4499999997</v>
      </c>
      <c r="I528" s="52" t="str">
        <f t="shared" si="51"/>
        <v>HABIL</v>
      </c>
      <c r="J528" s="52" t="str">
        <f t="shared" si="52"/>
        <v>HABIL</v>
      </c>
      <c r="K528" s="52" t="str">
        <f t="shared" si="53"/>
        <v>HABIL</v>
      </c>
    </row>
    <row r="529" spans="2:11">
      <c r="B529" s="49" t="s">
        <v>331</v>
      </c>
      <c r="C529" s="45" t="s">
        <v>105</v>
      </c>
      <c r="D529" s="36">
        <v>848059</v>
      </c>
      <c r="E529" s="37">
        <v>1928844</v>
      </c>
      <c r="F529" s="46">
        <f t="shared" si="49"/>
        <v>593641.29999999993</v>
      </c>
      <c r="G529" s="47">
        <f t="shared" si="50"/>
        <v>1639517.4</v>
      </c>
      <c r="H529" s="48">
        <f t="shared" si="48"/>
        <v>2233158.6999999997</v>
      </c>
      <c r="I529" s="52" t="str">
        <f t="shared" si="51"/>
        <v>HABIL</v>
      </c>
      <c r="J529" s="52" t="str">
        <f t="shared" si="52"/>
        <v>HABIL</v>
      </c>
      <c r="K529" s="52" t="str">
        <f t="shared" si="53"/>
        <v>HABIL</v>
      </c>
    </row>
    <row r="530" spans="2:11">
      <c r="B530" s="49" t="s">
        <v>332</v>
      </c>
      <c r="C530" s="45" t="s">
        <v>105</v>
      </c>
      <c r="D530" s="36">
        <v>848059</v>
      </c>
      <c r="E530" s="37">
        <v>1928844</v>
      </c>
      <c r="F530" s="46">
        <f t="shared" si="49"/>
        <v>593641.29999999993</v>
      </c>
      <c r="G530" s="47">
        <f t="shared" si="50"/>
        <v>1639517.4</v>
      </c>
      <c r="H530" s="48">
        <f t="shared" si="48"/>
        <v>2233158.6999999997</v>
      </c>
      <c r="I530" s="52" t="str">
        <f t="shared" si="51"/>
        <v>HABIL</v>
      </c>
      <c r="J530" s="52" t="str">
        <f t="shared" si="52"/>
        <v>HABIL</v>
      </c>
      <c r="K530" s="52" t="str">
        <f t="shared" si="53"/>
        <v>HABIL</v>
      </c>
    </row>
    <row r="531" spans="2:11">
      <c r="B531" s="49" t="s">
        <v>333</v>
      </c>
      <c r="C531" s="45" t="s">
        <v>105</v>
      </c>
      <c r="D531" s="36">
        <v>848059</v>
      </c>
      <c r="E531" s="37">
        <v>1799873</v>
      </c>
      <c r="F531" s="46">
        <f t="shared" si="49"/>
        <v>593641.29999999993</v>
      </c>
      <c r="G531" s="47">
        <f t="shared" si="50"/>
        <v>1529892.05</v>
      </c>
      <c r="H531" s="48">
        <f t="shared" si="48"/>
        <v>2123533.35</v>
      </c>
      <c r="I531" s="52" t="str">
        <f t="shared" si="51"/>
        <v>HABIL</v>
      </c>
      <c r="J531" s="52" t="str">
        <f t="shared" si="52"/>
        <v>HABIL</v>
      </c>
      <c r="K531" s="52" t="str">
        <f t="shared" si="53"/>
        <v>HABIL</v>
      </c>
    </row>
    <row r="532" spans="2:11">
      <c r="B532" s="49" t="s">
        <v>334</v>
      </c>
      <c r="C532" s="45" t="s">
        <v>105</v>
      </c>
      <c r="D532" s="36">
        <v>848059</v>
      </c>
      <c r="E532" s="37">
        <v>1799873</v>
      </c>
      <c r="F532" s="46">
        <f t="shared" si="49"/>
        <v>593641.29999999993</v>
      </c>
      <c r="G532" s="47">
        <f t="shared" si="50"/>
        <v>1529892.05</v>
      </c>
      <c r="H532" s="48">
        <f t="shared" si="48"/>
        <v>2123533.35</v>
      </c>
      <c r="I532" s="52" t="str">
        <f t="shared" si="51"/>
        <v>HABIL</v>
      </c>
      <c r="J532" s="52" t="str">
        <f t="shared" si="52"/>
        <v>HABIL</v>
      </c>
      <c r="K532" s="52" t="str">
        <f t="shared" si="53"/>
        <v>HABIL</v>
      </c>
    </row>
    <row r="533" spans="2:11">
      <c r="B533" s="49" t="s">
        <v>335</v>
      </c>
      <c r="C533" s="45" t="s">
        <v>105</v>
      </c>
      <c r="D533" s="36">
        <v>848059</v>
      </c>
      <c r="E533" s="37">
        <v>2357317</v>
      </c>
      <c r="F533" s="46">
        <f t="shared" si="49"/>
        <v>593641.29999999993</v>
      </c>
      <c r="G533" s="47">
        <f t="shared" si="50"/>
        <v>2003719.45</v>
      </c>
      <c r="H533" s="48">
        <f t="shared" si="48"/>
        <v>2597360.75</v>
      </c>
      <c r="I533" s="52" t="str">
        <f t="shared" si="51"/>
        <v>HABIL</v>
      </c>
      <c r="J533" s="52" t="str">
        <f t="shared" si="52"/>
        <v>HABIL</v>
      </c>
      <c r="K533" s="52" t="str">
        <f t="shared" si="53"/>
        <v>HABIL</v>
      </c>
    </row>
    <row r="534" spans="2:11">
      <c r="B534" s="49" t="s">
        <v>446</v>
      </c>
      <c r="C534" s="45" t="s">
        <v>105</v>
      </c>
      <c r="D534" s="36">
        <v>848059</v>
      </c>
      <c r="E534" s="37">
        <v>3855539</v>
      </c>
      <c r="F534" s="46">
        <f t="shared" si="49"/>
        <v>593641.29999999993</v>
      </c>
      <c r="G534" s="47">
        <f t="shared" si="50"/>
        <v>3277208.15</v>
      </c>
      <c r="H534" s="48">
        <f t="shared" si="48"/>
        <v>3870849.4499999997</v>
      </c>
      <c r="I534" s="52" t="str">
        <f t="shared" si="51"/>
        <v>HABIL</v>
      </c>
      <c r="J534" s="52" t="str">
        <f t="shared" si="52"/>
        <v>HABIL</v>
      </c>
      <c r="K534" s="52" t="str">
        <f t="shared" si="53"/>
        <v>HABIL</v>
      </c>
    </row>
    <row r="535" spans="2:11">
      <c r="B535" s="49" t="s">
        <v>634</v>
      </c>
      <c r="C535" s="45" t="s">
        <v>105</v>
      </c>
      <c r="D535" s="36">
        <v>848059</v>
      </c>
      <c r="E535" s="37">
        <v>1799873</v>
      </c>
      <c r="F535" s="46">
        <f t="shared" si="49"/>
        <v>593641.29999999993</v>
      </c>
      <c r="G535" s="47">
        <f t="shared" si="50"/>
        <v>1529892.05</v>
      </c>
      <c r="H535" s="48">
        <f t="shared" si="48"/>
        <v>2123533.35</v>
      </c>
      <c r="I535" s="52" t="str">
        <f t="shared" si="51"/>
        <v>HABIL</v>
      </c>
      <c r="J535" s="52" t="str">
        <f t="shared" si="52"/>
        <v>HABIL</v>
      </c>
      <c r="K535" s="52" t="str">
        <f t="shared" si="53"/>
        <v>HABIL</v>
      </c>
    </row>
    <row r="536" spans="2:11">
      <c r="B536" s="49" t="s">
        <v>336</v>
      </c>
      <c r="C536" s="45" t="s">
        <v>105</v>
      </c>
      <c r="D536" s="36">
        <v>848059</v>
      </c>
      <c r="E536" s="37">
        <v>2357317</v>
      </c>
      <c r="F536" s="46">
        <f t="shared" si="49"/>
        <v>593641.29999999993</v>
      </c>
      <c r="G536" s="47">
        <f t="shared" si="50"/>
        <v>2003719.45</v>
      </c>
      <c r="H536" s="48">
        <f t="shared" si="48"/>
        <v>2597360.75</v>
      </c>
      <c r="I536" s="52" t="str">
        <f t="shared" si="51"/>
        <v>HABIL</v>
      </c>
      <c r="J536" s="52" t="str">
        <f t="shared" si="52"/>
        <v>HABIL</v>
      </c>
      <c r="K536" s="52" t="str">
        <f t="shared" si="53"/>
        <v>HABIL</v>
      </c>
    </row>
    <row r="537" spans="2:11">
      <c r="B537" s="49" t="s">
        <v>337</v>
      </c>
      <c r="C537" s="45" t="s">
        <v>105</v>
      </c>
      <c r="D537" s="36">
        <v>848059</v>
      </c>
      <c r="E537" s="37">
        <v>2357317</v>
      </c>
      <c r="F537" s="46">
        <f t="shared" si="49"/>
        <v>593641.29999999993</v>
      </c>
      <c r="G537" s="47">
        <f t="shared" si="50"/>
        <v>2003719.45</v>
      </c>
      <c r="H537" s="48">
        <f t="shared" si="48"/>
        <v>2597360.75</v>
      </c>
      <c r="I537" s="52" t="str">
        <f t="shared" si="51"/>
        <v>HABIL</v>
      </c>
      <c r="J537" s="52" t="str">
        <f t="shared" si="52"/>
        <v>HABIL</v>
      </c>
      <c r="K537" s="52" t="str">
        <f t="shared" si="53"/>
        <v>HABIL</v>
      </c>
    </row>
    <row r="538" spans="2:11">
      <c r="B538" s="49" t="s">
        <v>338</v>
      </c>
      <c r="C538" s="45" t="s">
        <v>105</v>
      </c>
      <c r="D538" s="36">
        <v>848059</v>
      </c>
      <c r="E538" s="37">
        <v>1500372</v>
      </c>
      <c r="F538" s="46">
        <f t="shared" si="49"/>
        <v>593641.29999999993</v>
      </c>
      <c r="G538" s="47">
        <f t="shared" si="50"/>
        <v>1275316.2</v>
      </c>
      <c r="H538" s="48">
        <f t="shared" si="48"/>
        <v>1868957.5</v>
      </c>
      <c r="I538" s="52" t="str">
        <f t="shared" si="51"/>
        <v>HABIL</v>
      </c>
      <c r="J538" s="52" t="str">
        <f t="shared" si="52"/>
        <v>HABIL</v>
      </c>
      <c r="K538" s="52" t="str">
        <f t="shared" si="53"/>
        <v>HABIL</v>
      </c>
    </row>
    <row r="539" spans="2:11">
      <c r="B539" s="49" t="s">
        <v>339</v>
      </c>
      <c r="C539" s="45" t="s">
        <v>105</v>
      </c>
      <c r="D539" s="36">
        <v>848059</v>
      </c>
      <c r="E539" s="37">
        <v>1543362</v>
      </c>
      <c r="F539" s="46">
        <f t="shared" si="49"/>
        <v>593641.29999999993</v>
      </c>
      <c r="G539" s="47">
        <f t="shared" si="50"/>
        <v>1311857.7</v>
      </c>
      <c r="H539" s="48">
        <f t="shared" si="48"/>
        <v>1905499</v>
      </c>
      <c r="I539" s="52" t="str">
        <f t="shared" si="51"/>
        <v>HABIL</v>
      </c>
      <c r="J539" s="52" t="str">
        <f t="shared" si="52"/>
        <v>HABIL</v>
      </c>
      <c r="K539" s="52" t="str">
        <f t="shared" si="53"/>
        <v>HABIL</v>
      </c>
    </row>
    <row r="540" spans="2:11">
      <c r="B540" s="49" t="s">
        <v>438</v>
      </c>
      <c r="C540" s="45" t="s">
        <v>105</v>
      </c>
      <c r="D540" s="36">
        <v>1060074</v>
      </c>
      <c r="E540" s="37">
        <v>1941742</v>
      </c>
      <c r="F540" s="46">
        <f t="shared" si="49"/>
        <v>742051.79999999993</v>
      </c>
      <c r="G540" s="47">
        <f t="shared" si="50"/>
        <v>1650480.7</v>
      </c>
      <c r="H540" s="48">
        <f t="shared" si="48"/>
        <v>2392532.5</v>
      </c>
      <c r="I540" s="52" t="str">
        <f t="shared" si="51"/>
        <v>HABIL</v>
      </c>
      <c r="J540" s="52" t="str">
        <f t="shared" si="52"/>
        <v>HABIL</v>
      </c>
      <c r="K540" s="52" t="str">
        <f t="shared" si="53"/>
        <v>HABIL</v>
      </c>
    </row>
    <row r="541" spans="2:11">
      <c r="B541" s="49" t="s">
        <v>439</v>
      </c>
      <c r="C541" s="45" t="s">
        <v>105</v>
      </c>
      <c r="D541" s="36">
        <v>1060074</v>
      </c>
      <c r="E541" s="37">
        <v>1941742</v>
      </c>
      <c r="F541" s="46">
        <f t="shared" si="49"/>
        <v>742051.79999999993</v>
      </c>
      <c r="G541" s="47">
        <f t="shared" si="50"/>
        <v>1650480.7</v>
      </c>
      <c r="H541" s="48">
        <f t="shared" si="48"/>
        <v>2392532.5</v>
      </c>
      <c r="I541" s="52" t="str">
        <f t="shared" si="51"/>
        <v>HABIL</v>
      </c>
      <c r="J541" s="52" t="str">
        <f t="shared" si="52"/>
        <v>HABIL</v>
      </c>
      <c r="K541" s="52" t="str">
        <f t="shared" si="53"/>
        <v>HABIL</v>
      </c>
    </row>
    <row r="542" spans="2:11">
      <c r="B542" s="49" t="s">
        <v>161</v>
      </c>
      <c r="C542" s="45" t="s">
        <v>105</v>
      </c>
      <c r="D542" s="36">
        <v>325089</v>
      </c>
      <c r="E542" s="37">
        <v>215669</v>
      </c>
      <c r="F542" s="46">
        <f t="shared" si="49"/>
        <v>227562.3</v>
      </c>
      <c r="G542" s="47">
        <f t="shared" si="50"/>
        <v>183318.65</v>
      </c>
      <c r="H542" s="48">
        <f t="shared" si="48"/>
        <v>410880.94999999995</v>
      </c>
      <c r="I542" s="52" t="str">
        <f t="shared" si="51"/>
        <v>HABIL</v>
      </c>
      <c r="J542" s="52" t="str">
        <f t="shared" si="52"/>
        <v>HABIL</v>
      </c>
      <c r="K542" s="52" t="str">
        <f t="shared" si="53"/>
        <v>HABIL</v>
      </c>
    </row>
    <row r="543" spans="2:11">
      <c r="B543" s="49" t="s">
        <v>501</v>
      </c>
      <c r="C543" s="45" t="s">
        <v>105</v>
      </c>
      <c r="D543" s="36">
        <v>1060074</v>
      </c>
      <c r="E543" s="37">
        <v>5140241</v>
      </c>
      <c r="F543" s="46">
        <f t="shared" si="49"/>
        <v>742051.79999999993</v>
      </c>
      <c r="G543" s="47">
        <f t="shared" si="50"/>
        <v>4369204.8499999996</v>
      </c>
      <c r="H543" s="48">
        <f t="shared" si="48"/>
        <v>5111256.6499999994</v>
      </c>
      <c r="I543" s="52" t="str">
        <f t="shared" si="51"/>
        <v>HABIL</v>
      </c>
      <c r="J543" s="52" t="str">
        <f t="shared" si="52"/>
        <v>HABIL</v>
      </c>
      <c r="K543" s="52" t="str">
        <f t="shared" si="53"/>
        <v>HABIL</v>
      </c>
    </row>
    <row r="544" spans="2:11">
      <c r="B544" s="49" t="s">
        <v>173</v>
      </c>
      <c r="C544" s="45" t="s">
        <v>105</v>
      </c>
      <c r="D544" s="36">
        <v>325089</v>
      </c>
      <c r="E544" s="37">
        <v>386915</v>
      </c>
      <c r="F544" s="46">
        <f t="shared" si="49"/>
        <v>227562.3</v>
      </c>
      <c r="G544" s="47">
        <f t="shared" si="50"/>
        <v>328877.75</v>
      </c>
      <c r="H544" s="48">
        <f t="shared" si="48"/>
        <v>556440.05000000005</v>
      </c>
      <c r="I544" s="52" t="str">
        <f t="shared" si="51"/>
        <v>HABIL</v>
      </c>
      <c r="J544" s="52" t="str">
        <f t="shared" si="52"/>
        <v>HABIL</v>
      </c>
      <c r="K544" s="52" t="str">
        <f t="shared" si="53"/>
        <v>HABIL</v>
      </c>
    </row>
    <row r="545" spans="2:11">
      <c r="B545" s="49" t="s">
        <v>539</v>
      </c>
      <c r="C545" s="45" t="s">
        <v>105</v>
      </c>
      <c r="D545" s="36">
        <v>1060074</v>
      </c>
      <c r="E545" s="37">
        <v>1071899</v>
      </c>
      <c r="F545" s="46">
        <f t="shared" si="49"/>
        <v>742051.79999999993</v>
      </c>
      <c r="G545" s="47">
        <f t="shared" si="50"/>
        <v>911114.15</v>
      </c>
      <c r="H545" s="48">
        <f t="shared" si="48"/>
        <v>1653165.95</v>
      </c>
      <c r="I545" s="52" t="str">
        <f t="shared" si="51"/>
        <v>HABIL</v>
      </c>
      <c r="J545" s="52" t="str">
        <f t="shared" si="52"/>
        <v>HABIL</v>
      </c>
      <c r="K545" s="52" t="str">
        <f t="shared" si="53"/>
        <v>HABIL</v>
      </c>
    </row>
    <row r="546" spans="2:11">
      <c r="B546" s="49" t="s">
        <v>540</v>
      </c>
      <c r="C546" s="45" t="s">
        <v>105</v>
      </c>
      <c r="D546" s="36">
        <v>1060074</v>
      </c>
      <c r="E546" s="37">
        <v>1928844</v>
      </c>
      <c r="F546" s="46">
        <f t="shared" si="49"/>
        <v>742051.79999999993</v>
      </c>
      <c r="G546" s="47">
        <f t="shared" si="50"/>
        <v>1639517.4</v>
      </c>
      <c r="H546" s="48">
        <f t="shared" si="48"/>
        <v>2381569.1999999997</v>
      </c>
      <c r="I546" s="52" t="str">
        <f t="shared" si="51"/>
        <v>HABIL</v>
      </c>
      <c r="J546" s="52" t="str">
        <f t="shared" si="52"/>
        <v>HABIL</v>
      </c>
      <c r="K546" s="52" t="str">
        <f t="shared" si="53"/>
        <v>HABIL</v>
      </c>
    </row>
    <row r="547" spans="2:11">
      <c r="B547" s="49" t="s">
        <v>541</v>
      </c>
      <c r="C547" s="45" t="s">
        <v>105</v>
      </c>
      <c r="D547" s="36">
        <v>1060074</v>
      </c>
      <c r="E547" s="37">
        <v>1799873</v>
      </c>
      <c r="F547" s="46">
        <f t="shared" si="49"/>
        <v>742051.79999999993</v>
      </c>
      <c r="G547" s="47">
        <f t="shared" si="50"/>
        <v>1529892.05</v>
      </c>
      <c r="H547" s="48">
        <f t="shared" si="48"/>
        <v>2271943.85</v>
      </c>
      <c r="I547" s="52" t="str">
        <f t="shared" si="51"/>
        <v>HABIL</v>
      </c>
      <c r="J547" s="52" t="str">
        <f t="shared" si="52"/>
        <v>HABIL</v>
      </c>
      <c r="K547" s="52" t="str">
        <f t="shared" si="53"/>
        <v>HABIL</v>
      </c>
    </row>
    <row r="548" spans="2:11">
      <c r="B548" s="49" t="s">
        <v>174</v>
      </c>
      <c r="C548" s="45" t="s">
        <v>105</v>
      </c>
      <c r="D548" s="36">
        <v>325089</v>
      </c>
      <c r="E548" s="37">
        <v>741909</v>
      </c>
      <c r="F548" s="46">
        <f t="shared" si="49"/>
        <v>227562.3</v>
      </c>
      <c r="G548" s="47">
        <f t="shared" si="50"/>
        <v>630622.65</v>
      </c>
      <c r="H548" s="48">
        <f t="shared" si="48"/>
        <v>858184.95</v>
      </c>
      <c r="I548" s="52" t="str">
        <f t="shared" si="51"/>
        <v>HABIL</v>
      </c>
      <c r="J548" s="52" t="str">
        <f t="shared" si="52"/>
        <v>HABIL</v>
      </c>
      <c r="K548" s="52" t="str">
        <f t="shared" si="53"/>
        <v>HABIL</v>
      </c>
    </row>
    <row r="549" spans="2:11">
      <c r="B549" s="49" t="s">
        <v>389</v>
      </c>
      <c r="C549" s="45" t="s">
        <v>105</v>
      </c>
      <c r="D549" s="36">
        <v>677269</v>
      </c>
      <c r="E549" s="37">
        <v>1500372</v>
      </c>
      <c r="F549" s="46">
        <f t="shared" si="49"/>
        <v>474088.3</v>
      </c>
      <c r="G549" s="47">
        <f t="shared" si="50"/>
        <v>1275316.2</v>
      </c>
      <c r="H549" s="48">
        <f t="shared" si="48"/>
        <v>1749404.5</v>
      </c>
      <c r="I549" s="52" t="str">
        <f t="shared" si="51"/>
        <v>HABIL</v>
      </c>
      <c r="J549" s="52" t="str">
        <f t="shared" si="52"/>
        <v>HABIL</v>
      </c>
      <c r="K549" s="52" t="str">
        <f t="shared" si="53"/>
        <v>HABIL</v>
      </c>
    </row>
    <row r="550" spans="2:11">
      <c r="B550" s="49" t="s">
        <v>390</v>
      </c>
      <c r="C550" s="45" t="s">
        <v>105</v>
      </c>
      <c r="D550" s="36">
        <v>636045</v>
      </c>
      <c r="E550" s="37">
        <v>585530</v>
      </c>
      <c r="F550" s="46">
        <f t="shared" si="49"/>
        <v>445231.5</v>
      </c>
      <c r="G550" s="47">
        <f t="shared" si="50"/>
        <v>497700.5</v>
      </c>
      <c r="H550" s="48">
        <f t="shared" si="48"/>
        <v>942932</v>
      </c>
      <c r="I550" s="52" t="str">
        <f t="shared" si="51"/>
        <v>HABIL</v>
      </c>
      <c r="J550" s="52" t="str">
        <f t="shared" si="52"/>
        <v>HABIL</v>
      </c>
      <c r="K550" s="52" t="str">
        <f t="shared" si="53"/>
        <v>HABIL</v>
      </c>
    </row>
    <row r="551" spans="2:11">
      <c r="B551" s="49" t="s">
        <v>278</v>
      </c>
      <c r="C551" s="45" t="s">
        <v>105</v>
      </c>
      <c r="D551" s="36">
        <v>636045</v>
      </c>
      <c r="E551" s="37">
        <v>1071899</v>
      </c>
      <c r="F551" s="46">
        <f t="shared" si="49"/>
        <v>445231.5</v>
      </c>
      <c r="G551" s="47">
        <f t="shared" si="50"/>
        <v>911114.15</v>
      </c>
      <c r="H551" s="48">
        <f t="shared" si="48"/>
        <v>1356345.65</v>
      </c>
      <c r="I551" s="52" t="str">
        <f t="shared" si="51"/>
        <v>HABIL</v>
      </c>
      <c r="J551" s="52" t="str">
        <f t="shared" si="52"/>
        <v>HABIL</v>
      </c>
      <c r="K551" s="52" t="str">
        <f t="shared" si="53"/>
        <v>HABIL</v>
      </c>
    </row>
    <row r="552" spans="2:11">
      <c r="B552" s="49" t="s">
        <v>391</v>
      </c>
      <c r="C552" s="45" t="s">
        <v>105</v>
      </c>
      <c r="D552" s="36">
        <v>546527</v>
      </c>
      <c r="E552" s="37">
        <v>1928844</v>
      </c>
      <c r="F552" s="46">
        <f t="shared" si="49"/>
        <v>382568.89999999997</v>
      </c>
      <c r="G552" s="47">
        <f t="shared" si="50"/>
        <v>1639517.4</v>
      </c>
      <c r="H552" s="48">
        <f t="shared" si="48"/>
        <v>2022086.2999999998</v>
      </c>
      <c r="I552" s="52" t="str">
        <f t="shared" si="51"/>
        <v>HABIL</v>
      </c>
      <c r="J552" s="52" t="str">
        <f t="shared" si="52"/>
        <v>HABIL</v>
      </c>
      <c r="K552" s="52" t="str">
        <f t="shared" si="53"/>
        <v>HABIL</v>
      </c>
    </row>
    <row r="553" spans="2:11">
      <c r="B553" s="49" t="s">
        <v>251</v>
      </c>
      <c r="C553" s="45" t="s">
        <v>105</v>
      </c>
      <c r="D553" s="36">
        <v>546527</v>
      </c>
      <c r="E553" s="37">
        <v>1799873</v>
      </c>
      <c r="F553" s="46">
        <f t="shared" si="49"/>
        <v>382568.89999999997</v>
      </c>
      <c r="G553" s="47">
        <f t="shared" si="50"/>
        <v>1529892.05</v>
      </c>
      <c r="H553" s="48">
        <f t="shared" si="48"/>
        <v>1912460.95</v>
      </c>
      <c r="I553" s="52" t="str">
        <f t="shared" si="51"/>
        <v>HABIL</v>
      </c>
      <c r="J553" s="52" t="str">
        <f t="shared" si="52"/>
        <v>HABIL</v>
      </c>
      <c r="K553" s="52" t="str">
        <f t="shared" si="53"/>
        <v>HABIL</v>
      </c>
    </row>
    <row r="554" spans="2:11">
      <c r="B554" s="49" t="s">
        <v>252</v>
      </c>
      <c r="C554" s="45" t="s">
        <v>105</v>
      </c>
      <c r="D554" s="36">
        <v>546527</v>
      </c>
      <c r="E554" s="37">
        <v>1928844</v>
      </c>
      <c r="F554" s="46">
        <f t="shared" si="49"/>
        <v>382568.89999999997</v>
      </c>
      <c r="G554" s="47">
        <f t="shared" si="50"/>
        <v>1639517.4</v>
      </c>
      <c r="H554" s="48">
        <f t="shared" si="48"/>
        <v>2022086.2999999998</v>
      </c>
      <c r="I554" s="52" t="str">
        <f t="shared" si="51"/>
        <v>HABIL</v>
      </c>
      <c r="J554" s="52" t="str">
        <f t="shared" si="52"/>
        <v>HABIL</v>
      </c>
      <c r="K554" s="52" t="str">
        <f t="shared" si="53"/>
        <v>HABIL</v>
      </c>
    </row>
    <row r="555" spans="2:11">
      <c r="B555" s="49" t="s">
        <v>440</v>
      </c>
      <c r="C555" s="45" t="s">
        <v>105</v>
      </c>
      <c r="D555" s="36">
        <v>1060074</v>
      </c>
      <c r="E555" s="37">
        <v>1500372</v>
      </c>
      <c r="F555" s="46">
        <f t="shared" si="49"/>
        <v>742051.79999999993</v>
      </c>
      <c r="G555" s="47">
        <f t="shared" si="50"/>
        <v>1275316.2</v>
      </c>
      <c r="H555" s="48">
        <f t="shared" si="48"/>
        <v>2017368</v>
      </c>
      <c r="I555" s="52" t="str">
        <f t="shared" si="51"/>
        <v>HABIL</v>
      </c>
      <c r="J555" s="52" t="str">
        <f t="shared" si="52"/>
        <v>HABIL</v>
      </c>
      <c r="K555" s="52" t="str">
        <f t="shared" si="53"/>
        <v>HABIL</v>
      </c>
    </row>
    <row r="556" spans="2:11">
      <c r="B556" s="49" t="s">
        <v>310</v>
      </c>
      <c r="C556" s="45" t="s">
        <v>105</v>
      </c>
      <c r="D556" s="36">
        <v>636045</v>
      </c>
      <c r="E556" s="37">
        <v>1928844</v>
      </c>
      <c r="F556" s="46">
        <f t="shared" si="49"/>
        <v>445231.5</v>
      </c>
      <c r="G556" s="47">
        <f t="shared" si="50"/>
        <v>1639517.4</v>
      </c>
      <c r="H556" s="48">
        <f t="shared" si="48"/>
        <v>2084748.9</v>
      </c>
      <c r="I556" s="52" t="str">
        <f t="shared" si="51"/>
        <v>HABIL</v>
      </c>
      <c r="J556" s="52" t="str">
        <f t="shared" si="52"/>
        <v>HABIL</v>
      </c>
      <c r="K556" s="52" t="str">
        <f t="shared" si="53"/>
        <v>HABIL</v>
      </c>
    </row>
    <row r="557" spans="2:11">
      <c r="B557" s="49" t="s">
        <v>311</v>
      </c>
      <c r="C557" s="45" t="s">
        <v>105</v>
      </c>
      <c r="D557" s="36">
        <v>636045</v>
      </c>
      <c r="E557" s="37">
        <v>2357317</v>
      </c>
      <c r="F557" s="46">
        <f t="shared" si="49"/>
        <v>445231.5</v>
      </c>
      <c r="G557" s="47">
        <f t="shared" si="50"/>
        <v>2003719.45</v>
      </c>
      <c r="H557" s="48">
        <f t="shared" si="48"/>
        <v>2448950.9500000002</v>
      </c>
      <c r="I557" s="52" t="str">
        <f t="shared" si="51"/>
        <v>HABIL</v>
      </c>
      <c r="J557" s="52" t="str">
        <f t="shared" si="52"/>
        <v>HABIL</v>
      </c>
      <c r="K557" s="52" t="str">
        <f t="shared" si="53"/>
        <v>HABIL</v>
      </c>
    </row>
    <row r="558" spans="2:11">
      <c r="B558" s="49" t="s">
        <v>393</v>
      </c>
      <c r="C558" s="45" t="s">
        <v>105</v>
      </c>
      <c r="D558" s="36">
        <v>1535143</v>
      </c>
      <c r="E558" s="37">
        <v>1071899</v>
      </c>
      <c r="F558" s="46">
        <f t="shared" si="49"/>
        <v>1074600.0999999999</v>
      </c>
      <c r="G558" s="47">
        <f t="shared" si="50"/>
        <v>911114.15</v>
      </c>
      <c r="H558" s="48">
        <f t="shared" si="48"/>
        <v>1985714.25</v>
      </c>
      <c r="I558" s="52" t="str">
        <f t="shared" si="51"/>
        <v>HABIL</v>
      </c>
      <c r="J558" s="52" t="str">
        <f t="shared" si="52"/>
        <v>HABIL</v>
      </c>
      <c r="K558" s="52" t="str">
        <f t="shared" si="53"/>
        <v>HABIL</v>
      </c>
    </row>
    <row r="559" spans="2:11">
      <c r="B559" s="49" t="s">
        <v>394</v>
      </c>
      <c r="C559" s="45" t="s">
        <v>105</v>
      </c>
      <c r="D559" s="36">
        <v>956421</v>
      </c>
      <c r="E559" s="37">
        <v>1071899</v>
      </c>
      <c r="F559" s="46">
        <f t="shared" si="49"/>
        <v>669494.69999999995</v>
      </c>
      <c r="G559" s="47">
        <f t="shared" si="50"/>
        <v>911114.15</v>
      </c>
      <c r="H559" s="48">
        <f t="shared" si="48"/>
        <v>1580608.85</v>
      </c>
      <c r="I559" s="52" t="str">
        <f t="shared" si="51"/>
        <v>HABIL</v>
      </c>
      <c r="J559" s="52" t="str">
        <f t="shared" si="52"/>
        <v>HABIL</v>
      </c>
      <c r="K559" s="52" t="str">
        <f t="shared" si="53"/>
        <v>HABIL</v>
      </c>
    </row>
    <row r="560" spans="2:11">
      <c r="B560" s="49" t="s">
        <v>443</v>
      </c>
      <c r="C560" s="45" t="s">
        <v>105</v>
      </c>
      <c r="D560" s="36">
        <v>1093053</v>
      </c>
      <c r="E560" s="37">
        <v>1071899</v>
      </c>
      <c r="F560" s="46">
        <f t="shared" si="49"/>
        <v>765137.1</v>
      </c>
      <c r="G560" s="47">
        <f t="shared" si="50"/>
        <v>911114.15</v>
      </c>
      <c r="H560" s="48">
        <f t="shared" si="48"/>
        <v>1676251.25</v>
      </c>
      <c r="I560" s="52" t="str">
        <f t="shared" si="51"/>
        <v>HABIL</v>
      </c>
      <c r="J560" s="52" t="str">
        <f t="shared" si="52"/>
        <v>HABIL</v>
      </c>
      <c r="K560" s="52" t="str">
        <f t="shared" si="53"/>
        <v>HABIL</v>
      </c>
    </row>
    <row r="561" spans="2:11">
      <c r="B561" s="49" t="s">
        <v>444</v>
      </c>
      <c r="C561" s="45" t="s">
        <v>105</v>
      </c>
      <c r="D561" s="36">
        <v>1093053</v>
      </c>
      <c r="E561" s="37">
        <v>1071899</v>
      </c>
      <c r="F561" s="46">
        <f t="shared" si="49"/>
        <v>765137.1</v>
      </c>
      <c r="G561" s="47">
        <f t="shared" si="50"/>
        <v>911114.15</v>
      </c>
      <c r="H561" s="48">
        <f t="shared" si="48"/>
        <v>1676251.25</v>
      </c>
      <c r="I561" s="52" t="str">
        <f t="shared" si="51"/>
        <v>HABIL</v>
      </c>
      <c r="J561" s="52" t="str">
        <f t="shared" si="52"/>
        <v>HABIL</v>
      </c>
      <c r="K561" s="52" t="str">
        <f t="shared" si="53"/>
        <v>HABIL</v>
      </c>
    </row>
    <row r="562" spans="2:11">
      <c r="B562" s="49" t="s">
        <v>243</v>
      </c>
      <c r="C562" s="45" t="s">
        <v>105</v>
      </c>
      <c r="D562" s="36">
        <v>677269</v>
      </c>
      <c r="E562" s="37">
        <v>1200154</v>
      </c>
      <c r="F562" s="46">
        <f t="shared" si="49"/>
        <v>474088.3</v>
      </c>
      <c r="G562" s="47">
        <f t="shared" si="50"/>
        <v>1020130.9</v>
      </c>
      <c r="H562" s="48">
        <f t="shared" si="48"/>
        <v>1494219.2</v>
      </c>
      <c r="I562" s="52" t="str">
        <f t="shared" si="51"/>
        <v>HABIL</v>
      </c>
      <c r="J562" s="52" t="str">
        <f t="shared" si="52"/>
        <v>HABIL</v>
      </c>
      <c r="K562" s="52" t="str">
        <f t="shared" si="53"/>
        <v>HABIL</v>
      </c>
    </row>
    <row r="563" spans="2:11">
      <c r="B563" s="49" t="s">
        <v>392</v>
      </c>
      <c r="C563" s="45" t="s">
        <v>105</v>
      </c>
      <c r="D563" s="36">
        <v>956421</v>
      </c>
      <c r="E563" s="37">
        <v>1500372</v>
      </c>
      <c r="F563" s="46">
        <f t="shared" si="49"/>
        <v>669494.69999999995</v>
      </c>
      <c r="G563" s="47">
        <f t="shared" si="50"/>
        <v>1275316.2</v>
      </c>
      <c r="H563" s="48">
        <f t="shared" si="48"/>
        <v>1944810.9</v>
      </c>
      <c r="I563" s="52" t="str">
        <f t="shared" si="51"/>
        <v>HABIL</v>
      </c>
      <c r="J563" s="52" t="str">
        <f t="shared" si="52"/>
        <v>HABIL</v>
      </c>
      <c r="K563" s="52" t="str">
        <f t="shared" si="53"/>
        <v>HABIL</v>
      </c>
    </row>
    <row r="564" spans="2:11">
      <c r="B564" s="49" t="s">
        <v>130</v>
      </c>
      <c r="C564" s="45" t="s">
        <v>105</v>
      </c>
      <c r="D564" s="36">
        <v>325089</v>
      </c>
      <c r="E564" s="37">
        <v>420780</v>
      </c>
      <c r="F564" s="46">
        <f t="shared" si="49"/>
        <v>227562.3</v>
      </c>
      <c r="G564" s="47">
        <f t="shared" si="50"/>
        <v>357663</v>
      </c>
      <c r="H564" s="48">
        <f t="shared" si="48"/>
        <v>585225.30000000005</v>
      </c>
      <c r="I564" s="52" t="str">
        <f t="shared" si="51"/>
        <v>HABIL</v>
      </c>
      <c r="J564" s="52" t="str">
        <f t="shared" si="52"/>
        <v>HABIL</v>
      </c>
      <c r="K564" s="52" t="str">
        <f t="shared" si="53"/>
        <v>HABIL</v>
      </c>
    </row>
    <row r="565" spans="2:11">
      <c r="B565" s="49" t="s">
        <v>280</v>
      </c>
      <c r="C565" s="45" t="s">
        <v>105</v>
      </c>
      <c r="D565" s="36">
        <v>636045</v>
      </c>
      <c r="E565" s="37">
        <v>601152</v>
      </c>
      <c r="F565" s="46">
        <f t="shared" si="49"/>
        <v>445231.5</v>
      </c>
      <c r="G565" s="47">
        <f t="shared" si="50"/>
        <v>510979.2</v>
      </c>
      <c r="H565" s="48">
        <f t="shared" si="48"/>
        <v>956210.7</v>
      </c>
      <c r="I565" s="52" t="str">
        <f t="shared" si="51"/>
        <v>HABIL</v>
      </c>
      <c r="J565" s="52" t="str">
        <f t="shared" si="52"/>
        <v>HABIL</v>
      </c>
      <c r="K565" s="52" t="str">
        <f t="shared" si="53"/>
        <v>HABIL</v>
      </c>
    </row>
    <row r="566" spans="2:11">
      <c r="B566" s="49" t="s">
        <v>131</v>
      </c>
      <c r="C566" s="45" t="s">
        <v>105</v>
      </c>
      <c r="D566" s="36">
        <v>325089</v>
      </c>
      <c r="E566" s="37">
        <v>429189</v>
      </c>
      <c r="F566" s="46">
        <f t="shared" si="49"/>
        <v>227562.3</v>
      </c>
      <c r="G566" s="47">
        <f t="shared" si="50"/>
        <v>364810.64999999997</v>
      </c>
      <c r="H566" s="48">
        <f t="shared" si="48"/>
        <v>592372.94999999995</v>
      </c>
      <c r="I566" s="52" t="str">
        <f t="shared" si="51"/>
        <v>HABIL</v>
      </c>
      <c r="J566" s="52" t="str">
        <f t="shared" si="52"/>
        <v>HABIL</v>
      </c>
      <c r="K566" s="52" t="str">
        <f t="shared" si="53"/>
        <v>HABIL</v>
      </c>
    </row>
    <row r="567" spans="2:11">
      <c r="B567" s="49" t="s">
        <v>279</v>
      </c>
      <c r="C567" s="45" t="s">
        <v>105</v>
      </c>
      <c r="D567" s="36">
        <v>636045</v>
      </c>
      <c r="E567" s="37">
        <v>601152</v>
      </c>
      <c r="F567" s="46">
        <f t="shared" si="49"/>
        <v>445231.5</v>
      </c>
      <c r="G567" s="47">
        <f t="shared" si="50"/>
        <v>510979.2</v>
      </c>
      <c r="H567" s="48">
        <f t="shared" si="48"/>
        <v>956210.7</v>
      </c>
      <c r="I567" s="52" t="str">
        <f t="shared" si="51"/>
        <v>HABIL</v>
      </c>
      <c r="J567" s="52" t="str">
        <f t="shared" si="52"/>
        <v>HABIL</v>
      </c>
      <c r="K567" s="52" t="str">
        <f t="shared" si="53"/>
        <v>HABIL</v>
      </c>
    </row>
    <row r="568" spans="2:11">
      <c r="B568" s="49" t="s">
        <v>395</v>
      </c>
      <c r="C568" s="45" t="s">
        <v>105</v>
      </c>
      <c r="D568" s="36">
        <v>593641</v>
      </c>
      <c r="E568" s="37">
        <v>857662</v>
      </c>
      <c r="F568" s="46">
        <f t="shared" si="49"/>
        <v>415548.69999999995</v>
      </c>
      <c r="G568" s="47">
        <f t="shared" si="50"/>
        <v>729012.7</v>
      </c>
      <c r="H568" s="48">
        <f t="shared" si="48"/>
        <v>1144561.3999999999</v>
      </c>
      <c r="I568" s="52" t="str">
        <f t="shared" si="51"/>
        <v>HABIL</v>
      </c>
      <c r="J568" s="52" t="str">
        <f t="shared" si="52"/>
        <v>HABIL</v>
      </c>
      <c r="K568" s="52" t="str">
        <f t="shared" si="53"/>
        <v>HABIL</v>
      </c>
    </row>
    <row r="569" spans="2:11">
      <c r="B569" s="49" t="s">
        <v>125</v>
      </c>
      <c r="C569" s="45" t="s">
        <v>105</v>
      </c>
      <c r="D569" s="36">
        <v>325089</v>
      </c>
      <c r="E569" s="37">
        <v>601152</v>
      </c>
      <c r="F569" s="46">
        <f t="shared" si="49"/>
        <v>227562.3</v>
      </c>
      <c r="G569" s="47">
        <f t="shared" si="50"/>
        <v>510979.2</v>
      </c>
      <c r="H569" s="48">
        <f t="shared" si="48"/>
        <v>738541.5</v>
      </c>
      <c r="I569" s="52" t="str">
        <f t="shared" si="51"/>
        <v>HABIL</v>
      </c>
      <c r="J569" s="52" t="str">
        <f t="shared" si="52"/>
        <v>HABIL</v>
      </c>
      <c r="K569" s="52" t="str">
        <f t="shared" si="53"/>
        <v>HABIL</v>
      </c>
    </row>
    <row r="570" spans="2:11">
      <c r="B570" s="49" t="s">
        <v>567</v>
      </c>
      <c r="C570" s="45" t="s">
        <v>105</v>
      </c>
      <c r="D570" s="36">
        <v>2544176</v>
      </c>
      <c r="E570" s="37">
        <v>1071899</v>
      </c>
      <c r="F570" s="46">
        <f t="shared" si="49"/>
        <v>1780923.2</v>
      </c>
      <c r="G570" s="47">
        <f t="shared" si="50"/>
        <v>911114.15</v>
      </c>
      <c r="H570" s="48">
        <f t="shared" si="48"/>
        <v>2692037.35</v>
      </c>
      <c r="I570" s="52" t="str">
        <f t="shared" si="51"/>
        <v>HABIL</v>
      </c>
      <c r="J570" s="52" t="str">
        <f t="shared" si="52"/>
        <v>HABIL</v>
      </c>
      <c r="K570" s="52" t="str">
        <f t="shared" si="53"/>
        <v>HABIL</v>
      </c>
    </row>
    <row r="571" spans="2:11">
      <c r="B571" s="49" t="s">
        <v>568</v>
      </c>
      <c r="C571" s="45" t="s">
        <v>105</v>
      </c>
      <c r="D571" s="36">
        <v>2544176</v>
      </c>
      <c r="E571" s="37">
        <v>1500372</v>
      </c>
      <c r="F571" s="46">
        <f t="shared" si="49"/>
        <v>1780923.2</v>
      </c>
      <c r="G571" s="47">
        <f t="shared" si="50"/>
        <v>1275316.2</v>
      </c>
      <c r="H571" s="48">
        <f t="shared" si="48"/>
        <v>3056239.4</v>
      </c>
      <c r="I571" s="52" t="str">
        <f t="shared" si="51"/>
        <v>HABIL</v>
      </c>
      <c r="J571" s="52" t="str">
        <f t="shared" si="52"/>
        <v>HABIL</v>
      </c>
      <c r="K571" s="52" t="str">
        <f t="shared" si="53"/>
        <v>HABIL</v>
      </c>
    </row>
    <row r="572" spans="2:11">
      <c r="B572" s="49" t="s">
        <v>175</v>
      </c>
      <c r="C572" s="45" t="s">
        <v>105</v>
      </c>
      <c r="D572" s="36">
        <v>108363</v>
      </c>
      <c r="E572" s="37">
        <v>258660</v>
      </c>
      <c r="F572" s="46">
        <f t="shared" si="49"/>
        <v>75854.099999999991</v>
      </c>
      <c r="G572" s="47">
        <f t="shared" si="50"/>
        <v>219861</v>
      </c>
      <c r="H572" s="48">
        <f t="shared" si="48"/>
        <v>295715.09999999998</v>
      </c>
      <c r="I572" s="52" t="str">
        <f t="shared" si="51"/>
        <v>HABIL</v>
      </c>
      <c r="J572" s="52" t="str">
        <f t="shared" si="52"/>
        <v>HABIL</v>
      </c>
      <c r="K572" s="52" t="str">
        <f t="shared" si="53"/>
        <v>HABIL</v>
      </c>
    </row>
    <row r="573" spans="2:11">
      <c r="B573" s="49" t="s">
        <v>281</v>
      </c>
      <c r="C573" s="45" t="s">
        <v>105</v>
      </c>
      <c r="D573" s="36">
        <v>636045</v>
      </c>
      <c r="E573" s="37">
        <v>1071899</v>
      </c>
      <c r="F573" s="46">
        <f t="shared" si="49"/>
        <v>445231.5</v>
      </c>
      <c r="G573" s="47">
        <f t="shared" si="50"/>
        <v>911114.15</v>
      </c>
      <c r="H573" s="48">
        <f t="shared" si="48"/>
        <v>1356345.65</v>
      </c>
      <c r="I573" s="52" t="str">
        <f t="shared" si="51"/>
        <v>HABIL</v>
      </c>
      <c r="J573" s="52" t="str">
        <f t="shared" si="52"/>
        <v>HABIL</v>
      </c>
      <c r="K573" s="52" t="str">
        <f t="shared" si="53"/>
        <v>HABIL</v>
      </c>
    </row>
    <row r="574" spans="2:11">
      <c r="B574" s="49" t="s">
        <v>282</v>
      </c>
      <c r="C574" s="45" t="s">
        <v>105</v>
      </c>
      <c r="D574" s="36">
        <v>636045</v>
      </c>
      <c r="E574" s="37">
        <v>1071899</v>
      </c>
      <c r="F574" s="46">
        <f t="shared" si="49"/>
        <v>445231.5</v>
      </c>
      <c r="G574" s="47">
        <f t="shared" si="50"/>
        <v>911114.15</v>
      </c>
      <c r="H574" s="48">
        <f t="shared" si="48"/>
        <v>1356345.65</v>
      </c>
      <c r="I574" s="52" t="str">
        <f t="shared" si="51"/>
        <v>HABIL</v>
      </c>
      <c r="J574" s="52" t="str">
        <f t="shared" si="52"/>
        <v>HABIL</v>
      </c>
      <c r="K574" s="52" t="str">
        <f t="shared" si="53"/>
        <v>HABIL</v>
      </c>
    </row>
    <row r="575" spans="2:11">
      <c r="B575" s="49" t="s">
        <v>283</v>
      </c>
      <c r="C575" s="45" t="s">
        <v>105</v>
      </c>
      <c r="D575" s="36">
        <v>636045</v>
      </c>
      <c r="E575" s="37">
        <v>1071899</v>
      </c>
      <c r="F575" s="46">
        <f t="shared" si="49"/>
        <v>445231.5</v>
      </c>
      <c r="G575" s="47">
        <f t="shared" si="50"/>
        <v>911114.15</v>
      </c>
      <c r="H575" s="48">
        <f t="shared" si="48"/>
        <v>1356345.65</v>
      </c>
      <c r="I575" s="52" t="str">
        <f t="shared" si="51"/>
        <v>HABIL</v>
      </c>
      <c r="J575" s="52" t="str">
        <f t="shared" si="52"/>
        <v>HABIL</v>
      </c>
      <c r="K575" s="52" t="str">
        <f t="shared" si="53"/>
        <v>HABIL</v>
      </c>
    </row>
    <row r="576" spans="2:11">
      <c r="B576" s="49" t="s">
        <v>441</v>
      </c>
      <c r="C576" s="45" t="s">
        <v>105</v>
      </c>
      <c r="D576" s="36">
        <v>1060074</v>
      </c>
      <c r="E576" s="37">
        <v>515887</v>
      </c>
      <c r="F576" s="46">
        <f t="shared" si="49"/>
        <v>742051.79999999993</v>
      </c>
      <c r="G576" s="47">
        <f t="shared" si="50"/>
        <v>438503.95</v>
      </c>
      <c r="H576" s="48">
        <f t="shared" si="48"/>
        <v>1180555.75</v>
      </c>
      <c r="I576" s="52" t="str">
        <f t="shared" si="51"/>
        <v>HABIL</v>
      </c>
      <c r="J576" s="52" t="str">
        <f t="shared" si="52"/>
        <v>HABIL</v>
      </c>
      <c r="K576" s="52" t="str">
        <f t="shared" si="53"/>
        <v>HABIL</v>
      </c>
    </row>
    <row r="577" spans="2:11">
      <c r="B577" s="49" t="s">
        <v>396</v>
      </c>
      <c r="C577" s="45" t="s">
        <v>105</v>
      </c>
      <c r="D577" s="36">
        <v>848059</v>
      </c>
      <c r="E577" s="37">
        <v>1928844</v>
      </c>
      <c r="F577" s="46">
        <f t="shared" si="49"/>
        <v>593641.29999999993</v>
      </c>
      <c r="G577" s="47">
        <f t="shared" si="50"/>
        <v>1639517.4</v>
      </c>
      <c r="H577" s="48">
        <f t="shared" si="48"/>
        <v>2233158.6999999997</v>
      </c>
      <c r="I577" s="52" t="str">
        <f t="shared" si="51"/>
        <v>HABIL</v>
      </c>
      <c r="J577" s="52" t="str">
        <f t="shared" si="52"/>
        <v>HABIL</v>
      </c>
      <c r="K577" s="52" t="str">
        <f t="shared" si="53"/>
        <v>HABIL</v>
      </c>
    </row>
    <row r="578" spans="2:11">
      <c r="B578" s="49" t="s">
        <v>244</v>
      </c>
      <c r="C578" s="45" t="s">
        <v>105</v>
      </c>
      <c r="D578" s="36">
        <v>445231</v>
      </c>
      <c r="E578" s="37">
        <v>3426350</v>
      </c>
      <c r="F578" s="46">
        <f t="shared" si="49"/>
        <v>311661.69999999995</v>
      </c>
      <c r="G578" s="47">
        <f t="shared" si="50"/>
        <v>2912397.5</v>
      </c>
      <c r="H578" s="48">
        <f t="shared" si="48"/>
        <v>3224059.2</v>
      </c>
      <c r="I578" s="52" t="str">
        <f t="shared" si="51"/>
        <v>HABIL</v>
      </c>
      <c r="J578" s="52" t="str">
        <f t="shared" si="52"/>
        <v>HABIL</v>
      </c>
      <c r="K578" s="52" t="str">
        <f t="shared" si="53"/>
        <v>HABIL</v>
      </c>
    </row>
    <row r="579" spans="2:11">
      <c r="B579" s="49" t="s">
        <v>245</v>
      </c>
      <c r="C579" s="45" t="s">
        <v>105</v>
      </c>
      <c r="D579" s="36">
        <v>445231</v>
      </c>
      <c r="E579" s="37">
        <v>3426350</v>
      </c>
      <c r="F579" s="46">
        <f t="shared" si="49"/>
        <v>311661.69999999995</v>
      </c>
      <c r="G579" s="47">
        <f t="shared" si="50"/>
        <v>2912397.5</v>
      </c>
      <c r="H579" s="48">
        <f t="shared" si="48"/>
        <v>3224059.2</v>
      </c>
      <c r="I579" s="52" t="str">
        <f t="shared" si="51"/>
        <v>HABIL</v>
      </c>
      <c r="J579" s="52" t="str">
        <f t="shared" si="52"/>
        <v>HABIL</v>
      </c>
      <c r="K579" s="52" t="str">
        <f t="shared" si="53"/>
        <v>HABIL</v>
      </c>
    </row>
    <row r="580" spans="2:11">
      <c r="B580" s="49" t="s">
        <v>397</v>
      </c>
      <c r="C580" s="45" t="s">
        <v>105</v>
      </c>
      <c r="D580" s="36">
        <v>819789</v>
      </c>
      <c r="E580" s="37">
        <v>636706</v>
      </c>
      <c r="F580" s="46">
        <f t="shared" si="49"/>
        <v>573852.29999999993</v>
      </c>
      <c r="G580" s="47">
        <f t="shared" si="50"/>
        <v>541200.1</v>
      </c>
      <c r="H580" s="48">
        <f t="shared" si="48"/>
        <v>1115052.3999999999</v>
      </c>
      <c r="I580" s="52" t="str">
        <f t="shared" si="51"/>
        <v>HABIL</v>
      </c>
      <c r="J580" s="52" t="str">
        <f t="shared" si="52"/>
        <v>HABIL</v>
      </c>
      <c r="K580" s="52" t="str">
        <f t="shared" si="53"/>
        <v>HABIL</v>
      </c>
    </row>
    <row r="581" spans="2:11">
      <c r="B581" s="49" t="s">
        <v>284</v>
      </c>
      <c r="C581" s="45" t="s">
        <v>105</v>
      </c>
      <c r="D581" s="36">
        <v>636045</v>
      </c>
      <c r="E581" s="37">
        <v>258660</v>
      </c>
      <c r="F581" s="46">
        <f t="shared" si="49"/>
        <v>445231.5</v>
      </c>
      <c r="G581" s="47">
        <f t="shared" si="50"/>
        <v>219861</v>
      </c>
      <c r="H581" s="48">
        <f t="shared" ref="H581:H644" si="54">F581+G581</f>
        <v>665092.5</v>
      </c>
      <c r="I581" s="52" t="str">
        <f t="shared" si="51"/>
        <v>HABIL</v>
      </c>
      <c r="J581" s="52" t="str">
        <f t="shared" si="52"/>
        <v>HABIL</v>
      </c>
      <c r="K581" s="52" t="str">
        <f t="shared" si="53"/>
        <v>HABIL</v>
      </c>
    </row>
    <row r="582" spans="2:11">
      <c r="B582" s="49" t="s">
        <v>246</v>
      </c>
      <c r="C582" s="45" t="s">
        <v>105</v>
      </c>
      <c r="D582" s="36">
        <v>424029</v>
      </c>
      <c r="E582" s="37">
        <v>343208</v>
      </c>
      <c r="F582" s="46">
        <f t="shared" ref="F582:F645" si="55">D582*0.7</f>
        <v>296820.3</v>
      </c>
      <c r="G582" s="47">
        <f t="shared" ref="G582:G645" si="56">E582*0.85</f>
        <v>291726.8</v>
      </c>
      <c r="H582" s="48">
        <f t="shared" si="54"/>
        <v>588547.1</v>
      </c>
      <c r="I582" s="52" t="str">
        <f t="shared" ref="I582:I645" si="57">+IF(F582&lt;D582,"HABIL"," NO HABIL")</f>
        <v>HABIL</v>
      </c>
      <c r="J582" s="52" t="str">
        <f t="shared" ref="J582:J645" si="58">+IF(G582&lt;E582,"HABIL"," NO HABIL")</f>
        <v>HABIL</v>
      </c>
      <c r="K582" s="52" t="str">
        <f t="shared" ref="K582:K645" si="59">+IF(H582&lt;SUM(D582+E582),"HABIL"," NO HABIL")</f>
        <v>HABIL</v>
      </c>
    </row>
    <row r="583" spans="2:11">
      <c r="B583" s="49" t="s">
        <v>285</v>
      </c>
      <c r="C583" s="45" t="s">
        <v>105</v>
      </c>
      <c r="D583" s="36">
        <v>636045</v>
      </c>
      <c r="E583" s="37">
        <v>1071899</v>
      </c>
      <c r="F583" s="46">
        <f t="shared" si="55"/>
        <v>445231.5</v>
      </c>
      <c r="G583" s="47">
        <f t="shared" si="56"/>
        <v>911114.15</v>
      </c>
      <c r="H583" s="48">
        <f t="shared" si="54"/>
        <v>1356345.65</v>
      </c>
      <c r="I583" s="52" t="str">
        <f t="shared" si="57"/>
        <v>HABIL</v>
      </c>
      <c r="J583" s="52" t="str">
        <f t="shared" si="58"/>
        <v>HABIL</v>
      </c>
      <c r="K583" s="52" t="str">
        <f t="shared" si="59"/>
        <v>HABIL</v>
      </c>
    </row>
    <row r="584" spans="2:11">
      <c r="B584" s="49" t="s">
        <v>286</v>
      </c>
      <c r="C584" s="45" t="s">
        <v>105</v>
      </c>
      <c r="D584" s="36">
        <v>636045</v>
      </c>
      <c r="E584" s="37">
        <v>1071899</v>
      </c>
      <c r="F584" s="46">
        <f t="shared" si="55"/>
        <v>445231.5</v>
      </c>
      <c r="G584" s="47">
        <f t="shared" si="56"/>
        <v>911114.15</v>
      </c>
      <c r="H584" s="48">
        <f t="shared" si="54"/>
        <v>1356345.65</v>
      </c>
      <c r="I584" s="52" t="str">
        <f t="shared" si="57"/>
        <v>HABIL</v>
      </c>
      <c r="J584" s="52" t="str">
        <f t="shared" si="58"/>
        <v>HABIL</v>
      </c>
      <c r="K584" s="52" t="str">
        <f t="shared" si="59"/>
        <v>HABIL</v>
      </c>
    </row>
    <row r="585" spans="2:11">
      <c r="B585" s="49" t="s">
        <v>398</v>
      </c>
      <c r="C585" s="45" t="s">
        <v>105</v>
      </c>
      <c r="D585" s="36">
        <v>636045</v>
      </c>
      <c r="E585" s="37">
        <v>2366871</v>
      </c>
      <c r="F585" s="46">
        <f t="shared" si="55"/>
        <v>445231.5</v>
      </c>
      <c r="G585" s="47">
        <f t="shared" si="56"/>
        <v>2011840.3499999999</v>
      </c>
      <c r="H585" s="48">
        <f t="shared" si="54"/>
        <v>2457071.8499999996</v>
      </c>
      <c r="I585" s="52" t="str">
        <f t="shared" si="57"/>
        <v>HABIL</v>
      </c>
      <c r="J585" s="52" t="str">
        <f t="shared" si="58"/>
        <v>HABIL</v>
      </c>
      <c r="K585" s="52" t="str">
        <f t="shared" si="59"/>
        <v>HABIL</v>
      </c>
    </row>
    <row r="586" spans="2:11">
      <c r="B586" s="49" t="s">
        <v>287</v>
      </c>
      <c r="C586" s="45" t="s">
        <v>105</v>
      </c>
      <c r="D586" s="36">
        <v>636045</v>
      </c>
      <c r="E586" s="37">
        <v>386915</v>
      </c>
      <c r="F586" s="46">
        <f t="shared" si="55"/>
        <v>445231.5</v>
      </c>
      <c r="G586" s="47">
        <f t="shared" si="56"/>
        <v>328877.75</v>
      </c>
      <c r="H586" s="48">
        <f t="shared" si="54"/>
        <v>774109.25</v>
      </c>
      <c r="I586" s="52" t="str">
        <f t="shared" si="57"/>
        <v>HABIL</v>
      </c>
      <c r="J586" s="52" t="str">
        <f t="shared" si="58"/>
        <v>HABIL</v>
      </c>
      <c r="K586" s="52" t="str">
        <f t="shared" si="59"/>
        <v>HABIL</v>
      </c>
    </row>
    <row r="587" spans="2:11">
      <c r="B587" s="49" t="s">
        <v>543</v>
      </c>
      <c r="C587" s="45" t="s">
        <v>105</v>
      </c>
      <c r="D587" s="36">
        <v>1535143</v>
      </c>
      <c r="E587" s="37">
        <v>13704683</v>
      </c>
      <c r="F587" s="46">
        <f t="shared" si="55"/>
        <v>1074600.0999999999</v>
      </c>
      <c r="G587" s="47">
        <f t="shared" si="56"/>
        <v>11648980.549999999</v>
      </c>
      <c r="H587" s="48">
        <f t="shared" si="54"/>
        <v>12723580.649999999</v>
      </c>
      <c r="I587" s="52" t="str">
        <f t="shared" si="57"/>
        <v>HABIL</v>
      </c>
      <c r="J587" s="52" t="str">
        <f t="shared" si="58"/>
        <v>HABIL</v>
      </c>
      <c r="K587" s="52" t="str">
        <f t="shared" si="59"/>
        <v>HABIL</v>
      </c>
    </row>
    <row r="588" spans="2:11">
      <c r="B588" s="49" t="s">
        <v>442</v>
      </c>
      <c r="C588" s="45" t="s">
        <v>105</v>
      </c>
      <c r="D588" s="36">
        <v>1060074</v>
      </c>
      <c r="E588" s="37">
        <v>1071899</v>
      </c>
      <c r="F588" s="46">
        <f t="shared" si="55"/>
        <v>742051.79999999993</v>
      </c>
      <c r="G588" s="47">
        <f t="shared" si="56"/>
        <v>911114.15</v>
      </c>
      <c r="H588" s="48">
        <f t="shared" si="54"/>
        <v>1653165.95</v>
      </c>
      <c r="I588" s="52" t="str">
        <f t="shared" si="57"/>
        <v>HABIL</v>
      </c>
      <c r="J588" s="52" t="str">
        <f t="shared" si="58"/>
        <v>HABIL</v>
      </c>
      <c r="K588" s="52" t="str">
        <f t="shared" si="59"/>
        <v>HABIL</v>
      </c>
    </row>
    <row r="589" spans="2:11">
      <c r="B589" s="49" t="s">
        <v>288</v>
      </c>
      <c r="C589" s="45" t="s">
        <v>105</v>
      </c>
      <c r="D589" s="36">
        <v>636045</v>
      </c>
      <c r="E589" s="37">
        <v>1071899</v>
      </c>
      <c r="F589" s="46">
        <f t="shared" si="55"/>
        <v>445231.5</v>
      </c>
      <c r="G589" s="47">
        <f t="shared" si="56"/>
        <v>911114.15</v>
      </c>
      <c r="H589" s="48">
        <f t="shared" si="54"/>
        <v>1356345.65</v>
      </c>
      <c r="I589" s="52" t="str">
        <f t="shared" si="57"/>
        <v>HABIL</v>
      </c>
      <c r="J589" s="52" t="str">
        <f t="shared" si="58"/>
        <v>HABIL</v>
      </c>
      <c r="K589" s="52" t="str">
        <f t="shared" si="59"/>
        <v>HABIL</v>
      </c>
    </row>
    <row r="590" spans="2:11">
      <c r="B590" s="49" t="s">
        <v>597</v>
      </c>
      <c r="C590" s="45" t="s">
        <v>105</v>
      </c>
      <c r="D590" s="36">
        <v>3180220</v>
      </c>
      <c r="E590" s="37">
        <v>1071899</v>
      </c>
      <c r="F590" s="46">
        <f t="shared" si="55"/>
        <v>2226154</v>
      </c>
      <c r="G590" s="47">
        <f t="shared" si="56"/>
        <v>911114.15</v>
      </c>
      <c r="H590" s="48">
        <f t="shared" si="54"/>
        <v>3137268.15</v>
      </c>
      <c r="I590" s="52" t="str">
        <f t="shared" si="57"/>
        <v>HABIL</v>
      </c>
      <c r="J590" s="52" t="str">
        <f t="shared" si="58"/>
        <v>HABIL</v>
      </c>
      <c r="K590" s="52" t="str">
        <f t="shared" si="59"/>
        <v>HABIL</v>
      </c>
    </row>
    <row r="591" spans="2:11">
      <c r="B591" s="49" t="s">
        <v>603</v>
      </c>
      <c r="C591" s="45" t="s">
        <v>105</v>
      </c>
      <c r="D591" s="36">
        <v>3180220</v>
      </c>
      <c r="E591" s="37">
        <v>1928844</v>
      </c>
      <c r="F591" s="46">
        <f t="shared" si="55"/>
        <v>2226154</v>
      </c>
      <c r="G591" s="47">
        <f t="shared" si="56"/>
        <v>1639517.4</v>
      </c>
      <c r="H591" s="48">
        <f t="shared" si="54"/>
        <v>3865671.4</v>
      </c>
      <c r="I591" s="52" t="str">
        <f t="shared" si="57"/>
        <v>HABIL</v>
      </c>
      <c r="J591" s="52" t="str">
        <f t="shared" si="58"/>
        <v>HABIL</v>
      </c>
      <c r="K591" s="52" t="str">
        <f t="shared" si="59"/>
        <v>HABIL</v>
      </c>
    </row>
    <row r="592" spans="2:11">
      <c r="B592" s="49" t="s">
        <v>604</v>
      </c>
      <c r="C592" s="45" t="s">
        <v>105</v>
      </c>
      <c r="D592" s="36">
        <v>3180220</v>
      </c>
      <c r="E592" s="37">
        <v>1071899</v>
      </c>
      <c r="F592" s="46">
        <f t="shared" si="55"/>
        <v>2226154</v>
      </c>
      <c r="G592" s="47">
        <f t="shared" si="56"/>
        <v>911114.15</v>
      </c>
      <c r="H592" s="48">
        <f t="shared" si="54"/>
        <v>3137268.15</v>
      </c>
      <c r="I592" s="52" t="str">
        <f t="shared" si="57"/>
        <v>HABIL</v>
      </c>
      <c r="J592" s="52" t="str">
        <f t="shared" si="58"/>
        <v>HABIL</v>
      </c>
      <c r="K592" s="52" t="str">
        <f t="shared" si="59"/>
        <v>HABIL</v>
      </c>
    </row>
    <row r="593" spans="2:11">
      <c r="B593" s="49" t="s">
        <v>457</v>
      </c>
      <c r="C593" s="45" t="s">
        <v>105</v>
      </c>
      <c r="D593" s="36">
        <v>1272088</v>
      </c>
      <c r="E593" s="37">
        <v>1371400</v>
      </c>
      <c r="F593" s="46">
        <f t="shared" si="55"/>
        <v>890461.6</v>
      </c>
      <c r="G593" s="47">
        <f t="shared" si="56"/>
        <v>1165690</v>
      </c>
      <c r="H593" s="48">
        <f t="shared" si="54"/>
        <v>2056151.6</v>
      </c>
      <c r="I593" s="52" t="str">
        <f t="shared" si="57"/>
        <v>HABIL</v>
      </c>
      <c r="J593" s="52" t="str">
        <f t="shared" si="58"/>
        <v>HABIL</v>
      </c>
      <c r="K593" s="52" t="str">
        <f t="shared" si="59"/>
        <v>HABIL</v>
      </c>
    </row>
    <row r="594" spans="2:11">
      <c r="B594" s="49" t="s">
        <v>399</v>
      </c>
      <c r="C594" s="45" t="s">
        <v>105</v>
      </c>
      <c r="D594" s="36">
        <v>636045</v>
      </c>
      <c r="E594" s="37">
        <v>1296883</v>
      </c>
      <c r="F594" s="46">
        <f t="shared" si="55"/>
        <v>445231.5</v>
      </c>
      <c r="G594" s="47">
        <f t="shared" si="56"/>
        <v>1102350.55</v>
      </c>
      <c r="H594" s="48">
        <f t="shared" si="54"/>
        <v>1547582.05</v>
      </c>
      <c r="I594" s="52" t="str">
        <f t="shared" si="57"/>
        <v>HABIL</v>
      </c>
      <c r="J594" s="52" t="str">
        <f t="shared" si="58"/>
        <v>HABIL</v>
      </c>
      <c r="K594" s="52" t="str">
        <f t="shared" si="59"/>
        <v>HABIL</v>
      </c>
    </row>
    <row r="595" spans="2:11">
      <c r="B595" s="49" t="s">
        <v>458</v>
      </c>
      <c r="C595" s="45" t="s">
        <v>105</v>
      </c>
      <c r="D595" s="36">
        <v>1272088</v>
      </c>
      <c r="E595" s="37">
        <v>1071899</v>
      </c>
      <c r="F595" s="46">
        <f t="shared" si="55"/>
        <v>890461.6</v>
      </c>
      <c r="G595" s="47">
        <f t="shared" si="56"/>
        <v>911114.15</v>
      </c>
      <c r="H595" s="48">
        <f t="shared" si="54"/>
        <v>1801575.75</v>
      </c>
      <c r="I595" s="52" t="str">
        <f t="shared" si="57"/>
        <v>HABIL</v>
      </c>
      <c r="J595" s="52" t="str">
        <f t="shared" si="58"/>
        <v>HABIL</v>
      </c>
      <c r="K595" s="52" t="str">
        <f t="shared" si="59"/>
        <v>HABIL</v>
      </c>
    </row>
    <row r="596" spans="2:11">
      <c r="B596" s="49" t="s">
        <v>459</v>
      </c>
      <c r="C596" s="45" t="s">
        <v>105</v>
      </c>
      <c r="D596" s="36">
        <v>1272088</v>
      </c>
      <c r="E596" s="37">
        <v>1115606</v>
      </c>
      <c r="F596" s="46">
        <f t="shared" si="55"/>
        <v>890461.6</v>
      </c>
      <c r="G596" s="47">
        <f t="shared" si="56"/>
        <v>948265.1</v>
      </c>
      <c r="H596" s="48">
        <f t="shared" si="54"/>
        <v>1838726.7</v>
      </c>
      <c r="I596" s="52" t="str">
        <f t="shared" si="57"/>
        <v>HABIL</v>
      </c>
      <c r="J596" s="52" t="str">
        <f t="shared" si="58"/>
        <v>HABIL</v>
      </c>
      <c r="K596" s="52" t="str">
        <f t="shared" si="59"/>
        <v>HABIL</v>
      </c>
    </row>
    <row r="597" spans="2:11">
      <c r="B597" s="49" t="s">
        <v>460</v>
      </c>
      <c r="C597" s="45" t="s">
        <v>105</v>
      </c>
      <c r="D597" s="36">
        <v>1272088</v>
      </c>
      <c r="E597" s="37">
        <v>1200154</v>
      </c>
      <c r="F597" s="46">
        <f t="shared" si="55"/>
        <v>890461.6</v>
      </c>
      <c r="G597" s="47">
        <f t="shared" si="56"/>
        <v>1020130.9</v>
      </c>
      <c r="H597" s="48">
        <f t="shared" si="54"/>
        <v>1910592.5</v>
      </c>
      <c r="I597" s="52" t="str">
        <f t="shared" si="57"/>
        <v>HABIL</v>
      </c>
      <c r="J597" s="52" t="str">
        <f t="shared" si="58"/>
        <v>HABIL</v>
      </c>
      <c r="K597" s="52" t="str">
        <f t="shared" si="59"/>
        <v>HABIL</v>
      </c>
    </row>
    <row r="598" spans="2:11">
      <c r="B598" s="49" t="s">
        <v>461</v>
      </c>
      <c r="C598" s="45" t="s">
        <v>105</v>
      </c>
      <c r="D598" s="36">
        <v>1272088</v>
      </c>
      <c r="E598" s="37">
        <v>1115606</v>
      </c>
      <c r="F598" s="46">
        <f t="shared" si="55"/>
        <v>890461.6</v>
      </c>
      <c r="G598" s="47">
        <f t="shared" si="56"/>
        <v>948265.1</v>
      </c>
      <c r="H598" s="48">
        <f t="shared" si="54"/>
        <v>1838726.7</v>
      </c>
      <c r="I598" s="52" t="str">
        <f t="shared" si="57"/>
        <v>HABIL</v>
      </c>
      <c r="J598" s="52" t="str">
        <f t="shared" si="58"/>
        <v>HABIL</v>
      </c>
      <c r="K598" s="52" t="str">
        <f t="shared" si="59"/>
        <v>HABIL</v>
      </c>
    </row>
    <row r="599" spans="2:11">
      <c r="B599" s="49" t="s">
        <v>462</v>
      </c>
      <c r="C599" s="45" t="s">
        <v>105</v>
      </c>
      <c r="D599" s="36">
        <v>1272088</v>
      </c>
      <c r="E599" s="37">
        <v>1500372</v>
      </c>
      <c r="F599" s="46">
        <f t="shared" si="55"/>
        <v>890461.6</v>
      </c>
      <c r="G599" s="47">
        <f t="shared" si="56"/>
        <v>1275316.2</v>
      </c>
      <c r="H599" s="48">
        <f t="shared" si="54"/>
        <v>2165777.7999999998</v>
      </c>
      <c r="I599" s="52" t="str">
        <f t="shared" si="57"/>
        <v>HABIL</v>
      </c>
      <c r="J599" s="52" t="str">
        <f t="shared" si="58"/>
        <v>HABIL</v>
      </c>
      <c r="K599" s="52" t="str">
        <f t="shared" si="59"/>
        <v>HABIL</v>
      </c>
    </row>
    <row r="600" spans="2:11">
      <c r="B600" s="49" t="s">
        <v>340</v>
      </c>
      <c r="C600" s="45" t="s">
        <v>105</v>
      </c>
      <c r="D600" s="36">
        <v>848059</v>
      </c>
      <c r="E600" s="37">
        <v>2339176</v>
      </c>
      <c r="F600" s="46">
        <f t="shared" si="55"/>
        <v>593641.29999999993</v>
      </c>
      <c r="G600" s="47">
        <f t="shared" si="56"/>
        <v>1988299.5999999999</v>
      </c>
      <c r="H600" s="48">
        <f t="shared" si="54"/>
        <v>2581940.9</v>
      </c>
      <c r="I600" s="52" t="str">
        <f t="shared" si="57"/>
        <v>HABIL</v>
      </c>
      <c r="J600" s="52" t="str">
        <f t="shared" si="58"/>
        <v>HABIL</v>
      </c>
      <c r="K600" s="52" t="str">
        <f t="shared" si="59"/>
        <v>HABIL</v>
      </c>
    </row>
    <row r="601" spans="2:11">
      <c r="B601" s="49" t="s">
        <v>569</v>
      </c>
      <c r="C601" s="45" t="s">
        <v>105</v>
      </c>
      <c r="D601" s="36">
        <v>2544176</v>
      </c>
      <c r="E601" s="37">
        <v>943643</v>
      </c>
      <c r="F601" s="46">
        <f t="shared" si="55"/>
        <v>1780923.2</v>
      </c>
      <c r="G601" s="47">
        <f t="shared" si="56"/>
        <v>802096.54999999993</v>
      </c>
      <c r="H601" s="48">
        <f t="shared" si="54"/>
        <v>2583019.75</v>
      </c>
      <c r="I601" s="52" t="str">
        <f t="shared" si="57"/>
        <v>HABIL</v>
      </c>
      <c r="J601" s="52" t="str">
        <f t="shared" si="58"/>
        <v>HABIL</v>
      </c>
      <c r="K601" s="52" t="str">
        <f t="shared" si="59"/>
        <v>HABIL</v>
      </c>
    </row>
    <row r="602" spans="2:11">
      <c r="B602" s="49" t="s">
        <v>570</v>
      </c>
      <c r="C602" s="45" t="s">
        <v>105</v>
      </c>
      <c r="D602" s="36">
        <v>2544176</v>
      </c>
      <c r="E602" s="37">
        <v>1928844</v>
      </c>
      <c r="F602" s="46">
        <f t="shared" si="55"/>
        <v>1780923.2</v>
      </c>
      <c r="G602" s="47">
        <f t="shared" si="56"/>
        <v>1639517.4</v>
      </c>
      <c r="H602" s="48">
        <f t="shared" si="54"/>
        <v>3420440.5999999996</v>
      </c>
      <c r="I602" s="52" t="str">
        <f t="shared" si="57"/>
        <v>HABIL</v>
      </c>
      <c r="J602" s="52" t="str">
        <f t="shared" si="58"/>
        <v>HABIL</v>
      </c>
      <c r="K602" s="52" t="str">
        <f t="shared" si="59"/>
        <v>HABIL</v>
      </c>
    </row>
    <row r="603" spans="2:11">
      <c r="B603" s="49" t="s">
        <v>571</v>
      </c>
      <c r="C603" s="45" t="s">
        <v>105</v>
      </c>
      <c r="D603" s="36">
        <v>2544176</v>
      </c>
      <c r="E603" s="37">
        <v>1500372</v>
      </c>
      <c r="F603" s="46">
        <f t="shared" si="55"/>
        <v>1780923.2</v>
      </c>
      <c r="G603" s="47">
        <f t="shared" si="56"/>
        <v>1275316.2</v>
      </c>
      <c r="H603" s="48">
        <f t="shared" si="54"/>
        <v>3056239.4</v>
      </c>
      <c r="I603" s="52" t="str">
        <f t="shared" si="57"/>
        <v>HABIL</v>
      </c>
      <c r="J603" s="52" t="str">
        <f t="shared" si="58"/>
        <v>HABIL</v>
      </c>
      <c r="K603" s="52" t="str">
        <f t="shared" si="59"/>
        <v>HABIL</v>
      </c>
    </row>
    <row r="604" spans="2:11">
      <c r="B604" s="49" t="s">
        <v>572</v>
      </c>
      <c r="C604" s="45" t="s">
        <v>105</v>
      </c>
      <c r="D604" s="36">
        <v>2544176</v>
      </c>
      <c r="E604" s="37">
        <v>601152</v>
      </c>
      <c r="F604" s="46">
        <f t="shared" si="55"/>
        <v>1780923.2</v>
      </c>
      <c r="G604" s="47">
        <f t="shared" si="56"/>
        <v>510979.2</v>
      </c>
      <c r="H604" s="48">
        <f t="shared" si="54"/>
        <v>2291902.4</v>
      </c>
      <c r="I604" s="52" t="str">
        <f t="shared" si="57"/>
        <v>HABIL</v>
      </c>
      <c r="J604" s="52" t="str">
        <f t="shared" si="58"/>
        <v>HABIL</v>
      </c>
      <c r="K604" s="52" t="str">
        <f t="shared" si="59"/>
        <v>HABIL</v>
      </c>
    </row>
    <row r="605" spans="2:11">
      <c r="B605" s="49" t="s">
        <v>573</v>
      </c>
      <c r="C605" s="45" t="s">
        <v>105</v>
      </c>
      <c r="D605" s="36">
        <v>2544176</v>
      </c>
      <c r="E605" s="37">
        <v>686416</v>
      </c>
      <c r="F605" s="46">
        <f t="shared" si="55"/>
        <v>1780923.2</v>
      </c>
      <c r="G605" s="47">
        <f t="shared" si="56"/>
        <v>583453.6</v>
      </c>
      <c r="H605" s="48">
        <f t="shared" si="54"/>
        <v>2364376.7999999998</v>
      </c>
      <c r="I605" s="52" t="str">
        <f t="shared" si="57"/>
        <v>HABIL</v>
      </c>
      <c r="J605" s="52" t="str">
        <f t="shared" si="58"/>
        <v>HABIL</v>
      </c>
      <c r="K605" s="52" t="str">
        <f t="shared" si="59"/>
        <v>HABIL</v>
      </c>
    </row>
    <row r="606" spans="2:11">
      <c r="B606" s="49" t="s">
        <v>176</v>
      </c>
      <c r="C606" s="45" t="s">
        <v>105</v>
      </c>
      <c r="D606" s="36">
        <v>212015</v>
      </c>
      <c r="E606" s="37">
        <v>686416</v>
      </c>
      <c r="F606" s="46">
        <f t="shared" si="55"/>
        <v>148410.5</v>
      </c>
      <c r="G606" s="47">
        <f t="shared" si="56"/>
        <v>583453.6</v>
      </c>
      <c r="H606" s="48">
        <f t="shared" si="54"/>
        <v>731864.1</v>
      </c>
      <c r="I606" s="52" t="str">
        <f t="shared" si="57"/>
        <v>HABIL</v>
      </c>
      <c r="J606" s="52" t="str">
        <f t="shared" si="58"/>
        <v>HABIL</v>
      </c>
      <c r="K606" s="52" t="str">
        <f t="shared" si="59"/>
        <v>HABIL</v>
      </c>
    </row>
    <row r="607" spans="2:11">
      <c r="B607" s="49" t="s">
        <v>502</v>
      </c>
      <c r="C607" s="45" t="s">
        <v>105</v>
      </c>
      <c r="D607" s="36">
        <v>636045</v>
      </c>
      <c r="E607" s="37">
        <v>1896673</v>
      </c>
      <c r="F607" s="46">
        <f t="shared" si="55"/>
        <v>445231.5</v>
      </c>
      <c r="G607" s="47">
        <f t="shared" si="56"/>
        <v>1612172.05</v>
      </c>
      <c r="H607" s="48">
        <f t="shared" si="54"/>
        <v>2057403.55</v>
      </c>
      <c r="I607" s="52" t="str">
        <f t="shared" si="57"/>
        <v>HABIL</v>
      </c>
      <c r="J607" s="52" t="str">
        <f t="shared" si="58"/>
        <v>HABIL</v>
      </c>
      <c r="K607" s="52" t="str">
        <f t="shared" si="59"/>
        <v>HABIL</v>
      </c>
    </row>
    <row r="608" spans="2:11">
      <c r="B608" s="49" t="s">
        <v>503</v>
      </c>
      <c r="C608" s="45" t="s">
        <v>105</v>
      </c>
      <c r="D608" s="36">
        <v>636045</v>
      </c>
      <c r="E608" s="37">
        <v>2682431</v>
      </c>
      <c r="F608" s="46">
        <f t="shared" si="55"/>
        <v>445231.5</v>
      </c>
      <c r="G608" s="47">
        <f t="shared" si="56"/>
        <v>2280066.35</v>
      </c>
      <c r="H608" s="48">
        <f t="shared" si="54"/>
        <v>2725297.85</v>
      </c>
      <c r="I608" s="52" t="str">
        <f t="shared" si="57"/>
        <v>HABIL</v>
      </c>
      <c r="J608" s="52" t="str">
        <f t="shared" si="58"/>
        <v>HABIL</v>
      </c>
      <c r="K608" s="52" t="str">
        <f t="shared" si="59"/>
        <v>HABIL</v>
      </c>
    </row>
    <row r="609" spans="2:11">
      <c r="B609" s="49" t="s">
        <v>341</v>
      </c>
      <c r="C609" s="45" t="s">
        <v>105</v>
      </c>
      <c r="D609" s="36">
        <v>848059</v>
      </c>
      <c r="E609" s="37">
        <v>6098487</v>
      </c>
      <c r="F609" s="46">
        <f t="shared" si="55"/>
        <v>593641.29999999993</v>
      </c>
      <c r="G609" s="47">
        <f t="shared" si="56"/>
        <v>5183713.95</v>
      </c>
      <c r="H609" s="48">
        <f t="shared" si="54"/>
        <v>5777355.25</v>
      </c>
      <c r="I609" s="52" t="str">
        <f t="shared" si="57"/>
        <v>HABIL</v>
      </c>
      <c r="J609" s="52" t="str">
        <f t="shared" si="58"/>
        <v>HABIL</v>
      </c>
      <c r="K609" s="52" t="str">
        <f t="shared" si="59"/>
        <v>HABIL</v>
      </c>
    </row>
    <row r="610" spans="2:11">
      <c r="B610" s="49" t="s">
        <v>624</v>
      </c>
      <c r="C610" s="45" t="s">
        <v>105</v>
      </c>
      <c r="D610" s="36">
        <v>5300367</v>
      </c>
      <c r="E610" s="37">
        <v>6852700</v>
      </c>
      <c r="F610" s="46">
        <f t="shared" si="55"/>
        <v>3710256.9</v>
      </c>
      <c r="G610" s="47">
        <f t="shared" si="56"/>
        <v>5824795</v>
      </c>
      <c r="H610" s="48">
        <f t="shared" si="54"/>
        <v>9535051.9000000004</v>
      </c>
      <c r="I610" s="52" t="str">
        <f t="shared" si="57"/>
        <v>HABIL</v>
      </c>
      <c r="J610" s="52" t="str">
        <f t="shared" si="58"/>
        <v>HABIL</v>
      </c>
      <c r="K610" s="52" t="str">
        <f t="shared" si="59"/>
        <v>HABIL</v>
      </c>
    </row>
    <row r="611" spans="2:11">
      <c r="B611" s="49" t="s">
        <v>598</v>
      </c>
      <c r="C611" s="45" t="s">
        <v>105</v>
      </c>
      <c r="D611" s="36">
        <v>3180220</v>
      </c>
      <c r="E611" s="37">
        <v>6852700</v>
      </c>
      <c r="F611" s="46">
        <f t="shared" si="55"/>
        <v>2226154</v>
      </c>
      <c r="G611" s="47">
        <f t="shared" si="56"/>
        <v>5824795</v>
      </c>
      <c r="H611" s="48">
        <f t="shared" si="54"/>
        <v>8050949</v>
      </c>
      <c r="I611" s="52" t="str">
        <f t="shared" si="57"/>
        <v>HABIL</v>
      </c>
      <c r="J611" s="52" t="str">
        <f t="shared" si="58"/>
        <v>HABIL</v>
      </c>
      <c r="K611" s="52" t="str">
        <f t="shared" si="59"/>
        <v>HABIL</v>
      </c>
    </row>
    <row r="612" spans="2:11">
      <c r="B612" s="49" t="s">
        <v>342</v>
      </c>
      <c r="C612" s="45" t="s">
        <v>105</v>
      </c>
      <c r="D612" s="36">
        <v>848059</v>
      </c>
      <c r="E612" s="37">
        <v>1316228</v>
      </c>
      <c r="F612" s="46">
        <f t="shared" si="55"/>
        <v>593641.29999999993</v>
      </c>
      <c r="G612" s="47">
        <f t="shared" si="56"/>
        <v>1118793.8</v>
      </c>
      <c r="H612" s="48">
        <f t="shared" si="54"/>
        <v>1712435.1</v>
      </c>
      <c r="I612" s="52" t="str">
        <f t="shared" si="57"/>
        <v>HABIL</v>
      </c>
      <c r="J612" s="52" t="str">
        <f t="shared" si="58"/>
        <v>HABIL</v>
      </c>
      <c r="K612" s="52" t="str">
        <f t="shared" si="59"/>
        <v>HABIL</v>
      </c>
    </row>
    <row r="613" spans="2:11">
      <c r="B613" s="49" t="s">
        <v>400</v>
      </c>
      <c r="C613" s="45" t="s">
        <v>105</v>
      </c>
      <c r="D613" s="36">
        <v>848059</v>
      </c>
      <c r="E613" s="37">
        <v>1185619</v>
      </c>
      <c r="F613" s="46">
        <f t="shared" si="55"/>
        <v>593641.29999999993</v>
      </c>
      <c r="G613" s="47">
        <f t="shared" si="56"/>
        <v>1007776.15</v>
      </c>
      <c r="H613" s="48">
        <f t="shared" si="54"/>
        <v>1601417.45</v>
      </c>
      <c r="I613" s="52" t="str">
        <f t="shared" si="57"/>
        <v>HABIL</v>
      </c>
      <c r="J613" s="52" t="str">
        <f t="shared" si="58"/>
        <v>HABIL</v>
      </c>
      <c r="K613" s="52" t="str">
        <f t="shared" si="59"/>
        <v>HABIL</v>
      </c>
    </row>
    <row r="614" spans="2:11">
      <c r="B614" s="49" t="s">
        <v>646</v>
      </c>
      <c r="C614" s="45" t="s">
        <v>636</v>
      </c>
      <c r="D614" s="36">
        <v>325089</v>
      </c>
      <c r="E614" s="50"/>
      <c r="F614" s="46">
        <f t="shared" si="55"/>
        <v>227562.3</v>
      </c>
      <c r="G614" s="47">
        <f t="shared" si="56"/>
        <v>0</v>
      </c>
      <c r="H614" s="48">
        <f t="shared" si="54"/>
        <v>227562.3</v>
      </c>
      <c r="I614" s="52" t="str">
        <f t="shared" si="57"/>
        <v>HABIL</v>
      </c>
      <c r="J614" s="52" t="str">
        <f t="shared" si="58"/>
        <v xml:space="preserve"> NO HABIL</v>
      </c>
      <c r="K614" s="52" t="str">
        <f t="shared" si="59"/>
        <v>HABIL</v>
      </c>
    </row>
    <row r="615" spans="2:11">
      <c r="B615" s="49" t="s">
        <v>639</v>
      </c>
      <c r="C615" s="45" t="s">
        <v>636</v>
      </c>
      <c r="D615" s="36">
        <v>325089</v>
      </c>
      <c r="E615" s="50"/>
      <c r="F615" s="46">
        <f t="shared" si="55"/>
        <v>227562.3</v>
      </c>
      <c r="G615" s="47">
        <f t="shared" si="56"/>
        <v>0</v>
      </c>
      <c r="H615" s="48">
        <f t="shared" si="54"/>
        <v>227562.3</v>
      </c>
      <c r="I615" s="52" t="str">
        <f t="shared" si="57"/>
        <v>HABIL</v>
      </c>
      <c r="J615" s="52" t="str">
        <f t="shared" si="58"/>
        <v xml:space="preserve"> NO HABIL</v>
      </c>
      <c r="K615" s="52" t="str">
        <f t="shared" si="59"/>
        <v>HABIL</v>
      </c>
    </row>
    <row r="616" spans="2:11">
      <c r="B616" s="49" t="s">
        <v>640</v>
      </c>
      <c r="C616" s="45" t="s">
        <v>636</v>
      </c>
      <c r="D616" s="36">
        <v>325089</v>
      </c>
      <c r="E616" s="50"/>
      <c r="F616" s="46">
        <f t="shared" si="55"/>
        <v>227562.3</v>
      </c>
      <c r="G616" s="47">
        <f t="shared" si="56"/>
        <v>0</v>
      </c>
      <c r="H616" s="48">
        <f t="shared" si="54"/>
        <v>227562.3</v>
      </c>
      <c r="I616" s="52" t="str">
        <f t="shared" si="57"/>
        <v>HABIL</v>
      </c>
      <c r="J616" s="52" t="str">
        <f t="shared" si="58"/>
        <v xml:space="preserve"> NO HABIL</v>
      </c>
      <c r="K616" s="52" t="str">
        <f t="shared" si="59"/>
        <v>HABIL</v>
      </c>
    </row>
    <row r="617" spans="2:11">
      <c r="B617" s="49" t="s">
        <v>686</v>
      </c>
      <c r="C617" s="45" t="s">
        <v>636</v>
      </c>
      <c r="D617" s="36">
        <v>890462</v>
      </c>
      <c r="E617" s="50"/>
      <c r="F617" s="46">
        <f t="shared" si="55"/>
        <v>623323.39999999991</v>
      </c>
      <c r="G617" s="47">
        <f t="shared" si="56"/>
        <v>0</v>
      </c>
      <c r="H617" s="48">
        <f t="shared" si="54"/>
        <v>623323.39999999991</v>
      </c>
      <c r="I617" s="52" t="str">
        <f t="shared" si="57"/>
        <v>HABIL</v>
      </c>
      <c r="J617" s="52" t="str">
        <f t="shared" si="58"/>
        <v xml:space="preserve"> NO HABIL</v>
      </c>
      <c r="K617" s="52" t="str">
        <f t="shared" si="59"/>
        <v>HABIL</v>
      </c>
    </row>
    <row r="618" spans="2:11">
      <c r="B618" s="49" t="s">
        <v>641</v>
      </c>
      <c r="C618" s="45" t="s">
        <v>636</v>
      </c>
      <c r="D618" s="36">
        <v>212015</v>
      </c>
      <c r="E618" s="50"/>
      <c r="F618" s="46">
        <f t="shared" si="55"/>
        <v>148410.5</v>
      </c>
      <c r="G618" s="47">
        <f t="shared" si="56"/>
        <v>0</v>
      </c>
      <c r="H618" s="48">
        <f t="shared" si="54"/>
        <v>148410.5</v>
      </c>
      <c r="I618" s="52" t="str">
        <f t="shared" si="57"/>
        <v>HABIL</v>
      </c>
      <c r="J618" s="52" t="str">
        <f t="shared" si="58"/>
        <v xml:space="preserve"> NO HABIL</v>
      </c>
      <c r="K618" s="52" t="str">
        <f t="shared" si="59"/>
        <v>HABIL</v>
      </c>
    </row>
    <row r="619" spans="2:11">
      <c r="B619" s="49" t="s">
        <v>645</v>
      </c>
      <c r="C619" s="45" t="s">
        <v>636</v>
      </c>
      <c r="D619" s="36">
        <v>189636</v>
      </c>
      <c r="E619" s="50"/>
      <c r="F619" s="46">
        <f t="shared" si="55"/>
        <v>132745.19999999998</v>
      </c>
      <c r="G619" s="47">
        <f t="shared" si="56"/>
        <v>0</v>
      </c>
      <c r="H619" s="48">
        <f t="shared" si="54"/>
        <v>132745.19999999998</v>
      </c>
      <c r="I619" s="52" t="str">
        <f t="shared" si="57"/>
        <v>HABIL</v>
      </c>
      <c r="J619" s="52" t="str">
        <f t="shared" si="58"/>
        <v xml:space="preserve"> NO HABIL</v>
      </c>
      <c r="K619" s="52" t="str">
        <f t="shared" si="59"/>
        <v>HABIL</v>
      </c>
    </row>
    <row r="620" spans="2:11">
      <c r="B620" s="49" t="s">
        <v>637</v>
      </c>
      <c r="C620" s="45" t="s">
        <v>636</v>
      </c>
      <c r="D620" s="36">
        <v>189636</v>
      </c>
      <c r="E620" s="50"/>
      <c r="F620" s="46">
        <f t="shared" si="55"/>
        <v>132745.19999999998</v>
      </c>
      <c r="G620" s="47">
        <f t="shared" si="56"/>
        <v>0</v>
      </c>
      <c r="H620" s="48">
        <f t="shared" si="54"/>
        <v>132745.19999999998</v>
      </c>
      <c r="I620" s="52" t="str">
        <f t="shared" si="57"/>
        <v>HABIL</v>
      </c>
      <c r="J620" s="52" t="str">
        <f t="shared" si="58"/>
        <v xml:space="preserve"> NO HABIL</v>
      </c>
      <c r="K620" s="52" t="str">
        <f t="shared" si="59"/>
        <v>HABIL</v>
      </c>
    </row>
    <row r="621" spans="2:11">
      <c r="B621" s="49" t="s">
        <v>638</v>
      </c>
      <c r="C621" s="45" t="s">
        <v>636</v>
      </c>
      <c r="D621" s="36">
        <v>189636</v>
      </c>
      <c r="E621" s="50"/>
      <c r="F621" s="46">
        <f t="shared" si="55"/>
        <v>132745.19999999998</v>
      </c>
      <c r="G621" s="47">
        <f t="shared" si="56"/>
        <v>0</v>
      </c>
      <c r="H621" s="48">
        <f t="shared" si="54"/>
        <v>132745.19999999998</v>
      </c>
      <c r="I621" s="52" t="str">
        <f t="shared" si="57"/>
        <v>HABIL</v>
      </c>
      <c r="J621" s="52" t="str">
        <f t="shared" si="58"/>
        <v xml:space="preserve"> NO HABIL</v>
      </c>
      <c r="K621" s="52" t="str">
        <f t="shared" si="59"/>
        <v>HABIL</v>
      </c>
    </row>
    <row r="622" spans="2:11">
      <c r="B622" s="49" t="s">
        <v>679</v>
      </c>
      <c r="C622" s="45" t="s">
        <v>636</v>
      </c>
      <c r="D622" s="36">
        <v>1639580</v>
      </c>
      <c r="E622" s="50"/>
      <c r="F622" s="46">
        <f t="shared" si="55"/>
        <v>1147706</v>
      </c>
      <c r="G622" s="47">
        <f t="shared" si="56"/>
        <v>0</v>
      </c>
      <c r="H622" s="48">
        <f t="shared" si="54"/>
        <v>1147706</v>
      </c>
      <c r="I622" s="52" t="str">
        <f t="shared" si="57"/>
        <v>HABIL</v>
      </c>
      <c r="J622" s="52" t="str">
        <f t="shared" si="58"/>
        <v xml:space="preserve"> NO HABIL</v>
      </c>
      <c r="K622" s="52" t="str">
        <f t="shared" si="59"/>
        <v>HABIL</v>
      </c>
    </row>
    <row r="623" spans="2:11">
      <c r="B623" s="49" t="s">
        <v>651</v>
      </c>
      <c r="C623" s="45" t="s">
        <v>636</v>
      </c>
      <c r="D623" s="36">
        <v>636045</v>
      </c>
      <c r="E623" s="50"/>
      <c r="F623" s="46">
        <f t="shared" si="55"/>
        <v>445231.5</v>
      </c>
      <c r="G623" s="47">
        <f t="shared" si="56"/>
        <v>0</v>
      </c>
      <c r="H623" s="48">
        <f t="shared" si="54"/>
        <v>445231.5</v>
      </c>
      <c r="I623" s="52" t="str">
        <f t="shared" si="57"/>
        <v>HABIL</v>
      </c>
      <c r="J623" s="52" t="str">
        <f t="shared" si="58"/>
        <v xml:space="preserve"> NO HABIL</v>
      </c>
      <c r="K623" s="52" t="str">
        <f t="shared" si="59"/>
        <v>HABIL</v>
      </c>
    </row>
    <row r="624" spans="2:11">
      <c r="B624" s="49" t="s">
        <v>681</v>
      </c>
      <c r="C624" s="45" t="s">
        <v>636</v>
      </c>
      <c r="D624" s="36">
        <v>1060074</v>
      </c>
      <c r="E624" s="50"/>
      <c r="F624" s="46">
        <f t="shared" si="55"/>
        <v>742051.79999999993</v>
      </c>
      <c r="G624" s="47">
        <f t="shared" si="56"/>
        <v>0</v>
      </c>
      <c r="H624" s="48">
        <f t="shared" si="54"/>
        <v>742051.79999999993</v>
      </c>
      <c r="I624" s="52" t="str">
        <f t="shared" si="57"/>
        <v>HABIL</v>
      </c>
      <c r="J624" s="52" t="str">
        <f t="shared" si="58"/>
        <v xml:space="preserve"> NO HABIL</v>
      </c>
      <c r="K624" s="52" t="str">
        <f t="shared" si="59"/>
        <v>HABIL</v>
      </c>
    </row>
    <row r="625" spans="2:11">
      <c r="B625" s="49" t="s">
        <v>687</v>
      </c>
      <c r="C625" s="45" t="s">
        <v>636</v>
      </c>
      <c r="D625" s="36">
        <v>1535143</v>
      </c>
      <c r="E625" s="50"/>
      <c r="F625" s="46">
        <f t="shared" si="55"/>
        <v>1074600.0999999999</v>
      </c>
      <c r="G625" s="47">
        <f t="shared" si="56"/>
        <v>0</v>
      </c>
      <c r="H625" s="48">
        <f t="shared" si="54"/>
        <v>1074600.0999999999</v>
      </c>
      <c r="I625" s="52" t="str">
        <f t="shared" si="57"/>
        <v>HABIL</v>
      </c>
      <c r="J625" s="52" t="str">
        <f t="shared" si="58"/>
        <v xml:space="preserve"> NO HABIL</v>
      </c>
      <c r="K625" s="52" t="str">
        <f t="shared" si="59"/>
        <v>HABIL</v>
      </c>
    </row>
    <row r="626" spans="2:11">
      <c r="B626" s="49" t="s">
        <v>675</v>
      </c>
      <c r="C626" s="45" t="s">
        <v>636</v>
      </c>
      <c r="D626" s="36">
        <v>1060074</v>
      </c>
      <c r="E626" s="50"/>
      <c r="F626" s="46">
        <f t="shared" si="55"/>
        <v>742051.79999999993</v>
      </c>
      <c r="G626" s="47">
        <f t="shared" si="56"/>
        <v>0</v>
      </c>
      <c r="H626" s="48">
        <f t="shared" si="54"/>
        <v>742051.79999999993</v>
      </c>
      <c r="I626" s="52" t="str">
        <f t="shared" si="57"/>
        <v>HABIL</v>
      </c>
      <c r="J626" s="52" t="str">
        <f t="shared" si="58"/>
        <v xml:space="preserve"> NO HABIL</v>
      </c>
      <c r="K626" s="52" t="str">
        <f t="shared" si="59"/>
        <v>HABIL</v>
      </c>
    </row>
    <row r="627" spans="2:11">
      <c r="B627" s="49" t="s">
        <v>654</v>
      </c>
      <c r="C627" s="45" t="s">
        <v>636</v>
      </c>
      <c r="D627" s="36">
        <v>636045</v>
      </c>
      <c r="E627" s="50"/>
      <c r="F627" s="46">
        <f t="shared" si="55"/>
        <v>445231.5</v>
      </c>
      <c r="G627" s="47">
        <f t="shared" si="56"/>
        <v>0</v>
      </c>
      <c r="H627" s="48">
        <f t="shared" si="54"/>
        <v>445231.5</v>
      </c>
      <c r="I627" s="52" t="str">
        <f t="shared" si="57"/>
        <v>HABIL</v>
      </c>
      <c r="J627" s="52" t="str">
        <f t="shared" si="58"/>
        <v xml:space="preserve"> NO HABIL</v>
      </c>
      <c r="K627" s="52" t="str">
        <f t="shared" si="59"/>
        <v>HABIL</v>
      </c>
    </row>
    <row r="628" spans="2:11">
      <c r="B628" s="49" t="s">
        <v>657</v>
      </c>
      <c r="C628" s="45" t="s">
        <v>636</v>
      </c>
      <c r="D628" s="36">
        <v>848059</v>
      </c>
      <c r="E628" s="50"/>
      <c r="F628" s="46">
        <f t="shared" si="55"/>
        <v>593641.29999999993</v>
      </c>
      <c r="G628" s="47">
        <f t="shared" si="56"/>
        <v>0</v>
      </c>
      <c r="H628" s="48">
        <f t="shared" si="54"/>
        <v>593641.29999999993</v>
      </c>
      <c r="I628" s="52" t="str">
        <f t="shared" si="57"/>
        <v>HABIL</v>
      </c>
      <c r="J628" s="52" t="str">
        <f t="shared" si="58"/>
        <v xml:space="preserve"> NO HABIL</v>
      </c>
      <c r="K628" s="52" t="str">
        <f t="shared" si="59"/>
        <v>HABIL</v>
      </c>
    </row>
    <row r="629" spans="2:11">
      <c r="B629" s="49" t="s">
        <v>670</v>
      </c>
      <c r="C629" s="45" t="s">
        <v>636</v>
      </c>
      <c r="D629" s="36">
        <v>636045</v>
      </c>
      <c r="E629" s="50"/>
      <c r="F629" s="46">
        <f t="shared" si="55"/>
        <v>445231.5</v>
      </c>
      <c r="G629" s="47">
        <f t="shared" si="56"/>
        <v>0</v>
      </c>
      <c r="H629" s="48">
        <f t="shared" si="54"/>
        <v>445231.5</v>
      </c>
      <c r="I629" s="52" t="str">
        <f t="shared" si="57"/>
        <v>HABIL</v>
      </c>
      <c r="J629" s="52" t="str">
        <f t="shared" si="58"/>
        <v xml:space="preserve"> NO HABIL</v>
      </c>
      <c r="K629" s="52" t="str">
        <f t="shared" si="59"/>
        <v>HABIL</v>
      </c>
    </row>
    <row r="630" spans="2:11">
      <c r="B630" s="49" t="s">
        <v>650</v>
      </c>
      <c r="C630" s="45" t="s">
        <v>636</v>
      </c>
      <c r="D630" s="36">
        <v>794662</v>
      </c>
      <c r="E630" s="50"/>
      <c r="F630" s="46">
        <f t="shared" si="55"/>
        <v>556263.39999999991</v>
      </c>
      <c r="G630" s="47">
        <f t="shared" si="56"/>
        <v>0</v>
      </c>
      <c r="H630" s="48">
        <f t="shared" si="54"/>
        <v>556263.39999999991</v>
      </c>
      <c r="I630" s="52" t="str">
        <f t="shared" si="57"/>
        <v>HABIL</v>
      </c>
      <c r="J630" s="52" t="str">
        <f t="shared" si="58"/>
        <v xml:space="preserve"> NO HABIL</v>
      </c>
      <c r="K630" s="52" t="str">
        <f t="shared" si="59"/>
        <v>HABIL</v>
      </c>
    </row>
    <row r="631" spans="2:11">
      <c r="B631" s="49" t="s">
        <v>684</v>
      </c>
      <c r="C631" s="45" t="s">
        <v>636</v>
      </c>
      <c r="D631" s="36">
        <v>1908132</v>
      </c>
      <c r="E631" s="50"/>
      <c r="F631" s="46">
        <f t="shared" si="55"/>
        <v>1335692.3999999999</v>
      </c>
      <c r="G631" s="47">
        <f t="shared" si="56"/>
        <v>0</v>
      </c>
      <c r="H631" s="48">
        <f t="shared" si="54"/>
        <v>1335692.3999999999</v>
      </c>
      <c r="I631" s="52" t="str">
        <f t="shared" si="57"/>
        <v>HABIL</v>
      </c>
      <c r="J631" s="52" t="str">
        <f t="shared" si="58"/>
        <v xml:space="preserve"> NO HABIL</v>
      </c>
      <c r="K631" s="52" t="str">
        <f t="shared" si="59"/>
        <v>HABIL</v>
      </c>
    </row>
    <row r="632" spans="2:11">
      <c r="B632" s="49" t="s">
        <v>682</v>
      </c>
      <c r="C632" s="45" t="s">
        <v>636</v>
      </c>
      <c r="D632" s="36">
        <v>1908132</v>
      </c>
      <c r="E632" s="50"/>
      <c r="F632" s="46">
        <f t="shared" si="55"/>
        <v>1335692.3999999999</v>
      </c>
      <c r="G632" s="47">
        <f t="shared" si="56"/>
        <v>0</v>
      </c>
      <c r="H632" s="48">
        <f t="shared" si="54"/>
        <v>1335692.3999999999</v>
      </c>
      <c r="I632" s="52" t="str">
        <f t="shared" si="57"/>
        <v>HABIL</v>
      </c>
      <c r="J632" s="52" t="str">
        <f t="shared" si="58"/>
        <v xml:space="preserve"> NO HABIL</v>
      </c>
      <c r="K632" s="52" t="str">
        <f t="shared" si="59"/>
        <v>HABIL</v>
      </c>
    </row>
    <row r="633" spans="2:11">
      <c r="B633" s="49" t="s">
        <v>660</v>
      </c>
      <c r="C633" s="45" t="s">
        <v>636</v>
      </c>
      <c r="D633" s="36">
        <v>636045</v>
      </c>
      <c r="E633" s="50"/>
      <c r="F633" s="46">
        <f t="shared" si="55"/>
        <v>445231.5</v>
      </c>
      <c r="G633" s="47">
        <f t="shared" si="56"/>
        <v>0</v>
      </c>
      <c r="H633" s="48">
        <f t="shared" si="54"/>
        <v>445231.5</v>
      </c>
      <c r="I633" s="52" t="str">
        <f t="shared" si="57"/>
        <v>HABIL</v>
      </c>
      <c r="J633" s="52" t="str">
        <f t="shared" si="58"/>
        <v xml:space="preserve"> NO HABIL</v>
      </c>
      <c r="K633" s="52" t="str">
        <f t="shared" si="59"/>
        <v>HABIL</v>
      </c>
    </row>
    <row r="634" spans="2:11">
      <c r="B634" s="49" t="s">
        <v>663</v>
      </c>
      <c r="C634" s="45" t="s">
        <v>636</v>
      </c>
      <c r="D634" s="36">
        <v>794662</v>
      </c>
      <c r="E634" s="50"/>
      <c r="F634" s="46">
        <f t="shared" si="55"/>
        <v>556263.39999999991</v>
      </c>
      <c r="G634" s="47">
        <f t="shared" si="56"/>
        <v>0</v>
      </c>
      <c r="H634" s="48">
        <f t="shared" si="54"/>
        <v>556263.39999999991</v>
      </c>
      <c r="I634" s="52" t="str">
        <f t="shared" si="57"/>
        <v>HABIL</v>
      </c>
      <c r="J634" s="52" t="str">
        <f t="shared" si="58"/>
        <v xml:space="preserve"> NO HABIL</v>
      </c>
      <c r="K634" s="52" t="str">
        <f t="shared" si="59"/>
        <v>HABIL</v>
      </c>
    </row>
    <row r="635" spans="2:11">
      <c r="B635" s="49" t="s">
        <v>661</v>
      </c>
      <c r="C635" s="45" t="s">
        <v>636</v>
      </c>
      <c r="D635" s="36">
        <v>794662</v>
      </c>
      <c r="E635" s="50"/>
      <c r="F635" s="46">
        <f t="shared" si="55"/>
        <v>556263.39999999991</v>
      </c>
      <c r="G635" s="47">
        <f t="shared" si="56"/>
        <v>0</v>
      </c>
      <c r="H635" s="48">
        <f t="shared" si="54"/>
        <v>556263.39999999991</v>
      </c>
      <c r="I635" s="52" t="str">
        <f t="shared" si="57"/>
        <v>HABIL</v>
      </c>
      <c r="J635" s="52" t="str">
        <f t="shared" si="58"/>
        <v xml:space="preserve"> NO HABIL</v>
      </c>
      <c r="K635" s="52" t="str">
        <f t="shared" si="59"/>
        <v>HABIL</v>
      </c>
    </row>
    <row r="636" spans="2:11">
      <c r="B636" s="49" t="s">
        <v>658</v>
      </c>
      <c r="C636" s="45" t="s">
        <v>636</v>
      </c>
      <c r="D636" s="36">
        <v>636045</v>
      </c>
      <c r="E636" s="50"/>
      <c r="F636" s="46">
        <f t="shared" si="55"/>
        <v>445231.5</v>
      </c>
      <c r="G636" s="47">
        <f t="shared" si="56"/>
        <v>0</v>
      </c>
      <c r="H636" s="48">
        <f t="shared" si="54"/>
        <v>445231.5</v>
      </c>
      <c r="I636" s="52" t="str">
        <f t="shared" si="57"/>
        <v>HABIL</v>
      </c>
      <c r="J636" s="52" t="str">
        <f t="shared" si="58"/>
        <v xml:space="preserve"> NO HABIL</v>
      </c>
      <c r="K636" s="52" t="str">
        <f t="shared" si="59"/>
        <v>HABIL</v>
      </c>
    </row>
    <row r="637" spans="2:11">
      <c r="B637" s="49" t="s">
        <v>671</v>
      </c>
      <c r="C637" s="45" t="s">
        <v>636</v>
      </c>
      <c r="D637" s="36">
        <v>677269</v>
      </c>
      <c r="E637" s="50"/>
      <c r="F637" s="46">
        <f t="shared" si="55"/>
        <v>474088.3</v>
      </c>
      <c r="G637" s="47">
        <f t="shared" si="56"/>
        <v>0</v>
      </c>
      <c r="H637" s="48">
        <f t="shared" si="54"/>
        <v>474088.3</v>
      </c>
      <c r="I637" s="52" t="str">
        <f t="shared" si="57"/>
        <v>HABIL</v>
      </c>
      <c r="J637" s="52" t="str">
        <f t="shared" si="58"/>
        <v xml:space="preserve"> NO HABIL</v>
      </c>
      <c r="K637" s="52" t="str">
        <f t="shared" si="59"/>
        <v>HABIL</v>
      </c>
    </row>
    <row r="638" spans="2:11">
      <c r="B638" s="49" t="s">
        <v>666</v>
      </c>
      <c r="C638" s="45" t="s">
        <v>636</v>
      </c>
      <c r="D638" s="36">
        <v>1060074</v>
      </c>
      <c r="E638" s="50"/>
      <c r="F638" s="46">
        <f t="shared" si="55"/>
        <v>742051.79999999993</v>
      </c>
      <c r="G638" s="47">
        <f t="shared" si="56"/>
        <v>0</v>
      </c>
      <c r="H638" s="48">
        <f t="shared" si="54"/>
        <v>742051.79999999993</v>
      </c>
      <c r="I638" s="52" t="str">
        <f t="shared" si="57"/>
        <v>HABIL</v>
      </c>
      <c r="J638" s="52" t="str">
        <f t="shared" si="58"/>
        <v xml:space="preserve"> NO HABIL</v>
      </c>
      <c r="K638" s="52" t="str">
        <f t="shared" si="59"/>
        <v>HABIL</v>
      </c>
    </row>
    <row r="639" spans="2:11">
      <c r="B639" s="49" t="s">
        <v>683</v>
      </c>
      <c r="C639" s="45" t="s">
        <v>636</v>
      </c>
      <c r="D639" s="36">
        <v>1060074</v>
      </c>
      <c r="E639" s="50"/>
      <c r="F639" s="46">
        <f t="shared" si="55"/>
        <v>742051.79999999993</v>
      </c>
      <c r="G639" s="47">
        <f t="shared" si="56"/>
        <v>0</v>
      </c>
      <c r="H639" s="48">
        <f t="shared" si="54"/>
        <v>742051.79999999993</v>
      </c>
      <c r="I639" s="52" t="str">
        <f t="shared" si="57"/>
        <v>HABIL</v>
      </c>
      <c r="J639" s="52" t="str">
        <f t="shared" si="58"/>
        <v xml:space="preserve"> NO HABIL</v>
      </c>
      <c r="K639" s="52" t="str">
        <f t="shared" si="59"/>
        <v>HABIL</v>
      </c>
    </row>
    <row r="640" spans="2:11">
      <c r="B640" s="49" t="s">
        <v>652</v>
      </c>
      <c r="C640" s="45" t="s">
        <v>636</v>
      </c>
      <c r="D640" s="36">
        <v>636045</v>
      </c>
      <c r="E640" s="50"/>
      <c r="F640" s="46">
        <f t="shared" si="55"/>
        <v>445231.5</v>
      </c>
      <c r="G640" s="47">
        <f t="shared" si="56"/>
        <v>0</v>
      </c>
      <c r="H640" s="48">
        <f t="shared" si="54"/>
        <v>445231.5</v>
      </c>
      <c r="I640" s="52" t="str">
        <f t="shared" si="57"/>
        <v>HABIL</v>
      </c>
      <c r="J640" s="52" t="str">
        <f t="shared" si="58"/>
        <v xml:space="preserve"> NO HABIL</v>
      </c>
      <c r="K640" s="52" t="str">
        <f t="shared" si="59"/>
        <v>HABIL</v>
      </c>
    </row>
    <row r="641" spans="2:11">
      <c r="B641" s="49" t="s">
        <v>662</v>
      </c>
      <c r="C641" s="45" t="s">
        <v>636</v>
      </c>
      <c r="D641" s="36">
        <v>636045</v>
      </c>
      <c r="E641" s="50"/>
      <c r="F641" s="46">
        <f t="shared" si="55"/>
        <v>445231.5</v>
      </c>
      <c r="G641" s="47">
        <f t="shared" si="56"/>
        <v>0</v>
      </c>
      <c r="H641" s="48">
        <f t="shared" si="54"/>
        <v>445231.5</v>
      </c>
      <c r="I641" s="52" t="str">
        <f t="shared" si="57"/>
        <v>HABIL</v>
      </c>
      <c r="J641" s="52" t="str">
        <f t="shared" si="58"/>
        <v xml:space="preserve"> NO HABIL</v>
      </c>
      <c r="K641" s="52" t="str">
        <f t="shared" si="59"/>
        <v>HABIL</v>
      </c>
    </row>
    <row r="642" spans="2:11">
      <c r="B642" s="49" t="s">
        <v>676</v>
      </c>
      <c r="C642" s="45" t="s">
        <v>636</v>
      </c>
      <c r="D642" s="36">
        <v>1187282</v>
      </c>
      <c r="E642" s="50"/>
      <c r="F642" s="46">
        <f t="shared" si="55"/>
        <v>831097.39999999991</v>
      </c>
      <c r="G642" s="47">
        <f t="shared" si="56"/>
        <v>0</v>
      </c>
      <c r="H642" s="48">
        <f t="shared" si="54"/>
        <v>831097.39999999991</v>
      </c>
      <c r="I642" s="52" t="str">
        <f t="shared" si="57"/>
        <v>HABIL</v>
      </c>
      <c r="J642" s="52" t="str">
        <f t="shared" si="58"/>
        <v xml:space="preserve"> NO HABIL</v>
      </c>
      <c r="K642" s="52" t="str">
        <f t="shared" si="59"/>
        <v>HABIL</v>
      </c>
    </row>
    <row r="643" spans="2:11">
      <c r="B643" s="49" t="s">
        <v>689</v>
      </c>
      <c r="C643" s="45" t="s">
        <v>636</v>
      </c>
      <c r="D643" s="36">
        <v>4240293</v>
      </c>
      <c r="E643" s="50"/>
      <c r="F643" s="46">
        <f t="shared" si="55"/>
        <v>2968205.0999999996</v>
      </c>
      <c r="G643" s="47">
        <f t="shared" si="56"/>
        <v>0</v>
      </c>
      <c r="H643" s="48">
        <f t="shared" si="54"/>
        <v>2968205.0999999996</v>
      </c>
      <c r="I643" s="52" t="str">
        <f t="shared" si="57"/>
        <v>HABIL</v>
      </c>
      <c r="J643" s="52" t="str">
        <f t="shared" si="58"/>
        <v xml:space="preserve"> NO HABIL</v>
      </c>
      <c r="K643" s="52" t="str">
        <f t="shared" si="59"/>
        <v>HABIL</v>
      </c>
    </row>
    <row r="644" spans="2:11">
      <c r="B644" s="49" t="s">
        <v>643</v>
      </c>
      <c r="C644" s="45" t="s">
        <v>636</v>
      </c>
      <c r="D644" s="36">
        <v>325089</v>
      </c>
      <c r="E644" s="50"/>
      <c r="F644" s="46">
        <f t="shared" si="55"/>
        <v>227562.3</v>
      </c>
      <c r="G644" s="47">
        <f t="shared" si="56"/>
        <v>0</v>
      </c>
      <c r="H644" s="48">
        <f t="shared" si="54"/>
        <v>227562.3</v>
      </c>
      <c r="I644" s="52" t="str">
        <f t="shared" si="57"/>
        <v>HABIL</v>
      </c>
      <c r="J644" s="52" t="str">
        <f t="shared" si="58"/>
        <v xml:space="preserve"> NO HABIL</v>
      </c>
      <c r="K644" s="52" t="str">
        <f t="shared" si="59"/>
        <v>HABIL</v>
      </c>
    </row>
    <row r="645" spans="2:11">
      <c r="B645" s="49" t="s">
        <v>644</v>
      </c>
      <c r="C645" s="45" t="s">
        <v>636</v>
      </c>
      <c r="D645" s="36">
        <v>325089</v>
      </c>
      <c r="E645" s="50"/>
      <c r="F645" s="46">
        <f t="shared" si="55"/>
        <v>227562.3</v>
      </c>
      <c r="G645" s="47">
        <f t="shared" si="56"/>
        <v>0</v>
      </c>
      <c r="H645" s="48">
        <f t="shared" ref="H645:H668" si="60">F645+G645</f>
        <v>227562.3</v>
      </c>
      <c r="I645" s="52" t="str">
        <f t="shared" si="57"/>
        <v>HABIL</v>
      </c>
      <c r="J645" s="52" t="str">
        <f t="shared" si="58"/>
        <v xml:space="preserve"> NO HABIL</v>
      </c>
      <c r="K645" s="52" t="str">
        <f t="shared" si="59"/>
        <v>HABIL</v>
      </c>
    </row>
    <row r="646" spans="2:11">
      <c r="B646" s="49" t="s">
        <v>656</v>
      </c>
      <c r="C646" s="45" t="s">
        <v>636</v>
      </c>
      <c r="D646" s="36">
        <v>445231</v>
      </c>
      <c r="E646" s="50"/>
      <c r="F646" s="46">
        <f t="shared" ref="F646:F668" si="61">D646*0.7</f>
        <v>311661.69999999995</v>
      </c>
      <c r="G646" s="47">
        <f t="shared" ref="G646:G668" si="62">E646*0.85</f>
        <v>0</v>
      </c>
      <c r="H646" s="48">
        <f t="shared" si="60"/>
        <v>311661.69999999995</v>
      </c>
      <c r="I646" s="52" t="str">
        <f t="shared" ref="I646:I668" si="63">+IF(F646&lt;D646,"HABIL"," NO HABIL")</f>
        <v>HABIL</v>
      </c>
      <c r="J646" s="52" t="str">
        <f t="shared" ref="J646:J668" si="64">+IF(G646&lt;E646,"HABIL"," NO HABIL")</f>
        <v xml:space="preserve"> NO HABIL</v>
      </c>
      <c r="K646" s="52" t="str">
        <f t="shared" ref="K646:K668" si="65">+IF(H646&lt;SUM(D646+E646),"HABIL"," NO HABIL")</f>
        <v>HABIL</v>
      </c>
    </row>
    <row r="647" spans="2:11">
      <c r="B647" s="49" t="s">
        <v>664</v>
      </c>
      <c r="C647" s="45" t="s">
        <v>636</v>
      </c>
      <c r="D647" s="36">
        <v>956421</v>
      </c>
      <c r="E647" s="50"/>
      <c r="F647" s="46">
        <f t="shared" si="61"/>
        <v>669494.69999999995</v>
      </c>
      <c r="G647" s="47">
        <f t="shared" si="62"/>
        <v>0</v>
      </c>
      <c r="H647" s="48">
        <f t="shared" si="60"/>
        <v>669494.69999999995</v>
      </c>
      <c r="I647" s="52" t="str">
        <f t="shared" si="63"/>
        <v>HABIL</v>
      </c>
      <c r="J647" s="52" t="str">
        <f t="shared" si="64"/>
        <v xml:space="preserve"> NO HABIL</v>
      </c>
      <c r="K647" s="52" t="str">
        <f t="shared" si="65"/>
        <v>HABIL</v>
      </c>
    </row>
    <row r="648" spans="2:11">
      <c r="B648" s="49" t="s">
        <v>667</v>
      </c>
      <c r="C648" s="45" t="s">
        <v>636</v>
      </c>
      <c r="D648" s="36">
        <v>1060074</v>
      </c>
      <c r="E648" s="50"/>
      <c r="F648" s="46">
        <f t="shared" si="61"/>
        <v>742051.79999999993</v>
      </c>
      <c r="G648" s="47">
        <f t="shared" si="62"/>
        <v>0</v>
      </c>
      <c r="H648" s="48">
        <f t="shared" si="60"/>
        <v>742051.79999999993</v>
      </c>
      <c r="I648" s="52" t="str">
        <f t="shared" si="63"/>
        <v>HABIL</v>
      </c>
      <c r="J648" s="52" t="str">
        <f t="shared" si="64"/>
        <v xml:space="preserve"> NO HABIL</v>
      </c>
      <c r="K648" s="52" t="str">
        <f t="shared" si="65"/>
        <v>HABIL</v>
      </c>
    </row>
    <row r="649" spans="2:11">
      <c r="B649" s="49" t="s">
        <v>668</v>
      </c>
      <c r="C649" s="45" t="s">
        <v>636</v>
      </c>
      <c r="D649" s="36">
        <v>1535143</v>
      </c>
      <c r="E649" s="50"/>
      <c r="F649" s="46">
        <f t="shared" si="61"/>
        <v>1074600.0999999999</v>
      </c>
      <c r="G649" s="47">
        <f t="shared" si="62"/>
        <v>0</v>
      </c>
      <c r="H649" s="48">
        <f t="shared" si="60"/>
        <v>1074600.0999999999</v>
      </c>
      <c r="I649" s="52" t="str">
        <f t="shared" si="63"/>
        <v>HABIL</v>
      </c>
      <c r="J649" s="52" t="str">
        <f t="shared" si="64"/>
        <v xml:space="preserve"> NO HABIL</v>
      </c>
      <c r="K649" s="52" t="str">
        <f t="shared" si="65"/>
        <v>HABIL</v>
      </c>
    </row>
    <row r="650" spans="2:11">
      <c r="B650" s="49" t="s">
        <v>669</v>
      </c>
      <c r="C650" s="45" t="s">
        <v>636</v>
      </c>
      <c r="D650" s="36">
        <v>1535143</v>
      </c>
      <c r="E650" s="50"/>
      <c r="F650" s="46">
        <f t="shared" si="61"/>
        <v>1074600.0999999999</v>
      </c>
      <c r="G650" s="47">
        <f t="shared" si="62"/>
        <v>0</v>
      </c>
      <c r="H650" s="48">
        <f t="shared" si="60"/>
        <v>1074600.0999999999</v>
      </c>
      <c r="I650" s="52" t="str">
        <f t="shared" si="63"/>
        <v>HABIL</v>
      </c>
      <c r="J650" s="52" t="str">
        <f t="shared" si="64"/>
        <v xml:space="preserve"> NO HABIL</v>
      </c>
      <c r="K650" s="52" t="str">
        <f t="shared" si="65"/>
        <v>HABIL</v>
      </c>
    </row>
    <row r="651" spans="2:11">
      <c r="B651" s="49" t="s">
        <v>659</v>
      </c>
      <c r="C651" s="45" t="s">
        <v>636</v>
      </c>
      <c r="D651" s="36">
        <v>848059</v>
      </c>
      <c r="E651" s="50"/>
      <c r="F651" s="46">
        <f t="shared" si="61"/>
        <v>593641.29999999993</v>
      </c>
      <c r="G651" s="47">
        <f t="shared" si="62"/>
        <v>0</v>
      </c>
      <c r="H651" s="48">
        <f t="shared" si="60"/>
        <v>593641.29999999993</v>
      </c>
      <c r="I651" s="52" t="str">
        <f t="shared" si="63"/>
        <v>HABIL</v>
      </c>
      <c r="J651" s="52" t="str">
        <f t="shared" si="64"/>
        <v xml:space="preserve"> NO HABIL</v>
      </c>
      <c r="K651" s="52" t="str">
        <f t="shared" si="65"/>
        <v>HABIL</v>
      </c>
    </row>
    <row r="652" spans="2:11">
      <c r="B652" s="49" t="s">
        <v>672</v>
      </c>
      <c r="C652" s="45" t="s">
        <v>636</v>
      </c>
      <c r="D652" s="36">
        <v>848059</v>
      </c>
      <c r="E652" s="50"/>
      <c r="F652" s="46">
        <f t="shared" si="61"/>
        <v>593641.29999999993</v>
      </c>
      <c r="G652" s="47">
        <f t="shared" si="62"/>
        <v>0</v>
      </c>
      <c r="H652" s="48">
        <f t="shared" si="60"/>
        <v>593641.29999999993</v>
      </c>
      <c r="I652" s="52" t="str">
        <f t="shared" si="63"/>
        <v>HABIL</v>
      </c>
      <c r="J652" s="52" t="str">
        <f t="shared" si="64"/>
        <v xml:space="preserve"> NO HABIL</v>
      </c>
      <c r="K652" s="52" t="str">
        <f t="shared" si="65"/>
        <v>HABIL</v>
      </c>
    </row>
    <row r="653" spans="2:11">
      <c r="B653" s="49" t="s">
        <v>690</v>
      </c>
      <c r="C653" s="45" t="s">
        <v>636</v>
      </c>
      <c r="D653" s="36">
        <v>5300367</v>
      </c>
      <c r="E653" s="50"/>
      <c r="F653" s="46">
        <f t="shared" si="61"/>
        <v>3710256.9</v>
      </c>
      <c r="G653" s="47">
        <f t="shared" si="62"/>
        <v>0</v>
      </c>
      <c r="H653" s="48">
        <f t="shared" si="60"/>
        <v>3710256.9</v>
      </c>
      <c r="I653" s="52" t="str">
        <f t="shared" si="63"/>
        <v>HABIL</v>
      </c>
      <c r="J653" s="52" t="str">
        <f t="shared" si="64"/>
        <v xml:space="preserve"> NO HABIL</v>
      </c>
      <c r="K653" s="52" t="str">
        <f t="shared" si="65"/>
        <v>HABIL</v>
      </c>
    </row>
    <row r="654" spans="2:11">
      <c r="B654" s="49" t="s">
        <v>688</v>
      </c>
      <c r="C654" s="45" t="s">
        <v>636</v>
      </c>
      <c r="D654" s="36">
        <v>3180220</v>
      </c>
      <c r="E654" s="50"/>
      <c r="F654" s="46">
        <f t="shared" si="61"/>
        <v>2226154</v>
      </c>
      <c r="G654" s="47">
        <f t="shared" si="62"/>
        <v>0</v>
      </c>
      <c r="H654" s="48">
        <f t="shared" si="60"/>
        <v>2226154</v>
      </c>
      <c r="I654" s="52" t="str">
        <f t="shared" si="63"/>
        <v>HABIL</v>
      </c>
      <c r="J654" s="52" t="str">
        <f t="shared" si="64"/>
        <v xml:space="preserve"> NO HABIL</v>
      </c>
      <c r="K654" s="52" t="str">
        <f t="shared" si="65"/>
        <v>HABIL</v>
      </c>
    </row>
    <row r="655" spans="2:11">
      <c r="B655" s="49" t="s">
        <v>673</v>
      </c>
      <c r="C655" s="45" t="s">
        <v>636</v>
      </c>
      <c r="D655" s="36">
        <v>1024738</v>
      </c>
      <c r="E655" s="50"/>
      <c r="F655" s="46">
        <f t="shared" si="61"/>
        <v>717316.6</v>
      </c>
      <c r="G655" s="47">
        <f t="shared" si="62"/>
        <v>0</v>
      </c>
      <c r="H655" s="48">
        <f t="shared" si="60"/>
        <v>717316.6</v>
      </c>
      <c r="I655" s="52" t="str">
        <f t="shared" si="63"/>
        <v>HABIL</v>
      </c>
      <c r="J655" s="52" t="str">
        <f t="shared" si="64"/>
        <v xml:space="preserve"> NO HABIL</v>
      </c>
      <c r="K655" s="52" t="str">
        <f t="shared" si="65"/>
        <v>HABIL</v>
      </c>
    </row>
    <row r="656" spans="2:11">
      <c r="B656" s="49" t="s">
        <v>692</v>
      </c>
      <c r="C656" s="45" t="s">
        <v>636</v>
      </c>
      <c r="D656" s="36">
        <v>8480585</v>
      </c>
      <c r="E656" s="50"/>
      <c r="F656" s="46">
        <f t="shared" si="61"/>
        <v>5936409.5</v>
      </c>
      <c r="G656" s="47">
        <f t="shared" si="62"/>
        <v>0</v>
      </c>
      <c r="H656" s="48">
        <f t="shared" si="60"/>
        <v>5936409.5</v>
      </c>
      <c r="I656" s="52" t="str">
        <f t="shared" si="63"/>
        <v>HABIL</v>
      </c>
      <c r="J656" s="52" t="str">
        <f t="shared" si="64"/>
        <v xml:space="preserve"> NO HABIL</v>
      </c>
      <c r="K656" s="52" t="str">
        <f t="shared" si="65"/>
        <v>HABIL</v>
      </c>
    </row>
    <row r="657" spans="2:11">
      <c r="B657" s="49" t="s">
        <v>674</v>
      </c>
      <c r="C657" s="45" t="s">
        <v>636</v>
      </c>
      <c r="D657" s="36">
        <v>1535143</v>
      </c>
      <c r="E657" s="50"/>
      <c r="F657" s="46">
        <f t="shared" si="61"/>
        <v>1074600.0999999999</v>
      </c>
      <c r="G657" s="47">
        <f t="shared" si="62"/>
        <v>0</v>
      </c>
      <c r="H657" s="48">
        <f t="shared" si="60"/>
        <v>1074600.0999999999</v>
      </c>
      <c r="I657" s="52" t="str">
        <f t="shared" si="63"/>
        <v>HABIL</v>
      </c>
      <c r="J657" s="52" t="str">
        <f t="shared" si="64"/>
        <v xml:space="preserve"> NO HABIL</v>
      </c>
      <c r="K657" s="52" t="str">
        <f t="shared" si="65"/>
        <v>HABIL</v>
      </c>
    </row>
    <row r="658" spans="2:11">
      <c r="B658" s="49" t="s">
        <v>691</v>
      </c>
      <c r="C658" s="45" t="s">
        <v>636</v>
      </c>
      <c r="D658" s="36">
        <v>5300367</v>
      </c>
      <c r="E658" s="50"/>
      <c r="F658" s="46">
        <f t="shared" si="61"/>
        <v>3710256.9</v>
      </c>
      <c r="G658" s="47">
        <f t="shared" si="62"/>
        <v>0</v>
      </c>
      <c r="H658" s="48">
        <f t="shared" si="60"/>
        <v>3710256.9</v>
      </c>
      <c r="I658" s="52" t="str">
        <f t="shared" si="63"/>
        <v>HABIL</v>
      </c>
      <c r="J658" s="52" t="str">
        <f t="shared" si="64"/>
        <v xml:space="preserve"> NO HABIL</v>
      </c>
      <c r="K658" s="52" t="str">
        <f t="shared" si="65"/>
        <v>HABIL</v>
      </c>
    </row>
    <row r="659" spans="2:11">
      <c r="B659" s="49" t="s">
        <v>648</v>
      </c>
      <c r="C659" s="45" t="s">
        <v>636</v>
      </c>
      <c r="D659" s="36">
        <v>445231</v>
      </c>
      <c r="E659" s="50"/>
      <c r="F659" s="46">
        <f t="shared" si="61"/>
        <v>311661.69999999995</v>
      </c>
      <c r="G659" s="47">
        <f t="shared" si="62"/>
        <v>0</v>
      </c>
      <c r="H659" s="48">
        <f t="shared" si="60"/>
        <v>311661.69999999995</v>
      </c>
      <c r="I659" s="52" t="str">
        <f t="shared" si="63"/>
        <v>HABIL</v>
      </c>
      <c r="J659" s="52" t="str">
        <f t="shared" si="64"/>
        <v xml:space="preserve"> NO HABIL</v>
      </c>
      <c r="K659" s="52" t="str">
        <f t="shared" si="65"/>
        <v>HABIL</v>
      </c>
    </row>
    <row r="660" spans="2:11">
      <c r="B660" s="49" t="s">
        <v>647</v>
      </c>
      <c r="C660" s="45" t="s">
        <v>636</v>
      </c>
      <c r="D660" s="36">
        <v>296821</v>
      </c>
      <c r="E660" s="50"/>
      <c r="F660" s="46">
        <f t="shared" si="61"/>
        <v>207774.69999999998</v>
      </c>
      <c r="G660" s="47">
        <f t="shared" si="62"/>
        <v>0</v>
      </c>
      <c r="H660" s="48">
        <f t="shared" si="60"/>
        <v>207774.69999999998</v>
      </c>
      <c r="I660" s="52" t="str">
        <f t="shared" si="63"/>
        <v>HABIL</v>
      </c>
      <c r="J660" s="52" t="str">
        <f t="shared" si="64"/>
        <v xml:space="preserve"> NO HABIL</v>
      </c>
      <c r="K660" s="52" t="str">
        <f t="shared" si="65"/>
        <v>HABIL</v>
      </c>
    </row>
    <row r="661" spans="2:11">
      <c r="B661" s="49" t="s">
        <v>642</v>
      </c>
      <c r="C661" s="45" t="s">
        <v>636</v>
      </c>
      <c r="D661" s="36">
        <v>212015</v>
      </c>
      <c r="E661" s="50"/>
      <c r="F661" s="46">
        <f t="shared" si="61"/>
        <v>148410.5</v>
      </c>
      <c r="G661" s="47">
        <f t="shared" si="62"/>
        <v>0</v>
      </c>
      <c r="H661" s="48">
        <f t="shared" si="60"/>
        <v>148410.5</v>
      </c>
      <c r="I661" s="52" t="str">
        <f t="shared" si="63"/>
        <v>HABIL</v>
      </c>
      <c r="J661" s="52" t="str">
        <f t="shared" si="64"/>
        <v xml:space="preserve"> NO HABIL</v>
      </c>
      <c r="K661" s="52" t="str">
        <f t="shared" si="65"/>
        <v>HABIL</v>
      </c>
    </row>
    <row r="662" spans="2:11">
      <c r="B662" s="49" t="s">
        <v>653</v>
      </c>
      <c r="C662" s="45" t="s">
        <v>636</v>
      </c>
      <c r="D662" s="36">
        <v>636045</v>
      </c>
      <c r="E662" s="50"/>
      <c r="F662" s="46">
        <f t="shared" si="61"/>
        <v>445231.5</v>
      </c>
      <c r="G662" s="47">
        <f t="shared" si="62"/>
        <v>0</v>
      </c>
      <c r="H662" s="48">
        <f t="shared" si="60"/>
        <v>445231.5</v>
      </c>
      <c r="I662" s="52" t="str">
        <f t="shared" si="63"/>
        <v>HABIL</v>
      </c>
      <c r="J662" s="52" t="str">
        <f t="shared" si="64"/>
        <v xml:space="preserve"> NO HABIL</v>
      </c>
      <c r="K662" s="52" t="str">
        <f t="shared" si="65"/>
        <v>HABIL</v>
      </c>
    </row>
    <row r="663" spans="2:11">
      <c r="B663" s="49" t="s">
        <v>655</v>
      </c>
      <c r="C663" s="45" t="s">
        <v>636</v>
      </c>
      <c r="D663" s="36">
        <v>636045</v>
      </c>
      <c r="E663" s="50"/>
      <c r="F663" s="46">
        <f t="shared" si="61"/>
        <v>445231.5</v>
      </c>
      <c r="G663" s="47">
        <f t="shared" si="62"/>
        <v>0</v>
      </c>
      <c r="H663" s="48">
        <f t="shared" si="60"/>
        <v>445231.5</v>
      </c>
      <c r="I663" s="52" t="str">
        <f t="shared" si="63"/>
        <v>HABIL</v>
      </c>
      <c r="J663" s="52" t="str">
        <f t="shared" si="64"/>
        <v xml:space="preserve"> NO HABIL</v>
      </c>
      <c r="K663" s="52" t="str">
        <f t="shared" si="65"/>
        <v>HABIL</v>
      </c>
    </row>
    <row r="664" spans="2:11">
      <c r="B664" s="49" t="s">
        <v>680</v>
      </c>
      <c r="C664" s="45" t="s">
        <v>636</v>
      </c>
      <c r="D664" s="36">
        <v>1696117</v>
      </c>
      <c r="E664" s="50"/>
      <c r="F664" s="46">
        <f t="shared" si="61"/>
        <v>1187281.8999999999</v>
      </c>
      <c r="G664" s="47">
        <f t="shared" si="62"/>
        <v>0</v>
      </c>
      <c r="H664" s="48">
        <f t="shared" si="60"/>
        <v>1187281.8999999999</v>
      </c>
      <c r="I664" s="52" t="str">
        <f t="shared" si="63"/>
        <v>HABIL</v>
      </c>
      <c r="J664" s="52" t="str">
        <f t="shared" si="64"/>
        <v xml:space="preserve"> NO HABIL</v>
      </c>
      <c r="K664" s="52" t="str">
        <f t="shared" si="65"/>
        <v>HABIL</v>
      </c>
    </row>
    <row r="665" spans="2:11">
      <c r="B665" s="49" t="s">
        <v>685</v>
      </c>
      <c r="C665" s="45" t="s">
        <v>636</v>
      </c>
      <c r="D665" s="36">
        <v>1696117</v>
      </c>
      <c r="E665" s="50"/>
      <c r="F665" s="46">
        <f t="shared" si="61"/>
        <v>1187281.8999999999</v>
      </c>
      <c r="G665" s="47">
        <f t="shared" si="62"/>
        <v>0</v>
      </c>
      <c r="H665" s="48">
        <f t="shared" si="60"/>
        <v>1187281.8999999999</v>
      </c>
      <c r="I665" s="52" t="str">
        <f t="shared" si="63"/>
        <v>HABIL</v>
      </c>
      <c r="J665" s="52" t="str">
        <f t="shared" si="64"/>
        <v xml:space="preserve"> NO HABIL</v>
      </c>
      <c r="K665" s="52" t="str">
        <f t="shared" si="65"/>
        <v>HABIL</v>
      </c>
    </row>
    <row r="666" spans="2:11">
      <c r="B666" s="49" t="s">
        <v>665</v>
      </c>
      <c r="C666" s="45" t="s">
        <v>636</v>
      </c>
      <c r="D666" s="36">
        <v>683159</v>
      </c>
      <c r="E666" s="50"/>
      <c r="F666" s="46">
        <f t="shared" si="61"/>
        <v>478211.3</v>
      </c>
      <c r="G666" s="47">
        <f t="shared" si="62"/>
        <v>0</v>
      </c>
      <c r="H666" s="48">
        <f t="shared" si="60"/>
        <v>478211.3</v>
      </c>
      <c r="I666" s="52" t="str">
        <f t="shared" si="63"/>
        <v>HABIL</v>
      </c>
      <c r="J666" s="52" t="str">
        <f t="shared" si="64"/>
        <v xml:space="preserve"> NO HABIL</v>
      </c>
      <c r="K666" s="52" t="str">
        <f t="shared" si="65"/>
        <v>HABIL</v>
      </c>
    </row>
    <row r="667" spans="2:11">
      <c r="B667" s="49" t="s">
        <v>678</v>
      </c>
      <c r="C667" s="45" t="s">
        <v>636</v>
      </c>
      <c r="D667" s="36">
        <v>1229685</v>
      </c>
      <c r="E667" s="50"/>
      <c r="F667" s="46">
        <f t="shared" si="61"/>
        <v>860779.5</v>
      </c>
      <c r="G667" s="47">
        <f t="shared" si="62"/>
        <v>0</v>
      </c>
      <c r="H667" s="48">
        <f t="shared" si="60"/>
        <v>860779.5</v>
      </c>
      <c r="I667" s="52" t="str">
        <f t="shared" si="63"/>
        <v>HABIL</v>
      </c>
      <c r="J667" s="52" t="str">
        <f t="shared" si="64"/>
        <v xml:space="preserve"> NO HABIL</v>
      </c>
      <c r="K667" s="52" t="str">
        <f t="shared" si="65"/>
        <v>HABIL</v>
      </c>
    </row>
    <row r="668" spans="2:11" ht="14.5" thickBot="1">
      <c r="B668" s="51" t="s">
        <v>677</v>
      </c>
      <c r="C668" s="45" t="s">
        <v>636</v>
      </c>
      <c r="D668" s="36">
        <v>794662</v>
      </c>
      <c r="E668" s="50"/>
      <c r="F668" s="46">
        <f t="shared" si="61"/>
        <v>556263.39999999991</v>
      </c>
      <c r="G668" s="47">
        <f t="shared" si="62"/>
        <v>0</v>
      </c>
      <c r="H668" s="48">
        <f t="shared" si="60"/>
        <v>556263.39999999991</v>
      </c>
      <c r="I668" s="52" t="str">
        <f t="shared" si="63"/>
        <v>HABIL</v>
      </c>
      <c r="J668" s="52" t="str">
        <f t="shared" si="64"/>
        <v xml:space="preserve"> NO HABIL</v>
      </c>
      <c r="K668" s="52" t="str">
        <f t="shared" si="65"/>
        <v>HABIL</v>
      </c>
    </row>
    <row r="669" spans="2:11">
      <c r="H669" s="40">
        <f>SUM(H5:H668)</f>
        <v>1397834420.5500011</v>
      </c>
    </row>
  </sheetData>
  <mergeCells count="2">
    <mergeCell ref="B2:H2"/>
    <mergeCell ref="B3:H3"/>
  </mergeCells>
  <dataValidations count="1">
    <dataValidation type="whole" allowBlank="1" showInputMessage="1" showErrorMessage="1" sqref="E614:E668" xr:uid="{C8424326-2941-4E51-BBA3-D62B53C8C65F}">
      <formula1>0</formula1>
      <formula2>0</formula2>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VJ-VGCOR-MC-008-2026</vt:lpstr>
      <vt:lpstr>P1-L2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araujo sanchez</dc:creator>
  <cp:lastModifiedBy>victor manuel oquendo herron</cp:lastModifiedBy>
  <dcterms:created xsi:type="dcterms:W3CDTF">2024-03-04T13:57:42Z</dcterms:created>
  <dcterms:modified xsi:type="dcterms:W3CDTF">2026-06-05T00:33:33Z</dcterms:modified>
</cp:coreProperties>
</file>