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enove\Desktop\IDPAC 2020\Nomviembre\Informe y Soportes Noviembre Sandra Chindoy Jamioy\Supervisión y Contractual Noviembre\"/>
    </mc:Choice>
  </mc:AlternateContent>
  <bookViews>
    <workbookView xWindow="0" yWindow="0" windowWidth="9996" windowHeight="8388"/>
  </bookViews>
  <sheets>
    <sheet name="C.S." sheetId="1" r:id="rId1"/>
    <sheet name="I.E.C." sheetId="2" r:id="rId2"/>
    <sheet name="." sheetId="3" r:id="rId3"/>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9" i="2" l="1"/>
  <c r="K18" i="2"/>
  <c r="V17" i="2"/>
  <c r="U17" i="2"/>
  <c r="T17" i="2"/>
  <c r="O17" i="2"/>
  <c r="N17" i="2"/>
  <c r="M17" i="2"/>
  <c r="W17" i="2"/>
  <c r="Q17" i="2"/>
  <c r="I17" i="2"/>
  <c r="G17" i="2"/>
  <c r="F17" i="2"/>
  <c r="E17" i="2"/>
  <c r="V15" i="2"/>
  <c r="U15" i="2"/>
  <c r="T15" i="2"/>
  <c r="O15" i="2"/>
  <c r="N15" i="2"/>
  <c r="M15" i="2"/>
  <c r="W15" i="2"/>
  <c r="Q15" i="2"/>
  <c r="I15" i="2"/>
  <c r="G15" i="2"/>
  <c r="F15" i="2"/>
  <c r="E15" i="2"/>
  <c r="Y13" i="2"/>
  <c r="X13" i="2"/>
  <c r="W13" i="2"/>
  <c r="AI80" i="1"/>
  <c r="N72" i="1" s="1"/>
  <c r="AA49" i="1"/>
  <c r="AA50" i="1" s="1"/>
  <c r="K13" i="2"/>
  <c r="H13" i="2"/>
  <c r="A12" i="2"/>
  <c r="X10" i="2"/>
  <c r="V10" i="2"/>
  <c r="U10" i="2"/>
  <c r="S10" i="2"/>
  <c r="R10" i="2"/>
  <c r="Q10" i="2"/>
  <c r="L9" i="2"/>
  <c r="N8" i="2"/>
  <c r="R7" i="2"/>
  <c r="M7" i="2"/>
  <c r="L7" i="2"/>
  <c r="K7" i="2"/>
  <c r="E7" i="2"/>
  <c r="Y6" i="2"/>
  <c r="X6" i="2"/>
  <c r="W6" i="2"/>
  <c r="O6" i="2"/>
  <c r="N6" i="2"/>
  <c r="M6" i="2"/>
  <c r="I6" i="2"/>
  <c r="H6" i="2"/>
  <c r="G6" i="2"/>
  <c r="N73" i="1"/>
  <c r="N70" i="1"/>
  <c r="N71" i="1" s="1"/>
  <c r="N74" i="1" l="1"/>
</calcChain>
</file>

<file path=xl/sharedStrings.xml><?xml version="1.0" encoding="utf-8"?>
<sst xmlns="http://schemas.openxmlformats.org/spreadsheetml/2006/main" count="351" uniqueCount="208">
  <si>
    <t>GESTIÓN CONTRACTUAL</t>
  </si>
  <si>
    <t xml:space="preserve">CERTIFICADO DE SUPERVISIÓN - SECOP II </t>
  </si>
  <si>
    <t>I. INFORMACIÓN DE SUPERVISIÓN O INTERVENTORÍA</t>
  </si>
  <si>
    <t>FECHA DE EXPEDICIÓN</t>
  </si>
  <si>
    <t>DATOS DEL SUPERVISOR O INTERVENTOR</t>
  </si>
  <si>
    <t>TELÉFONO Y/O EXTENSIÓN</t>
  </si>
  <si>
    <t>DÍA</t>
  </si>
  <si>
    <t>MES</t>
  </si>
  <si>
    <t>AÑO</t>
  </si>
  <si>
    <t>NOMBRE</t>
  </si>
  <si>
    <t>CARGO</t>
  </si>
  <si>
    <t>II. INFORMACIÓN CONTRACTUAL</t>
  </si>
  <si>
    <t>NOMBRE O RAZÓN SOCIAL DEL CONTRATISTA</t>
  </si>
  <si>
    <t>NIT O C.C. No.</t>
  </si>
  <si>
    <t>TIPO DE CONTRATACIÓN:</t>
  </si>
  <si>
    <t>CONVENIO INTERADMINISTRATIVO</t>
  </si>
  <si>
    <t>DD</t>
  </si>
  <si>
    <t>MM</t>
  </si>
  <si>
    <t>AAAA</t>
  </si>
  <si>
    <t>PLAZO DE EJECUCION INICIAL</t>
  </si>
  <si>
    <t>FECHA DE TERMINACIÓN</t>
  </si>
  <si>
    <t>CONTRATO</t>
  </si>
  <si>
    <t xml:space="preserve">No. </t>
  </si>
  <si>
    <t>CON FECHA</t>
  </si>
  <si>
    <t>FECHA DE INICIO</t>
  </si>
  <si>
    <t>meses y</t>
  </si>
  <si>
    <t>dias</t>
  </si>
  <si>
    <t>PLAZO DE EJECUCION</t>
  </si>
  <si>
    <t>PRORROGA</t>
  </si>
  <si>
    <t>00 MESES Y 00 DIAS</t>
  </si>
  <si>
    <t>ADICION</t>
  </si>
  <si>
    <t>VALOR DE ADICION No. 1</t>
  </si>
  <si>
    <t>VALOR DE ADICION No. 2</t>
  </si>
  <si>
    <t>VALOR DE ADICION No. 3</t>
  </si>
  <si>
    <t>PARA PRESTACION DE SERVICIOS</t>
  </si>
  <si>
    <t>FORMA Y CONDICIÓN DE PAGO</t>
  </si>
  <si>
    <t>PERIODO CERTIFICADO O FACTURADO</t>
  </si>
  <si>
    <t>AA</t>
  </si>
  <si>
    <t>DESDE</t>
  </si>
  <si>
    <t>HASTA</t>
  </si>
  <si>
    <t>dd</t>
  </si>
  <si>
    <t>mm</t>
  </si>
  <si>
    <t>aa</t>
  </si>
  <si>
    <t>OBJETO CONTRACTUAL</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</si>
  <si>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</si>
  <si>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</si>
  <si>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MARQUE CON X SI FACTURA</t>
  </si>
  <si>
    <t>NUMERO DE FACTURA</t>
  </si>
  <si>
    <t>DE FECHA :</t>
  </si>
  <si>
    <t>EL CONTRATISTA PRESENTA LAS CONSTANCIAS DE PAGO DE APORTES AL SISTEMA DE SEGURIDAD SOCIAL CORRESPONDIENTES AL MONTO Y TIEMPO QUE CERTIFICO</t>
  </si>
  <si>
    <t>SALUD</t>
  </si>
  <si>
    <t>No. de planilla:</t>
  </si>
  <si>
    <t>VALOR:</t>
  </si>
  <si>
    <t>EPS</t>
  </si>
  <si>
    <t>PERIODO COTIZADO</t>
  </si>
  <si>
    <t>PENSION</t>
  </si>
  <si>
    <t>FONDO</t>
  </si>
  <si>
    <t>ARL</t>
  </si>
  <si>
    <t>Para prestacion de servicios</t>
  </si>
  <si>
    <t>Base Salud</t>
  </si>
  <si>
    <t>Base Pension</t>
  </si>
  <si>
    <t>Base ARL</t>
  </si>
  <si>
    <t>III. MODIFICACIONES AL CONTRATO</t>
  </si>
  <si>
    <t>SUSPENSIÓN</t>
  </si>
  <si>
    <t>PERIODO DEL</t>
  </si>
  <si>
    <t>AL</t>
  </si>
  <si>
    <t>PLAZO SUSPENSIÓN</t>
  </si>
  <si>
    <t>NOMBRES Y APELLIDOS DEL CEDENTE O CESIONARIO</t>
  </si>
  <si>
    <t>CESION</t>
  </si>
  <si>
    <t>A PARTIR DEL</t>
  </si>
  <si>
    <t>C.C.</t>
  </si>
  <si>
    <t>TERMINACIÓN ANTICIPADA DE FECHA:</t>
  </si>
  <si>
    <t>A PARTIR DEL:</t>
  </si>
  <si>
    <t>IV. ESTADO PRESUPUESTAL</t>
  </si>
  <si>
    <t>GIROS YA REALIZADOS</t>
  </si>
  <si>
    <t>CUENTA ENERO</t>
  </si>
  <si>
    <t>VALOR DEL CONTRATO</t>
  </si>
  <si>
    <t>$</t>
  </si>
  <si>
    <t>CDP. INICIAL No.</t>
  </si>
  <si>
    <t>CUENTA FEBRERO</t>
  </si>
  <si>
    <t>ADICIONES</t>
  </si>
  <si>
    <t>CDP. ADICION No.</t>
  </si>
  <si>
    <t>CUENTA MARZO</t>
  </si>
  <si>
    <t>VALOR TOTAL DEL CONTRATO</t>
  </si>
  <si>
    <t>CUENTA ABRIL</t>
  </si>
  <si>
    <t>VALOR CANCELADO ACUMULADO</t>
  </si>
  <si>
    <t>CRP INICIAL  No.</t>
  </si>
  <si>
    <t>CUENTA MAYO</t>
  </si>
  <si>
    <t>VALOR PRESENTE PAGO</t>
  </si>
  <si>
    <t>CRP ADICION No.</t>
  </si>
  <si>
    <t>CUENTA JUNIO</t>
  </si>
  <si>
    <t>SALDO POR CANCELAR</t>
  </si>
  <si>
    <t>CUENTA JULIO</t>
  </si>
  <si>
    <t>RUBRO PRESUPUESTAL</t>
  </si>
  <si>
    <t>CUENTA AGOSTO</t>
  </si>
  <si>
    <t>CUENTA SEPTIEMBRE</t>
  </si>
  <si>
    <t>CUENTA OCTUBRE</t>
  </si>
  <si>
    <t>Lista Desplegable</t>
  </si>
  <si>
    <t>CUENTA NOVIEMBRE</t>
  </si>
  <si>
    <t>CUENTA DICIEMBRE</t>
  </si>
  <si>
    <t xml:space="preserve">OBSERVACIONES: </t>
  </si>
  <si>
    <t>Vr. ACUMULADO</t>
  </si>
  <si>
    <t>DATOS GENERALES DEL CONTRATO</t>
  </si>
  <si>
    <t xml:space="preserve"> PERIODO DEL  INFORME</t>
  </si>
  <si>
    <t>Del</t>
  </si>
  <si>
    <t>DIA</t>
  </si>
  <si>
    <t>Hasta</t>
  </si>
  <si>
    <t xml:space="preserve"> FECHA DEL INFORME</t>
  </si>
  <si>
    <t>CONTRATO No.</t>
  </si>
  <si>
    <t>FECHA DE CONTRATO</t>
  </si>
  <si>
    <t>TIPO CONTRATO</t>
  </si>
  <si>
    <t>NOMBRE O RAZÓN SOCIAL DEL CONTRATISTA / COEJECUTOR / ASOCIADO</t>
  </si>
  <si>
    <t>TIPO DE IDENTIFICACIÓN</t>
  </si>
  <si>
    <t>NUMERO</t>
  </si>
  <si>
    <t>PLAZO DE EJECUCIÓN INICIAL</t>
  </si>
  <si>
    <t>Meses y</t>
  </si>
  <si>
    <t>Días</t>
  </si>
  <si>
    <t xml:space="preserve"> FECHA DE INICIACIÓN</t>
  </si>
  <si>
    <t>No.</t>
  </si>
  <si>
    <t>TIEMPO</t>
  </si>
  <si>
    <t>VALOR</t>
  </si>
  <si>
    <t>NOMBRE DEL INTERVENTOR Y/O SUPERVISOR</t>
  </si>
  <si>
    <t>OFICINA O DEPENDENCIA A LA CUAL PERTENECE</t>
  </si>
  <si>
    <t>DESCRIPCIÓN DE ACTIVIDADES DESARROLLADAS EN CUMPLIMIENTO DEL OBJETO  CONTRATUAL</t>
  </si>
  <si>
    <t>OBLIGACIONES CONTRACTUALES</t>
  </si>
  <si>
    <t xml:space="preserve">ACTIVIDADES REALIZADAS Y/O PRODUCTOS ENTREGADOS </t>
  </si>
  <si>
    <t>SOPORTES 
(Describa las evidencias de las actividades realizadas y sitio de conservación de la información)</t>
  </si>
  <si>
    <t>* Incluir todas las filas que se requieran</t>
  </si>
  <si>
    <r>
      <rPr>
        <b/>
        <u/>
        <sz val="10"/>
        <color indexed="8"/>
        <rFont val="Arial"/>
        <family val="2"/>
      </rPr>
      <t>Nota</t>
    </r>
    <r>
      <rPr>
        <b/>
        <sz val="10"/>
        <color indexed="8"/>
        <rFont val="Arial"/>
        <family val="2"/>
      </rPr>
      <t xml:space="preserve">:  El supervisor del contrato entiende que con </t>
    </r>
    <r>
      <rPr>
        <b/>
        <sz val="10"/>
        <color indexed="10"/>
        <rFont val="Arial"/>
        <family val="2"/>
      </rPr>
      <t xml:space="preserve">la Aceptación </t>
    </r>
    <r>
      <rPr>
        <b/>
        <sz val="10"/>
        <color indexed="8"/>
        <rFont val="Arial"/>
        <family val="2"/>
      </rPr>
      <t xml:space="preserve"> del presente formato resulta improcedente aplicar el incumplimiento que trata el artículo 86 de la ley 1474 de 2011 y demás que le modifiquen, en relación a las actividades aquí detalladas.</t>
    </r>
  </si>
  <si>
    <t>CERTIFICACIÓN DE CUMPLIMIENTO</t>
  </si>
  <si>
    <t>ENERO</t>
  </si>
  <si>
    <t>ARRENDAMIENTO</t>
  </si>
  <si>
    <t>ARRENDAMIENTO DE BIENES MUEBLES</t>
  </si>
  <si>
    <t>FEBRERO</t>
  </si>
  <si>
    <t>SALDO POR LIBERAR</t>
  </si>
  <si>
    <t>COMODATO</t>
  </si>
  <si>
    <t>CONTRATO DE OBRA</t>
  </si>
  <si>
    <t>MARZO</t>
  </si>
  <si>
    <t>COMPRAVENTA</t>
  </si>
  <si>
    <t>CONSULTORÍA (INTERVENTORÍA)</t>
  </si>
  <si>
    <t>ABRIL</t>
  </si>
  <si>
    <t>CONCESION</t>
  </si>
  <si>
    <t>MAYO</t>
  </si>
  <si>
    <t>CONSULTORÍA</t>
  </si>
  <si>
    <t>CONTRATO DE SEGUROS</t>
  </si>
  <si>
    <t>JUNIO</t>
  </si>
  <si>
    <t>CONTRATO DE COLABORACIÓN Y APOYO CELEBRADO CON ENTIDAD PRIVADA SIN ANIMO DE LUCRO</t>
  </si>
  <si>
    <t>PRESTACIÓN DE SERVICIOS PERSONA JURIDICA</t>
  </si>
  <si>
    <t>JULIO</t>
  </si>
  <si>
    <t>AHORROS</t>
  </si>
  <si>
    <t>CONVENIO DE ASOCIACIÓN</t>
  </si>
  <si>
    <t xml:space="preserve">PRESTACIÓN DE SERVICIOS PERSONA NATURAL </t>
  </si>
  <si>
    <t>AGOSTO</t>
  </si>
  <si>
    <t>CORRIENTE</t>
  </si>
  <si>
    <t>OTRO TIPO DE NATURALEZA DE CONTRATOS</t>
  </si>
  <si>
    <t>SEPTIEMBRE</t>
  </si>
  <si>
    <t>COOPERACIÓN Y ASISTENCIA</t>
  </si>
  <si>
    <t>OCTUBRE</t>
  </si>
  <si>
    <t>ESTUDIOS Y DISEÑOS</t>
  </si>
  <si>
    <t>NOVIEMBRE</t>
  </si>
  <si>
    <t>INTERINSTITUCIONAL</t>
  </si>
  <si>
    <t>DICIEMBRE</t>
  </si>
  <si>
    <t>LEASING</t>
  </si>
  <si>
    <t>MANDATO</t>
  </si>
  <si>
    <t>MANTENIMIENTO</t>
  </si>
  <si>
    <t>OBRA</t>
  </si>
  <si>
    <t>CEDENTE</t>
  </si>
  <si>
    <t>CESIONARIO</t>
  </si>
  <si>
    <t>SUMINISTRO</t>
  </si>
  <si>
    <t>INFORME DE EJECUCIÓN CONTRACTUAL - SECOP II</t>
  </si>
  <si>
    <t>PORCENTAJE (%) DE AVANCE FÍSICO DE LAS OBLIGACIONES</t>
  </si>
  <si>
    <t>Código: IDPAC-GC-FT-31
Versión:02
Pagina 1 de 1
Fecha: 24/07/2019</t>
  </si>
  <si>
    <t xml:space="preserve">El presente formato se entiende suscrito por el supervisor  con la aceptacion a través de la plataforma del SECOP II </t>
  </si>
  <si>
    <t>Código: IDPAC-GC-FT-30
Versión: 03
Página 1 de 1
Fecha:   30/10/2019</t>
  </si>
  <si>
    <t>Prestar los servicios de apoyo a la gestión, con autonomía técnica y administrativa
para desarrollar procesos de participación y fortalecimiento de las organizaciones
sociales y comunidades indígenas en las localidades que le sean asignadas por el
supervisor.</t>
  </si>
  <si>
    <t>GERENTE DE ETNIAS</t>
  </si>
  <si>
    <t>FABIOLA PIÑACUE ACHICUE</t>
  </si>
  <si>
    <t>SANDRA CLAUDIA CHINDOY JAMIOY</t>
  </si>
  <si>
    <t>El valor del presente contrato se cancelará de la siguiente manera: Fijos mensuales
equivalentes a DOS MILLONES DE PESOS M/CTE ($2.000.000) o proporcional por
mes, con corte al día 30 de cada mes, previa presentación de los formatos “Informe de
ejecución contractual” y “Certificado de Supervisión o Interventoría” y el comprobante
de pago de los aportes al Sistema de Seguridad Social en Salud, Pensión y ARL, en el
porcentaje establecido por el Gobierno Nacional.</t>
  </si>
  <si>
    <t>Apoyar la sistematización los informes, instrumentos, herramientas, documentos y
formatos direccionados por la Gerencia de Etnias, haciendo entrega oportuna,
acorde a fechas preestablecidas, apoyando el intercambio y análisis de la
información en consonancia con el Modelo de Intervención Territorial y sistemas
de información de IDPAC.</t>
  </si>
  <si>
    <t>Elaborar el Modelo de Fortalecimiento con las organizaciones sociales étnicas
asignadas por la Supervisión del contrato. Entre ellas; comunidades,
organizaciones, cabildos, colectivos, formas propias y/o parcialidades indígenas
de acuerdo con las metas propuestas por la Gerencia de Etnias.</t>
  </si>
  <si>
    <t>Apoyar la implementación y desarrollo de una estrategia de fortalecimiento con
enfoque diferencial a espacios (instancias) de participación para los grupos
étnicos (indígenas) en las localidades asignadas por la supervisión del contrato.</t>
  </si>
  <si>
    <t>Apoyar los eventos misionales de la Subdirección de Fortalecimiento de las
Organizaciones Sociales (SFOS) e implementar alternativas que promuevan la
participación de las organizaciones sociales étnicas en las campañas y proyectos
estratégicos del IDPAC.</t>
  </si>
  <si>
    <t>Participar activamente en la ejecución de la Estrategia de Territorialización en las
localidades asignadas por la supervisión del contrato, haciendo entrega oportuna
de los insumos y realizando la articulación requerida.</t>
  </si>
  <si>
    <t>Articular agendas, estrategias y acciones con los equipos territoriales del IDPAC,
para desarrollar actividades conjuntas que contribuyan a la identificación,
priorización y focalización de trabajo institucional e interinstitucional en el
territorio.</t>
  </si>
  <si>
    <t>Las demás que sean asignadas por el supervisor, de acuerdo con la naturaleza y
el objeto del contrato.</t>
  </si>
  <si>
    <t>3-3-1-16-05-51-7687-000</t>
  </si>
  <si>
    <r>
      <t xml:space="preserve">El  Interventor o Supervisor deja constancia   de la </t>
    </r>
    <r>
      <rPr>
        <sz val="10"/>
        <color indexed="10"/>
        <rFont val="Arial"/>
        <family val="2"/>
      </rPr>
      <t xml:space="preserve">aprobación del presente informe mediante la plataforma del SECOP II  que </t>
    </r>
    <r>
      <rPr>
        <sz val="10"/>
        <color indexed="8"/>
        <rFont val="Arial"/>
        <family val="2"/>
      </rPr>
      <t xml:space="preserve"> las actividades se cumplieron conforme a lo estipulado en el objeto, y que se adoptaron las observaciones  y recomendaciones  realizadas. Así mismo certifico que el contratista cumplió conforme a los requisitos de Ley con los aportes a  seguridad social, a las  entidades a las que esta obligado a aportar. </t>
    </r>
    <r>
      <rPr>
        <sz val="10"/>
        <color indexed="10"/>
        <rFont val="Arial"/>
        <family val="2"/>
      </rPr>
      <t xml:space="preserve">Se anexan los Comprobantes de pago en  ( __ )  Folios </t>
    </r>
  </si>
  <si>
    <t>MALLAMAS</t>
  </si>
  <si>
    <t>PROTECCIÓN</t>
  </si>
  <si>
    <t>SURA</t>
  </si>
  <si>
    <t xml:space="preserve"> </t>
  </si>
  <si>
    <t>1. Anexo actas y pantallazos de asesorías técnicas a organizaciones sociales. 
Soportes disponibles en la plataforma Secop II numeral 7 y en CD</t>
  </si>
  <si>
    <t>1. Anexo MSP
2. Anexo Formato Plan de Trabajo                                                                         
       3. Anexo Formato Sistematización de Beneficiarios                                                                                                                                                                                                             4. Anexo Pantallazo Reporte de Acciones e Inscripción de Propuestas en la F2 de PP.
Soportes disponibles en la plataforma Secop II numeral 7 y en CD</t>
  </si>
  <si>
    <t>1. En fecha 10-11-2020, se participa en reunión de Equipo Territorial de IDPAC en Antonio Nariño,  con el propósito de hacer seguimiento al Plan de Acción y socializar las actividades adelantadas en relación a Presupuestos Participativos.En la reunión se socializa el proceso adelantado con los pueblos indígenas de la localidad en la segunda fase de presupuestos participativos; resaltando que en atención al Artículo 66 del Plan Distrital de Desarrollo y a la circular conjunta  034 de 2020, ya se ha surtido un escenario de concertación étnica, y se encuentra a la espera de nuevas fecha para continuar los diálogos de concertación.                                                                                                                                                                                                                                                      2.El día 17-11-2020, se acompaña en reunión ordinaria virtual del Equipo Territorial de Usaquén, con el  fin de generar un espacio de capacitación frente a la metodología para la realización de las asambleas temáticas de la segunda fase de Presupuestos Participativos. En la reunión se logra conocer los insumos base para adelantar el proceso de asambleas temáticas, y se resuelven las inquietudes relacionadas con el proceso de inscripción a las asambleas temáticas, la amplitud en los criterios de elegibilidad, así como la información sobre los responsables de la definición de los mismos.                                         3. El día 27-11-2020, se participa en reunión virtual de Equipo Territorial de IDPAC en Antonio Nariño,  con el propósito de hacer seguimiento al Plan de Acción, socializar las actividades y procesos en la segunda Fase de Presupuestos Participativos, y dar a conocer los avances en el proyecto -Obras con Saldo pedagógico. En la reunión se logra socializar y reportar en la matriz plan de acción territorial, las actividades adelantadas a la fecha, frente a la participación de los pueblos indígenas de Antonio Nariño en la segunda fase de presupuestos participativos.</t>
  </si>
  <si>
    <t xml:space="preserve">1. El día 03-11-2020, se participa en reunión virtual de Gerencia de Etnias, a fin de realizar una capacitación frente al proceso de incidencia de las comunidades étnicas en la segunda fase de presupuestos participativos, en atención al Articulo 66 del PDD. Como resultado de la capacitación se logra conocer las estrategias para la concertación étnica, a partir de la la articulación con los alcaldes locales y articuladores territoriales del IDPAC; adicionalmente, se socializa el cronograma del proceso de concertación étnica, aclarando que la metodología de las mismas se debe desarrollar entre las Alcaldía Locales y las comunidades.                                                                                                                                                              2. En fecha 06-11-2020, se participa en reunión virtual de equipo de Gerencia de Etnias, que tuvo por objeto socializar el proyecto de creación de la ley orgánica Región Metropolitana Bogotá-Cundinamarca, con la orientación del funcionario Pedro Barón. La reunión permitió conocer de manera amplia los objetivos, estrategias y antecedentes del proyecto de ley orgánica, específicamente en lo relacionado con el Acto Legislativo 02 de 2020, también, se asume el compromiso de movilizar la inscripción de la población étnica para la audiencia pública poblacional.                                                               3. El día 14-11-2020, se participa en capacitación virtual del Equipo de Gerencia de Etnias, frente al proceso de implementación del Artículo 66 del PDD hacia la concertación étnica para la incidencia de las comunidades en el presupuesto flexible e inflexible de las localidades. En la capacitación se generan las claridades referentes a las estrategias de concertación étnica para los presupuestos flexibles e inflexibles; se contextualiza jurídicamente los alcances del Artículo 66 y se da a conocer el cronograma proyectado para tal objetivo.                                                                                                                                                                                   4. Se participa en reunión presencial convocada por SFOS el día 20-11-2020, a fin de socializar y fortalecer el proceso de territorialización del Artículo 66 y la circular conjunta 034 de 2020. La reunión contó con el acompañamiento del director general del IDPAC-Alexander Reina, quien propició un espacio de sensibilización frente al trabajo territorial y la misionalidad del IDPAC; así mismo, la subdirectora de SFOS-Ana María Almario, orientó un espacio de fortalecimiento  frente a los escenarios de concertación étnica en los presupuestos participativos, generando las claridades frente a el cronograma, el rol de la Gerencia y su relacionameinto con las Alcaldías Locales.                                                                                                                                                                    5. El día 21-11-2020, se participa en reunión virtual  de Equipo de Gerencia de Etnias, a fin de hacer seguimiento al proceso de inscripciones de los pueblos indígenas en la audiencia del proyecto Región Metropolitana, y socializar el avance en el proceso de expedición de la circular que establece la metodología de concertación étnica para la participación de la población en los presupuestos flexibles e inflexibles de las localidades; en la reunión cada gestor informó sobre el avance en la inscripción de la población indígena en la audiencia del proyecto Región Metropolitana, se asume el compromiso de apoyar con la elaboración de la relatoría de las mesas de trabajo derivadas de la audiencia.                                                                           </t>
  </si>
  <si>
    <t>1. En fecha 30-11-2020, se adelanta el diligenciamiento de matriz de Sistematización de Procesos, con el objeto de dar cuenta de las acciones en el cumplimiento de las obligaciones contractuales realizadas durante el mes de noviembre.                                                                                                                                                                                     2. El día 30-11-2020, se diligencia el Formato Plan de Trabajo, con el propósito de evidenciar las actividades realizadas durante el mes de noviembre.                                                                                                                                                                                                                                                                    3. En fecha 30-11-2020, se realiza el diligenciamiento de formato Matriz de Sistematización de Beneficiarios-Pueblos Indígenas, correspondiente al proceso adelantado en noviemnre.                                                                                                           4. El día 17-11-2020, se adelanta el diligenciamiento de formulario online, con el objetivo de reportar las acciones adelantadas en la segunda fase de Presupuestos Participativos. Como resultado de la acción, se reportan cuatro actividades de gestión adelantadas con los pueblos indígenas de Antonio Nariño, y tres actividades adelantadas con los pueblos indígenas de Usaquén.                                                                                                                                                                       5. En fecha 09-11-2020, se reporta el total de propuestas comunitarias  inscritas para la segunda fase de Presupuestos Participativos; con una suma de cinco propuestas de los pueblos indígenas de Usaquén, y seis propuestas  pertenecientes a los pueblos indígenas de Antonio Nariño.</t>
  </si>
  <si>
    <t xml:space="preserve">1. En fecha 05-11-2020, se desarrolla reunión virtual con la organización Alianza de Mujeres Indígenas en Ciudad, con el fin de avanzar en la estructuración metodológica  del proceso de formación  sobre "Derechos de las Mujeres Indígenas y Sexismos"; logrando concertar las siguientes acciones: Diseño de agenda de la minga comunitaria de fecha 07-11-2020; priorización de las temáticas: Etnicidad y género, mujer y cosmovisiones ancestrales, violencias contra las mujeres, machismo y patriarcado, política pública de Mujer y Equidad de Género.                                                                                                                                                                                              2. El día 09-11-2020, se apoya en reunión virtual con autoridades, sabedores, y educadores del pueblo Kamëntšá, con el propósito de avanzar en la actualización del Proyecto Pedagógico Intercultural de la Casa de Pensamiento Shinÿak. En el diálogo se logra avanzar en la concertación de los siguientes lineamientos: Definición de las estrategias pedagógicas propias, del horizonte cosmovisional y político del proyecto pedagógico, y sobre la función comunitaria y social de la CPI Shinÿak.                                                                                                                                                                                                                                3. En fecha 30-11-2020, se realiza reunión virtual con el representante del colectivo JENAN -Danny Julián Chasoy, con el fin de gestionar acciones de apoyo técnico para la realización de la actividad de cierre "Muestra artesanal Kamëntšá", perteneciente a la Red de Organizaciones Cuidadoras. Como resultado de la articulación se socializan las acciones requeridas para la realización de un Facebook Live a través de la página oficial del IDPAC, también se orienta en la articulación con el área de comunicaciones y finalmente, se avanza en la estructuración de un guion inicial para la realización de la actividad.                                                                                                                                                                                  4. El día 01-11-2020, se realiza acompañamiento en minga virtual sobre "Arte propio y simbologías para la vida", en el marco de la iniciativa del colectivo JENAN de la Red de Organizaciones Cuidadoras. En el esapcio se genera un diálogo intergeneracional, para el reconocimiento de las prácticas de tejido ancestral, como estrategia de transmisión de saberes ancestrales  necesarios para la armonización al interior de las comunidades y la convivencia intercultural.  También, se aporta en la socialización del impacto de los procesos organizativos de artesanos, en la pervivencia del pueblo Kamëntšá en Ciudad.                                                                                                                                                                                                                    5. El día 07-11-2020, se apoya a la segunda minga virtual de  la iniciativa "Hilos de resistencia" perteneciente a la Mesa Autónoma de Víctimas Indígenas de la Red de Organizaciones Cuidadoras. En la minga se cuenta con la participación de 33 personas y se desarrolla un encuentro torno a las formas de aprendizaje de los tejidos tradicionales; en el espacio la gestora orienta un espacio de reflexión referente a los saberes ancestrales que integran la práctica del tejido tales como: la lengua materna, la oralidad, el trabajo comunitario y las cosmovisiones ancestrales. </t>
  </si>
  <si>
    <t>1. Anexo actas de articulación con la Mesa Indígena Local de Usaquén.                                                     2. Anexo pantallazos de inscripción de propuestas étnicas.                                                                                                                                                                        3.Anexo actas de articulación con alcaldía local de Antonio Nariño y Usaquén.                   4. Anexo pantallazos de inscripción de propuestas étnicas.                                                                                                                                                   
Soportes disponibles en la plataforma Secop II numeral 7 y en CD</t>
  </si>
  <si>
    <t xml:space="preserve">  8. En atención al compromiso generado para dar respuesta al derecho de petición radicado por la señora Fanny Jamioy, frente a la solicitud de asignación de puntos fijos para la comercialización en las ferias locales para los artesanos indígenas, se elabora un listado de 20 artesanos indígenas priorizados de la localidad de Usaquén, enviado posteriormente al funcionario Harold Garzón el día 18-11-2020.                                                                                                                9. En fecha 19-11-2020, se realiza reunión de articulación entre referentes étnicos y funcionarios de la Alcaldía de Usaquén, con el fin de avanzar en la planeación metodológica de la asamblea étnica de concertación de Presupuestos Participativos de fecha 22-11-2020. Como resultado del diálogo se acuerdan los siguientes temas: La metodología de concertación deberá ser aprobada por la población participante; las dinámicas de participación serán equitativas entre las poblaciones;  se posibilitará un espacio para la inscripción de propuestas que no fueron subidas a la plataforma; se contará con el acompañamiento de Planeación Local; y se define, que la concertación étnica podrá tener varios momentos, si así  lo consideran las comunidades.                                                                                                                                 10. El día 21-11-2020, se realiza reunión virtual preparatoria con el referente étnico de la Alcaldía Local de Usaquén y los gestores étnicos del IDPAC,  para ultimar detalles metodológicos y técnicos de asamblea étnica de concertación de Presupuestos Participativos; logrando avanzar en lo siguiente: La asamblea étnica incluirá una estrategia virtual; se incluirá un espacio de revisión de propuestas a partir de mesas de trabajo afro e indígena respectivamente; se integrará un espacio para presentar propuestas nuevas; por último, se hace la revisión y verificación de las propuestas inscritas por la población étnica a través de la plataforma GABO.                                                                                                                                                             11.En fecha 22-11-2020 se realiza acompañamiento en la asamblea étnica presencial de concertación de Presupuestos Participativos en Usaquén. Como resultado del encuentro se adelanta la socialización y ajuste de las iniciativas ciudadanas de la población étnica; se desarrolla un diálogo-debate frente a la necesidad de vincular proyectos específicos con enfoque diferencial étnico en atención a lo dispuesto en el Artículo 66 del PDD; se inscriben cuatro propuestas adicionales para la población indígena; se recopilan las recomendaciones por parte de Planeación Local en relación al cumplimiento de los criterios de elegibilidad; y se genera el compromiso de realizar un segundo momento de concertación.                                                                                                                                                                                          12.El día 24-11-2020, se participa en reunión de articulación con los referentes étnicos de la Alcaldía de Usaquén y la gestora indígena de IDPAC, para revisar la metodología correspondiente al segundo momento de concertación étnica en el proceso de Presupuestos Participativo. En la reunión se logra revisar la matriz actualizada con el registro de las propuestas étnicas; se realiza la inscripción de las propuestas afro e indígena que no se encuentran incluidas en la matriz, y se hace una verificación general de la pertinencia de las propuestas  con las metas a implementar en la vigencia 2021.                                                                                                                                                                                                      13. En fecha 26-11-2020, se participa en el segundo momento de concertación étnica en el proceso de Presupuestos Participativos en Usaquén, avanzando en los siguientes aspectos: Socialización de dieciséis propuestas de los pueblos indígenas; revisión y ajuste de las propuestas en relación a criterios de viabilidad;  se propició un espacio de diálogo  frente a la necesidad de vincular acciones que garanticen la incidencia de la población en los proyectos del PDL; para finalizar, se ajusta la matriz de registro de propuestas étnicas para enviarlas a los sectores pertinentes a fin de que emitan un concepto de viabilidad, y se concluye, con el compromiso por parte de la Alcaldía Local de desarrollar un tercer escenario de concertación.                                                                                                                                                                                                                                                    14. El día 27-11-2020, se participa en Mesa de Trabajo -Sector Cultura con población étnica de la localidad de Antonio Nariño, con el objeto de avanzar en la estructuración de las propuestas culturales étnicas resultado de la concertación en la segunda fase de presupuestos participativos; en la reunión se logra definir lo siguiente: Se presentará una propuesta de encuentro intercultural de pueblos indígenas y una propuesta de encuentro de pueblos afro en Antonio Nariño; ambas propuestas se integrarán en una estrategia de circulación en diversos escenarios locales; las propuestas se orientarán hacia el reconocimiento, visibilización y recuperación de las prácticas culturales étnicas.</t>
  </si>
  <si>
    <t>1. Anexo actas de concertación F2 PP de Antonio Nariño.                                                                                                                                         2. Anexo actas ed concertación de F2 PP Usaquén.                                                                                                                                 3. Anexo actas de articulación con Alcaldía Local de Usaquén.                                                                                                                                                                                                                                                                      
Soportes disponibles en la plataforma Secop II numeral 7 y en CD</t>
  </si>
  <si>
    <t xml:space="preserve">1. El día 13-11-2020, se apoya como ponente en la realización del taller virtual denominado "Enfoque Diferencial Étnico-Pueblos Indígenas", dirigido hacia los funcionarios de la Subdirección Educativa del IDIPRON, logrando generar un espacio de abordaje teórico conceptual frente al enfoque diferencial, permitiendo una sensibilización en relación a la importancia de integrar acciones con enfoque diferencial étnico hacia el reconocimiento  de los pueblos indígenas en ciudad, amparos normativos y garantía de derechos.                                                                                                                                                                            2. En fecha 09-11-2020, se apoya  en la digitalización de 226 encuestas, aplicadas en diversas localidades de la ciudad en el  marco del proyecto Corredor Verde de la Séptima, con el propósito de sistematizar las propuestas e iniciativas de la ciudadanía para el proyecto relacionado.                                                                                                                                                                                   3. El día 03-11-2020, se apoya como tallerista en el conversatorio virtual "Comunicación desde la diversidad"  perteneciente al ciclo de formación "Territorios, culturas y saberes, en clave de participación", con el objetivo de socializar las formas de aprendizaje, transmisión y protección de las lenguas indígenas en Bogotá. En el conversatorio, se logra posicionar un espacio de sensibilización frente a la diversidad de formas, identidades, expresiones, sentires y pensares que incluye la comunicación en los pueblos indígenas.                                                                                                                                                                                        4. Se aporta en la depuración, clasificación y categorización de datos de 648 encuestas correspondientes al Proyecto Corredor Verde de la Séptima; datos que son registrados en una matriz de Excel y reportados mediante correo electrónico el día 11-11-2020.                                                                                                                                                                                                                                                       5. En fecha 21-11-2020, se participa en Audiencia Pública con pueblos NARP, en el proceso de la creación de la ley orgánica Región Metropolitana Bogotá Cundinamarca. En la audiencia pública, se logró conocer las propuestas para la creación de la ley orgánica en relación a la inclusión de acciones que promuevan el reconocimiento de la población NARP, el fortalecimiento de espacios de participación, la inclusión de espacios laborales y la potencialización de las economías y emprendimientos propios de la comunidad.                                                                                                                                                                                       6. El día 27-11-2020, se adelanta el proceso de inscripción de líderes y comuneros de los pueblos indígenas en Bogotá, con el objetivo de facilitar la participación de las comunidades en la Audiencia Pública para el proceso de la creación de la ley orgánica Región Metropolitana Bogotá Cundinamarca; a partir de esta gestión, se logra la inscripción de 21 líderes indígenas pertenecientes a los pueblos Kichwa, Wayuu, Uitoto y Kamëntšá.                                                                                                                                                                                                           7. En fecha 28-11-2020, se realiza acompañamiento en la realización de la  Audiencia Pública desarrollada con pueblos indígenas, en el proceso de la creación de la ley orgánica Región Metropolitana Bogotá Cundinamarca; en la audiencia se apoya con la elaboración de la relatoría donde se recogen las siguientes recomendaciones: Desarrollar un espacio adicional de concertación acorde con las metodologías, formas organizativas y de concertación de los pueblos indígenas; incluir acciones específicas con enfoque diferencial étnico; integrar propuestas para la recuperación de la memoria histórica,  formas de vida, economías, cuidado del medio ambiente y fortalecimiento de los procesos organizativos.                                                                                                                     </t>
  </si>
  <si>
    <t>1. Anexo acta de apoyo taller con IDIPRON.                                                                                                                                            2. Anexo pantallazos de actividades de apoyo-Proyecto Corredor Verde.                                                                                                                                   3. Anexo acta apoyo taller Gerencia de Escuela                                                                             4. Anexo pantallazos de inccripción-Región Metropolitana                                                                                                                                                     5. Anexo actas y pantallazos de acompañameinto audiencias poblacionales-Proyecto Región Metropolitana.                                                                                                             
Soportes disponibles en la plataforma Secop II numeral 7 y en CD</t>
  </si>
  <si>
    <t>1. En fecha 05-11-2020, se participa en sesión ordinaria de la CLIP de Usaquén, con el objetivo de hacer seguimiento al Plan de Acción local. Como resultado de la participación, se obtiene información frente a las estrategias y proyectos institucionales que se están ejecutando para fortalecer la participación ciudadana; en el proceso se otorga especial atención a los sectores de Integración Social y Desarrollo Económico que contemplan actividades para la posible integración de los pueblos indígenas de la localidad.                                                                                                                                       2. El día 11-11-2020, se participa en sesión ordinaria de la CLIP de Antonio Nariño que tuvo por objetivo hacer seguimiento al Plan de Acción Territorial;  en la reunión se logra contextualizar las actividades planteadas por SDM en relación a la conmemoración del Día Internacional de la No Violencia contra la Mujer; se socializan las actividades a realizar en la localidad en la Semana del Buen Trato, y  se permite identificar los lineamientos apropiados por los diferentes sectores para generar conceptos de viabilidad de las propuestas inscritas en los Presupuestos Participativos.                                                                                                                                                                                                                               3. En fecha 11-11-2020 se participa en sesión virtual de la UAT de la localidad de Antonio Nariño, con el objetivo de socializar las actividades adelantadas por los sectores en relación a los programas relacionados son Secretaria de Integración Social. En el encuentro, se logra conocar la información en relación a  los proyectos relacionados con el Programa de Vejez y Envejecimiento; protección de la infancia y adolescencia; estrategia Semana del Buen Trato y lo concerniente a la Alianza para la Erradicación de la Violencia Infantil.                                                                                                                                                                                                                                                                                   4.El día 18-11-2020, se  participa en sesión virtual extra ordinaria de la CLIP de Usaquén, a fin de socializar las metodologías de las asambleas temáticas a desarrollarse en el marco de la segunda fase de Presupuestos Participativos. En la reunión se logra conocer  la metodología general de las asambleas temáticas; se exponen los insumos requeridos para las asambleas, a saber, Plan de desarrollo local, Matriz de primera fase de Presupuestos Participativos, diagnóstico local, resumen desarrollo encuentros ciudadanos y actas de acuerdos participativos.</t>
  </si>
  <si>
    <t>1. Anexo acta y pantallazo de reunión de UAT de Antonio Nariño.                                                                                                                                     2. Anexo pantallazo de CLIP Antonio Nariño.                                                                                  3. Anexo pantallazo de CLIP Usaquén.                                                                                                     
Soportes disponibles en la plataforma Secop II numeral 7 y en CD</t>
  </si>
  <si>
    <t>1. Anexo acta y pantallazo de reuniones de Equipo Territorial de Antonio Nariño                                                                                            2. Acta y pantallazo de reuniones de Equipo Territorial de Usaquén                                                                                                                                                   
Soportes disponibles en la plataforma Secop II numeral 7 y en CD</t>
  </si>
  <si>
    <t>1. Anexo pantallazos de reuniones de fortalecimiento-Gerencia de Etnias.                                                               
Soportes disponibles en la plataforma Secop II numeral 7 y en CD</t>
  </si>
  <si>
    <t xml:space="preserve">1. En fecha 04-11-2020, se realiza reunión presencial con la población étnica de Antonio Nariño y referentes de Planeación y Participación Local, para avanzar en el proceso de concertación en el marco de la segunda fase de Presupuestos Participativos. En el proceso se logra socializar las propuestas de los pueblos indígenas, se realiza una revisión de los alcances y criterios de viabilidad de las metas a implementar en la vigencia 2021; se logra concertar la inclusión de dos proyectos culturales con presupuesto específico para la población étnica, y se facilita la inscripción presencial de cuatro lideresas indígenas de Antonio Nariño.                                                                                                                                                                                                      2. El día 06-11-2020, se participa en reunión virtual  de articulación con referentes de la Alcaldía Local, con el propósito de generar acciones de fortalecimiento al proceso organizativo indígena de Usaquén. En la reunión se socializan las perspectivas de la mesa indígena; se eleva la petición de gestionar la participación fija en las ferias artesanales de la localidad; se solicita apoyo en la realización de un encuentro navideño indígena; se socializa el Artículo 66 del PDD y se genera el compromiso de facilitar la inscripción de las propuestas de la comunidad en los Presupuestos Participativos.                                                                                                                3. El día 12-11-2020, en articulación con la líder Blanca Suarez, se realiza apoyo en la inscripción virtual de diez iniciativas de los pueblos indígenas de la localidad de Antonio Nariño, para ser incluidas en la segunda fase de presupuestos participativos.                                                                                                                                                                                                               4. En fecha 12-11-2020, se participa en segunda reunión presencial étnica de Antonio Nariño y referentes de Planeación y Participación Local, para avanzar en el proceso de concertación étnica en los Presupuestos Participativos; esapcio que permitió avanzar en la socialización de doce propuestas de los pueblos indígenas; articulación de diálogo con el Alcalde Local; se realiza sensibilización frente a la importancia de la inclusión del enfoque diferencial étnico en el PDL; se avanza en la aprobación de dos propuestas culturales para ser incluidas en los proyectos locales del 2021;  y se define la integración del enfoque diferencial étnico a través de actividades poblacionales, en  los proyectos a implementar por cada mete que integra el PDL.                                                                                                                                                                                                      5. El día 13-11-2020, en articulación con los líderes José Martínez y Denisse Murillo, se realiza apoyo en la inscripción virtual de iniciativas de los pueblos indígenas de la localidad de Usaquén, para ser incluidas en la segunda fase de presupuestos participativos. Como resultado de esta acción se logra adelantar la inscripción virtual de doce propuestas comunitarias.                                                                                                                                                                                                                6. El día 16-11-2020, se participa en reunión virtual con los líderes de la mesa indígena loca de Usaquén y el profesional de Participación Local -Sergio Cardona, con el fin de avanzar en la preparación de la asamblea étnica de la segunda fase de Presupuestos Participativos. En la reunión, se logra avanzar en los siguientes aspectos: Socialización de los objetivos y alcance de los Presupuestos Participativos; socialización, revisión y apropiación de las trece propuestas comunitarias inscritas; asignación de responsables para la socialización y argumentación de las propuestas de la población.                                                                                                                                                                                                                                               7. En fecha 17-11-2020, se desarrolla reunión virtual de articulación entre las líderes de los artesanos indígenas de Usaquén y el funcionario Harold Garzón de Reactivación de la Economía Local, a fin de responder al derecho de petición radicado por la líder Fanny Jamioy frente a la solicitud de la gestión de espacios comerciales  fijos para los artesanos indígenas. En el diálogo se logra posicionar las proyecciones del sector de artesanos indígenas; se genera el compromiso por parte de Harold Garzón de elevar la petición al alcalde local y articular con Secretaria de Desarrollo Económico; y se define realizar un listado de máximo 20 artesanos indígenas priorizados, como respaldo al documento que se remitirá al acalde.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</si>
</sst>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00\ &quot;€&quot;_-;\-* #,##0.00\ &quot;€&quot;_-;_-* &quot;-&quot;??\ &quot;€&quot;_-;_-@_-"/>
    <numFmt numFmtId="165" formatCode="_-* #,##0.00\ _€_-;\-* #,##0.00\ _€_-;_-* &quot;-&quot;??\ _€_-;_-@_-"/>
    <numFmt numFmtId="166" formatCode="[$$-340A]\ #,##0"/>
    <numFmt numFmtId="167" formatCode="0.0%"/>
    <numFmt numFmtId="168" formatCode="&quot;$&quot;\ #,##0"/>
    <numFmt numFmtId="169" formatCode="[$$-240A]\ #,##0.00"/>
    <numFmt numFmtId="170" formatCode="_-* #,##0\ _€_-;\-* #,##0\ _€_-;_-* &quot;-&quot;??\ _€_-;_-@_-"/>
  </numFmts>
  <fonts count="23" x14ac:knownFonts="1">
    <font>
      <sz val="11"/>
      <color theme="1"/>
      <name val="Calibri"/>
      <family val="2"/>
      <scheme val="minor"/>
    </font>
    <font>
      <sz val="10"/>
      <name val="Arial"/>
      <family val="2"/>
    </font>
    <font>
      <sz val="8"/>
      <name val="Arial"/>
      <family val="2"/>
    </font>
    <font>
      <b/>
      <sz val="8"/>
      <name val="Arial"/>
      <family val="2"/>
    </font>
    <font>
      <b/>
      <sz val="10"/>
      <name val="Arial"/>
      <family val="2"/>
    </font>
    <font>
      <sz val="12"/>
      <name val="Arial"/>
      <family val="2"/>
    </font>
    <font>
      <sz val="10"/>
      <name val="Arial"/>
      <family val="2"/>
    </font>
    <font>
      <sz val="11"/>
      <name val="Arial"/>
      <family val="2"/>
    </font>
    <font>
      <b/>
      <sz val="12"/>
      <name val="Arial"/>
      <family val="2"/>
    </font>
    <font>
      <sz val="7"/>
      <name val="Arial"/>
      <family val="2"/>
    </font>
    <font>
      <sz val="11"/>
      <color indexed="8"/>
      <name val="Calibri"/>
      <family val="2"/>
      <charset val="1"/>
    </font>
    <font>
      <sz val="10"/>
      <color indexed="8"/>
      <name val="Arial"/>
      <family val="2"/>
    </font>
    <font>
      <b/>
      <sz val="12"/>
      <color indexed="8"/>
      <name val="Arial"/>
      <family val="2"/>
    </font>
    <font>
      <b/>
      <sz val="10"/>
      <color indexed="8"/>
      <name val="Arial"/>
      <family val="2"/>
    </font>
    <font>
      <sz val="9"/>
      <name val="Arial"/>
      <family val="2"/>
    </font>
    <font>
      <sz val="9.5"/>
      <name val="Arial"/>
      <family val="2"/>
    </font>
    <font>
      <b/>
      <sz val="9"/>
      <name val="Arial"/>
      <family val="2"/>
    </font>
    <font>
      <b/>
      <sz val="10"/>
      <color indexed="10"/>
      <name val="Arial"/>
      <family val="2"/>
    </font>
    <font>
      <sz val="10"/>
      <color indexed="10"/>
      <name val="Arial"/>
      <family val="2"/>
    </font>
    <font>
      <b/>
      <u/>
      <sz val="10"/>
      <color indexed="8"/>
      <name val="Arial"/>
      <family val="2"/>
    </font>
    <font>
      <b/>
      <sz val="10"/>
      <color rgb="FFFF0000"/>
      <name val="Arial"/>
      <family val="2"/>
    </font>
    <font>
      <b/>
      <sz val="10"/>
      <color theme="1"/>
      <name val="Arial"/>
      <family val="2"/>
    </font>
    <font>
      <b/>
      <sz val="11"/>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7" tint="0.59999389629810485"/>
        <bgColor indexed="22"/>
      </patternFill>
    </fill>
    <fill>
      <patternFill patternType="solid">
        <fgColor rgb="FFFFFF0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31"/>
      </patternFill>
    </fill>
    <fill>
      <patternFill patternType="solid">
        <fgColor theme="6" tint="0.39997558519241921"/>
        <bgColor indexed="22"/>
      </patternFill>
    </fill>
  </fills>
  <borders count="8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64"/>
      </bottom>
      <diagonal/>
    </border>
    <border>
      <left style="thin">
        <color indexed="8"/>
      </left>
      <right/>
      <top/>
      <bottom style="thin">
        <color indexed="8"/>
      </bottom>
      <diagonal/>
    </border>
    <border>
      <left/>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18"/>
      </right>
      <top/>
      <bottom style="medium">
        <color indexed="64"/>
      </bottom>
      <diagonal/>
    </border>
    <border>
      <left style="thin">
        <color indexed="18"/>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top/>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right style="thin">
        <color indexed="64"/>
      </right>
      <top/>
      <bottom style="thin">
        <color indexed="8"/>
      </bottom>
      <diagonal/>
    </border>
    <border>
      <left/>
      <right style="thin">
        <color indexed="8"/>
      </right>
      <top/>
      <bottom/>
      <diagonal/>
    </border>
    <border>
      <left style="thin">
        <color indexed="8"/>
      </left>
      <right style="thin">
        <color indexed="64"/>
      </right>
      <top/>
      <bottom style="thin">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8"/>
      </bottom>
      <diagonal/>
    </border>
    <border>
      <left/>
      <right style="thin">
        <color indexed="64"/>
      </right>
      <top style="thin">
        <color indexed="8"/>
      </top>
      <bottom style="thin">
        <color indexed="8"/>
      </bottom>
      <diagonal/>
    </border>
    <border>
      <left style="thin">
        <color indexed="64"/>
      </left>
      <right/>
      <top style="thin">
        <color indexed="8"/>
      </top>
      <bottom style="thin">
        <color indexed="8"/>
      </bottom>
      <diagonal/>
    </border>
  </borders>
  <cellStyleXfs count="7">
    <xf numFmtId="0" fontId="0" fillId="0" borderId="0"/>
    <xf numFmtId="0" fontId="1" fillId="0" borderId="0"/>
    <xf numFmtId="0" fontId="10" fillId="0" borderId="0"/>
    <xf numFmtId="165" fontId="1" fillId="0" borderId="0" applyFont="0" applyFill="0" applyBorder="0" applyAlignment="0" applyProtection="0"/>
    <xf numFmtId="164" fontId="1" fillId="0" borderId="0" applyFont="0" applyFill="0" applyBorder="0" applyAlignment="0" applyProtection="0"/>
    <xf numFmtId="0" fontId="6" fillId="0" borderId="0"/>
    <xf numFmtId="9" fontId="1" fillId="0" borderId="0" applyFont="0" applyFill="0" applyBorder="0" applyAlignment="0" applyProtection="0"/>
  </cellStyleXfs>
  <cellXfs count="402">
    <xf numFmtId="0" fontId="0" fillId="0" borderId="0" xfId="0"/>
    <xf numFmtId="0" fontId="1" fillId="0" borderId="0" xfId="1"/>
    <xf numFmtId="0" fontId="4" fillId="2" borderId="1" xfId="1" applyFont="1" applyFill="1" applyBorder="1" applyAlignment="1" applyProtection="1">
      <alignment horizontal="center"/>
      <protection locked="0"/>
    </xf>
    <xf numFmtId="0" fontId="4" fillId="0" borderId="2" xfId="1" applyFont="1" applyFill="1" applyBorder="1" applyAlignment="1" applyProtection="1">
      <alignment horizontal="center"/>
      <protection locked="0"/>
    </xf>
    <xf numFmtId="0" fontId="2" fillId="0" borderId="3" xfId="1" applyFont="1" applyFill="1" applyBorder="1" applyProtection="1">
      <protection locked="0"/>
    </xf>
    <xf numFmtId="0" fontId="2" fillId="0" borderId="0" xfId="1" applyFont="1" applyFill="1" applyBorder="1" applyProtection="1">
      <protection locked="0"/>
    </xf>
    <xf numFmtId="0" fontId="2" fillId="0" borderId="2" xfId="1" applyFont="1" applyFill="1" applyBorder="1" applyProtection="1">
      <protection locked="0"/>
    </xf>
    <xf numFmtId="0" fontId="6" fillId="0" borderId="0" xfId="1" applyFont="1" applyBorder="1" applyProtection="1">
      <protection locked="0"/>
    </xf>
    <xf numFmtId="0" fontId="6" fillId="0" borderId="0" xfId="1" applyFont="1" applyFill="1" applyBorder="1" applyAlignment="1" applyProtection="1">
      <alignment horizontal="center"/>
      <protection locked="0"/>
    </xf>
    <xf numFmtId="0" fontId="6" fillId="0" borderId="0" xfId="1" applyFont="1" applyFill="1" applyBorder="1" applyProtection="1">
      <protection locked="0"/>
    </xf>
    <xf numFmtId="0" fontId="2" fillId="0" borderId="0" xfId="1" applyFont="1" applyFill="1" applyBorder="1" applyAlignment="1" applyProtection="1">
      <alignment horizontal="center"/>
      <protection locked="0"/>
    </xf>
    <xf numFmtId="0" fontId="2" fillId="0" borderId="4" xfId="1" applyFont="1" applyFill="1" applyBorder="1" applyProtection="1">
      <protection locked="0"/>
    </xf>
    <xf numFmtId="0" fontId="2" fillId="0" borderId="5" xfId="1" applyFont="1" applyFill="1" applyBorder="1" applyProtection="1">
      <protection locked="0"/>
    </xf>
    <xf numFmtId="0" fontId="2" fillId="0" borderId="6" xfId="1" applyFont="1" applyFill="1" applyBorder="1" applyProtection="1">
      <protection locked="0"/>
    </xf>
    <xf numFmtId="0" fontId="2" fillId="0" borderId="7" xfId="1" applyFont="1" applyFill="1" applyBorder="1" applyProtection="1">
      <protection locked="0"/>
    </xf>
    <xf numFmtId="0" fontId="2" fillId="0" borderId="8" xfId="1" applyFont="1" applyFill="1" applyBorder="1" applyProtection="1">
      <protection locked="0"/>
    </xf>
    <xf numFmtId="0" fontId="2" fillId="0" borderId="9" xfId="1" applyFont="1" applyFill="1" applyBorder="1" applyProtection="1">
      <protection locked="0"/>
    </xf>
    <xf numFmtId="0" fontId="3" fillId="0" borderId="0" xfId="1" applyFont="1" applyFill="1" applyBorder="1" applyAlignment="1" applyProtection="1">
      <alignment horizontal="left" vertical="center"/>
      <protection locked="0"/>
    </xf>
    <xf numFmtId="0" fontId="6" fillId="0" borderId="3" xfId="1" applyFont="1" applyFill="1" applyBorder="1" applyProtection="1">
      <protection locked="0"/>
    </xf>
    <xf numFmtId="0" fontId="3" fillId="0" borderId="2" xfId="1" applyFont="1" applyFill="1" applyBorder="1" applyAlignment="1" applyProtection="1">
      <alignment horizontal="center"/>
      <protection locked="0"/>
    </xf>
    <xf numFmtId="0" fontId="6" fillId="0" borderId="3" xfId="1" applyFont="1" applyBorder="1" applyAlignment="1" applyProtection="1">
      <protection locked="0"/>
    </xf>
    <xf numFmtId="0" fontId="6" fillId="0" borderId="0" xfId="1" applyFont="1" applyBorder="1" applyAlignment="1" applyProtection="1">
      <protection locked="0"/>
    </xf>
    <xf numFmtId="0" fontId="6" fillId="0" borderId="0" xfId="1" applyFont="1" applyBorder="1" applyAlignment="1" applyProtection="1">
      <alignment vertical="center" wrapText="1"/>
      <protection locked="0"/>
    </xf>
    <xf numFmtId="0" fontId="4" fillId="0" borderId="2" xfId="1" applyFont="1" applyFill="1" applyBorder="1" applyAlignment="1" applyProtection="1">
      <alignment horizontal="center" vertical="center" wrapText="1"/>
      <protection locked="0"/>
    </xf>
    <xf numFmtId="0" fontId="6" fillId="0" borderId="0" xfId="1" applyFont="1" applyFill="1" applyBorder="1" applyAlignment="1" applyProtection="1">
      <alignment vertical="center" wrapText="1"/>
      <protection locked="0"/>
    </xf>
    <xf numFmtId="0" fontId="6" fillId="0" borderId="2" xfId="1" applyFont="1" applyFill="1" applyBorder="1" applyAlignment="1" applyProtection="1">
      <alignment vertical="center" wrapText="1"/>
      <protection locked="0"/>
    </xf>
    <xf numFmtId="0" fontId="4" fillId="0" borderId="3"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Border="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0" xfId="1" applyFont="1" applyBorder="1" applyAlignment="1" applyProtection="1">
      <alignment horizontal="center"/>
      <protection locked="0"/>
    </xf>
    <xf numFmtId="0" fontId="6" fillId="0" borderId="3" xfId="1" applyFont="1" applyFill="1" applyBorder="1" applyAlignment="1" applyProtection="1">
      <alignment vertical="top" wrapText="1"/>
      <protection locked="0"/>
    </xf>
    <xf numFmtId="0" fontId="6" fillId="0" borderId="0" xfId="1" applyFont="1" applyFill="1" applyBorder="1" applyAlignment="1" applyProtection="1">
      <alignment vertical="top" wrapText="1"/>
      <protection locked="0"/>
    </xf>
    <xf numFmtId="0" fontId="6" fillId="0" borderId="2" xfId="1" applyFont="1" applyFill="1" applyBorder="1" applyAlignment="1" applyProtection="1">
      <alignment vertical="top" wrapText="1"/>
      <protection locked="0"/>
    </xf>
    <xf numFmtId="0" fontId="6" fillId="0" borderId="3" xfId="1" applyFont="1" applyFill="1" applyBorder="1" applyAlignment="1" applyProtection="1">
      <alignment horizontal="left" vertical="top" wrapText="1"/>
      <protection locked="0"/>
    </xf>
    <xf numFmtId="0" fontId="6" fillId="0" borderId="0" xfId="1" applyFont="1" applyFill="1" applyBorder="1" applyAlignment="1" applyProtection="1">
      <alignment horizontal="left" vertical="top" wrapText="1"/>
      <protection locked="0"/>
    </xf>
    <xf numFmtId="3" fontId="6" fillId="0" borderId="0" xfId="1" applyNumberFormat="1" applyFont="1" applyProtection="1">
      <protection locked="0"/>
    </xf>
    <xf numFmtId="0" fontId="6" fillId="0" borderId="2" xfId="1" applyFont="1" applyFill="1" applyBorder="1" applyAlignment="1" applyProtection="1">
      <alignment horizontal="left" vertical="top" wrapText="1"/>
      <protection locked="0"/>
    </xf>
    <xf numFmtId="0" fontId="4" fillId="0" borderId="0" xfId="1" applyFont="1" applyFill="1" applyBorder="1" applyProtection="1">
      <protection locked="0"/>
    </xf>
    <xf numFmtId="0" fontId="6" fillId="0" borderId="2" xfId="1" applyFont="1" applyBorder="1" applyProtection="1">
      <protection locked="0"/>
    </xf>
    <xf numFmtId="0" fontId="2" fillId="0" borderId="10" xfId="1" applyFont="1" applyFill="1" applyBorder="1" applyProtection="1">
      <protection locked="0"/>
    </xf>
    <xf numFmtId="0" fontId="6" fillId="0" borderId="11" xfId="1" applyFont="1" applyFill="1" applyBorder="1" applyProtection="1">
      <protection locked="0"/>
    </xf>
    <xf numFmtId="0" fontId="6" fillId="0" borderId="10" xfId="1" applyFont="1" applyFill="1" applyBorder="1" applyProtection="1">
      <protection locked="0"/>
    </xf>
    <xf numFmtId="0" fontId="2" fillId="0" borderId="12" xfId="1" applyFont="1" applyFill="1" applyBorder="1" applyProtection="1">
      <protection locked="0"/>
    </xf>
    <xf numFmtId="0" fontId="2" fillId="0" borderId="3" xfId="1" applyFont="1" applyFill="1" applyBorder="1" applyAlignment="1" applyProtection="1">
      <alignment vertical="justify" wrapText="1"/>
      <protection locked="0"/>
    </xf>
    <xf numFmtId="0" fontId="2" fillId="0" borderId="11" xfId="1" applyFont="1" applyFill="1" applyBorder="1" applyProtection="1">
      <protection locked="0"/>
    </xf>
    <xf numFmtId="9" fontId="6" fillId="0" borderId="0" xfId="1" applyNumberFormat="1" applyFont="1" applyProtection="1">
      <protection locked="0"/>
    </xf>
    <xf numFmtId="166" fontId="6" fillId="0" borderId="0" xfId="1" applyNumberFormat="1" applyFont="1" applyProtection="1">
      <protection locked="0"/>
    </xf>
    <xf numFmtId="0" fontId="4" fillId="0" borderId="0" xfId="1" applyFont="1" applyFill="1" applyBorder="1" applyAlignment="1" applyProtection="1">
      <alignment horizontal="center"/>
      <protection locked="0"/>
    </xf>
    <xf numFmtId="10" fontId="14" fillId="0" borderId="1" xfId="1" applyNumberFormat="1" applyFont="1" applyBorder="1" applyAlignment="1" applyProtection="1">
      <alignment horizontal="center" vertical="center"/>
      <protection locked="0"/>
    </xf>
    <xf numFmtId="167" fontId="14" fillId="0" borderId="1" xfId="1" applyNumberFormat="1" applyFont="1" applyBorder="1" applyAlignment="1" applyProtection="1">
      <alignment horizontal="center" vertical="center"/>
      <protection locked="0"/>
    </xf>
    <xf numFmtId="9" fontId="14" fillId="0" borderId="1" xfId="1" applyNumberFormat="1" applyFont="1" applyBorder="1" applyAlignment="1" applyProtection="1">
      <alignment horizontal="center" vertical="center"/>
      <protection locked="0"/>
    </xf>
    <xf numFmtId="0" fontId="4" fillId="2" borderId="1" xfId="1" applyFont="1" applyFill="1" applyBorder="1" applyAlignment="1" applyProtection="1">
      <alignment horizontal="center" wrapText="1"/>
      <protection locked="0"/>
    </xf>
    <xf numFmtId="170" fontId="6" fillId="0" borderId="0" xfId="3" applyNumberFormat="1" applyFont="1" applyProtection="1">
      <protection locked="0"/>
    </xf>
    <xf numFmtId="0" fontId="6" fillId="0" borderId="13" xfId="1" applyFont="1" applyBorder="1" applyAlignment="1" applyProtection="1">
      <alignment vertical="center" wrapText="1"/>
      <protection locked="0"/>
    </xf>
    <xf numFmtId="168" fontId="6" fillId="0" borderId="14" xfId="4" applyNumberFormat="1" applyFont="1" applyBorder="1" applyProtection="1">
      <protection locked="0"/>
    </xf>
    <xf numFmtId="168" fontId="6" fillId="0" borderId="15" xfId="4" applyNumberFormat="1" applyFont="1" applyBorder="1" applyProtection="1">
      <protection locked="0"/>
    </xf>
    <xf numFmtId="168" fontId="6" fillId="0" borderId="16" xfId="4" applyNumberFormat="1" applyFont="1" applyBorder="1" applyProtection="1">
      <protection locked="0"/>
    </xf>
    <xf numFmtId="0" fontId="4" fillId="5" borderId="1" xfId="1" applyFont="1" applyFill="1" applyBorder="1" applyAlignment="1" applyProtection="1">
      <alignment horizontal="center" wrapText="1"/>
      <protection locked="0"/>
    </xf>
    <xf numFmtId="0" fontId="8" fillId="0" borderId="3" xfId="1" applyFont="1" applyFill="1" applyBorder="1" applyAlignment="1" applyProtection="1">
      <alignment horizontal="center"/>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0" fontId="2"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14" fillId="0" borderId="0" xfId="1" applyFont="1" applyFill="1" applyBorder="1" applyAlignment="1" applyProtection="1">
      <protection locked="0"/>
    </xf>
    <xf numFmtId="0" fontId="6" fillId="0" borderId="11" xfId="1" applyFont="1" applyBorder="1" applyProtection="1">
      <protection locked="0"/>
    </xf>
    <xf numFmtId="0" fontId="6" fillId="0" borderId="0" xfId="1" applyFont="1" applyAlignment="1" applyProtection="1">
      <alignment horizontal="center"/>
      <protection locked="0"/>
    </xf>
    <xf numFmtId="0" fontId="4" fillId="0" borderId="0" xfId="1" applyFont="1" applyProtection="1">
      <protection locked="0"/>
    </xf>
    <xf numFmtId="170" fontId="4" fillId="0" borderId="0" xfId="3" applyNumberFormat="1" applyFont="1" applyProtection="1">
      <protection locked="0"/>
    </xf>
    <xf numFmtId="0" fontId="3" fillId="0" borderId="3" xfId="1" applyFont="1" applyFill="1" applyBorder="1" applyProtection="1">
      <protection locked="0"/>
    </xf>
    <xf numFmtId="0" fontId="4" fillId="0" borderId="0" xfId="1" applyFont="1" applyBorder="1" applyProtection="1">
      <protection locked="0"/>
    </xf>
    <xf numFmtId="0" fontId="3" fillId="0" borderId="2" xfId="1" applyFont="1" applyFill="1" applyBorder="1" applyProtection="1">
      <protection locked="0"/>
    </xf>
    <xf numFmtId="0" fontId="4" fillId="2" borderId="17" xfId="1" applyFont="1" applyFill="1" applyBorder="1" applyAlignment="1" applyProtection="1">
      <alignment vertical="center"/>
      <protection locked="0"/>
    </xf>
    <xf numFmtId="0" fontId="4" fillId="2" borderId="18" xfId="1" applyFont="1" applyFill="1" applyBorder="1" applyAlignment="1" applyProtection="1">
      <alignment vertical="center"/>
      <protection locked="0"/>
    </xf>
    <xf numFmtId="0" fontId="4" fillId="2" borderId="19" xfId="1" applyFont="1" applyFill="1" applyBorder="1" applyAlignment="1" applyProtection="1">
      <alignment vertical="center"/>
      <protection locked="0"/>
    </xf>
    <xf numFmtId="3" fontId="4" fillId="2" borderId="17" xfId="3" applyNumberFormat="1" applyFont="1" applyFill="1" applyBorder="1" applyAlignment="1" applyProtection="1">
      <alignment vertical="center"/>
      <protection locked="0"/>
    </xf>
    <xf numFmtId="3" fontId="4" fillId="2" borderId="19" xfId="3" applyNumberFormat="1" applyFont="1" applyFill="1" applyBorder="1" applyAlignment="1" applyProtection="1">
      <alignment vertical="center"/>
      <protection locked="0"/>
    </xf>
    <xf numFmtId="3" fontId="4" fillId="6" borderId="20" xfId="1" applyNumberFormat="1" applyFont="1" applyFill="1" applyBorder="1" applyAlignment="1" applyProtection="1">
      <alignment horizontal="center"/>
      <protection locked="0"/>
    </xf>
    <xf numFmtId="0" fontId="6" fillId="0" borderId="0" xfId="1" applyFont="1" applyFill="1" applyBorder="1" applyAlignment="1" applyProtection="1">
      <alignment horizontal="left"/>
      <protection locked="0"/>
    </xf>
    <xf numFmtId="0" fontId="8" fillId="0" borderId="1" xfId="1" applyFont="1" applyFill="1" applyBorder="1" applyAlignment="1" applyProtection="1">
      <alignment horizontal="center"/>
      <protection locked="0"/>
    </xf>
    <xf numFmtId="0" fontId="8"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8" fillId="0" borderId="12" xfId="1" applyFont="1" applyFill="1" applyBorder="1" applyAlignment="1" applyProtection="1">
      <alignment horizontal="center"/>
      <protection locked="0"/>
    </xf>
    <xf numFmtId="1" fontId="4" fillId="7" borderId="1" xfId="1" applyNumberFormat="1" applyFont="1" applyFill="1" applyBorder="1" applyAlignment="1" applyProtection="1">
      <alignment horizontal="center"/>
      <protection locked="0"/>
    </xf>
    <xf numFmtId="0" fontId="6" fillId="0" borderId="2" xfId="1" applyFont="1" applyFill="1" applyBorder="1" applyProtection="1">
      <protection locked="0"/>
    </xf>
    <xf numFmtId="0" fontId="4" fillId="6" borderId="1" xfId="1" applyFont="1" applyFill="1" applyBorder="1" applyAlignment="1" applyProtection="1">
      <alignment horizontal="center"/>
      <protection locked="0"/>
    </xf>
    <xf numFmtId="3" fontId="6" fillId="6" borderId="21" xfId="1" applyNumberFormat="1" applyFont="1" applyFill="1" applyBorder="1" applyProtection="1">
      <protection locked="0"/>
    </xf>
    <xf numFmtId="3" fontId="6" fillId="6" borderId="22" xfId="1" applyNumberFormat="1" applyFont="1" applyFill="1" applyBorder="1" applyProtection="1">
      <protection locked="0"/>
    </xf>
    <xf numFmtId="3" fontId="6" fillId="6" borderId="23" xfId="1" applyNumberFormat="1" applyFont="1" applyFill="1" applyBorder="1" applyProtection="1">
      <protection locked="0"/>
    </xf>
    <xf numFmtId="0" fontId="8" fillId="0" borderId="0" xfId="1" applyFont="1" applyFill="1" applyBorder="1" applyAlignment="1" applyProtection="1">
      <alignment vertical="top" wrapText="1"/>
      <protection locked="0"/>
    </xf>
    <xf numFmtId="0" fontId="8" fillId="0" borderId="2" xfId="1" applyFont="1" applyFill="1" applyBorder="1" applyAlignment="1" applyProtection="1">
      <alignment vertical="top" wrapText="1"/>
      <protection locked="0"/>
    </xf>
    <xf numFmtId="0" fontId="2" fillId="6" borderId="1" xfId="1" applyFont="1" applyFill="1" applyBorder="1" applyProtection="1">
      <protection locked="0"/>
    </xf>
    <xf numFmtId="168" fontId="6" fillId="0" borderId="35" xfId="4" applyNumberFormat="1" applyFont="1" applyBorder="1" applyProtection="1">
      <protection locked="0"/>
    </xf>
    <xf numFmtId="0" fontId="6" fillId="0" borderId="2" xfId="1" applyFont="1" applyBorder="1" applyAlignment="1" applyProtection="1">
      <protection locked="0"/>
    </xf>
    <xf numFmtId="0" fontId="2" fillId="0" borderId="11" xfId="1" applyFont="1" applyFill="1" applyBorder="1" applyAlignment="1" applyProtection="1">
      <alignment horizontal="center"/>
      <protection locked="0"/>
    </xf>
    <xf numFmtId="1" fontId="4" fillId="5" borderId="1" xfId="1" applyNumberFormat="1" applyFont="1" applyFill="1" applyBorder="1" applyAlignment="1" applyProtection="1">
      <alignment horizontal="center"/>
      <protection locked="0"/>
    </xf>
    <xf numFmtId="0" fontId="2" fillId="0" borderId="36" xfId="1" applyFont="1" applyFill="1" applyBorder="1" applyAlignment="1" applyProtection="1">
      <alignment horizontal="center"/>
      <protection locked="0"/>
    </xf>
    <xf numFmtId="0" fontId="6" fillId="0" borderId="3" xfId="1" applyFont="1" applyBorder="1" applyProtection="1">
      <protection locked="0"/>
    </xf>
    <xf numFmtId="0" fontId="4" fillId="5" borderId="1" xfId="1" applyFont="1" applyFill="1" applyBorder="1" applyAlignment="1" applyProtection="1">
      <alignment horizontal="center"/>
      <protection locked="0"/>
    </xf>
    <xf numFmtId="0" fontId="1" fillId="0" borderId="0" xfId="1"/>
    <xf numFmtId="0" fontId="11" fillId="0" borderId="0" xfId="2" applyFont="1" applyProtection="1">
      <protection locked="0"/>
    </xf>
    <xf numFmtId="49" fontId="13" fillId="4" borderId="1" xfId="2" applyNumberFormat="1" applyFont="1" applyFill="1" applyBorder="1" applyAlignment="1" applyProtection="1">
      <alignment horizontal="center" vertical="center" wrapText="1"/>
      <protection locked="0"/>
    </xf>
    <xf numFmtId="170" fontId="1" fillId="0" borderId="0" xfId="3" applyNumberFormat="1" applyFont="1"/>
    <xf numFmtId="2" fontId="1" fillId="0" borderId="0" xfId="1" applyNumberFormat="1"/>
    <xf numFmtId="0" fontId="11" fillId="0" borderId="1" xfId="2" applyFont="1" applyFill="1" applyBorder="1" applyAlignment="1" applyProtection="1">
      <alignment horizontal="center" vertical="center" wrapText="1"/>
      <protection locked="0"/>
    </xf>
    <xf numFmtId="0" fontId="6" fillId="0" borderId="24" xfId="2" applyFont="1" applyBorder="1" applyAlignment="1" applyProtection="1">
      <alignment horizontal="center" vertical="center"/>
    </xf>
    <xf numFmtId="0" fontId="6" fillId="0" borderId="25" xfId="2" applyFont="1" applyBorder="1" applyAlignment="1" applyProtection="1">
      <alignment horizontal="center" vertical="center"/>
    </xf>
    <xf numFmtId="0" fontId="4" fillId="0" borderId="26" xfId="2" applyFont="1" applyBorder="1" applyAlignment="1" applyProtection="1">
      <alignment horizontal="center" vertical="center"/>
    </xf>
    <xf numFmtId="0" fontId="4" fillId="0" borderId="24" xfId="2" applyFont="1" applyBorder="1" applyAlignment="1" applyProtection="1">
      <alignment horizontal="center" vertical="center"/>
    </xf>
    <xf numFmtId="0" fontId="4" fillId="0" borderId="25" xfId="2" applyFont="1" applyBorder="1" applyAlignment="1" applyProtection="1">
      <alignment horizontal="center" vertical="center"/>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1" fontId="11" fillId="0" borderId="1" xfId="2" applyNumberFormat="1"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26" xfId="2" applyFont="1" applyBorder="1" applyAlignment="1" applyProtection="1">
      <alignment horizontal="center" vertical="center"/>
    </xf>
    <xf numFmtId="0" fontId="6" fillId="0" borderId="29" xfId="2" applyFont="1" applyBorder="1" applyAlignment="1" applyProtection="1">
      <alignment horizontal="center" vertical="center"/>
    </xf>
    <xf numFmtId="0" fontId="13" fillId="0" borderId="24" xfId="2" applyFont="1" applyBorder="1" applyAlignment="1" applyProtection="1">
      <alignment horizontal="center" vertical="center"/>
    </xf>
    <xf numFmtId="1" fontId="6" fillId="0" borderId="24" xfId="2" applyNumberFormat="1" applyFont="1" applyBorder="1" applyAlignment="1" applyProtection="1">
      <alignment horizontal="center" vertical="center"/>
    </xf>
    <xf numFmtId="0" fontId="13" fillId="0" borderId="30" xfId="2" applyFont="1" applyBorder="1" applyAlignment="1" applyProtection="1">
      <alignment horizontal="center" vertical="center"/>
    </xf>
    <xf numFmtId="1" fontId="6" fillId="0" borderId="1" xfId="2" applyNumberFormat="1" applyFont="1" applyBorder="1" applyAlignment="1" applyProtection="1">
      <alignment horizontal="center" vertical="center"/>
    </xf>
    <xf numFmtId="1" fontId="6" fillId="0" borderId="31" xfId="2" applyNumberFormat="1" applyFont="1" applyBorder="1" applyAlignment="1" applyProtection="1">
      <alignment horizontal="center" vertical="center"/>
    </xf>
    <xf numFmtId="1" fontId="11" fillId="0" borderId="32" xfId="2" applyNumberFormat="1" applyFont="1" applyBorder="1" applyAlignment="1" applyProtection="1">
      <alignment horizontal="center" vertical="center"/>
    </xf>
    <xf numFmtId="0" fontId="4" fillId="0" borderId="27" xfId="2" applyFont="1" applyBorder="1" applyAlignment="1" applyProtection="1">
      <alignment horizontal="center" vertical="center"/>
    </xf>
    <xf numFmtId="1" fontId="11" fillId="0" borderId="34" xfId="2" applyNumberFormat="1" applyFont="1" applyBorder="1" applyAlignment="1" applyProtection="1">
      <alignment horizontal="center" vertical="center"/>
    </xf>
    <xf numFmtId="0" fontId="4" fillId="0" borderId="26" xfId="2" applyFont="1" applyBorder="1" applyAlignment="1" applyProtection="1">
      <alignment horizontal="center" vertical="center"/>
    </xf>
    <xf numFmtId="0" fontId="6" fillId="0" borderId="30" xfId="2" applyFont="1" applyBorder="1" applyAlignment="1" applyProtection="1">
      <alignment horizontal="center" vertical="center"/>
    </xf>
    <xf numFmtId="0" fontId="1" fillId="0" borderId="0" xfId="1"/>
    <xf numFmtId="0" fontId="4" fillId="0" borderId="0" xfId="1" applyFont="1"/>
    <xf numFmtId="0" fontId="1" fillId="0" borderId="0" xfId="1" applyAlignment="1">
      <alignment vertical="center" wrapText="1"/>
    </xf>
    <xf numFmtId="0" fontId="4" fillId="0" borderId="30" xfId="2" applyFont="1" applyBorder="1" applyAlignment="1" applyProtection="1">
      <alignment horizontal="center" vertical="center"/>
    </xf>
    <xf numFmtId="0" fontId="22" fillId="0" borderId="0" xfId="0" applyFont="1"/>
    <xf numFmtId="0" fontId="4" fillId="0" borderId="33" xfId="2" applyFont="1" applyBorder="1" applyAlignment="1" applyProtection="1">
      <alignment horizontal="center" vertical="center"/>
    </xf>
    <xf numFmtId="0" fontId="1" fillId="0" borderId="0" xfId="1" applyFont="1" applyFill="1" applyBorder="1" applyProtection="1">
      <protection locked="0"/>
    </xf>
    <xf numFmtId="0" fontId="4" fillId="0" borderId="0" xfId="1" applyFont="1" applyFill="1" applyBorder="1" applyAlignment="1" applyProtection="1">
      <protection locked="0"/>
    </xf>
    <xf numFmtId="0" fontId="6" fillId="0" borderId="0" xfId="1" applyFont="1" applyFill="1" applyBorder="1" applyAlignment="1" applyProtection="1">
      <protection locked="0"/>
    </xf>
    <xf numFmtId="0" fontId="20" fillId="0" borderId="0" xfId="1" applyFont="1" applyFill="1" applyBorder="1" applyAlignment="1" applyProtection="1">
      <alignment vertical="justify" wrapText="1"/>
      <protection locked="0"/>
    </xf>
    <xf numFmtId="0" fontId="20" fillId="0" borderId="0" xfId="1" applyFont="1" applyBorder="1" applyAlignment="1" applyProtection="1">
      <protection locked="0"/>
    </xf>
    <xf numFmtId="0" fontId="4" fillId="6" borderId="1" xfId="1" quotePrefix="1" applyFont="1" applyFill="1" applyBorder="1" applyAlignment="1" applyProtection="1">
      <alignment horizontal="center"/>
      <protection locked="0"/>
    </xf>
    <xf numFmtId="0" fontId="0" fillId="0" borderId="0" xfId="0" applyBorder="1"/>
    <xf numFmtId="0" fontId="8" fillId="0" borderId="0" xfId="1" applyFont="1" applyFill="1" applyBorder="1" applyAlignment="1" applyProtection="1">
      <protection locked="0"/>
    </xf>
    <xf numFmtId="0" fontId="11" fillId="0" borderId="37" xfId="2" applyFont="1" applyFill="1" applyBorder="1" applyAlignment="1" applyProtection="1">
      <alignment horizontal="center" vertical="center" wrapText="1"/>
      <protection locked="0"/>
    </xf>
    <xf numFmtId="166" fontId="20" fillId="0" borderId="0" xfId="1" applyNumberFormat="1" applyFont="1" applyFill="1" applyBorder="1" applyAlignment="1" applyProtection="1">
      <alignment vertical="top" wrapText="1"/>
      <protection locked="0"/>
    </xf>
    <xf numFmtId="0" fontId="11" fillId="0" borderId="60" xfId="2" applyFont="1" applyBorder="1" applyAlignment="1" applyProtection="1">
      <alignment horizontal="center" vertical="center" wrapText="1"/>
      <protection locked="0"/>
    </xf>
    <xf numFmtId="168" fontId="20" fillId="0" borderId="1" xfId="4" applyNumberFormat="1" applyFont="1" applyFill="1" applyBorder="1" applyAlignment="1" applyProtection="1">
      <alignment horizontal="center" vertical="center" wrapText="1"/>
      <protection locked="0"/>
    </xf>
    <xf numFmtId="0" fontId="6" fillId="0" borderId="38" xfId="1" applyFont="1" applyBorder="1" applyAlignment="1" applyProtection="1">
      <alignment horizontal="center" vertical="center" wrapText="1"/>
      <protection locked="0"/>
    </xf>
    <xf numFmtId="0" fontId="6" fillId="0" borderId="36" xfId="1" applyFont="1" applyBorder="1" applyAlignment="1" applyProtection="1">
      <alignment horizontal="center" vertical="center" wrapText="1"/>
      <protection locked="0"/>
    </xf>
    <xf numFmtId="0" fontId="6" fillId="0" borderId="39" xfId="1" applyFont="1" applyBorder="1" applyAlignment="1" applyProtection="1">
      <alignment horizontal="center" vertical="center" wrapText="1"/>
      <protection locked="0"/>
    </xf>
    <xf numFmtId="0" fontId="6" fillId="0" borderId="0" xfId="1" applyFont="1" applyBorder="1" applyAlignment="1" applyProtection="1">
      <alignment horizontal="left" vertical="top" wrapText="1"/>
      <protection locked="0"/>
    </xf>
    <xf numFmtId="0" fontId="6" fillId="0" borderId="2" xfId="1" applyFont="1" applyBorder="1" applyAlignment="1" applyProtection="1">
      <alignment horizontal="left" vertical="top" wrapText="1"/>
      <protection locked="0"/>
    </xf>
    <xf numFmtId="0" fontId="4" fillId="0" borderId="1" xfId="1" applyFont="1" applyBorder="1" applyAlignment="1" applyProtection="1">
      <alignment horizontal="center" vertical="center" wrapText="1"/>
      <protection locked="0"/>
    </xf>
    <xf numFmtId="0" fontId="2" fillId="0" borderId="11" xfId="1" applyFont="1" applyFill="1" applyBorder="1" applyAlignment="1" applyProtection="1">
      <alignment horizontal="center"/>
      <protection locked="0"/>
    </xf>
    <xf numFmtId="0" fontId="2" fillId="6" borderId="1" xfId="1" applyFont="1" applyFill="1" applyBorder="1" applyAlignment="1" applyProtection="1">
      <alignment horizontal="center"/>
      <protection locked="0"/>
    </xf>
    <xf numFmtId="0" fontId="4" fillId="0" borderId="3" xfId="1" applyFont="1" applyFill="1" applyBorder="1" applyAlignment="1" applyProtection="1">
      <alignment horizontal="center"/>
      <protection locked="0"/>
    </xf>
    <xf numFmtId="0" fontId="4" fillId="0" borderId="0" xfId="1" applyFont="1" applyFill="1" applyBorder="1" applyAlignment="1" applyProtection="1">
      <alignment horizontal="center"/>
      <protection locked="0"/>
    </xf>
    <xf numFmtId="0" fontId="6" fillId="0" borderId="3" xfId="1" applyFont="1" applyFill="1" applyBorder="1" applyAlignment="1" applyProtection="1">
      <alignment horizontal="justify" vertical="center" wrapText="1"/>
      <protection locked="0"/>
    </xf>
    <xf numFmtId="0" fontId="6" fillId="0" borderId="0" xfId="1" applyFont="1" applyFill="1" applyBorder="1" applyAlignment="1" applyProtection="1">
      <alignment horizontal="justify" vertical="center" wrapText="1"/>
      <protection locked="0"/>
    </xf>
    <xf numFmtId="0" fontId="6" fillId="0" borderId="2" xfId="1" applyFont="1" applyFill="1" applyBorder="1" applyAlignment="1" applyProtection="1">
      <alignment horizontal="justify" vertical="center" wrapText="1"/>
      <protection locked="0"/>
    </xf>
    <xf numFmtId="0" fontId="6" fillId="0" borderId="0" xfId="1" applyFont="1" applyFill="1" applyBorder="1" applyAlignment="1" applyProtection="1">
      <alignment horizontal="left" vertical="top"/>
      <protection locked="0"/>
    </xf>
    <xf numFmtId="0" fontId="6" fillId="0" borderId="0" xfId="1" applyFont="1" applyFill="1" applyBorder="1" applyAlignment="1" applyProtection="1">
      <alignment horizontal="center"/>
      <protection locked="0"/>
    </xf>
    <xf numFmtId="0" fontId="6" fillId="0" borderId="1" xfId="1" applyFont="1" applyBorder="1" applyAlignment="1" applyProtection="1">
      <alignment horizontal="center" vertical="center" wrapText="1"/>
      <protection locked="0"/>
    </xf>
    <xf numFmtId="0" fontId="4" fillId="6" borderId="38" xfId="1" applyFont="1" applyFill="1" applyBorder="1" applyAlignment="1" applyProtection="1">
      <alignment horizontal="center" vertical="center" wrapText="1"/>
      <protection locked="0"/>
    </xf>
    <xf numFmtId="0" fontId="4" fillId="6" borderId="36" xfId="1" applyFont="1" applyFill="1" applyBorder="1" applyAlignment="1" applyProtection="1">
      <alignment horizontal="center" vertical="center" wrapText="1"/>
      <protection locked="0"/>
    </xf>
    <xf numFmtId="0" fontId="4" fillId="6" borderId="39" xfId="1" applyFont="1" applyFill="1" applyBorder="1" applyAlignment="1" applyProtection="1">
      <alignment horizontal="center" vertical="center" wrapText="1"/>
      <protection locked="0"/>
    </xf>
    <xf numFmtId="0" fontId="1" fillId="5"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166" fontId="4" fillId="0" borderId="1" xfId="1" applyNumberFormat="1" applyFont="1" applyFill="1" applyBorder="1" applyAlignment="1" applyProtection="1">
      <alignment horizontal="center" vertical="center" wrapText="1"/>
      <protection locked="0"/>
    </xf>
    <xf numFmtId="0" fontId="14" fillId="0" borderId="1" xfId="1" applyFont="1" applyBorder="1" applyAlignment="1" applyProtection="1">
      <alignment horizontal="center" vertical="center" wrapText="1"/>
      <protection locked="0"/>
    </xf>
    <xf numFmtId="0" fontId="16" fillId="0" borderId="3" xfId="1" applyFont="1" applyFill="1" applyBorder="1" applyAlignment="1" applyProtection="1">
      <alignment horizontal="center" vertical="center" wrapText="1"/>
      <protection locked="0"/>
    </xf>
    <xf numFmtId="0" fontId="16" fillId="0" borderId="2" xfId="1" applyFont="1" applyFill="1" applyBorder="1" applyAlignment="1" applyProtection="1">
      <alignment horizontal="center" vertical="center" wrapText="1"/>
      <protection locked="0"/>
    </xf>
    <xf numFmtId="0" fontId="6" fillId="0" borderId="0" xfId="1" applyFont="1" applyBorder="1" applyAlignment="1" applyProtection="1">
      <alignment horizontal="center" vertical="center" wrapText="1"/>
      <protection locked="0"/>
    </xf>
    <xf numFmtId="0" fontId="14" fillId="0" borderId="0" xfId="1" applyFont="1" applyFill="1" applyBorder="1" applyAlignment="1" applyProtection="1">
      <alignment horizontal="center" vertical="center" wrapText="1"/>
      <protection locked="0"/>
    </xf>
    <xf numFmtId="0" fontId="16" fillId="0" borderId="3" xfId="1" applyFont="1" applyBorder="1" applyAlignment="1" applyProtection="1">
      <alignment horizontal="center" vertical="center" wrapText="1"/>
      <protection locked="0"/>
    </xf>
    <xf numFmtId="0" fontId="16" fillId="0" borderId="0" xfId="1" applyFont="1" applyBorder="1" applyAlignment="1" applyProtection="1">
      <alignment horizontal="center" vertical="center" wrapText="1"/>
      <protection locked="0"/>
    </xf>
    <xf numFmtId="0" fontId="4" fillId="2" borderId="1" xfId="1" applyFont="1" applyFill="1" applyBorder="1" applyAlignment="1" applyProtection="1">
      <alignment horizontal="center"/>
      <protection locked="0"/>
    </xf>
    <xf numFmtId="0" fontId="4" fillId="8" borderId="1" xfId="1" applyFont="1" applyFill="1" applyBorder="1" applyAlignment="1" applyProtection="1">
      <alignment horizontal="center"/>
      <protection locked="0"/>
    </xf>
    <xf numFmtId="166" fontId="21" fillId="7" borderId="38" xfId="1" applyNumberFormat="1" applyFont="1" applyFill="1" applyBorder="1" applyAlignment="1" applyProtection="1">
      <alignment horizontal="center" vertical="top" wrapText="1"/>
      <protection locked="0"/>
    </xf>
    <xf numFmtId="166" fontId="21" fillId="7" borderId="36" xfId="1" applyNumberFormat="1" applyFont="1" applyFill="1" applyBorder="1" applyAlignment="1" applyProtection="1">
      <alignment horizontal="center" vertical="top" wrapText="1"/>
      <protection locked="0"/>
    </xf>
    <xf numFmtId="166" fontId="21" fillId="7" borderId="39" xfId="1" applyNumberFormat="1" applyFont="1" applyFill="1" applyBorder="1" applyAlignment="1" applyProtection="1">
      <alignment horizontal="center" vertical="top" wrapText="1"/>
      <protection locked="0"/>
    </xf>
    <xf numFmtId="0" fontId="6" fillId="0" borderId="3" xfId="1" applyFont="1" applyFill="1" applyBorder="1" applyAlignment="1" applyProtection="1">
      <alignment horizontal="center"/>
      <protection locked="0"/>
    </xf>
    <xf numFmtId="49" fontId="20" fillId="6" borderId="38" xfId="1" applyNumberFormat="1" applyFont="1" applyFill="1" applyBorder="1" applyAlignment="1" applyProtection="1">
      <alignment horizontal="center" vertical="center" wrapText="1"/>
      <protection locked="0"/>
    </xf>
    <xf numFmtId="49" fontId="20" fillId="6" borderId="36" xfId="1" applyNumberFormat="1" applyFont="1" applyFill="1" applyBorder="1" applyAlignment="1" applyProtection="1">
      <alignment horizontal="center" vertical="center" wrapText="1"/>
      <protection locked="0"/>
    </xf>
    <xf numFmtId="49" fontId="20" fillId="6" borderId="39" xfId="1" applyNumberFormat="1" applyFont="1" applyFill="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8" fillId="0" borderId="38" xfId="1" applyFont="1" applyFill="1" applyBorder="1" applyAlignment="1" applyProtection="1">
      <alignment horizontal="center" vertical="center"/>
      <protection locked="0"/>
    </xf>
    <xf numFmtId="0" fontId="8" fillId="0" borderId="36" xfId="1" applyFont="1" applyFill="1" applyBorder="1" applyAlignment="1" applyProtection="1">
      <alignment horizontal="center" vertical="center"/>
      <protection locked="0"/>
    </xf>
    <xf numFmtId="0" fontId="4" fillId="0" borderId="40" xfId="1" applyFont="1" applyFill="1" applyBorder="1" applyAlignment="1" applyProtection="1">
      <alignment horizontal="center" wrapText="1"/>
      <protection locked="0"/>
    </xf>
    <xf numFmtId="0" fontId="4" fillId="0" borderId="41" xfId="1" applyFont="1" applyFill="1" applyBorder="1" applyAlignment="1" applyProtection="1">
      <alignment horizontal="center" wrapText="1"/>
      <protection locked="0"/>
    </xf>
    <xf numFmtId="0" fontId="4" fillId="0" borderId="42" xfId="1" applyFont="1" applyFill="1" applyBorder="1" applyAlignment="1" applyProtection="1">
      <alignment horizontal="center" wrapText="1"/>
      <protection locked="0"/>
    </xf>
    <xf numFmtId="0" fontId="4" fillId="0" borderId="43" xfId="1" applyFont="1" applyFill="1" applyBorder="1" applyAlignment="1" applyProtection="1">
      <alignment horizontal="center" wrapText="1"/>
      <protection locked="0"/>
    </xf>
    <xf numFmtId="0" fontId="4" fillId="9" borderId="44" xfId="1" applyFont="1" applyFill="1" applyBorder="1" applyAlignment="1" applyProtection="1">
      <alignment horizontal="center" wrapText="1"/>
      <protection locked="0"/>
    </xf>
    <xf numFmtId="0" fontId="4" fillId="9" borderId="45" xfId="1" applyFont="1" applyFill="1" applyBorder="1" applyAlignment="1" applyProtection="1">
      <alignment horizontal="center" wrapText="1"/>
      <protection locked="0"/>
    </xf>
    <xf numFmtId="0" fontId="4" fillId="9" borderId="46" xfId="1" applyFont="1" applyFill="1" applyBorder="1" applyAlignment="1" applyProtection="1">
      <alignment horizontal="center" wrapText="1"/>
      <protection locked="0"/>
    </xf>
    <xf numFmtId="0" fontId="4" fillId="0" borderId="2" xfId="1" applyFont="1" applyFill="1" applyBorder="1" applyAlignment="1" applyProtection="1">
      <alignment horizontal="center"/>
      <protection locked="0"/>
    </xf>
    <xf numFmtId="0" fontId="3"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2" fillId="0" borderId="1" xfId="1" applyFont="1" applyFill="1" applyBorder="1" applyAlignment="1" applyProtection="1">
      <protection locked="0"/>
    </xf>
    <xf numFmtId="0" fontId="6" fillId="0" borderId="1" xfId="1" applyFont="1" applyBorder="1" applyAlignment="1" applyProtection="1">
      <protection locked="0"/>
    </xf>
    <xf numFmtId="0" fontId="8" fillId="8" borderId="3" xfId="1" applyFont="1" applyFill="1" applyBorder="1" applyAlignment="1" applyProtection="1">
      <alignment horizontal="center"/>
      <protection locked="0"/>
    </xf>
    <xf numFmtId="0" fontId="8" fillId="8" borderId="0" xfId="1" applyFont="1" applyFill="1" applyBorder="1" applyAlignment="1" applyProtection="1">
      <alignment horizontal="center"/>
      <protection locked="0"/>
    </xf>
    <xf numFmtId="0" fontId="8" fillId="8" borderId="2" xfId="1" applyFont="1" applyFill="1" applyBorder="1" applyAlignment="1" applyProtection="1">
      <alignment horizontal="center"/>
      <protection locked="0"/>
    </xf>
    <xf numFmtId="0" fontId="4" fillId="5" borderId="47" xfId="1" applyFont="1" applyFill="1" applyBorder="1" applyAlignment="1" applyProtection="1">
      <alignment horizontal="center" vertical="center"/>
      <protection locked="0"/>
    </xf>
    <xf numFmtId="0" fontId="4" fillId="5" borderId="48" xfId="1" applyFont="1" applyFill="1" applyBorder="1" applyAlignment="1" applyProtection="1">
      <alignment horizontal="center" vertical="center"/>
      <protection locked="0"/>
    </xf>
    <xf numFmtId="0" fontId="4" fillId="5" borderId="49" xfId="1" applyFont="1" applyFill="1" applyBorder="1" applyAlignment="1" applyProtection="1">
      <alignment horizontal="center" vertical="center"/>
      <protection locked="0"/>
    </xf>
    <xf numFmtId="0" fontId="4" fillId="5" borderId="50" xfId="1" applyFont="1" applyFill="1" applyBorder="1" applyAlignment="1" applyProtection="1">
      <alignment horizontal="center" vertical="center"/>
      <protection locked="0"/>
    </xf>
    <xf numFmtId="0" fontId="4" fillId="5" borderId="51" xfId="1" applyFont="1" applyFill="1" applyBorder="1" applyAlignment="1" applyProtection="1">
      <alignment horizontal="center" vertical="center"/>
      <protection locked="0"/>
    </xf>
    <xf numFmtId="0" fontId="4" fillId="5" borderId="14" xfId="1" applyFont="1" applyFill="1" applyBorder="1" applyAlignment="1" applyProtection="1">
      <alignment horizontal="center" vertical="center"/>
      <protection locked="0"/>
    </xf>
    <xf numFmtId="0" fontId="2" fillId="0" borderId="40" xfId="1" applyFont="1" applyFill="1" applyBorder="1" applyAlignment="1" applyProtection="1">
      <alignment horizontal="center"/>
      <protection locked="0"/>
    </xf>
    <xf numFmtId="0" fontId="2" fillId="0" borderId="41" xfId="1" applyFont="1" applyFill="1" applyBorder="1" applyAlignment="1" applyProtection="1">
      <alignment horizontal="center"/>
      <protection locked="0"/>
    </xf>
    <xf numFmtId="3" fontId="4" fillId="5" borderId="18" xfId="3" applyNumberFormat="1" applyFont="1" applyFill="1" applyBorder="1" applyAlignment="1" applyProtection="1">
      <alignment horizontal="center" vertical="center" wrapText="1"/>
      <protection locked="0"/>
    </xf>
    <xf numFmtId="0" fontId="4" fillId="0" borderId="3" xfId="1" applyFont="1" applyFill="1" applyBorder="1" applyAlignment="1" applyProtection="1">
      <alignment horizontal="center" vertical="center"/>
      <protection locked="0"/>
    </xf>
    <xf numFmtId="0" fontId="4" fillId="0" borderId="0" xfId="1" applyFont="1" applyFill="1" applyBorder="1" applyAlignment="1" applyProtection="1">
      <alignment horizontal="center" vertical="center"/>
      <protection locked="0"/>
    </xf>
    <xf numFmtId="0" fontId="4" fillId="5" borderId="18" xfId="1" applyFont="1" applyFill="1" applyBorder="1" applyAlignment="1" applyProtection="1">
      <alignment horizontal="center" vertical="center"/>
      <protection locked="0"/>
    </xf>
    <xf numFmtId="0" fontId="2" fillId="0" borderId="59" xfId="1" applyFont="1" applyFill="1" applyBorder="1" applyAlignment="1" applyProtection="1">
      <alignment horizontal="center"/>
      <protection locked="0"/>
    </xf>
    <xf numFmtId="0" fontId="4" fillId="9" borderId="52" xfId="1" applyFont="1" applyFill="1" applyBorder="1" applyAlignment="1" applyProtection="1">
      <alignment horizontal="center" wrapText="1"/>
      <protection locked="0"/>
    </xf>
    <xf numFmtId="0" fontId="4" fillId="9" borderId="53" xfId="1" applyFont="1" applyFill="1" applyBorder="1" applyAlignment="1" applyProtection="1">
      <alignment horizontal="center" wrapText="1"/>
      <protection locked="0"/>
    </xf>
    <xf numFmtId="0" fontId="4" fillId="9" borderId="54" xfId="1" applyFont="1" applyFill="1" applyBorder="1" applyAlignment="1" applyProtection="1">
      <alignment horizontal="center" wrapText="1"/>
      <protection locked="0"/>
    </xf>
    <xf numFmtId="0" fontId="4" fillId="10" borderId="50" xfId="1" applyFont="1" applyFill="1" applyBorder="1" applyAlignment="1" applyProtection="1">
      <alignment horizontal="center"/>
      <protection locked="0"/>
    </xf>
    <xf numFmtId="0" fontId="4" fillId="10" borderId="55" xfId="1" applyFont="1" applyFill="1" applyBorder="1" applyAlignment="1" applyProtection="1">
      <alignment horizontal="center"/>
      <protection locked="0"/>
    </xf>
    <xf numFmtId="0" fontId="4" fillId="10" borderId="56" xfId="1" applyFont="1" applyFill="1" applyBorder="1" applyAlignment="1" applyProtection="1">
      <alignment horizontal="center"/>
      <protection locked="0"/>
    </xf>
    <xf numFmtId="0" fontId="4" fillId="10" borderId="57" xfId="1" applyFont="1" applyFill="1" applyBorder="1" applyAlignment="1" applyProtection="1">
      <alignment horizontal="center"/>
      <protection locked="0"/>
    </xf>
    <xf numFmtId="0" fontId="4" fillId="10" borderId="58" xfId="1" applyFont="1" applyFill="1" applyBorder="1" applyAlignment="1" applyProtection="1">
      <alignment horizontal="center"/>
      <protection locked="0"/>
    </xf>
    <xf numFmtId="0" fontId="4" fillId="10" borderId="14" xfId="1" applyFont="1" applyFill="1" applyBorder="1" applyAlignment="1" applyProtection="1">
      <alignment horizontal="center"/>
      <protection locked="0"/>
    </xf>
    <xf numFmtId="0" fontId="6" fillId="0" borderId="0" xfId="1" applyFont="1" applyBorder="1" applyAlignment="1" applyProtection="1">
      <alignment horizontal="center"/>
      <protection locked="0"/>
    </xf>
    <xf numFmtId="0" fontId="4" fillId="2" borderId="38" xfId="1" applyFont="1" applyFill="1" applyBorder="1" applyAlignment="1" applyProtection="1">
      <alignment horizontal="center" wrapText="1"/>
      <protection locked="0"/>
    </xf>
    <xf numFmtId="0" fontId="4" fillId="2" borderId="39" xfId="1" applyFont="1" applyFill="1" applyBorder="1" applyAlignment="1" applyProtection="1">
      <alignment horizontal="center" wrapText="1"/>
      <protection locked="0"/>
    </xf>
    <xf numFmtId="0" fontId="4" fillId="5" borderId="1" xfId="1" applyFont="1" applyFill="1" applyBorder="1" applyAlignment="1" applyProtection="1">
      <alignment horizontal="center"/>
      <protection locked="0"/>
    </xf>
    <xf numFmtId="0" fontId="4" fillId="5" borderId="38" xfId="1" applyFont="1" applyFill="1" applyBorder="1" applyAlignment="1" applyProtection="1">
      <alignment horizontal="center"/>
      <protection locked="0"/>
    </xf>
    <xf numFmtId="0" fontId="4" fillId="5" borderId="39" xfId="1" applyFont="1" applyFill="1" applyBorder="1" applyAlignment="1" applyProtection="1">
      <alignment horizontal="center"/>
      <protection locked="0"/>
    </xf>
    <xf numFmtId="0" fontId="14" fillId="0" borderId="11" xfId="1" applyFont="1" applyFill="1" applyBorder="1" applyAlignment="1" applyProtection="1">
      <alignment horizontal="center"/>
      <protection locked="0"/>
    </xf>
    <xf numFmtId="0" fontId="4" fillId="5" borderId="36" xfId="1" applyFont="1" applyFill="1" applyBorder="1" applyAlignment="1" applyProtection="1">
      <alignment horizontal="center"/>
      <protection locked="0"/>
    </xf>
    <xf numFmtId="0" fontId="4" fillId="2" borderId="36" xfId="1" applyFont="1" applyFill="1" applyBorder="1" applyAlignment="1" applyProtection="1">
      <alignment horizontal="center" wrapText="1"/>
      <protection locked="0"/>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pplyProtection="1">
      <alignment horizontal="center" vertical="center" wrapText="1"/>
      <protection locked="0"/>
    </xf>
    <xf numFmtId="0" fontId="4" fillId="3" borderId="37" xfId="1" applyFont="1" applyFill="1" applyBorder="1" applyAlignment="1" applyProtection="1">
      <alignment horizontal="center" vertical="center" wrapText="1"/>
      <protection locked="0"/>
    </xf>
    <xf numFmtId="0" fontId="7" fillId="5" borderId="1" xfId="1" applyFont="1" applyFill="1" applyBorder="1" applyAlignment="1" applyProtection="1">
      <alignment horizontal="center" vertical="center" wrapText="1"/>
      <protection locked="0"/>
    </xf>
    <xf numFmtId="0" fontId="7" fillId="5" borderId="37" xfId="1" applyFont="1" applyFill="1" applyBorder="1" applyAlignment="1" applyProtection="1">
      <alignment horizontal="center" vertical="center" wrapText="1"/>
      <protection locked="0"/>
    </xf>
    <xf numFmtId="0" fontId="4" fillId="8" borderId="38" xfId="1" applyFont="1" applyFill="1" applyBorder="1" applyAlignment="1" applyProtection="1">
      <alignment horizontal="center"/>
      <protection locked="0"/>
    </xf>
    <xf numFmtId="0" fontId="4" fillId="8" borderId="36" xfId="1" applyFont="1" applyFill="1" applyBorder="1" applyAlignment="1" applyProtection="1">
      <alignment horizontal="center"/>
      <protection locked="0"/>
    </xf>
    <xf numFmtId="0" fontId="4" fillId="8" borderId="39" xfId="1" applyFont="1" applyFill="1" applyBorder="1" applyAlignment="1" applyProtection="1">
      <alignment horizontal="center"/>
      <protection locked="0"/>
    </xf>
    <xf numFmtId="0" fontId="6" fillId="0" borderId="3" xfId="1" applyFont="1" applyFill="1" applyBorder="1" applyAlignment="1" applyProtection="1">
      <alignment horizontal="center" vertical="top" wrapText="1"/>
      <protection locked="0"/>
    </xf>
    <xf numFmtId="0" fontId="6" fillId="0" borderId="0" xfId="1" applyFont="1" applyFill="1" applyBorder="1" applyAlignment="1" applyProtection="1">
      <alignment horizontal="center" vertical="top" wrapText="1"/>
      <protection locked="0"/>
    </xf>
    <xf numFmtId="166" fontId="20" fillId="6" borderId="1" xfId="1" applyNumberFormat="1" applyFont="1" applyFill="1" applyBorder="1" applyAlignment="1" applyProtection="1">
      <alignment horizontal="center" vertical="top" wrapText="1"/>
      <protection locked="0"/>
    </xf>
    <xf numFmtId="0" fontId="5" fillId="5" borderId="38" xfId="1" applyFont="1" applyFill="1" applyBorder="1" applyAlignment="1" applyProtection="1">
      <alignment horizontal="center" vertical="top" wrapText="1"/>
      <protection locked="0"/>
    </xf>
    <xf numFmtId="0" fontId="5" fillId="5" borderId="36" xfId="1" applyFont="1" applyFill="1" applyBorder="1" applyAlignment="1" applyProtection="1">
      <alignment horizontal="center" vertical="top" wrapText="1"/>
      <protection locked="0"/>
    </xf>
    <xf numFmtId="0" fontId="5" fillId="5" borderId="39" xfId="1" applyFont="1" applyFill="1" applyBorder="1" applyAlignment="1" applyProtection="1">
      <alignment horizontal="center" vertical="top" wrapText="1"/>
      <protection locked="0"/>
    </xf>
    <xf numFmtId="3" fontId="4" fillId="6" borderId="17" xfId="1" applyNumberFormat="1" applyFont="1" applyFill="1" applyBorder="1" applyAlignment="1" applyProtection="1">
      <alignment horizontal="center"/>
      <protection locked="0"/>
    </xf>
    <xf numFmtId="3" fontId="4" fillId="6" borderId="19" xfId="1" applyNumberFormat="1" applyFont="1" applyFill="1" applyBorder="1" applyAlignment="1" applyProtection="1">
      <alignment horizontal="center"/>
      <protection locked="0"/>
    </xf>
    <xf numFmtId="0" fontId="6" fillId="0" borderId="3" xfId="1" applyFont="1" applyBorder="1" applyAlignment="1" applyProtection="1">
      <alignment horizontal="center"/>
      <protection locked="0"/>
    </xf>
    <xf numFmtId="0" fontId="6" fillId="0" borderId="0" xfId="1" applyFont="1" applyAlignment="1" applyProtection="1">
      <alignment horizontal="center"/>
      <protection locked="0"/>
    </xf>
    <xf numFmtId="0" fontId="4" fillId="0" borderId="1" xfId="1" applyFont="1" applyFill="1" applyBorder="1" applyAlignment="1" applyProtection="1">
      <alignment horizontal="center"/>
      <protection locked="0"/>
    </xf>
    <xf numFmtId="0" fontId="6" fillId="0" borderId="11" xfId="1" applyFont="1" applyBorder="1" applyAlignment="1" applyProtection="1">
      <alignment horizontal="center"/>
      <protection locked="0"/>
    </xf>
    <xf numFmtId="0" fontId="6" fillId="0" borderId="12" xfId="1" applyFont="1" applyBorder="1" applyAlignment="1" applyProtection="1">
      <alignment horizontal="center"/>
      <protection locked="0"/>
    </xf>
    <xf numFmtId="0" fontId="3"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8" fillId="0" borderId="1" xfId="1" applyFont="1" applyFill="1" applyBorder="1" applyAlignment="1" applyProtection="1">
      <alignment horizontal="center"/>
      <protection locked="0"/>
    </xf>
    <xf numFmtId="0" fontId="14" fillId="0" borderId="0" xfId="1" applyFont="1" applyFill="1" applyBorder="1" applyAlignment="1" applyProtection="1">
      <alignment horizontal="left"/>
      <protection locked="0"/>
    </xf>
    <xf numFmtId="0" fontId="14" fillId="0" borderId="2" xfId="1" applyFont="1" applyFill="1" applyBorder="1" applyAlignment="1" applyProtection="1">
      <alignment horizontal="left"/>
      <protection locked="0"/>
    </xf>
    <xf numFmtId="0" fontId="4" fillId="2" borderId="1" xfId="1" applyFont="1" applyFill="1" applyBorder="1" applyAlignment="1" applyProtection="1">
      <alignment horizontal="center" wrapText="1"/>
      <protection locked="0"/>
    </xf>
    <xf numFmtId="0" fontId="8" fillId="8" borderId="60" xfId="1" applyFont="1" applyFill="1" applyBorder="1" applyAlignment="1" applyProtection="1">
      <alignment horizontal="center"/>
      <protection locked="0"/>
    </xf>
    <xf numFmtId="0" fontId="8" fillId="8" borderId="13" xfId="1" applyFont="1" applyFill="1" applyBorder="1" applyAlignment="1" applyProtection="1">
      <alignment horizontal="center"/>
      <protection locked="0"/>
    </xf>
    <xf numFmtId="0" fontId="8" fillId="8" borderId="61" xfId="1" applyFont="1" applyFill="1" applyBorder="1" applyAlignment="1" applyProtection="1">
      <alignment horizontal="center"/>
      <protection locked="0"/>
    </xf>
    <xf numFmtId="3" fontId="4" fillId="2" borderId="0" xfId="1" applyNumberFormat="1" applyFont="1" applyFill="1" applyBorder="1" applyAlignment="1" applyProtection="1">
      <alignment horizontal="right"/>
    </xf>
    <xf numFmtId="0" fontId="20" fillId="0" borderId="3" xfId="1" applyFont="1" applyFill="1" applyBorder="1" applyAlignment="1" applyProtection="1">
      <alignment vertical="justify" wrapText="1"/>
      <protection locked="0"/>
    </xf>
    <xf numFmtId="0" fontId="20" fillId="0" borderId="0" xfId="1" applyFont="1" applyBorder="1" applyProtection="1">
      <protection locked="0"/>
    </xf>
    <xf numFmtId="0" fontId="20" fillId="0" borderId="2" xfId="1" applyFont="1" applyBorder="1" applyProtection="1">
      <protection locked="0"/>
    </xf>
    <xf numFmtId="0" fontId="1" fillId="0" borderId="0" xfId="5" applyFont="1" applyBorder="1" applyAlignment="1" applyProtection="1">
      <alignment horizontal="center"/>
      <protection locked="0"/>
    </xf>
    <xf numFmtId="0" fontId="6" fillId="0" borderId="0" xfId="5" applyFont="1" applyBorder="1" applyAlignment="1" applyProtection="1">
      <alignment horizontal="center"/>
      <protection locked="0"/>
    </xf>
    <xf numFmtId="0" fontId="6" fillId="0" borderId="0" xfId="1" applyFont="1" applyFill="1" applyBorder="1" applyAlignment="1" applyProtection="1">
      <alignment horizontal="left"/>
      <protection locked="0"/>
    </xf>
    <xf numFmtId="12" fontId="4" fillId="5" borderId="1" xfId="1" applyNumberFormat="1" applyFont="1" applyFill="1" applyBorder="1" applyAlignment="1" applyProtection="1">
      <alignment horizontal="center" vertical="center" wrapText="1"/>
      <protection locked="0"/>
    </xf>
    <xf numFmtId="3" fontId="4" fillId="5" borderId="0" xfId="1" applyNumberFormat="1" applyFont="1" applyFill="1" applyBorder="1" applyAlignment="1" applyProtection="1">
      <alignment horizontal="right"/>
      <protection locked="0"/>
    </xf>
    <xf numFmtId="0" fontId="14" fillId="0" borderId="0" xfId="1" applyFont="1" applyFill="1" applyBorder="1" applyAlignment="1" applyProtection="1">
      <alignment horizontal="center" vertical="center"/>
      <protection locked="0"/>
    </xf>
    <xf numFmtId="0" fontId="14" fillId="0" borderId="2" xfId="1" applyFont="1" applyFill="1" applyBorder="1" applyAlignment="1" applyProtection="1">
      <alignment horizontal="center" vertical="center"/>
      <protection locked="0"/>
    </xf>
    <xf numFmtId="0" fontId="15" fillId="0" borderId="0" xfId="1" applyFont="1" applyFill="1" applyBorder="1" applyAlignment="1" applyProtection="1">
      <alignment horizontal="left"/>
      <protection locked="0"/>
    </xf>
    <xf numFmtId="0" fontId="11" fillId="0" borderId="1" xfId="2" applyFont="1" applyBorder="1" applyAlignment="1" applyProtection="1">
      <alignment horizontal="center" vertical="center" wrapText="1"/>
      <protection locked="0"/>
    </xf>
    <xf numFmtId="0" fontId="11" fillId="0" borderId="38" xfId="2" applyFont="1" applyBorder="1" applyAlignment="1" applyProtection="1">
      <alignment horizontal="center" vertical="center" wrapText="1"/>
      <protection locked="0"/>
    </xf>
    <xf numFmtId="0" fontId="11" fillId="0" borderId="36" xfId="2" applyFont="1" applyBorder="1" applyAlignment="1" applyProtection="1">
      <alignment horizontal="center" vertical="center" wrapText="1"/>
      <protection locked="0"/>
    </xf>
    <xf numFmtId="0" fontId="11" fillId="0" borderId="39" xfId="2" applyFont="1" applyBorder="1" applyAlignment="1" applyProtection="1">
      <alignment horizontal="center" vertical="center" wrapText="1"/>
      <protection locked="0"/>
    </xf>
    <xf numFmtId="0" fontId="11" fillId="0" borderId="60" xfId="2" applyFont="1" applyBorder="1" applyAlignment="1" applyProtection="1">
      <alignment horizontal="center" vertical="center" wrapText="1"/>
      <protection locked="0"/>
    </xf>
    <xf numFmtId="0" fontId="11" fillId="0" borderId="13" xfId="2" applyFont="1" applyBorder="1" applyAlignment="1" applyProtection="1">
      <alignment horizontal="center" vertical="center" wrapText="1"/>
      <protection locked="0"/>
    </xf>
    <xf numFmtId="0" fontId="11" fillId="0" borderId="61" xfId="2" applyFont="1" applyBorder="1" applyAlignment="1" applyProtection="1">
      <alignment horizontal="center" vertical="center" wrapText="1"/>
      <protection locked="0"/>
    </xf>
    <xf numFmtId="0" fontId="11" fillId="0" borderId="1" xfId="2" applyFont="1" applyBorder="1" applyAlignment="1" applyProtection="1">
      <alignment horizontal="left" vertical="top" wrapText="1"/>
      <protection locked="0"/>
    </xf>
    <xf numFmtId="0" fontId="11" fillId="0" borderId="10" xfId="2" applyFont="1" applyBorder="1" applyAlignment="1" applyProtection="1">
      <alignment horizontal="center" vertical="center" wrapText="1"/>
      <protection locked="0"/>
    </xf>
    <xf numFmtId="0" fontId="11" fillId="0" borderId="11" xfId="2" applyFont="1" applyBorder="1" applyAlignment="1" applyProtection="1">
      <alignment horizontal="center" vertical="center" wrapText="1"/>
      <protection locked="0"/>
    </xf>
    <xf numFmtId="0" fontId="11" fillId="0" borderId="12" xfId="2" applyFont="1" applyBorder="1" applyAlignment="1" applyProtection="1">
      <alignment horizontal="center" vertical="center" wrapText="1"/>
      <protection locked="0"/>
    </xf>
    <xf numFmtId="0" fontId="11" fillId="0" borderId="38" xfId="2" applyFont="1" applyBorder="1" applyAlignment="1" applyProtection="1">
      <alignment horizontal="left" vertical="top" wrapText="1"/>
      <protection locked="0"/>
    </xf>
    <xf numFmtId="0" fontId="11" fillId="0" borderId="36" xfId="2" applyFont="1" applyBorder="1" applyAlignment="1" applyProtection="1">
      <alignment horizontal="left" vertical="top" wrapText="1"/>
      <protection locked="0"/>
    </xf>
    <xf numFmtId="0" fontId="11" fillId="0" borderId="39" xfId="2" applyFont="1" applyBorder="1" applyAlignment="1" applyProtection="1">
      <alignment horizontal="left" vertical="top" wrapText="1"/>
      <protection locked="0"/>
    </xf>
    <xf numFmtId="0" fontId="11" fillId="0" borderId="1" xfId="2" applyFont="1" applyBorder="1" applyAlignment="1" applyProtection="1">
      <alignment horizontal="justify" vertical="center" wrapText="1"/>
      <protection locked="0"/>
    </xf>
    <xf numFmtId="0" fontId="13" fillId="0" borderId="79" xfId="2" applyFont="1" applyBorder="1" applyAlignment="1" applyProtection="1">
      <alignment horizontal="left" vertical="center" wrapText="1"/>
      <protection locked="0"/>
    </xf>
    <xf numFmtId="0" fontId="13" fillId="0" borderId="28" xfId="2" applyFont="1" applyBorder="1" applyAlignment="1" applyProtection="1">
      <alignment horizontal="left" vertical="center" wrapText="1"/>
      <protection locked="0"/>
    </xf>
    <xf numFmtId="0" fontId="13" fillId="0" borderId="30" xfId="2" applyFont="1" applyBorder="1" applyAlignment="1" applyProtection="1">
      <alignment horizontal="left" vertical="center" wrapText="1"/>
      <protection locked="0"/>
    </xf>
    <xf numFmtId="10" fontId="13" fillId="0" borderId="27" xfId="2" applyNumberFormat="1" applyFont="1" applyBorder="1" applyAlignment="1" applyProtection="1">
      <alignment horizontal="center" vertical="top"/>
      <protection locked="0"/>
    </xf>
    <xf numFmtId="0" fontId="13" fillId="0" borderId="28" xfId="2" applyFont="1" applyBorder="1" applyAlignment="1" applyProtection="1">
      <alignment horizontal="center" vertical="top"/>
      <protection locked="0"/>
    </xf>
    <xf numFmtId="0" fontId="13" fillId="0" borderId="30" xfId="2" applyFont="1" applyBorder="1" applyAlignment="1" applyProtection="1">
      <alignment horizontal="center" vertical="top"/>
      <protection locked="0"/>
    </xf>
    <xf numFmtId="0" fontId="13" fillId="0" borderId="72" xfId="2" applyFont="1" applyBorder="1" applyAlignment="1" applyProtection="1">
      <alignment horizontal="left" vertical="top" wrapText="1"/>
      <protection locked="0"/>
    </xf>
    <xf numFmtId="0" fontId="13" fillId="0" borderId="67" xfId="2" applyFont="1" applyBorder="1" applyAlignment="1" applyProtection="1">
      <alignment horizontal="left" vertical="top" wrapText="1"/>
      <protection locked="0"/>
    </xf>
    <xf numFmtId="0" fontId="13" fillId="8" borderId="73" xfId="2" applyFont="1" applyFill="1" applyBorder="1" applyAlignment="1" applyProtection="1">
      <alignment horizontal="center" vertical="center"/>
      <protection locked="0"/>
    </xf>
    <xf numFmtId="0" fontId="13" fillId="8" borderId="26" xfId="2" applyFont="1" applyFill="1" applyBorder="1" applyAlignment="1" applyProtection="1">
      <alignment horizontal="center" vertical="center"/>
      <protection locked="0"/>
    </xf>
    <xf numFmtId="0" fontId="13" fillId="0" borderId="62" xfId="2" applyFont="1" applyBorder="1" applyAlignment="1" applyProtection="1">
      <alignment horizontal="center" vertical="center"/>
    </xf>
    <xf numFmtId="0" fontId="13" fillId="0" borderId="64" xfId="2" applyFont="1" applyBorder="1" applyAlignment="1" applyProtection="1">
      <alignment horizontal="center" vertical="center"/>
    </xf>
    <xf numFmtId="0" fontId="13" fillId="0" borderId="31" xfId="2" applyFont="1" applyBorder="1" applyAlignment="1" applyProtection="1">
      <alignment horizontal="center" vertical="center"/>
    </xf>
    <xf numFmtId="0" fontId="13" fillId="0" borderId="33" xfId="2" applyFont="1" applyBorder="1" applyAlignment="1" applyProtection="1">
      <alignment horizontal="center" vertical="center"/>
    </xf>
    <xf numFmtId="0" fontId="13" fillId="0" borderId="65" xfId="2" applyFont="1" applyBorder="1" applyAlignment="1" applyProtection="1">
      <alignment horizontal="center" vertical="center"/>
    </xf>
    <xf numFmtId="0" fontId="13" fillId="0" borderId="66" xfId="2" applyFont="1" applyBorder="1" applyAlignment="1" applyProtection="1">
      <alignment horizontal="center" vertical="center"/>
    </xf>
    <xf numFmtId="0" fontId="11" fillId="0" borderId="24" xfId="2" applyFont="1" applyBorder="1" applyAlignment="1" applyProtection="1">
      <alignment horizontal="left" vertical="center"/>
    </xf>
    <xf numFmtId="0" fontId="13" fillId="0" borderId="33" xfId="2" applyFont="1" applyFill="1" applyBorder="1" applyAlignment="1" applyProtection="1">
      <alignment horizontal="left" vertical="center"/>
    </xf>
    <xf numFmtId="0" fontId="13" fillId="0" borderId="71" xfId="2" applyFont="1" applyFill="1" applyBorder="1" applyAlignment="1" applyProtection="1">
      <alignment horizontal="left" vertical="center"/>
    </xf>
    <xf numFmtId="0" fontId="11" fillId="0" borderId="27" xfId="2" applyFont="1" applyBorder="1" applyAlignment="1" applyProtection="1">
      <alignment horizontal="left" vertical="center"/>
    </xf>
    <xf numFmtId="0" fontId="13" fillId="0" borderId="27" xfId="2" applyFont="1" applyFill="1" applyBorder="1" applyAlignment="1" applyProtection="1">
      <alignment horizontal="left" vertical="center"/>
    </xf>
    <xf numFmtId="0" fontId="11" fillId="0" borderId="27" xfId="2" applyFont="1" applyFill="1" applyBorder="1" applyAlignment="1" applyProtection="1">
      <alignment horizontal="left" vertical="center"/>
    </xf>
    <xf numFmtId="0" fontId="11" fillId="0" borderId="25" xfId="2" applyFont="1" applyFill="1" applyBorder="1" applyAlignment="1" applyProtection="1">
      <alignment horizontal="left" vertical="center"/>
    </xf>
    <xf numFmtId="0" fontId="13" fillId="0" borderId="74" xfId="2" applyFont="1" applyBorder="1" applyAlignment="1" applyProtection="1">
      <alignment horizontal="center"/>
    </xf>
    <xf numFmtId="0" fontId="13" fillId="0" borderId="75" xfId="2" applyFont="1" applyBorder="1" applyAlignment="1" applyProtection="1">
      <alignment horizontal="center"/>
    </xf>
    <xf numFmtId="0" fontId="13" fillId="0" borderId="76" xfId="2" applyFont="1" applyBorder="1" applyAlignment="1" applyProtection="1">
      <alignment horizontal="center"/>
    </xf>
    <xf numFmtId="169" fontId="11" fillId="0" borderId="27" xfId="2" applyNumberFormat="1" applyFont="1" applyBorder="1" applyAlignment="1" applyProtection="1">
      <alignment horizontal="center"/>
    </xf>
    <xf numFmtId="169" fontId="11" fillId="0" borderId="28" xfId="2" applyNumberFormat="1" applyFont="1" applyBorder="1" applyAlignment="1" applyProtection="1">
      <alignment horizontal="center"/>
    </xf>
    <xf numFmtId="169" fontId="11" fillId="0" borderId="30" xfId="2" applyNumberFormat="1" applyFont="1" applyBorder="1" applyAlignment="1" applyProtection="1">
      <alignment horizontal="center"/>
    </xf>
    <xf numFmtId="0" fontId="4" fillId="0" borderId="24" xfId="2" applyFont="1" applyBorder="1" applyAlignment="1" applyProtection="1">
      <alignment horizontal="center" vertical="center"/>
    </xf>
    <xf numFmtId="1" fontId="11" fillId="0" borderId="28" xfId="2" applyNumberFormat="1" applyFont="1" applyBorder="1" applyAlignment="1" applyProtection="1">
      <alignment horizontal="center" vertical="center"/>
    </xf>
    <xf numFmtId="0" fontId="13" fillId="0" borderId="38" xfId="2" applyFont="1" applyBorder="1" applyAlignment="1" applyProtection="1">
      <alignment horizontal="center"/>
    </xf>
    <xf numFmtId="0" fontId="13" fillId="0" borderId="36" xfId="2" applyFont="1" applyBorder="1" applyAlignment="1" applyProtection="1">
      <alignment horizontal="center"/>
    </xf>
    <xf numFmtId="0" fontId="13" fillId="0" borderId="39" xfId="2" applyFont="1" applyBorder="1" applyAlignment="1" applyProtection="1">
      <alignment horizontal="center"/>
    </xf>
    <xf numFmtId="169" fontId="11" fillId="0" borderId="38" xfId="2" applyNumberFormat="1" applyFont="1" applyBorder="1" applyAlignment="1" applyProtection="1">
      <alignment horizontal="center"/>
    </xf>
    <xf numFmtId="169" fontId="11" fillId="0" borderId="36" xfId="2" applyNumberFormat="1" applyFont="1" applyBorder="1" applyAlignment="1" applyProtection="1">
      <alignment horizontal="center"/>
    </xf>
    <xf numFmtId="169" fontId="11" fillId="0" borderId="39" xfId="2" applyNumberFormat="1" applyFont="1" applyBorder="1" applyAlignment="1" applyProtection="1">
      <alignment horizontal="center"/>
    </xf>
    <xf numFmtId="0" fontId="4" fillId="0" borderId="26" xfId="2" applyFont="1" applyBorder="1" applyAlignment="1" applyProtection="1">
      <alignment horizontal="center" vertical="center"/>
    </xf>
    <xf numFmtId="0" fontId="13" fillId="8" borderId="62" xfId="2" applyFont="1" applyFill="1" applyBorder="1" applyAlignment="1" applyProtection="1">
      <alignment horizontal="center"/>
      <protection locked="0"/>
    </xf>
    <xf numFmtId="0" fontId="13" fillId="8" borderId="29" xfId="2" applyFont="1" applyFill="1" applyBorder="1" applyAlignment="1" applyProtection="1">
      <alignment horizontal="center"/>
      <protection locked="0"/>
    </xf>
    <xf numFmtId="0" fontId="13" fillId="4" borderId="1" xfId="2" applyFont="1" applyFill="1" applyBorder="1" applyAlignment="1" applyProtection="1">
      <alignment horizontal="center" vertical="center" wrapText="1"/>
      <protection locked="0"/>
    </xf>
    <xf numFmtId="0" fontId="13" fillId="4" borderId="38" xfId="2" applyFont="1" applyFill="1" applyBorder="1" applyAlignment="1" applyProtection="1">
      <alignment horizontal="center" vertical="center" wrapText="1"/>
      <protection locked="0"/>
    </xf>
    <xf numFmtId="0" fontId="13" fillId="4" borderId="36" xfId="2" applyFont="1" applyFill="1" applyBorder="1" applyAlignment="1" applyProtection="1">
      <alignment horizontal="center" vertical="center" wrapText="1"/>
      <protection locked="0"/>
    </xf>
    <xf numFmtId="0" fontId="13" fillId="4" borderId="39" xfId="2" applyFont="1" applyFill="1" applyBorder="1" applyAlignment="1" applyProtection="1">
      <alignment horizontal="center" vertical="center" wrapText="1"/>
      <protection locked="0"/>
    </xf>
    <xf numFmtId="0" fontId="1" fillId="0" borderId="30" xfId="2" applyFont="1" applyBorder="1" applyAlignment="1" applyProtection="1">
      <alignment horizontal="center" vertical="center"/>
    </xf>
    <xf numFmtId="0" fontId="6" fillId="0" borderId="30" xfId="2" applyFont="1" applyBorder="1" applyAlignment="1" applyProtection="1">
      <alignment horizontal="center" vertical="center"/>
    </xf>
    <xf numFmtId="0" fontId="13" fillId="0" borderId="30" xfId="2" applyFont="1" applyBorder="1" applyAlignment="1" applyProtection="1">
      <alignment horizontal="left" vertical="center"/>
    </xf>
    <xf numFmtId="0" fontId="13" fillId="0" borderId="24" xfId="2"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1" xfId="2" applyFont="1" applyFill="1" applyBorder="1" applyAlignment="1" applyProtection="1">
      <alignment horizontal="center" vertical="center"/>
    </xf>
    <xf numFmtId="0" fontId="11" fillId="0" borderId="62" xfId="2" applyFont="1" applyBorder="1" applyAlignment="1" applyProtection="1">
      <alignment horizontal="center" vertical="center"/>
    </xf>
    <xf numFmtId="0" fontId="11" fillId="0" borderId="64" xfId="2" applyFont="1" applyBorder="1" applyAlignment="1" applyProtection="1">
      <alignment horizontal="center" vertical="center"/>
    </xf>
    <xf numFmtId="0" fontId="11" fillId="0" borderId="31" xfId="2" applyFont="1" applyBorder="1" applyAlignment="1" applyProtection="1">
      <alignment horizontal="center" vertical="center"/>
    </xf>
    <xf numFmtId="0" fontId="11" fillId="0" borderId="33" xfId="2" applyFont="1" applyBorder="1" applyAlignment="1" applyProtection="1">
      <alignment horizontal="center" vertical="center"/>
    </xf>
    <xf numFmtId="0" fontId="11" fillId="0" borderId="65" xfId="2" applyFont="1" applyBorder="1" applyAlignment="1" applyProtection="1">
      <alignment horizontal="center" vertical="center"/>
    </xf>
    <xf numFmtId="0" fontId="11" fillId="0" borderId="66" xfId="2" applyFont="1" applyBorder="1" applyAlignment="1" applyProtection="1">
      <alignment horizontal="center" vertical="center"/>
    </xf>
    <xf numFmtId="3" fontId="11" fillId="0" borderId="62" xfId="2" applyNumberFormat="1" applyFont="1" applyFill="1" applyBorder="1" applyAlignment="1" applyProtection="1">
      <alignment horizontal="center" vertical="center"/>
    </xf>
    <xf numFmtId="3" fontId="11" fillId="0" borderId="64" xfId="2" applyNumberFormat="1" applyFont="1" applyFill="1" applyBorder="1" applyAlignment="1" applyProtection="1">
      <alignment horizontal="center" vertical="center"/>
    </xf>
    <xf numFmtId="3" fontId="11" fillId="0" borderId="68" xfId="2" applyNumberFormat="1" applyFont="1" applyFill="1" applyBorder="1" applyAlignment="1" applyProtection="1">
      <alignment horizontal="center" vertical="center"/>
    </xf>
    <xf numFmtId="3" fontId="11" fillId="0" borderId="33" xfId="2" applyNumberFormat="1" applyFont="1" applyFill="1" applyBorder="1" applyAlignment="1" applyProtection="1">
      <alignment horizontal="center" vertical="center"/>
    </xf>
    <xf numFmtId="3" fontId="11" fillId="0" borderId="65" xfId="2" applyNumberFormat="1" applyFont="1" applyFill="1" applyBorder="1" applyAlignment="1" applyProtection="1">
      <alignment horizontal="center" vertical="center"/>
    </xf>
    <xf numFmtId="3" fontId="11" fillId="0" borderId="69" xfId="2" applyNumberFormat="1" applyFont="1" applyFill="1" applyBorder="1" applyAlignment="1" applyProtection="1">
      <alignment horizontal="center" vertical="center"/>
    </xf>
    <xf numFmtId="0" fontId="13" fillId="0" borderId="1" xfId="2" applyFont="1" applyBorder="1" applyAlignment="1" applyProtection="1">
      <alignment horizontal="center" vertical="center"/>
    </xf>
    <xf numFmtId="0" fontId="4" fillId="0" borderId="1" xfId="2" applyFont="1" applyBorder="1" applyAlignment="1" applyProtection="1">
      <alignment horizontal="center" vertical="center"/>
    </xf>
    <xf numFmtId="0" fontId="11" fillId="0" borderId="1" xfId="2" applyFont="1" applyBorder="1" applyAlignment="1" applyProtection="1">
      <alignment horizontal="center" vertical="center"/>
    </xf>
    <xf numFmtId="0" fontId="6" fillId="0" borderId="62" xfId="2" applyFont="1" applyBorder="1" applyAlignment="1" applyProtection="1">
      <alignment horizontal="center" vertical="center" wrapText="1"/>
    </xf>
    <xf numFmtId="0" fontId="6" fillId="0" borderId="31" xfId="2" applyFont="1" applyBorder="1" applyAlignment="1" applyProtection="1">
      <alignment horizontal="center" vertical="center" wrapText="1"/>
    </xf>
    <xf numFmtId="0" fontId="6" fillId="0" borderId="63" xfId="2" applyFont="1" applyBorder="1" applyAlignment="1" applyProtection="1">
      <alignment horizontal="center" vertical="center" wrapText="1"/>
    </xf>
    <xf numFmtId="0" fontId="6" fillId="0" borderId="70" xfId="2" applyFont="1" applyBorder="1" applyAlignment="1" applyProtection="1">
      <alignment horizontal="center" vertical="center" wrapText="1"/>
    </xf>
    <xf numFmtId="0" fontId="6" fillId="0" borderId="26" xfId="2" applyFont="1" applyBorder="1" applyAlignment="1" applyProtection="1">
      <alignment horizontal="center" vertical="center" wrapText="1"/>
    </xf>
    <xf numFmtId="0" fontId="6" fillId="0" borderId="67" xfId="2" applyFont="1" applyBorder="1" applyAlignment="1" applyProtection="1">
      <alignment horizontal="center" vertical="center" wrapText="1"/>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0" fontId="11" fillId="0" borderId="1" xfId="2" applyFont="1" applyBorder="1" applyAlignment="1" applyProtection="1">
      <alignment horizontal="center" vertical="center" wrapText="1"/>
    </xf>
    <xf numFmtId="0" fontId="11" fillId="0" borderId="77" xfId="2" applyFont="1" applyBorder="1" applyAlignment="1" applyProtection="1">
      <alignment horizontal="center" vertical="center" wrapText="1"/>
    </xf>
    <xf numFmtId="0" fontId="11" fillId="0" borderId="65" xfId="2" applyFont="1" applyBorder="1" applyAlignment="1" applyProtection="1">
      <alignment horizontal="center" vertical="center" wrapText="1"/>
    </xf>
    <xf numFmtId="0" fontId="11" fillId="0" borderId="28" xfId="2" applyFont="1" applyBorder="1" applyAlignment="1" applyProtection="1">
      <alignment horizontal="center" vertical="center" wrapText="1"/>
    </xf>
    <xf numFmtId="0" fontId="11" fillId="0" borderId="30" xfId="2" applyFont="1" applyBorder="1" applyAlignment="1" applyProtection="1">
      <alignment horizontal="center" vertical="center" wrapText="1"/>
    </xf>
    <xf numFmtId="0" fontId="13" fillId="0" borderId="26" xfId="2" applyFont="1" applyBorder="1" applyAlignment="1" applyProtection="1">
      <alignment horizontal="center" vertical="center"/>
    </xf>
    <xf numFmtId="0" fontId="11" fillId="0" borderId="63" xfId="2" applyFont="1" applyBorder="1" applyAlignment="1" applyProtection="1">
      <alignment horizontal="center" vertical="center"/>
    </xf>
    <xf numFmtId="0" fontId="11" fillId="0" borderId="63" xfId="2" applyFont="1" applyFill="1" applyBorder="1" applyAlignment="1" applyProtection="1">
      <alignment vertical="center" wrapText="1"/>
    </xf>
    <xf numFmtId="0" fontId="11" fillId="0" borderId="0" xfId="2" applyFont="1" applyFill="1" applyBorder="1" applyAlignment="1" applyProtection="1">
      <alignment vertical="center" wrapText="1"/>
    </xf>
    <xf numFmtId="0" fontId="11" fillId="0" borderId="64" xfId="2" applyFont="1" applyFill="1" applyBorder="1" applyAlignment="1" applyProtection="1">
      <alignment vertical="center" wrapText="1"/>
    </xf>
    <xf numFmtId="0" fontId="11" fillId="0" borderId="31" xfId="2" applyFont="1" applyFill="1" applyBorder="1" applyAlignment="1" applyProtection="1">
      <alignment vertical="center" wrapText="1"/>
    </xf>
    <xf numFmtId="0" fontId="13" fillId="0" borderId="27" xfId="2" applyFont="1" applyBorder="1" applyAlignment="1" applyProtection="1">
      <alignment horizontal="left" vertical="top" wrapText="1"/>
    </xf>
    <xf numFmtId="0" fontId="13" fillId="0" borderId="28" xfId="2" applyFont="1" applyBorder="1" applyAlignment="1" applyProtection="1">
      <alignment horizontal="left" vertical="top" wrapText="1"/>
    </xf>
    <xf numFmtId="0" fontId="13" fillId="0" borderId="78" xfId="2" applyFont="1" applyBorder="1" applyAlignment="1" applyProtection="1">
      <alignment horizontal="left" vertical="top" wrapText="1"/>
    </xf>
    <xf numFmtId="0" fontId="13" fillId="0" borderId="27" xfId="2" applyFont="1" applyBorder="1" applyAlignment="1" applyProtection="1">
      <alignment horizontal="left" vertical="center"/>
    </xf>
    <xf numFmtId="0" fontId="6" fillId="0" borderId="28" xfId="2" applyFont="1" applyBorder="1" applyAlignment="1" applyProtection="1">
      <alignment horizontal="center" vertical="center"/>
    </xf>
    <xf numFmtId="0" fontId="4" fillId="0" borderId="27" xfId="2" applyFont="1" applyBorder="1" applyAlignment="1" applyProtection="1">
      <alignment horizontal="center" vertical="center"/>
    </xf>
    <xf numFmtId="0" fontId="6" fillId="0" borderId="27" xfId="2" applyFont="1" applyBorder="1" applyAlignment="1" applyProtection="1">
      <alignment horizontal="center" vertical="center"/>
    </xf>
    <xf numFmtId="0" fontId="13" fillId="0" borderId="27" xfId="2" applyFont="1" applyBorder="1" applyAlignment="1" applyProtection="1">
      <alignment horizontal="center"/>
    </xf>
    <xf numFmtId="0" fontId="13" fillId="0" borderId="30" xfId="2" applyFont="1" applyBorder="1" applyAlignment="1" applyProtection="1">
      <alignment horizontal="center"/>
    </xf>
    <xf numFmtId="0" fontId="6" fillId="0" borderId="38" xfId="2" applyFont="1" applyBorder="1" applyAlignment="1" applyProtection="1">
      <alignment horizontal="center" vertical="center"/>
    </xf>
    <xf numFmtId="0" fontId="6" fillId="0" borderId="36" xfId="2" applyFont="1" applyBorder="1" applyAlignment="1" applyProtection="1">
      <alignment horizontal="center" vertical="center"/>
    </xf>
    <xf numFmtId="0" fontId="6" fillId="0" borderId="39" xfId="2" applyFont="1" applyBorder="1" applyAlignment="1" applyProtection="1">
      <alignment horizontal="center" vertical="center"/>
    </xf>
    <xf numFmtId="0" fontId="11" fillId="0" borderId="24" xfId="2" applyFont="1" applyBorder="1" applyAlignment="1" applyProtection="1">
      <alignment horizontal="center" vertical="center"/>
    </xf>
    <xf numFmtId="0" fontId="12" fillId="0" borderId="24" xfId="2" applyFont="1" applyBorder="1" applyAlignment="1" applyProtection="1">
      <alignment horizontal="center" vertical="center"/>
    </xf>
    <xf numFmtId="0" fontId="11" fillId="0" borderId="24" xfId="2" applyFont="1" applyBorder="1" applyAlignment="1" applyProtection="1">
      <alignment horizontal="center" vertical="center" wrapText="1"/>
    </xf>
    <xf numFmtId="0" fontId="13" fillId="8" borderId="24" xfId="2" applyFont="1" applyFill="1" applyBorder="1" applyAlignment="1" applyProtection="1">
      <alignment horizontal="center" vertical="center"/>
      <protection locked="0"/>
    </xf>
    <xf numFmtId="0" fontId="13" fillId="0" borderId="30" xfId="2" applyFont="1" applyBorder="1" applyAlignment="1" applyProtection="1">
      <alignment horizontal="center" vertical="center"/>
    </xf>
    <xf numFmtId="0" fontId="13" fillId="0" borderId="62" xfId="2" applyFont="1" applyBorder="1" applyAlignment="1" applyProtection="1">
      <alignment horizontal="center" vertical="center" wrapText="1"/>
    </xf>
    <xf numFmtId="0" fontId="13" fillId="0" borderId="64" xfId="2" applyFont="1" applyBorder="1" applyAlignment="1" applyProtection="1">
      <alignment horizontal="center" vertical="center" wrapText="1"/>
    </xf>
    <xf numFmtId="0" fontId="13" fillId="0" borderId="31" xfId="2" applyFont="1" applyBorder="1" applyAlignment="1" applyProtection="1">
      <alignment horizontal="center" vertical="center" wrapText="1"/>
    </xf>
    <xf numFmtId="0" fontId="13" fillId="0" borderId="33" xfId="2" applyFont="1" applyBorder="1" applyAlignment="1" applyProtection="1">
      <alignment horizontal="center" vertical="center" wrapText="1"/>
    </xf>
    <xf numFmtId="0" fontId="13" fillId="0" borderId="65" xfId="2" applyFont="1" applyBorder="1" applyAlignment="1" applyProtection="1">
      <alignment horizontal="center" vertical="center" wrapText="1"/>
    </xf>
    <xf numFmtId="0" fontId="13" fillId="0" borderId="66" xfId="2" applyFont="1" applyBorder="1" applyAlignment="1" applyProtection="1">
      <alignment horizontal="center" vertical="center" wrapText="1"/>
    </xf>
    <xf numFmtId="0" fontId="6" fillId="0" borderId="24" xfId="2" applyFont="1" applyBorder="1" applyAlignment="1" applyProtection="1">
      <alignment horizontal="center" vertical="center"/>
    </xf>
    <xf numFmtId="0" fontId="11" fillId="0" borderId="24" xfId="2" applyFont="1" applyBorder="1" applyAlignment="1" applyProtection="1">
      <alignment horizontal="left" vertical="center" wrapText="1"/>
    </xf>
    <xf numFmtId="0" fontId="11" fillId="0" borderId="67" xfId="2" applyFont="1" applyBorder="1" applyAlignment="1" applyProtection="1">
      <alignment horizontal="left" vertical="center" wrapText="1"/>
    </xf>
  </cellXfs>
  <cellStyles count="7">
    <cellStyle name="Excel Built-in Normal" xfId="2"/>
    <cellStyle name="Millares 2" xfId="3"/>
    <cellStyle name="Moneda 2" xfId="4"/>
    <cellStyle name="Normal" xfId="0" builtinId="0"/>
    <cellStyle name="Normal 2" xfId="5"/>
    <cellStyle name="Normal 3" xfId="1"/>
    <cellStyle name="Porcentaj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4</xdr:col>
      <xdr:colOff>95250</xdr:colOff>
      <xdr:row>1</xdr:row>
      <xdr:rowOff>85725</xdr:rowOff>
    </xdr:to>
    <xdr:pic>
      <xdr:nvPicPr>
        <xdr:cNvPr id="3" name="Imagen 2">
          <a:extLst>
            <a:ext uri="{FF2B5EF4-FFF2-40B4-BE49-F238E27FC236}">
              <a16:creationId xmlns:a16="http://schemas.microsoft.com/office/drawing/2014/main" id="{2D475409-4FB0-4365-9FD6-7F5FA5B9C60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123825"/>
          <a:ext cx="1257300" cy="381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390525</xdr:colOff>
      <xdr:row>0</xdr:row>
      <xdr:rowOff>133350</xdr:rowOff>
    </xdr:from>
    <xdr:to>
      <xdr:col>5</xdr:col>
      <xdr:colOff>514872</xdr:colOff>
      <xdr:row>1</xdr:row>
      <xdr:rowOff>200025</xdr:rowOff>
    </xdr:to>
    <xdr:pic>
      <xdr:nvPicPr>
        <xdr:cNvPr id="3" name="Imagen 2">
          <a:extLst>
            <a:ext uri="{FF2B5EF4-FFF2-40B4-BE49-F238E27FC236}">
              <a16:creationId xmlns:a16="http://schemas.microsoft.com/office/drawing/2014/main" id="{FBAEC623-7B06-4341-B342-A738BF8AB8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 y="133350"/>
          <a:ext cx="1438275" cy="4476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92"/>
  <sheetViews>
    <sheetView tabSelected="1" topLeftCell="A25" zoomScale="78" zoomScaleNormal="78" workbookViewId="0">
      <selection activeCell="AH41" sqref="AH41"/>
    </sheetView>
  </sheetViews>
  <sheetFormatPr baseColWidth="10" defaultRowHeight="14.4" x14ac:dyDescent="0.3"/>
  <cols>
    <col min="1" max="6" width="4.5546875" customWidth="1"/>
    <col min="7" max="7" width="6.33203125" customWidth="1"/>
    <col min="8" max="9" width="4.5546875" customWidth="1"/>
    <col min="10" max="12" width="6.5546875" customWidth="1"/>
    <col min="13" max="13" width="6.44140625" customWidth="1"/>
    <col min="14" max="17" width="4.5546875" customWidth="1"/>
    <col min="18" max="18" width="6.6640625" customWidth="1"/>
    <col min="19" max="19" width="6.88671875" customWidth="1"/>
    <col min="20" max="20" width="7.109375" customWidth="1"/>
    <col min="21" max="21" width="4.5546875" customWidth="1"/>
    <col min="22" max="25" width="6" customWidth="1"/>
    <col min="26" max="26" width="8" customWidth="1"/>
    <col min="27" max="27" width="4.109375" customWidth="1"/>
    <col min="28" max="28" width="8.109375" customWidth="1"/>
    <col min="29" max="30" width="4.109375" customWidth="1"/>
    <col min="31" max="31" width="7.44140625" customWidth="1"/>
    <col min="32" max="32" width="4.5546875" customWidth="1"/>
    <col min="33" max="33" width="2.6640625" customWidth="1"/>
    <col min="34" max="34" width="11" customWidth="1"/>
  </cols>
  <sheetData>
    <row r="1" spans="1:34" ht="33" customHeight="1" x14ac:dyDescent="0.3">
      <c r="A1" s="197"/>
      <c r="B1" s="198"/>
      <c r="C1" s="198"/>
      <c r="D1" s="198"/>
      <c r="E1" s="198"/>
      <c r="F1" s="185" t="s">
        <v>0</v>
      </c>
      <c r="G1" s="186"/>
      <c r="H1" s="186"/>
      <c r="I1" s="186"/>
      <c r="J1" s="186"/>
      <c r="K1" s="186"/>
      <c r="L1" s="186"/>
      <c r="M1" s="186"/>
      <c r="N1" s="186"/>
      <c r="O1" s="186"/>
      <c r="P1" s="186"/>
      <c r="Q1" s="186"/>
      <c r="R1" s="186"/>
      <c r="S1" s="186"/>
      <c r="T1" s="186"/>
      <c r="U1" s="186"/>
      <c r="V1" s="186"/>
      <c r="W1" s="186"/>
      <c r="X1" s="186"/>
      <c r="Y1" s="186"/>
      <c r="Z1" s="186"/>
      <c r="AA1" s="186"/>
      <c r="AB1" s="184" t="s">
        <v>173</v>
      </c>
      <c r="AC1" s="184"/>
      <c r="AD1" s="184"/>
      <c r="AE1" s="184"/>
      <c r="AF1" s="184"/>
      <c r="AG1" s="1"/>
      <c r="AH1" s="1"/>
    </row>
    <row r="2" spans="1:34" ht="33" customHeight="1" x14ac:dyDescent="0.3">
      <c r="A2" s="198"/>
      <c r="B2" s="198"/>
      <c r="C2" s="198"/>
      <c r="D2" s="198"/>
      <c r="E2" s="198"/>
      <c r="F2" s="185" t="s">
        <v>1</v>
      </c>
      <c r="G2" s="186"/>
      <c r="H2" s="186"/>
      <c r="I2" s="186"/>
      <c r="J2" s="186"/>
      <c r="K2" s="186"/>
      <c r="L2" s="186"/>
      <c r="M2" s="186"/>
      <c r="N2" s="186"/>
      <c r="O2" s="186"/>
      <c r="P2" s="186"/>
      <c r="Q2" s="186"/>
      <c r="R2" s="186"/>
      <c r="S2" s="186"/>
      <c r="T2" s="186"/>
      <c r="U2" s="186"/>
      <c r="V2" s="186"/>
      <c r="W2" s="186"/>
      <c r="X2" s="186"/>
      <c r="Y2" s="186"/>
      <c r="Z2" s="186"/>
      <c r="AA2" s="186"/>
      <c r="AB2" s="184"/>
      <c r="AC2" s="184"/>
      <c r="AD2" s="184"/>
      <c r="AE2" s="184"/>
      <c r="AF2" s="184"/>
      <c r="AG2" s="1"/>
      <c r="AH2" s="1"/>
    </row>
    <row r="3" spans="1:34" x14ac:dyDescent="0.3">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6"/>
      <c r="AG3" s="1"/>
      <c r="AH3" s="1"/>
    </row>
    <row r="4" spans="1:34" ht="15.6" x14ac:dyDescent="0.3">
      <c r="A4" s="199" t="s">
        <v>2</v>
      </c>
      <c r="B4" s="200"/>
      <c r="C4" s="200"/>
      <c r="D4" s="200"/>
      <c r="E4" s="200"/>
      <c r="F4" s="200"/>
      <c r="G4" s="200"/>
      <c r="H4" s="200"/>
      <c r="I4" s="200"/>
      <c r="J4" s="200"/>
      <c r="K4" s="200"/>
      <c r="L4" s="200"/>
      <c r="M4" s="200"/>
      <c r="N4" s="200"/>
      <c r="O4" s="200"/>
      <c r="P4" s="200"/>
      <c r="Q4" s="200"/>
      <c r="R4" s="200"/>
      <c r="S4" s="200"/>
      <c r="T4" s="200"/>
      <c r="U4" s="200"/>
      <c r="V4" s="200"/>
      <c r="W4" s="200"/>
      <c r="X4" s="200"/>
      <c r="Y4" s="200"/>
      <c r="Z4" s="200"/>
      <c r="AA4" s="200"/>
      <c r="AB4" s="200"/>
      <c r="AC4" s="200"/>
      <c r="AD4" s="200"/>
      <c r="AE4" s="200"/>
      <c r="AF4" s="201"/>
      <c r="AG4" s="1"/>
      <c r="AH4" s="1"/>
    </row>
    <row r="5" spans="1:34" x14ac:dyDescent="0.3">
      <c r="A5" s="4"/>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6"/>
      <c r="AG5" s="1"/>
      <c r="AH5" s="1"/>
    </row>
    <row r="6" spans="1:34" ht="15" thickBot="1" x14ac:dyDescent="0.35">
      <c r="A6" s="69"/>
      <c r="B6" s="70"/>
      <c r="C6" s="154" t="s">
        <v>3</v>
      </c>
      <c r="D6" s="154"/>
      <c r="E6" s="154"/>
      <c r="F6" s="154"/>
      <c r="G6" s="154"/>
      <c r="H6" s="154"/>
      <c r="I6" s="38"/>
      <c r="J6" s="154" t="s">
        <v>4</v>
      </c>
      <c r="K6" s="154"/>
      <c r="L6" s="154"/>
      <c r="M6" s="154"/>
      <c r="N6" s="154"/>
      <c r="O6" s="154"/>
      <c r="P6" s="154"/>
      <c r="Q6" s="154"/>
      <c r="R6" s="154"/>
      <c r="S6" s="154"/>
      <c r="T6" s="154"/>
      <c r="U6" s="154"/>
      <c r="V6" s="154"/>
      <c r="W6" s="154"/>
      <c r="X6" s="154"/>
      <c r="Y6" s="154"/>
      <c r="Z6" s="38"/>
      <c r="AA6" s="38" t="s">
        <v>5</v>
      </c>
      <c r="AB6" s="38"/>
      <c r="AC6" s="38"/>
      <c r="AD6" s="38"/>
      <c r="AE6" s="38"/>
      <c r="AF6" s="71"/>
      <c r="AG6" s="67"/>
      <c r="AH6" s="67"/>
    </row>
    <row r="7" spans="1:34" x14ac:dyDescent="0.3">
      <c r="A7" s="4"/>
      <c r="B7" s="7"/>
      <c r="C7" s="208" t="s">
        <v>6</v>
      </c>
      <c r="D7" s="209"/>
      <c r="E7" s="209" t="s">
        <v>7</v>
      </c>
      <c r="F7" s="209"/>
      <c r="G7" s="209" t="s">
        <v>8</v>
      </c>
      <c r="H7" s="214"/>
      <c r="I7" s="5"/>
      <c r="J7" s="187" t="s">
        <v>9</v>
      </c>
      <c r="K7" s="188"/>
      <c r="L7" s="188"/>
      <c r="M7" s="191" t="s">
        <v>176</v>
      </c>
      <c r="N7" s="192"/>
      <c r="O7" s="192"/>
      <c r="P7" s="192"/>
      <c r="Q7" s="192"/>
      <c r="R7" s="192"/>
      <c r="S7" s="192"/>
      <c r="T7" s="192"/>
      <c r="U7" s="192"/>
      <c r="V7" s="192"/>
      <c r="W7" s="192"/>
      <c r="X7" s="192"/>
      <c r="Y7" s="193"/>
      <c r="Z7" s="5"/>
      <c r="AA7" s="202">
        <v>2417900</v>
      </c>
      <c r="AB7" s="203"/>
      <c r="AC7" s="203"/>
      <c r="AD7" s="203"/>
      <c r="AE7" s="203"/>
      <c r="AF7" s="204"/>
      <c r="AG7" s="1"/>
      <c r="AH7" s="1"/>
    </row>
    <row r="8" spans="1:34" ht="15" thickBot="1" x14ac:dyDescent="0.35">
      <c r="A8" s="4"/>
      <c r="B8" s="7"/>
      <c r="C8" s="218">
        <v>3</v>
      </c>
      <c r="D8" s="219"/>
      <c r="E8" s="220">
        <v>12</v>
      </c>
      <c r="F8" s="221"/>
      <c r="G8" s="222">
        <v>2020</v>
      </c>
      <c r="H8" s="223"/>
      <c r="I8" s="5"/>
      <c r="J8" s="189" t="s">
        <v>10</v>
      </c>
      <c r="K8" s="190"/>
      <c r="L8" s="190"/>
      <c r="M8" s="215" t="s">
        <v>175</v>
      </c>
      <c r="N8" s="216"/>
      <c r="O8" s="216"/>
      <c r="P8" s="216"/>
      <c r="Q8" s="216"/>
      <c r="R8" s="216"/>
      <c r="S8" s="216"/>
      <c r="T8" s="216"/>
      <c r="U8" s="216"/>
      <c r="V8" s="216"/>
      <c r="W8" s="216"/>
      <c r="X8" s="216"/>
      <c r="Y8" s="217"/>
      <c r="Z8" s="5"/>
      <c r="AA8" s="205"/>
      <c r="AB8" s="206"/>
      <c r="AC8" s="206"/>
      <c r="AD8" s="206"/>
      <c r="AE8" s="206"/>
      <c r="AF8" s="207"/>
      <c r="AG8" s="1"/>
      <c r="AH8" s="1"/>
    </row>
    <row r="9" spans="1:34" x14ac:dyDescent="0.3">
      <c r="A9" s="11"/>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3"/>
      <c r="AG9" s="1"/>
      <c r="AH9" s="1"/>
    </row>
    <row r="10" spans="1:34" x14ac:dyDescent="0.3">
      <c r="A10" s="14"/>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6"/>
      <c r="AG10" s="1"/>
      <c r="AH10" s="1"/>
    </row>
    <row r="11" spans="1:34" ht="15.6" x14ac:dyDescent="0.3">
      <c r="A11" s="199" t="s">
        <v>11</v>
      </c>
      <c r="B11" s="200"/>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c r="AG11" s="1"/>
      <c r="AH11" s="1"/>
    </row>
    <row r="12" spans="1:34" ht="15" thickBot="1" x14ac:dyDescent="0.35">
      <c r="A12" s="153" t="s">
        <v>12</v>
      </c>
      <c r="B12" s="154"/>
      <c r="C12" s="154"/>
      <c r="D12" s="154"/>
      <c r="E12" s="154"/>
      <c r="F12" s="154"/>
      <c r="G12" s="154"/>
      <c r="H12" s="154"/>
      <c r="I12" s="154"/>
      <c r="J12" s="154"/>
      <c r="K12" s="154"/>
      <c r="L12" s="154"/>
      <c r="M12" s="154"/>
      <c r="N12" s="154"/>
      <c r="O12" s="154"/>
      <c r="P12" s="154"/>
      <c r="Q12" s="154"/>
      <c r="R12" s="154"/>
      <c r="S12" s="154"/>
      <c r="T12" s="154"/>
      <c r="U12" s="154"/>
      <c r="V12" s="154"/>
      <c r="W12" s="154"/>
      <c r="X12" s="38"/>
      <c r="Y12" s="154" t="s">
        <v>13</v>
      </c>
      <c r="Z12" s="154"/>
      <c r="AA12" s="154"/>
      <c r="AB12" s="154"/>
      <c r="AC12" s="154"/>
      <c r="AD12" s="154"/>
      <c r="AE12" s="154"/>
      <c r="AF12" s="194"/>
      <c r="AG12" s="67"/>
      <c r="AH12" s="68"/>
    </row>
    <row r="13" spans="1:34" ht="15" thickBot="1" x14ac:dyDescent="0.35">
      <c r="A13" s="72"/>
      <c r="B13" s="73"/>
      <c r="C13" s="73"/>
      <c r="D13" s="73"/>
      <c r="E13" s="73"/>
      <c r="F13" s="73"/>
      <c r="G13" s="213" t="s">
        <v>177</v>
      </c>
      <c r="H13" s="213"/>
      <c r="I13" s="213"/>
      <c r="J13" s="213"/>
      <c r="K13" s="213"/>
      <c r="L13" s="213"/>
      <c r="M13" s="213"/>
      <c r="N13" s="213"/>
      <c r="O13" s="213"/>
      <c r="P13" s="213"/>
      <c r="Q13" s="213"/>
      <c r="R13" s="213"/>
      <c r="S13" s="73"/>
      <c r="T13" s="73"/>
      <c r="U13" s="73"/>
      <c r="V13" s="73"/>
      <c r="W13" s="74"/>
      <c r="X13" s="17"/>
      <c r="Y13" s="75"/>
      <c r="Z13" s="210">
        <v>1122783927</v>
      </c>
      <c r="AA13" s="210"/>
      <c r="AB13" s="210"/>
      <c r="AC13" s="210"/>
      <c r="AD13" s="210"/>
      <c r="AE13" s="210"/>
      <c r="AF13" s="76"/>
      <c r="AG13" s="1"/>
      <c r="AH13" s="53"/>
    </row>
    <row r="14" spans="1:34" x14ac:dyDescent="0.3">
      <c r="A14" s="4"/>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6"/>
      <c r="AG14" s="1"/>
      <c r="AH14" s="1"/>
    </row>
    <row r="15" spans="1:34" x14ac:dyDescent="0.3">
      <c r="A15" s="153" t="s">
        <v>14</v>
      </c>
      <c r="B15" s="154"/>
      <c r="C15" s="154"/>
      <c r="D15" s="154"/>
      <c r="E15" s="154"/>
      <c r="F15" s="154"/>
      <c r="G15" s="154"/>
      <c r="H15" s="154"/>
      <c r="I15" s="228" t="s">
        <v>151</v>
      </c>
      <c r="J15" s="231"/>
      <c r="K15" s="231"/>
      <c r="L15" s="231"/>
      <c r="M15" s="231"/>
      <c r="N15" s="231"/>
      <c r="O15" s="231"/>
      <c r="P15" s="231"/>
      <c r="Q15" s="231"/>
      <c r="R15" s="231"/>
      <c r="S15" s="231"/>
      <c r="T15" s="231"/>
      <c r="U15" s="231"/>
      <c r="V15" s="231"/>
      <c r="W15" s="231"/>
      <c r="X15" s="231"/>
      <c r="Y15" s="231"/>
      <c r="Z15" s="229"/>
      <c r="AA15" s="1"/>
      <c r="AB15" s="1"/>
      <c r="AC15" s="1"/>
      <c r="AD15" s="1"/>
      <c r="AE15" s="1"/>
      <c r="AF15" s="5"/>
      <c r="AG15" s="97"/>
      <c r="AH15" s="1"/>
    </row>
    <row r="16" spans="1:34" x14ac:dyDescent="0.3">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18"/>
      <c r="AH16" s="9"/>
    </row>
    <row r="17" spans="1:34" x14ac:dyDescent="0.3">
      <c r="A17" s="62"/>
      <c r="B17" s="10"/>
      <c r="C17" s="10"/>
      <c r="D17" s="10"/>
      <c r="E17" s="10"/>
      <c r="F17" s="10"/>
      <c r="G17" s="10"/>
      <c r="H17" s="10"/>
      <c r="I17" s="63"/>
      <c r="J17" s="10" t="s">
        <v>16</v>
      </c>
      <c r="K17" s="94" t="s">
        <v>17</v>
      </c>
      <c r="L17" s="94" t="s">
        <v>18</v>
      </c>
      <c r="M17" s="9"/>
      <c r="N17" s="9"/>
      <c r="O17" s="66"/>
      <c r="P17" s="66"/>
      <c r="Q17" s="10"/>
      <c r="R17" s="10" t="s">
        <v>16</v>
      </c>
      <c r="S17" s="10" t="s">
        <v>17</v>
      </c>
      <c r="T17" s="10" t="s">
        <v>18</v>
      </c>
      <c r="U17" s="66"/>
      <c r="V17" s="230" t="s">
        <v>19</v>
      </c>
      <c r="W17" s="230"/>
      <c r="X17" s="230"/>
      <c r="Y17" s="230"/>
      <c r="Z17" s="230"/>
      <c r="AA17" s="30"/>
      <c r="AB17" s="224" t="s">
        <v>20</v>
      </c>
      <c r="AC17" s="224"/>
      <c r="AD17" s="224"/>
      <c r="AE17" s="224"/>
      <c r="AF17" s="66"/>
      <c r="AG17" s="29"/>
      <c r="AH17" s="66"/>
    </row>
    <row r="18" spans="1:34" ht="15" customHeight="1" x14ac:dyDescent="0.3">
      <c r="A18" s="195" t="s">
        <v>21</v>
      </c>
      <c r="B18" s="196"/>
      <c r="C18" s="196"/>
      <c r="D18" s="9" t="s">
        <v>22</v>
      </c>
      <c r="E18" s="227">
        <v>688</v>
      </c>
      <c r="F18" s="227"/>
      <c r="G18" s="153" t="s">
        <v>23</v>
      </c>
      <c r="H18" s="154"/>
      <c r="I18" s="154"/>
      <c r="J18" s="95">
        <v>3</v>
      </c>
      <c r="K18" s="95">
        <v>8</v>
      </c>
      <c r="L18" s="95">
        <v>2020</v>
      </c>
      <c r="M18" s="9"/>
      <c r="N18" s="154" t="s">
        <v>24</v>
      </c>
      <c r="O18" s="154"/>
      <c r="P18" s="154"/>
      <c r="Q18" s="154"/>
      <c r="R18" s="95">
        <v>3</v>
      </c>
      <c r="S18" s="95">
        <v>8</v>
      </c>
      <c r="T18" s="95">
        <v>2020</v>
      </c>
      <c r="U18" s="1"/>
      <c r="V18" s="58">
        <v>4</v>
      </c>
      <c r="W18" s="225" t="s">
        <v>25</v>
      </c>
      <c r="X18" s="226"/>
      <c r="Y18" s="58">
        <v>28</v>
      </c>
      <c r="Z18" s="52" t="s">
        <v>26</v>
      </c>
      <c r="AA18" s="1"/>
      <c r="AB18" s="98">
        <v>30</v>
      </c>
      <c r="AC18" s="228">
        <v>12</v>
      </c>
      <c r="AD18" s="229"/>
      <c r="AE18" s="98">
        <v>2020</v>
      </c>
      <c r="AF18" s="1"/>
      <c r="AG18" s="97"/>
      <c r="AH18" s="1"/>
    </row>
    <row r="19" spans="1:34" x14ac:dyDescent="0.3">
      <c r="A19" s="63"/>
      <c r="B19" s="63"/>
      <c r="C19" s="1"/>
      <c r="D19" s="1"/>
      <c r="E19" s="1"/>
      <c r="F19" s="1"/>
      <c r="G19" s="1"/>
      <c r="H19" s="1"/>
      <c r="I19" s="67"/>
      <c r="J19" s="67"/>
      <c r="K19" s="1"/>
      <c r="L19" s="1"/>
      <c r="M19" s="1"/>
      <c r="N19" s="1"/>
      <c r="O19" s="1"/>
      <c r="P19" s="1"/>
      <c r="Q19" s="1"/>
      <c r="R19" s="1"/>
      <c r="S19" s="48"/>
      <c r="T19" s="48"/>
      <c r="U19" s="48"/>
      <c r="V19" s="48"/>
      <c r="W19" s="48"/>
      <c r="X19" s="48"/>
      <c r="Y19" s="48"/>
      <c r="Z19" s="48"/>
      <c r="AA19" s="5"/>
      <c r="AB19" s="1"/>
      <c r="AC19" s="1"/>
      <c r="AD19" s="1"/>
      <c r="AE19" s="1"/>
      <c r="AF19" s="1"/>
      <c r="AG19" s="97"/>
      <c r="AH19" s="1"/>
    </row>
    <row r="20" spans="1:34" x14ac:dyDescent="0.3">
      <c r="A20" s="9"/>
      <c r="B20" s="9"/>
      <c r="C20" s="9"/>
      <c r="D20" s="9"/>
      <c r="E20" s="9"/>
      <c r="F20" s="9"/>
      <c r="G20" s="38"/>
      <c r="H20" s="38"/>
      <c r="I20" s="9"/>
      <c r="J20" s="10" t="s">
        <v>16</v>
      </c>
      <c r="K20" s="94" t="s">
        <v>17</v>
      </c>
      <c r="L20" s="94" t="s">
        <v>18</v>
      </c>
      <c r="M20" s="9"/>
      <c r="N20" s="38"/>
      <c r="O20" s="38"/>
      <c r="P20" s="38"/>
      <c r="Q20" s="38"/>
      <c r="R20" s="10" t="s">
        <v>16</v>
      </c>
      <c r="S20" s="10" t="s">
        <v>17</v>
      </c>
      <c r="T20" s="10" t="s">
        <v>18</v>
      </c>
      <c r="U20" s="9"/>
      <c r="V20" s="159" t="s">
        <v>27</v>
      </c>
      <c r="W20" s="159"/>
      <c r="X20" s="159"/>
      <c r="Y20" s="159"/>
      <c r="Z20" s="159"/>
      <c r="AA20" s="9"/>
      <c r="AB20" s="9"/>
      <c r="AC20" s="9"/>
      <c r="AD20" s="9"/>
      <c r="AE20" s="9"/>
      <c r="AF20" s="9"/>
      <c r="AG20" s="18"/>
      <c r="AH20" s="9"/>
    </row>
    <row r="21" spans="1:34" x14ac:dyDescent="0.3">
      <c r="A21" s="211" t="s">
        <v>28</v>
      </c>
      <c r="B21" s="212"/>
      <c r="C21" s="212"/>
      <c r="D21" s="9" t="s">
        <v>22</v>
      </c>
      <c r="E21" s="174">
        <v>1</v>
      </c>
      <c r="F21" s="174"/>
      <c r="G21" s="153" t="s">
        <v>23</v>
      </c>
      <c r="H21" s="154"/>
      <c r="I21" s="194"/>
      <c r="J21" s="83"/>
      <c r="K21" s="83"/>
      <c r="L21" s="83"/>
      <c r="M21" s="9"/>
      <c r="N21" s="154" t="s">
        <v>24</v>
      </c>
      <c r="O21" s="154"/>
      <c r="P21" s="154"/>
      <c r="Q21" s="194"/>
      <c r="R21" s="2"/>
      <c r="S21" s="2"/>
      <c r="T21" s="2"/>
      <c r="U21" s="1"/>
      <c r="V21" s="260" t="s">
        <v>29</v>
      </c>
      <c r="W21" s="260"/>
      <c r="X21" s="260"/>
      <c r="Y21" s="260"/>
      <c r="Z21" s="260"/>
      <c r="AA21" s="5"/>
      <c r="AB21" s="1"/>
      <c r="AC21" s="1"/>
      <c r="AD21" s="1"/>
      <c r="AE21" s="1"/>
      <c r="AF21" s="1"/>
      <c r="AG21" s="97"/>
      <c r="AH21" s="1"/>
    </row>
    <row r="22" spans="1:34" x14ac:dyDescent="0.3">
      <c r="A22" s="211" t="s">
        <v>28</v>
      </c>
      <c r="B22" s="212"/>
      <c r="C22" s="212"/>
      <c r="D22" s="9" t="s">
        <v>22</v>
      </c>
      <c r="E22" s="174">
        <v>2</v>
      </c>
      <c r="F22" s="174"/>
      <c r="G22" s="153" t="s">
        <v>23</v>
      </c>
      <c r="H22" s="154"/>
      <c r="I22" s="194"/>
      <c r="J22" s="83"/>
      <c r="K22" s="83"/>
      <c r="L22" s="83"/>
      <c r="M22" s="9"/>
      <c r="N22" s="154" t="s">
        <v>24</v>
      </c>
      <c r="O22" s="154"/>
      <c r="P22" s="154"/>
      <c r="Q22" s="194"/>
      <c r="R22" s="2"/>
      <c r="S22" s="2"/>
      <c r="T22" s="2"/>
      <c r="U22" s="1"/>
      <c r="V22" s="225" t="s">
        <v>29</v>
      </c>
      <c r="W22" s="232"/>
      <c r="X22" s="232"/>
      <c r="Y22" s="232"/>
      <c r="Z22" s="226"/>
      <c r="AA22" s="5"/>
      <c r="AB22" s="1"/>
      <c r="AC22" s="1"/>
      <c r="AD22" s="1"/>
      <c r="AE22" s="1"/>
      <c r="AF22" s="1"/>
      <c r="AG22" s="97"/>
      <c r="AH22" s="1"/>
    </row>
    <row r="23" spans="1:34" x14ac:dyDescent="0.3">
      <c r="A23" s="211" t="s">
        <v>28</v>
      </c>
      <c r="B23" s="212"/>
      <c r="C23" s="212"/>
      <c r="D23" s="9" t="s">
        <v>22</v>
      </c>
      <c r="E23" s="174">
        <v>3</v>
      </c>
      <c r="F23" s="174"/>
      <c r="G23" s="153" t="s">
        <v>23</v>
      </c>
      <c r="H23" s="154"/>
      <c r="I23" s="194"/>
      <c r="J23" s="83"/>
      <c r="K23" s="83"/>
      <c r="L23" s="83"/>
      <c r="M23" s="9"/>
      <c r="N23" s="154" t="s">
        <v>24</v>
      </c>
      <c r="O23" s="154"/>
      <c r="P23" s="154"/>
      <c r="Q23" s="194"/>
      <c r="R23" s="2"/>
      <c r="S23" s="2"/>
      <c r="T23" s="2"/>
      <c r="U23" s="1"/>
      <c r="V23" s="225" t="s">
        <v>29</v>
      </c>
      <c r="W23" s="232"/>
      <c r="X23" s="232"/>
      <c r="Y23" s="232"/>
      <c r="Z23" s="226"/>
      <c r="AA23" s="5"/>
      <c r="AB23" s="1"/>
      <c r="AC23" s="1"/>
      <c r="AD23" s="1"/>
      <c r="AE23" s="1"/>
      <c r="AF23" s="1"/>
      <c r="AG23" s="97"/>
      <c r="AH23" s="1"/>
    </row>
    <row r="24" spans="1:34" x14ac:dyDescent="0.3">
      <c r="A24" s="67"/>
      <c r="B24" s="67"/>
      <c r="C24" s="67"/>
      <c r="D24" s="1"/>
      <c r="E24" s="1"/>
      <c r="F24" s="1"/>
      <c r="G24" s="67"/>
      <c r="H24" s="67"/>
      <c r="I24" s="1"/>
      <c r="J24" s="10" t="s">
        <v>16</v>
      </c>
      <c r="K24" s="96" t="s">
        <v>17</v>
      </c>
      <c r="L24" s="96" t="s">
        <v>18</v>
      </c>
      <c r="M24" s="9"/>
      <c r="N24" s="9"/>
      <c r="O24" s="9"/>
      <c r="P24" s="1"/>
      <c r="Q24" s="1"/>
      <c r="R24" s="1"/>
      <c r="S24" s="1"/>
      <c r="T24" s="1"/>
      <c r="U24" s="1"/>
      <c r="V24" s="1"/>
      <c r="W24" s="1"/>
      <c r="X24" s="1"/>
      <c r="Y24" s="1"/>
      <c r="Z24" s="1"/>
      <c r="AA24" s="1"/>
      <c r="AB24" s="1"/>
      <c r="AC24" s="1"/>
      <c r="AD24" s="1"/>
      <c r="AE24" s="1"/>
      <c r="AF24" s="1"/>
      <c r="AG24" s="97"/>
      <c r="AH24" s="7"/>
    </row>
    <row r="25" spans="1:34" x14ac:dyDescent="0.3">
      <c r="A25" s="211" t="s">
        <v>30</v>
      </c>
      <c r="B25" s="212"/>
      <c r="C25" s="212"/>
      <c r="D25" s="9" t="s">
        <v>22</v>
      </c>
      <c r="E25" s="174">
        <v>1</v>
      </c>
      <c r="F25" s="174"/>
      <c r="G25" s="153" t="s">
        <v>23</v>
      </c>
      <c r="H25" s="154"/>
      <c r="I25" s="194"/>
      <c r="J25" s="83"/>
      <c r="K25" s="83"/>
      <c r="L25" s="83"/>
      <c r="M25" s="9"/>
      <c r="N25" s="154" t="s">
        <v>31</v>
      </c>
      <c r="O25" s="154"/>
      <c r="P25" s="154"/>
      <c r="Q25" s="154"/>
      <c r="R25" s="154"/>
      <c r="S25" s="154"/>
      <c r="T25" s="154"/>
      <c r="U25" s="1"/>
      <c r="V25" s="176">
        <v>0</v>
      </c>
      <c r="W25" s="177"/>
      <c r="X25" s="177"/>
      <c r="Y25" s="177"/>
      <c r="Z25" s="178"/>
      <c r="AA25" s="1"/>
      <c r="AB25" s="1"/>
      <c r="AC25" s="1"/>
      <c r="AD25" s="1"/>
      <c r="AE25" s="1"/>
      <c r="AF25" s="1"/>
      <c r="AG25" s="97"/>
      <c r="AH25" s="7"/>
    </row>
    <row r="26" spans="1:34" x14ac:dyDescent="0.3">
      <c r="A26" s="211" t="s">
        <v>30</v>
      </c>
      <c r="B26" s="212"/>
      <c r="C26" s="212"/>
      <c r="D26" s="9" t="s">
        <v>22</v>
      </c>
      <c r="E26" s="174">
        <v>2</v>
      </c>
      <c r="F26" s="174"/>
      <c r="G26" s="153" t="s">
        <v>23</v>
      </c>
      <c r="H26" s="154"/>
      <c r="I26" s="194"/>
      <c r="J26" s="83"/>
      <c r="K26" s="83"/>
      <c r="L26" s="83"/>
      <c r="M26" s="9"/>
      <c r="N26" s="154" t="s">
        <v>32</v>
      </c>
      <c r="O26" s="154"/>
      <c r="P26" s="154"/>
      <c r="Q26" s="154"/>
      <c r="R26" s="154"/>
      <c r="S26" s="154"/>
      <c r="T26" s="154"/>
      <c r="U26" s="1"/>
      <c r="V26" s="176">
        <v>0</v>
      </c>
      <c r="W26" s="177"/>
      <c r="X26" s="177"/>
      <c r="Y26" s="177"/>
      <c r="Z26" s="178"/>
      <c r="AA26" s="1"/>
      <c r="AB26" s="1"/>
      <c r="AC26" s="1"/>
      <c r="AD26" s="1"/>
      <c r="AE26" s="1"/>
      <c r="AF26" s="1"/>
      <c r="AG26" s="97"/>
      <c r="AH26" s="7"/>
    </row>
    <row r="27" spans="1:34" x14ac:dyDescent="0.3">
      <c r="A27" s="211" t="s">
        <v>30</v>
      </c>
      <c r="B27" s="212"/>
      <c r="C27" s="212"/>
      <c r="D27" s="133" t="s">
        <v>22</v>
      </c>
      <c r="E27" s="174">
        <v>3</v>
      </c>
      <c r="F27" s="174"/>
      <c r="G27" s="153" t="s">
        <v>23</v>
      </c>
      <c r="H27" s="154"/>
      <c r="I27" s="194"/>
      <c r="J27" s="83"/>
      <c r="K27" s="83"/>
      <c r="L27" s="83"/>
      <c r="M27" s="9"/>
      <c r="N27" s="154" t="s">
        <v>33</v>
      </c>
      <c r="O27" s="154"/>
      <c r="P27" s="154"/>
      <c r="Q27" s="154"/>
      <c r="R27" s="154"/>
      <c r="S27" s="154"/>
      <c r="T27" s="154"/>
      <c r="U27" s="1"/>
      <c r="V27" s="176">
        <v>0</v>
      </c>
      <c r="W27" s="177"/>
      <c r="X27" s="177"/>
      <c r="Y27" s="177"/>
      <c r="Z27" s="178"/>
      <c r="AA27" s="1"/>
      <c r="AB27" s="1"/>
      <c r="AC27" s="1"/>
      <c r="AD27" s="1"/>
      <c r="AE27" s="1"/>
      <c r="AF27" s="1"/>
      <c r="AG27" s="97"/>
      <c r="AH27" s="7"/>
    </row>
    <row r="28" spans="1:34" x14ac:dyDescent="0.3">
      <c r="A28" s="4"/>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6"/>
      <c r="AG28" s="1"/>
      <c r="AH28" s="1"/>
    </row>
    <row r="29" spans="1:34" x14ac:dyDescent="0.3">
      <c r="A29" s="175" t="s">
        <v>34</v>
      </c>
      <c r="B29" s="175"/>
      <c r="C29" s="175"/>
      <c r="D29" s="175"/>
      <c r="E29" s="175"/>
      <c r="F29" s="175"/>
      <c r="G29" s="175"/>
      <c r="H29" s="175"/>
      <c r="I29" s="175"/>
      <c r="J29" s="175"/>
      <c r="K29" s="175"/>
      <c r="L29" s="175"/>
      <c r="M29" s="175"/>
      <c r="N29" s="175"/>
      <c r="O29" s="238" t="s">
        <v>35</v>
      </c>
      <c r="P29" s="239"/>
      <c r="Q29" s="239"/>
      <c r="R29" s="239"/>
      <c r="S29" s="239"/>
      <c r="T29" s="239"/>
      <c r="U29" s="239"/>
      <c r="V29" s="239"/>
      <c r="W29" s="239"/>
      <c r="X29" s="239"/>
      <c r="Y29" s="239"/>
      <c r="Z29" s="239"/>
      <c r="AA29" s="239"/>
      <c r="AB29" s="239"/>
      <c r="AC29" s="239"/>
      <c r="AD29" s="239"/>
      <c r="AE29" s="239"/>
      <c r="AF29" s="240"/>
      <c r="AG29" s="1"/>
      <c r="AH29" s="1"/>
    </row>
    <row r="30" spans="1:34" x14ac:dyDescent="0.3">
      <c r="A30" s="18"/>
      <c r="B30" s="9"/>
      <c r="C30" s="9"/>
      <c r="D30" s="9"/>
      <c r="E30" s="9"/>
      <c r="F30" s="9"/>
      <c r="G30" s="9"/>
      <c r="H30" s="9"/>
      <c r="I30" s="9"/>
      <c r="J30" s="9"/>
      <c r="K30" s="9"/>
      <c r="L30" s="9"/>
      <c r="M30" s="9"/>
      <c r="N30" s="9"/>
      <c r="O30" s="236" t="s">
        <v>178</v>
      </c>
      <c r="P30" s="236"/>
      <c r="Q30" s="236"/>
      <c r="R30" s="236"/>
      <c r="S30" s="236"/>
      <c r="T30" s="236"/>
      <c r="U30" s="236"/>
      <c r="V30" s="236"/>
      <c r="W30" s="236"/>
      <c r="X30" s="236"/>
      <c r="Y30" s="236"/>
      <c r="Z30" s="236"/>
      <c r="AA30" s="236"/>
      <c r="AB30" s="236"/>
      <c r="AC30" s="236"/>
      <c r="AD30" s="236"/>
      <c r="AE30" s="236"/>
      <c r="AF30" s="236"/>
      <c r="AG30" s="1"/>
      <c r="AH30" s="1"/>
    </row>
    <row r="31" spans="1:34" x14ac:dyDescent="0.3">
      <c r="A31" s="18"/>
      <c r="B31" s="154" t="s">
        <v>36</v>
      </c>
      <c r="C31" s="154"/>
      <c r="D31" s="154"/>
      <c r="E31" s="154"/>
      <c r="F31" s="154"/>
      <c r="G31" s="154"/>
      <c r="H31" s="154"/>
      <c r="I31" s="154"/>
      <c r="J31" s="154"/>
      <c r="K31" s="154"/>
      <c r="L31" s="154"/>
      <c r="M31" s="154"/>
      <c r="N31" s="9"/>
      <c r="O31" s="236"/>
      <c r="P31" s="236"/>
      <c r="Q31" s="236"/>
      <c r="R31" s="236"/>
      <c r="S31" s="236"/>
      <c r="T31" s="236"/>
      <c r="U31" s="236"/>
      <c r="V31" s="236"/>
      <c r="W31" s="236"/>
      <c r="X31" s="236"/>
      <c r="Y31" s="236"/>
      <c r="Z31" s="236"/>
      <c r="AA31" s="236"/>
      <c r="AB31" s="236"/>
      <c r="AC31" s="236"/>
      <c r="AD31" s="236"/>
      <c r="AE31" s="236"/>
      <c r="AF31" s="236"/>
      <c r="AG31" s="1"/>
      <c r="AH31" s="1"/>
    </row>
    <row r="32" spans="1:34" x14ac:dyDescent="0.3">
      <c r="A32" s="18"/>
      <c r="B32" s="9"/>
      <c r="C32" s="9"/>
      <c r="D32" s="9"/>
      <c r="E32" s="8" t="s">
        <v>16</v>
      </c>
      <c r="F32" s="8" t="s">
        <v>17</v>
      </c>
      <c r="G32" s="8" t="s">
        <v>37</v>
      </c>
      <c r="H32" s="9"/>
      <c r="I32" s="9"/>
      <c r="J32" s="9"/>
      <c r="K32" s="8" t="s">
        <v>16</v>
      </c>
      <c r="L32" s="8" t="s">
        <v>17</v>
      </c>
      <c r="M32" s="8" t="s">
        <v>37</v>
      </c>
      <c r="N32" s="9"/>
      <c r="O32" s="236"/>
      <c r="P32" s="236"/>
      <c r="Q32" s="236"/>
      <c r="R32" s="236"/>
      <c r="S32" s="236"/>
      <c r="T32" s="236"/>
      <c r="U32" s="236"/>
      <c r="V32" s="236"/>
      <c r="W32" s="236"/>
      <c r="X32" s="236"/>
      <c r="Y32" s="236"/>
      <c r="Z32" s="236"/>
      <c r="AA32" s="236"/>
      <c r="AB32" s="236"/>
      <c r="AC32" s="236"/>
      <c r="AD32" s="236"/>
      <c r="AE32" s="236"/>
      <c r="AF32" s="236"/>
      <c r="AG32" s="1"/>
      <c r="AH32" s="1"/>
    </row>
    <row r="33" spans="1:40" x14ac:dyDescent="0.3">
      <c r="A33" s="18"/>
      <c r="B33" s="9" t="s">
        <v>38</v>
      </c>
      <c r="C33" s="9"/>
      <c r="D33" s="9"/>
      <c r="E33" s="138">
        <v>1</v>
      </c>
      <c r="F33" s="138">
        <v>11</v>
      </c>
      <c r="G33" s="85">
        <v>2020</v>
      </c>
      <c r="H33" s="9"/>
      <c r="I33" s="9" t="s">
        <v>39</v>
      </c>
      <c r="J33" s="9"/>
      <c r="K33" s="85">
        <v>30</v>
      </c>
      <c r="L33" s="85">
        <v>11</v>
      </c>
      <c r="M33" s="85">
        <v>2020</v>
      </c>
      <c r="N33" s="9"/>
      <c r="O33" s="236"/>
      <c r="P33" s="236"/>
      <c r="Q33" s="236"/>
      <c r="R33" s="236"/>
      <c r="S33" s="236"/>
      <c r="T33" s="236"/>
      <c r="U33" s="236"/>
      <c r="V33" s="236"/>
      <c r="W33" s="236"/>
      <c r="X33" s="236"/>
      <c r="Y33" s="236"/>
      <c r="Z33" s="236"/>
      <c r="AA33" s="236"/>
      <c r="AB33" s="236"/>
      <c r="AC33" s="236"/>
      <c r="AD33" s="236"/>
      <c r="AE33" s="236"/>
      <c r="AF33" s="236"/>
    </row>
    <row r="34" spans="1:40" x14ac:dyDescent="0.3">
      <c r="A34" s="4"/>
      <c r="B34" s="5"/>
      <c r="C34" s="5"/>
      <c r="D34" s="5"/>
      <c r="E34" s="10" t="s">
        <v>40</v>
      </c>
      <c r="F34" s="10" t="s">
        <v>41</v>
      </c>
      <c r="G34" s="10" t="s">
        <v>42</v>
      </c>
      <c r="H34" s="10"/>
      <c r="I34" s="10"/>
      <c r="J34" s="10"/>
      <c r="K34" s="10" t="s">
        <v>40</v>
      </c>
      <c r="L34" s="10" t="s">
        <v>41</v>
      </c>
      <c r="M34" s="10" t="s">
        <v>42</v>
      </c>
      <c r="N34" s="5"/>
      <c r="O34" s="236"/>
      <c r="P34" s="236"/>
      <c r="Q34" s="236"/>
      <c r="R34" s="236"/>
      <c r="S34" s="236"/>
      <c r="T34" s="236"/>
      <c r="U34" s="236"/>
      <c r="V34" s="236"/>
      <c r="W34" s="236"/>
      <c r="X34" s="236"/>
      <c r="Y34" s="236"/>
      <c r="Z34" s="236"/>
      <c r="AA34" s="236"/>
      <c r="AB34" s="236"/>
      <c r="AC34" s="236"/>
      <c r="AD34" s="236"/>
      <c r="AE34" s="236"/>
      <c r="AF34" s="236"/>
    </row>
    <row r="35" spans="1:40" x14ac:dyDescent="0.3">
      <c r="A35" s="4"/>
      <c r="B35" s="5"/>
      <c r="C35" s="5"/>
      <c r="D35" s="5"/>
      <c r="E35" s="5"/>
      <c r="F35" s="5"/>
      <c r="G35" s="5"/>
      <c r="H35" s="5"/>
      <c r="I35" s="5"/>
      <c r="J35" s="5"/>
      <c r="K35" s="5"/>
      <c r="L35" s="5"/>
      <c r="M35" s="5"/>
      <c r="N35" s="5"/>
      <c r="O35" s="237"/>
      <c r="P35" s="237"/>
      <c r="Q35" s="237"/>
      <c r="R35" s="237"/>
      <c r="S35" s="237"/>
      <c r="T35" s="237"/>
      <c r="U35" s="237"/>
      <c r="V35" s="237"/>
      <c r="W35" s="237"/>
      <c r="X35" s="237"/>
      <c r="Y35" s="237"/>
      <c r="Z35" s="237"/>
      <c r="AA35" s="237"/>
      <c r="AB35" s="237"/>
      <c r="AC35" s="237"/>
      <c r="AD35" s="237"/>
      <c r="AE35" s="237"/>
      <c r="AF35" s="237"/>
    </row>
    <row r="36" spans="1:40" x14ac:dyDescent="0.3">
      <c r="A36" s="238" t="s">
        <v>43</v>
      </c>
      <c r="B36" s="239"/>
      <c r="C36" s="239"/>
      <c r="D36" s="239"/>
      <c r="E36" s="239"/>
      <c r="F36" s="239"/>
      <c r="G36" s="239"/>
      <c r="H36" s="239"/>
      <c r="I36" s="239"/>
      <c r="J36" s="239"/>
      <c r="K36" s="239"/>
      <c r="L36" s="239"/>
      <c r="M36" s="239"/>
      <c r="N36" s="239"/>
      <c r="O36" s="239"/>
      <c r="P36" s="239"/>
      <c r="Q36" s="239"/>
      <c r="R36" s="239"/>
      <c r="S36" s="239"/>
      <c r="T36" s="239"/>
      <c r="U36" s="239"/>
      <c r="V36" s="239"/>
      <c r="W36" s="239"/>
      <c r="X36" s="239"/>
      <c r="Y36" s="239"/>
      <c r="Z36" s="239"/>
      <c r="AA36" s="239"/>
      <c r="AB36" s="239"/>
      <c r="AC36" s="239"/>
      <c r="AD36" s="239"/>
      <c r="AE36" s="239"/>
      <c r="AF36" s="240"/>
    </row>
    <row r="37" spans="1:40" ht="60.75" customHeight="1" x14ac:dyDescent="0.3">
      <c r="A37" s="244" t="s">
        <v>174</v>
      </c>
      <c r="B37" s="245"/>
      <c r="C37" s="245"/>
      <c r="D37" s="245"/>
      <c r="E37" s="245"/>
      <c r="F37" s="245"/>
      <c r="G37" s="245"/>
      <c r="H37" s="245"/>
      <c r="I37" s="245"/>
      <c r="J37" s="245"/>
      <c r="K37" s="245"/>
      <c r="L37" s="245"/>
      <c r="M37" s="245"/>
      <c r="N37" s="245"/>
      <c r="O37" s="245"/>
      <c r="P37" s="245"/>
      <c r="Q37" s="245"/>
      <c r="R37" s="245"/>
      <c r="S37" s="245"/>
      <c r="T37" s="245"/>
      <c r="U37" s="245"/>
      <c r="V37" s="245"/>
      <c r="W37" s="245"/>
      <c r="X37" s="245"/>
      <c r="Y37" s="245"/>
      <c r="Z37" s="245"/>
      <c r="AA37" s="245"/>
      <c r="AB37" s="245"/>
      <c r="AC37" s="245"/>
      <c r="AD37" s="245"/>
      <c r="AE37" s="245"/>
      <c r="AF37" s="246"/>
    </row>
    <row r="38" spans="1:40" x14ac:dyDescent="0.3">
      <c r="A38" s="20"/>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19"/>
    </row>
    <row r="39" spans="1:40" ht="24.75" customHeight="1" x14ac:dyDescent="0.3">
      <c r="A39" s="155" t="s">
        <v>44</v>
      </c>
      <c r="B39" s="156"/>
      <c r="C39" s="156"/>
      <c r="D39" s="156"/>
      <c r="E39" s="156"/>
      <c r="F39" s="156"/>
      <c r="G39" s="156"/>
      <c r="H39" s="156"/>
      <c r="I39" s="156"/>
      <c r="J39" s="156"/>
      <c r="K39" s="156"/>
      <c r="L39" s="156"/>
      <c r="M39" s="156"/>
      <c r="N39" s="156"/>
      <c r="O39" s="156"/>
      <c r="P39" s="156"/>
      <c r="Q39" s="156"/>
      <c r="R39" s="156"/>
      <c r="S39" s="156"/>
      <c r="T39" s="156"/>
      <c r="U39" s="156"/>
      <c r="V39" s="156"/>
      <c r="W39" s="156"/>
      <c r="X39" s="156"/>
      <c r="Y39" s="156"/>
      <c r="Z39" s="156"/>
      <c r="AA39" s="156"/>
      <c r="AB39" s="156"/>
      <c r="AC39" s="156"/>
      <c r="AD39" s="156"/>
      <c r="AE39" s="156"/>
      <c r="AF39" s="157"/>
    </row>
    <row r="40" spans="1:40" x14ac:dyDescent="0.3">
      <c r="A40" s="31"/>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3"/>
    </row>
    <row r="41" spans="1:40" x14ac:dyDescent="0.3">
      <c r="A41" s="241" t="s">
        <v>45</v>
      </c>
      <c r="B41" s="242"/>
      <c r="C41" s="242"/>
      <c r="D41" s="242"/>
      <c r="E41" s="242"/>
      <c r="F41" s="242"/>
      <c r="G41" s="242"/>
      <c r="H41" s="242"/>
      <c r="I41" s="242"/>
      <c r="J41" s="242"/>
      <c r="K41" s="242"/>
      <c r="L41" s="243">
        <v>2000000</v>
      </c>
      <c r="M41" s="243"/>
      <c r="N41" s="243"/>
      <c r="O41" s="243"/>
      <c r="P41" s="243"/>
      <c r="Q41" s="243"/>
      <c r="R41" s="243"/>
      <c r="S41" s="5"/>
      <c r="T41" s="158"/>
      <c r="U41" s="158"/>
      <c r="V41" s="158"/>
      <c r="W41" s="158"/>
      <c r="X41" s="158"/>
      <c r="Y41" s="158"/>
      <c r="Z41" s="158"/>
      <c r="AA41" s="158"/>
      <c r="AB41" s="158"/>
      <c r="AC41" s="158"/>
      <c r="AD41" s="158"/>
      <c r="AE41" s="158"/>
      <c r="AF41" s="33"/>
    </row>
    <row r="42" spans="1:40" x14ac:dyDescent="0.3">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93"/>
    </row>
    <row r="43" spans="1:40" x14ac:dyDescent="0.3">
      <c r="A43" s="34"/>
      <c r="B43" s="35"/>
      <c r="C43" s="35"/>
      <c r="D43" s="35"/>
      <c r="E43" s="35"/>
      <c r="F43" s="35"/>
      <c r="G43" s="35"/>
      <c r="H43" s="35"/>
      <c r="I43" s="35"/>
      <c r="J43" s="35"/>
      <c r="K43" s="35"/>
      <c r="L43" s="35"/>
      <c r="M43" s="35"/>
      <c r="N43" s="35"/>
      <c r="O43" s="35"/>
      <c r="P43" s="35"/>
      <c r="Q43" s="35"/>
      <c r="R43" s="35"/>
      <c r="S43" s="35"/>
      <c r="T43" s="35"/>
      <c r="U43" s="35"/>
      <c r="V43" s="35"/>
      <c r="W43" s="35"/>
      <c r="X43" s="35"/>
      <c r="Y43" s="35"/>
      <c r="Z43" s="10" t="s">
        <v>16</v>
      </c>
      <c r="AA43" s="151" t="s">
        <v>17</v>
      </c>
      <c r="AB43" s="151"/>
      <c r="AC43" s="151" t="s">
        <v>18</v>
      </c>
      <c r="AD43" s="151"/>
      <c r="AE43" s="35"/>
      <c r="AF43" s="37"/>
    </row>
    <row r="44" spans="1:40" x14ac:dyDescent="0.3">
      <c r="A44" s="153" t="s">
        <v>46</v>
      </c>
      <c r="B44" s="154"/>
      <c r="C44" s="154"/>
      <c r="D44" s="154"/>
      <c r="E44" s="154"/>
      <c r="F44" s="154"/>
      <c r="G44" s="154"/>
      <c r="H44" s="154"/>
      <c r="I44" s="9"/>
      <c r="J44" s="85"/>
      <c r="K44" s="9"/>
      <c r="L44" s="159" t="s">
        <v>47</v>
      </c>
      <c r="M44" s="159"/>
      <c r="N44" s="159"/>
      <c r="O44" s="159"/>
      <c r="P44" s="159"/>
      <c r="Q44" s="152"/>
      <c r="R44" s="152"/>
      <c r="S44" s="152"/>
      <c r="T44" s="152"/>
      <c r="U44" s="152"/>
      <c r="V44" s="179" t="s">
        <v>48</v>
      </c>
      <c r="W44" s="159"/>
      <c r="X44" s="159"/>
      <c r="Y44" s="159"/>
      <c r="Z44" s="91"/>
      <c r="AA44" s="152"/>
      <c r="AB44" s="152"/>
      <c r="AC44" s="152"/>
      <c r="AD44" s="152"/>
      <c r="AE44" s="5"/>
      <c r="AF44" s="6"/>
    </row>
    <row r="45" spans="1:40" x14ac:dyDescent="0.3">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19"/>
    </row>
    <row r="46" spans="1:40" x14ac:dyDescent="0.3">
      <c r="A46" s="148" t="s">
        <v>49</v>
      </c>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148"/>
      <c r="AE46" s="148"/>
      <c r="AF46" s="149"/>
    </row>
    <row r="47" spans="1:40" x14ac:dyDescent="0.3">
      <c r="A47" s="29"/>
      <c r="B47" s="30"/>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
    </row>
    <row r="48" spans="1:40" ht="16.5" customHeight="1" x14ac:dyDescent="0.3">
      <c r="A48" s="172" t="s">
        <v>50</v>
      </c>
      <c r="B48" s="173"/>
      <c r="C48" s="160" t="s">
        <v>51</v>
      </c>
      <c r="D48" s="160"/>
      <c r="E48" s="160"/>
      <c r="F48" s="161">
        <v>817236183</v>
      </c>
      <c r="G48" s="162"/>
      <c r="H48" s="163"/>
      <c r="I48" s="22"/>
      <c r="J48" s="183" t="s">
        <v>52</v>
      </c>
      <c r="K48" s="183"/>
      <c r="L48" s="50">
        <v>0.125</v>
      </c>
      <c r="M48" s="166">
        <v>109800</v>
      </c>
      <c r="N48" s="166"/>
      <c r="O48" s="166"/>
      <c r="P48" s="22"/>
      <c r="Q48" s="150" t="s">
        <v>53</v>
      </c>
      <c r="R48" s="150"/>
      <c r="S48" s="164" t="s">
        <v>188</v>
      </c>
      <c r="T48" s="165"/>
      <c r="U48" s="165"/>
      <c r="V48" s="165"/>
      <c r="W48" s="22"/>
      <c r="X48" s="167" t="s">
        <v>54</v>
      </c>
      <c r="Y48" s="167"/>
      <c r="Z48" s="167"/>
      <c r="AA48" s="180" t="s">
        <v>157</v>
      </c>
      <c r="AB48" s="181"/>
      <c r="AC48" s="181"/>
      <c r="AD48" s="182"/>
      <c r="AE48" s="22"/>
      <c r="AF48" s="23"/>
      <c r="AH48" s="142"/>
      <c r="AI48" s="142"/>
      <c r="AJ48" s="142"/>
      <c r="AK48" s="142"/>
      <c r="AL48" s="142"/>
      <c r="AM48" s="142"/>
      <c r="AN48" s="142"/>
    </row>
    <row r="49" spans="1:37" ht="16.5" customHeight="1" x14ac:dyDescent="0.3">
      <c r="A49" s="168" t="s">
        <v>55</v>
      </c>
      <c r="B49" s="171"/>
      <c r="C49" s="160" t="s">
        <v>51</v>
      </c>
      <c r="D49" s="160"/>
      <c r="E49" s="160"/>
      <c r="F49" s="161">
        <v>817236183</v>
      </c>
      <c r="G49" s="162"/>
      <c r="H49" s="163"/>
      <c r="I49" s="22"/>
      <c r="J49" s="183" t="s">
        <v>52</v>
      </c>
      <c r="K49" s="183"/>
      <c r="L49" s="51">
        <v>0.16</v>
      </c>
      <c r="M49" s="166">
        <v>140500</v>
      </c>
      <c r="N49" s="166"/>
      <c r="O49" s="166"/>
      <c r="P49" s="22"/>
      <c r="Q49" s="150" t="s">
        <v>56</v>
      </c>
      <c r="R49" s="150"/>
      <c r="S49" s="164" t="s">
        <v>189</v>
      </c>
      <c r="T49" s="165"/>
      <c r="U49" s="165"/>
      <c r="V49" s="165"/>
      <c r="W49" s="22"/>
      <c r="X49" s="167" t="s">
        <v>54</v>
      </c>
      <c r="Y49" s="167"/>
      <c r="Z49" s="167"/>
      <c r="AA49" s="233" t="str">
        <f>+AA48</f>
        <v>OCTUBRE</v>
      </c>
      <c r="AB49" s="234"/>
      <c r="AC49" s="234"/>
      <c r="AD49" s="234"/>
      <c r="AE49" s="24"/>
      <c r="AF49" s="25"/>
      <c r="AG49" s="1"/>
      <c r="AH49" s="1"/>
      <c r="AI49" s="1"/>
      <c r="AJ49" s="1"/>
    </row>
    <row r="50" spans="1:37" ht="16.5" customHeight="1" x14ac:dyDescent="0.3">
      <c r="A50" s="168" t="s">
        <v>57</v>
      </c>
      <c r="B50" s="169"/>
      <c r="C50" s="160" t="s">
        <v>51</v>
      </c>
      <c r="D50" s="160"/>
      <c r="E50" s="160"/>
      <c r="F50" s="161">
        <v>817236183</v>
      </c>
      <c r="G50" s="162"/>
      <c r="H50" s="163"/>
      <c r="I50" s="22"/>
      <c r="J50" s="235" t="s">
        <v>52</v>
      </c>
      <c r="K50" s="235"/>
      <c r="L50" s="49">
        <v>5.2199999999999998E-3</v>
      </c>
      <c r="M50" s="166">
        <v>21400</v>
      </c>
      <c r="N50" s="166"/>
      <c r="O50" s="166"/>
      <c r="P50" s="22"/>
      <c r="Q50" s="150" t="s">
        <v>57</v>
      </c>
      <c r="R50" s="150"/>
      <c r="S50" s="164" t="s">
        <v>190</v>
      </c>
      <c r="T50" s="165"/>
      <c r="U50" s="165"/>
      <c r="V50" s="165"/>
      <c r="W50" s="22"/>
      <c r="X50" s="167" t="s">
        <v>54</v>
      </c>
      <c r="Y50" s="167"/>
      <c r="Z50" s="167"/>
      <c r="AA50" s="233" t="str">
        <f>+AA49</f>
        <v>OCTUBRE</v>
      </c>
      <c r="AB50" s="234"/>
      <c r="AC50" s="234"/>
      <c r="AD50" s="234"/>
      <c r="AE50" s="24"/>
      <c r="AF50" s="25"/>
      <c r="AG50" s="1"/>
      <c r="AH50" s="127"/>
      <c r="AI50" s="1"/>
      <c r="AJ50" s="1"/>
    </row>
    <row r="51" spans="1:37" ht="16.5" customHeight="1" x14ac:dyDescent="0.3">
      <c r="A51" s="26"/>
      <c r="B51" s="27"/>
      <c r="C51" s="28"/>
      <c r="D51" s="28"/>
      <c r="E51" s="1"/>
      <c r="F51" s="150" t="s">
        <v>58</v>
      </c>
      <c r="G51" s="150"/>
      <c r="H51" s="150"/>
      <c r="I51" s="145" t="s">
        <v>59</v>
      </c>
      <c r="J51" s="146"/>
      <c r="K51" s="147"/>
      <c r="L51" s="51">
        <v>0.4</v>
      </c>
      <c r="M51" s="144">
        <v>877803</v>
      </c>
      <c r="N51" s="144"/>
      <c r="O51" s="144"/>
      <c r="P51" s="22"/>
      <c r="Q51" s="22"/>
      <c r="R51" s="54"/>
      <c r="S51" s="54"/>
      <c r="T51" s="54"/>
      <c r="U51" s="54"/>
      <c r="V51" s="54"/>
      <c r="W51" s="22"/>
      <c r="X51" s="22"/>
      <c r="Y51" s="22"/>
      <c r="Z51" s="22"/>
      <c r="AA51" s="22"/>
      <c r="AB51" s="22"/>
      <c r="AC51" s="24"/>
      <c r="AD51" s="24"/>
      <c r="AE51" s="24"/>
      <c r="AF51" s="25"/>
      <c r="AG51" s="1"/>
      <c r="AH51" s="1"/>
      <c r="AI51" s="1"/>
      <c r="AJ51" s="1"/>
    </row>
    <row r="52" spans="1:37" ht="16.5" customHeight="1" x14ac:dyDescent="0.3">
      <c r="A52" s="26"/>
      <c r="B52" s="27"/>
      <c r="C52" s="28"/>
      <c r="D52" s="28"/>
      <c r="E52" s="28"/>
      <c r="F52" s="150"/>
      <c r="G52" s="150"/>
      <c r="H52" s="150"/>
      <c r="I52" s="145" t="s">
        <v>60</v>
      </c>
      <c r="J52" s="146"/>
      <c r="K52" s="147"/>
      <c r="L52" s="51">
        <v>0.4</v>
      </c>
      <c r="M52" s="144">
        <v>877803</v>
      </c>
      <c r="N52" s="144"/>
      <c r="O52" s="144"/>
      <c r="P52" s="22"/>
      <c r="Q52" s="170"/>
      <c r="R52" s="170"/>
      <c r="S52" s="170"/>
      <c r="T52" s="170"/>
      <c r="U52" s="170"/>
      <c r="V52" s="22"/>
      <c r="W52" s="22"/>
      <c r="X52" s="22"/>
      <c r="Y52" s="22"/>
      <c r="Z52" s="22"/>
      <c r="AA52" s="22"/>
      <c r="AB52" s="22"/>
      <c r="AC52" s="24"/>
      <c r="AD52" s="24"/>
      <c r="AE52" s="24"/>
      <c r="AF52" s="25"/>
      <c r="AG52" s="1"/>
      <c r="AH52" s="1"/>
      <c r="AI52" s="1"/>
      <c r="AJ52" s="1"/>
    </row>
    <row r="53" spans="1:37" ht="16.5" customHeight="1" x14ac:dyDescent="0.3">
      <c r="A53" s="26"/>
      <c r="B53" s="27"/>
      <c r="C53" s="28"/>
      <c r="D53" s="28"/>
      <c r="E53" s="28"/>
      <c r="F53" s="150"/>
      <c r="G53" s="150"/>
      <c r="H53" s="150"/>
      <c r="I53" s="145" t="s">
        <v>61</v>
      </c>
      <c r="J53" s="146"/>
      <c r="K53" s="147"/>
      <c r="L53" s="51">
        <v>0.4</v>
      </c>
      <c r="M53" s="144">
        <v>877803</v>
      </c>
      <c r="N53" s="144"/>
      <c r="O53" s="144"/>
      <c r="P53" s="22"/>
      <c r="Q53" s="22"/>
      <c r="R53" s="22"/>
      <c r="S53" s="22"/>
      <c r="T53" s="22"/>
      <c r="U53" s="22"/>
      <c r="V53" s="22"/>
      <c r="W53" s="22"/>
      <c r="X53" s="22"/>
      <c r="Y53" s="22"/>
      <c r="Z53" s="22"/>
      <c r="AA53" s="22"/>
      <c r="AB53" s="22"/>
      <c r="AC53" s="24"/>
      <c r="AD53" s="24"/>
      <c r="AE53" s="24"/>
      <c r="AF53" s="25"/>
      <c r="AG53" s="1"/>
      <c r="AH53" s="1"/>
      <c r="AI53" s="1"/>
      <c r="AJ53" s="1"/>
    </row>
    <row r="54" spans="1:37" x14ac:dyDescent="0.3">
      <c r="A54" s="4"/>
      <c r="B54" s="1"/>
      <c r="C54" s="1"/>
      <c r="D54" s="1"/>
      <c r="E54" s="1"/>
      <c r="F54" s="5"/>
      <c r="G54" s="5"/>
      <c r="H54" s="5"/>
      <c r="I54" s="5"/>
      <c r="J54" s="5"/>
      <c r="K54" s="5"/>
      <c r="L54" s="5"/>
      <c r="M54" s="5"/>
      <c r="N54" s="5"/>
      <c r="O54" s="5"/>
      <c r="P54" s="5"/>
      <c r="Q54" s="5"/>
      <c r="R54" s="5"/>
      <c r="S54" s="5"/>
      <c r="T54" s="5"/>
      <c r="U54" s="5"/>
      <c r="V54" s="5"/>
      <c r="W54" s="5"/>
      <c r="X54" s="5"/>
      <c r="Y54" s="5"/>
      <c r="Z54" s="5"/>
      <c r="AA54" s="5"/>
      <c r="AB54" s="5"/>
      <c r="AC54" s="5"/>
      <c r="AD54" s="5"/>
      <c r="AE54" s="5"/>
      <c r="AF54" s="6"/>
      <c r="AG54" s="1"/>
      <c r="AH54" s="1"/>
      <c r="AI54" s="1"/>
      <c r="AJ54" s="1"/>
    </row>
    <row r="55" spans="1:37" ht="15.6" x14ac:dyDescent="0.3">
      <c r="A55" s="261" t="s">
        <v>62</v>
      </c>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3"/>
      <c r="AG55" s="1"/>
      <c r="AH55" s="1"/>
      <c r="AI55" s="1"/>
      <c r="AJ55" s="1"/>
    </row>
    <row r="56" spans="1:37" x14ac:dyDescent="0.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84"/>
      <c r="AG56" s="9"/>
      <c r="AH56" s="9"/>
      <c r="AI56" s="9"/>
      <c r="AJ56" s="9"/>
    </row>
    <row r="57" spans="1:37" ht="15.6" x14ac:dyDescent="0.3">
      <c r="A57" s="59"/>
      <c r="B57" s="60"/>
      <c r="C57" s="60"/>
      <c r="D57" s="60"/>
      <c r="E57" s="60"/>
      <c r="F57" s="60"/>
      <c r="G57" s="60"/>
      <c r="H57" s="60"/>
      <c r="I57" s="60"/>
      <c r="J57" s="63" t="s">
        <v>16</v>
      </c>
      <c r="K57" s="63" t="s">
        <v>17</v>
      </c>
      <c r="L57" s="63" t="s">
        <v>18</v>
      </c>
      <c r="M57" s="60"/>
      <c r="N57" s="60"/>
      <c r="O57" s="60"/>
      <c r="P57" s="63" t="s">
        <v>16</v>
      </c>
      <c r="Q57" s="63" t="s">
        <v>17</v>
      </c>
      <c r="R57" s="63" t="s">
        <v>18</v>
      </c>
      <c r="S57" s="60"/>
      <c r="T57" s="60"/>
      <c r="U57" s="63" t="s">
        <v>16</v>
      </c>
      <c r="V57" s="63" t="s">
        <v>17</v>
      </c>
      <c r="W57" s="63" t="s">
        <v>18</v>
      </c>
      <c r="X57" s="60"/>
      <c r="Y57" s="60"/>
      <c r="Z57" s="60"/>
      <c r="AA57" s="60"/>
      <c r="AB57" s="60"/>
      <c r="AC57" s="60"/>
      <c r="AD57" s="60"/>
      <c r="AE57" s="60"/>
      <c r="AF57" s="61"/>
      <c r="AG57" s="1"/>
      <c r="AH57" s="1"/>
      <c r="AI57" s="1"/>
      <c r="AJ57" s="1"/>
    </row>
    <row r="58" spans="1:37" ht="15.6" x14ac:dyDescent="0.3">
      <c r="A58" s="153" t="s">
        <v>63</v>
      </c>
      <c r="B58" s="154"/>
      <c r="C58" s="154"/>
      <c r="D58" s="9" t="s">
        <v>22</v>
      </c>
      <c r="E58" s="227">
        <v>1</v>
      </c>
      <c r="F58" s="227"/>
      <c r="G58" s="179" t="s">
        <v>23</v>
      </c>
      <c r="H58" s="159"/>
      <c r="I58" s="159"/>
      <c r="J58" s="81"/>
      <c r="K58" s="81"/>
      <c r="L58" s="81"/>
      <c r="M58" s="159" t="s">
        <v>64</v>
      </c>
      <c r="N58" s="159"/>
      <c r="O58" s="159"/>
      <c r="P58" s="81"/>
      <c r="Q58" s="81"/>
      <c r="R58" s="81"/>
      <c r="S58" s="249" t="s">
        <v>65</v>
      </c>
      <c r="T58" s="250"/>
      <c r="U58" s="79"/>
      <c r="V58" s="79"/>
      <c r="W58" s="79"/>
      <c r="X58" s="249" t="s">
        <v>66</v>
      </c>
      <c r="Y58" s="224"/>
      <c r="Z58" s="224"/>
      <c r="AA58" s="224"/>
      <c r="AB58" s="224"/>
      <c r="AC58" s="251" t="s">
        <v>29</v>
      </c>
      <c r="AD58" s="251"/>
      <c r="AE58" s="251"/>
      <c r="AF58" s="251"/>
      <c r="AG58" s="1"/>
      <c r="AH58" s="140"/>
      <c r="AI58" s="140"/>
      <c r="AJ58" s="140"/>
      <c r="AK58" s="139"/>
    </row>
    <row r="59" spans="1:37" ht="15.6" x14ac:dyDescent="0.3">
      <c r="A59" s="153" t="s">
        <v>63</v>
      </c>
      <c r="B59" s="154"/>
      <c r="C59" s="154"/>
      <c r="D59" s="9" t="s">
        <v>22</v>
      </c>
      <c r="E59" s="227">
        <v>2</v>
      </c>
      <c r="F59" s="227"/>
      <c r="G59" s="179" t="s">
        <v>23</v>
      </c>
      <c r="H59" s="159"/>
      <c r="I59" s="159"/>
      <c r="J59" s="81"/>
      <c r="K59" s="81"/>
      <c r="L59" s="81"/>
      <c r="M59" s="159" t="s">
        <v>64</v>
      </c>
      <c r="N59" s="159"/>
      <c r="O59" s="159"/>
      <c r="P59" s="81"/>
      <c r="Q59" s="81"/>
      <c r="R59" s="81"/>
      <c r="S59" s="249" t="s">
        <v>65</v>
      </c>
      <c r="T59" s="250"/>
      <c r="U59" s="79"/>
      <c r="V59" s="79"/>
      <c r="W59" s="79"/>
      <c r="X59" s="249" t="s">
        <v>66</v>
      </c>
      <c r="Y59" s="224"/>
      <c r="Z59" s="224"/>
      <c r="AA59" s="224"/>
      <c r="AB59" s="224"/>
      <c r="AC59" s="251" t="s">
        <v>29</v>
      </c>
      <c r="AD59" s="251"/>
      <c r="AE59" s="251"/>
      <c r="AF59" s="251"/>
      <c r="AG59" s="1"/>
      <c r="AH59" s="127"/>
      <c r="AI59" s="1"/>
      <c r="AJ59" s="1"/>
    </row>
    <row r="60" spans="1:37" ht="15.6" x14ac:dyDescent="0.3">
      <c r="A60" s="8"/>
      <c r="B60" s="8"/>
      <c r="C60" s="8"/>
      <c r="D60" s="9"/>
      <c r="E60" s="8"/>
      <c r="F60" s="8"/>
      <c r="G60" s="8"/>
      <c r="H60" s="8"/>
      <c r="I60" s="8"/>
      <c r="J60" s="8"/>
      <c r="K60" s="8"/>
      <c r="L60" s="8"/>
      <c r="M60" s="8"/>
      <c r="N60" s="8"/>
      <c r="O60" s="8"/>
      <c r="P60" s="8"/>
      <c r="Q60" s="8"/>
      <c r="R60" s="8"/>
      <c r="S60" s="30"/>
      <c r="T60" s="66"/>
      <c r="U60" s="60"/>
      <c r="V60" s="60"/>
      <c r="W60" s="60"/>
      <c r="X60" s="30"/>
      <c r="Y60" s="30"/>
      <c r="Z60" s="30"/>
      <c r="AA60" s="60"/>
      <c r="AB60" s="60"/>
      <c r="AC60" s="60"/>
      <c r="AD60" s="60"/>
      <c r="AE60" s="60"/>
      <c r="AF60" s="61"/>
      <c r="AG60" s="1"/>
      <c r="AH60" s="1"/>
      <c r="AI60" s="1"/>
      <c r="AJ60" s="1"/>
    </row>
    <row r="61" spans="1:37" ht="15.6" x14ac:dyDescent="0.3">
      <c r="A61" s="1"/>
      <c r="B61" s="1"/>
      <c r="C61" s="1"/>
      <c r="D61" s="1"/>
      <c r="G61" s="127"/>
      <c r="H61" s="127"/>
      <c r="I61" s="127"/>
      <c r="J61" s="63" t="s">
        <v>16</v>
      </c>
      <c r="K61" s="63" t="s">
        <v>17</v>
      </c>
      <c r="L61" s="63" t="s">
        <v>18</v>
      </c>
      <c r="M61" s="127"/>
      <c r="N61" s="127"/>
      <c r="O61" s="127"/>
      <c r="P61" s="63" t="s">
        <v>16</v>
      </c>
      <c r="Q61" s="63" t="s">
        <v>17</v>
      </c>
      <c r="R61" s="63" t="s">
        <v>18</v>
      </c>
      <c r="S61" s="89"/>
      <c r="T61" s="254" t="s">
        <v>67</v>
      </c>
      <c r="U61" s="254"/>
      <c r="V61" s="254"/>
      <c r="W61" s="254"/>
      <c r="X61" s="254"/>
      <c r="Y61" s="254"/>
      <c r="Z61" s="254"/>
      <c r="AA61" s="254"/>
      <c r="AB61" s="1"/>
      <c r="AC61" s="1"/>
      <c r="AD61" s="252"/>
      <c r="AE61" s="252"/>
      <c r="AF61" s="253"/>
      <c r="AG61" s="1"/>
      <c r="AH61" s="1"/>
      <c r="AI61" s="1"/>
      <c r="AJ61" s="1"/>
    </row>
    <row r="62" spans="1:37" ht="15.6" x14ac:dyDescent="0.3">
      <c r="A62" s="153" t="s">
        <v>68</v>
      </c>
      <c r="B62" s="154"/>
      <c r="C62" s="154"/>
      <c r="D62" s="9" t="s">
        <v>22</v>
      </c>
      <c r="E62" s="227">
        <v>1</v>
      </c>
      <c r="F62" s="227"/>
      <c r="G62" s="159" t="s">
        <v>23</v>
      </c>
      <c r="H62" s="159"/>
      <c r="I62" s="256"/>
      <c r="J62" s="81"/>
      <c r="K62" s="81"/>
      <c r="L62" s="81"/>
      <c r="M62" s="179" t="s">
        <v>69</v>
      </c>
      <c r="N62" s="159"/>
      <c r="O62" s="256"/>
      <c r="P62" s="81"/>
      <c r="Q62" s="81"/>
      <c r="R62" s="81"/>
      <c r="S62" s="89"/>
      <c r="T62" s="255"/>
      <c r="U62" s="255"/>
      <c r="V62" s="255"/>
      <c r="W62" s="255"/>
      <c r="X62" s="255"/>
      <c r="Y62" s="255"/>
      <c r="Z62" s="255"/>
      <c r="AA62" s="255"/>
      <c r="AB62" s="159" t="s">
        <v>70</v>
      </c>
      <c r="AC62" s="159"/>
      <c r="AD62" s="257"/>
      <c r="AE62" s="257"/>
      <c r="AF62" s="257"/>
      <c r="AG62" s="1"/>
      <c r="AH62" s="1"/>
      <c r="AI62" s="1"/>
      <c r="AJ62" s="1"/>
    </row>
    <row r="63" spans="1:37" ht="15.6" x14ac:dyDescent="0.3">
      <c r="A63" s="8"/>
      <c r="B63" s="8"/>
      <c r="C63" s="9"/>
      <c r="D63" s="8"/>
      <c r="E63" s="8"/>
      <c r="F63" s="8"/>
      <c r="G63" s="8"/>
      <c r="H63" s="8"/>
      <c r="I63" s="8"/>
      <c r="J63" s="8"/>
      <c r="K63" s="8"/>
      <c r="L63" s="8"/>
      <c r="M63" s="8"/>
      <c r="N63" s="8"/>
      <c r="O63" s="8"/>
      <c r="P63" s="8"/>
      <c r="Q63" s="8"/>
      <c r="R63" s="8"/>
      <c r="S63" s="8"/>
      <c r="T63" s="8"/>
      <c r="U63" s="8"/>
      <c r="V63" s="60"/>
      <c r="W63" s="60"/>
      <c r="X63" s="60"/>
      <c r="Y63" s="60"/>
      <c r="Z63" s="60"/>
      <c r="AA63" s="60"/>
      <c r="AB63" s="8"/>
      <c r="AC63" s="8"/>
      <c r="AD63" s="60"/>
      <c r="AE63" s="60"/>
      <c r="AF63" s="61"/>
      <c r="AG63" s="1"/>
      <c r="AH63" s="1"/>
      <c r="AI63" s="1"/>
      <c r="AJ63" s="1"/>
    </row>
    <row r="64" spans="1:37" ht="15.6" x14ac:dyDescent="0.3">
      <c r="A64" s="89"/>
      <c r="B64" s="89"/>
      <c r="C64" s="89"/>
      <c r="D64" s="89"/>
      <c r="E64" s="89"/>
      <c r="F64" s="89"/>
      <c r="G64" s="89"/>
      <c r="H64" s="89"/>
      <c r="I64" s="89"/>
      <c r="J64" s="63" t="s">
        <v>16</v>
      </c>
      <c r="K64" s="63" t="s">
        <v>17</v>
      </c>
      <c r="L64" s="63" t="s">
        <v>18</v>
      </c>
      <c r="M64" s="89"/>
      <c r="N64" s="89"/>
      <c r="O64" s="89"/>
      <c r="P64" s="60"/>
      <c r="Q64" s="63" t="s">
        <v>16</v>
      </c>
      <c r="R64" s="63" t="s">
        <v>17</v>
      </c>
      <c r="S64" s="63" t="s">
        <v>18</v>
      </c>
      <c r="T64" s="89"/>
      <c r="U64" s="89"/>
      <c r="V64" s="89"/>
      <c r="W64" s="89"/>
      <c r="X64" s="89"/>
      <c r="Y64" s="89"/>
      <c r="Z64" s="89"/>
      <c r="AA64" s="89"/>
      <c r="AB64" s="89"/>
      <c r="AC64" s="89"/>
      <c r="AD64" s="89"/>
      <c r="AE64" s="89"/>
      <c r="AF64" s="90"/>
      <c r="AG64" s="60"/>
      <c r="AH64" s="60"/>
      <c r="AI64" s="60"/>
      <c r="AJ64" s="60"/>
    </row>
    <row r="65" spans="1:35" ht="15.6" x14ac:dyDescent="0.3">
      <c r="A65" s="153" t="s">
        <v>71</v>
      </c>
      <c r="B65" s="154"/>
      <c r="C65" s="154"/>
      <c r="D65" s="154"/>
      <c r="E65" s="154"/>
      <c r="F65" s="154"/>
      <c r="G65" s="154"/>
      <c r="H65" s="154"/>
      <c r="I65" s="194"/>
      <c r="J65" s="81"/>
      <c r="K65" s="81"/>
      <c r="L65" s="81"/>
      <c r="M65" s="179" t="s">
        <v>72</v>
      </c>
      <c r="N65" s="159"/>
      <c r="O65" s="159"/>
      <c r="P65" s="256"/>
      <c r="Q65" s="81"/>
      <c r="R65" s="81"/>
      <c r="S65" s="81"/>
      <c r="T65" s="60"/>
      <c r="U65" s="60"/>
      <c r="V65" s="60"/>
      <c r="W65" s="60"/>
      <c r="X65" s="60"/>
      <c r="Y65" s="60"/>
      <c r="Z65" s="60"/>
      <c r="AA65" s="60"/>
      <c r="AB65" s="60"/>
      <c r="AC65" s="60"/>
      <c r="AD65" s="60"/>
      <c r="AE65" s="60"/>
      <c r="AF65" s="61"/>
      <c r="AG65" s="1"/>
      <c r="AH65" s="1"/>
      <c r="AI65" s="1"/>
    </row>
    <row r="66" spans="1:35" ht="16.2" thickBot="1" x14ac:dyDescent="0.35">
      <c r="A66" s="59"/>
      <c r="B66" s="60"/>
      <c r="C66" s="60"/>
      <c r="D66" s="60"/>
      <c r="E66" s="60"/>
      <c r="F66" s="60"/>
      <c r="G66" s="60"/>
      <c r="H66" s="60"/>
      <c r="I66" s="60"/>
      <c r="J66" s="60"/>
      <c r="K66" s="60"/>
      <c r="L66" s="60"/>
      <c r="M66" s="60"/>
      <c r="N66" s="60"/>
      <c r="O66" s="60"/>
      <c r="P66" s="60"/>
      <c r="Q66" s="60"/>
      <c r="R66" s="60"/>
      <c r="S66" s="60"/>
      <c r="T66" s="60"/>
      <c r="U66" s="60"/>
      <c r="V66" s="60"/>
      <c r="W66" s="60"/>
      <c r="X66" s="60"/>
      <c r="Y66" s="60"/>
      <c r="Z66" s="60"/>
      <c r="AA66" s="60"/>
      <c r="AB66" s="60"/>
      <c r="AC66" s="60"/>
      <c r="AD66" s="80"/>
      <c r="AE66" s="80"/>
      <c r="AF66" s="82"/>
      <c r="AG66" s="1"/>
      <c r="AH66" s="1"/>
      <c r="AI66" s="1"/>
    </row>
    <row r="67" spans="1:35" ht="16.2" thickBot="1" x14ac:dyDescent="0.35">
      <c r="A67" s="261" t="s">
        <v>73</v>
      </c>
      <c r="B67" s="262"/>
      <c r="C67" s="262"/>
      <c r="D67" s="262"/>
      <c r="E67" s="262"/>
      <c r="F67" s="262"/>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2"/>
      <c r="AE67" s="262"/>
      <c r="AF67" s="263"/>
      <c r="AG67" s="1"/>
      <c r="AH67" s="247" t="s">
        <v>74</v>
      </c>
      <c r="AI67" s="248"/>
    </row>
    <row r="68" spans="1:35" x14ac:dyDescent="0.3">
      <c r="A68" s="4"/>
      <c r="B68" s="38"/>
      <c r="C68" s="38"/>
      <c r="D68" s="9"/>
      <c r="E68" s="9"/>
      <c r="F68" s="9"/>
      <c r="G68" s="9"/>
      <c r="H68" s="9"/>
      <c r="I68" s="9"/>
      <c r="J68" s="9"/>
      <c r="K68" s="9"/>
      <c r="L68" s="9"/>
      <c r="M68" s="9"/>
      <c r="N68" s="9"/>
      <c r="O68" s="9"/>
      <c r="P68" s="9"/>
      <c r="Q68" s="9"/>
      <c r="R68" s="9"/>
      <c r="S68" s="9"/>
      <c r="T68" s="9"/>
      <c r="U68" s="18"/>
      <c r="V68" s="9"/>
      <c r="W68" s="9"/>
      <c r="X68" s="9"/>
      <c r="Y68" s="38"/>
      <c r="Z68" s="9"/>
      <c r="AA68" s="9"/>
      <c r="AB68" s="9"/>
      <c r="AC68" s="9"/>
      <c r="AD68" s="9"/>
      <c r="AE68" s="9"/>
      <c r="AF68" s="6"/>
      <c r="AG68" s="1"/>
      <c r="AH68" s="86" t="s">
        <v>75</v>
      </c>
      <c r="AI68" s="56">
        <v>0</v>
      </c>
    </row>
    <row r="69" spans="1:35" x14ac:dyDescent="0.3">
      <c r="A69" s="4"/>
      <c r="B69" s="9"/>
      <c r="C69" s="9"/>
      <c r="D69" s="8">
        <v>1</v>
      </c>
      <c r="E69" s="8"/>
      <c r="F69" s="270" t="s">
        <v>76</v>
      </c>
      <c r="G69" s="270"/>
      <c r="H69" s="270"/>
      <c r="I69" s="270"/>
      <c r="J69" s="270"/>
      <c r="K69" s="270"/>
      <c r="L69" s="270"/>
      <c r="M69" s="48" t="s">
        <v>77</v>
      </c>
      <c r="N69" s="272">
        <v>9866667</v>
      </c>
      <c r="O69" s="272"/>
      <c r="P69" s="272"/>
      <c r="Q69" s="272"/>
      <c r="R69" s="9"/>
      <c r="S69" s="9"/>
      <c r="T69" s="9"/>
      <c r="U69" s="18"/>
      <c r="V69" s="64"/>
      <c r="W69" s="258" t="s">
        <v>78</v>
      </c>
      <c r="X69" s="258"/>
      <c r="Y69" s="258"/>
      <c r="Z69" s="259"/>
      <c r="AA69" s="228">
        <v>1231</v>
      </c>
      <c r="AB69" s="231"/>
      <c r="AC69" s="231"/>
      <c r="AD69" s="231"/>
      <c r="AE69" s="229"/>
      <c r="AF69" s="6"/>
      <c r="AG69" s="1"/>
      <c r="AH69" s="87" t="s">
        <v>79</v>
      </c>
      <c r="AI69" s="57">
        <v>0</v>
      </c>
    </row>
    <row r="70" spans="1:35" x14ac:dyDescent="0.3">
      <c r="A70" s="4"/>
      <c r="B70" s="1"/>
      <c r="C70" s="1"/>
      <c r="D70" s="8">
        <v>2</v>
      </c>
      <c r="E70" s="8"/>
      <c r="F70" s="270" t="s">
        <v>80</v>
      </c>
      <c r="G70" s="270"/>
      <c r="H70" s="270"/>
      <c r="I70" s="270"/>
      <c r="J70" s="270"/>
      <c r="K70" s="270"/>
      <c r="L70" s="270"/>
      <c r="M70" s="48" t="s">
        <v>77</v>
      </c>
      <c r="N70" s="264">
        <f>+V25+V26+V27</f>
        <v>0</v>
      </c>
      <c r="O70" s="264"/>
      <c r="P70" s="264"/>
      <c r="Q70" s="264"/>
      <c r="R70" s="38"/>
      <c r="S70" s="9"/>
      <c r="T70" s="9"/>
      <c r="U70" s="18"/>
      <c r="V70" s="1"/>
      <c r="W70" s="258" t="s">
        <v>81</v>
      </c>
      <c r="X70" s="258"/>
      <c r="Y70" s="258"/>
      <c r="Z70" s="259"/>
      <c r="AA70" s="238"/>
      <c r="AB70" s="239"/>
      <c r="AC70" s="239"/>
      <c r="AD70" s="239"/>
      <c r="AE70" s="240"/>
      <c r="AF70" s="6"/>
      <c r="AG70" s="1"/>
      <c r="AH70" s="86" t="s">
        <v>82</v>
      </c>
      <c r="AI70" s="56">
        <v>0</v>
      </c>
    </row>
    <row r="71" spans="1:35" x14ac:dyDescent="0.3">
      <c r="A71" s="4"/>
      <c r="B71" s="1"/>
      <c r="C71" s="1"/>
      <c r="D71" s="8">
        <v>3</v>
      </c>
      <c r="E71" s="8"/>
      <c r="F71" s="270" t="s">
        <v>83</v>
      </c>
      <c r="G71" s="270"/>
      <c r="H71" s="270"/>
      <c r="I71" s="270"/>
      <c r="J71" s="270"/>
      <c r="K71" s="270"/>
      <c r="L71" s="270"/>
      <c r="M71" s="48" t="s">
        <v>77</v>
      </c>
      <c r="N71" s="264">
        <f>+N69+N70</f>
        <v>9866667</v>
      </c>
      <c r="O71" s="264"/>
      <c r="P71" s="264"/>
      <c r="Q71" s="264"/>
      <c r="R71" s="38"/>
      <c r="S71" s="9"/>
      <c r="T71" s="9"/>
      <c r="U71" s="18"/>
      <c r="V71" s="1"/>
      <c r="W71" s="9"/>
      <c r="X71" s="9"/>
      <c r="Y71" s="9"/>
      <c r="Z71" s="9"/>
      <c r="AA71" s="9"/>
      <c r="AB71" s="9"/>
      <c r="AC71" s="9"/>
      <c r="AD71" s="9"/>
      <c r="AE71" s="9"/>
      <c r="AF71" s="6"/>
      <c r="AG71" s="1"/>
      <c r="AH71" s="87" t="s">
        <v>84</v>
      </c>
      <c r="AI71" s="57">
        <v>0</v>
      </c>
    </row>
    <row r="72" spans="1:35" x14ac:dyDescent="0.3">
      <c r="A72" s="4"/>
      <c r="B72" s="1"/>
      <c r="C72" s="1"/>
      <c r="D72" s="8">
        <v>4</v>
      </c>
      <c r="E72" s="8"/>
      <c r="F72" s="275" t="s">
        <v>85</v>
      </c>
      <c r="G72" s="275"/>
      <c r="H72" s="275"/>
      <c r="I72" s="275"/>
      <c r="J72" s="275"/>
      <c r="K72" s="275"/>
      <c r="L72" s="275"/>
      <c r="M72" s="48" t="s">
        <v>77</v>
      </c>
      <c r="N72" s="264">
        <f>+AI80</f>
        <v>5866667</v>
      </c>
      <c r="O72" s="264"/>
      <c r="P72" s="264"/>
      <c r="Q72" s="264"/>
      <c r="R72" s="38"/>
      <c r="S72" s="9"/>
      <c r="T72" s="9"/>
      <c r="U72" s="18"/>
      <c r="V72" s="1"/>
      <c r="W72" s="258" t="s">
        <v>86</v>
      </c>
      <c r="X72" s="258"/>
      <c r="Y72" s="258"/>
      <c r="Z72" s="259"/>
      <c r="AA72" s="227">
        <v>1091</v>
      </c>
      <c r="AB72" s="227"/>
      <c r="AC72" s="227"/>
      <c r="AD72" s="227"/>
      <c r="AE72" s="227"/>
      <c r="AF72" s="6"/>
      <c r="AG72" s="1"/>
      <c r="AH72" s="86" t="s">
        <v>87</v>
      </c>
      <c r="AI72" s="57">
        <v>0</v>
      </c>
    </row>
    <row r="73" spans="1:35" x14ac:dyDescent="0.3">
      <c r="A73" s="4"/>
      <c r="B73" s="1"/>
      <c r="C73" s="1"/>
      <c r="D73" s="8">
        <v>5</v>
      </c>
      <c r="E73" s="8"/>
      <c r="F73" s="270" t="s">
        <v>88</v>
      </c>
      <c r="G73" s="270"/>
      <c r="H73" s="270"/>
      <c r="I73" s="270"/>
      <c r="J73" s="270"/>
      <c r="K73" s="270"/>
      <c r="L73" s="270"/>
      <c r="M73" s="48" t="s">
        <v>77</v>
      </c>
      <c r="N73" s="264">
        <f>+L41</f>
        <v>2000000</v>
      </c>
      <c r="O73" s="264"/>
      <c r="P73" s="264"/>
      <c r="Q73" s="264"/>
      <c r="R73" s="38"/>
      <c r="S73" s="9"/>
      <c r="T73" s="9"/>
      <c r="U73" s="18"/>
      <c r="V73" s="1"/>
      <c r="W73" s="258" t="s">
        <v>89</v>
      </c>
      <c r="X73" s="258"/>
      <c r="Y73" s="258"/>
      <c r="Z73" s="259"/>
      <c r="AA73" s="174"/>
      <c r="AB73" s="174"/>
      <c r="AC73" s="174"/>
      <c r="AD73" s="174"/>
      <c r="AE73" s="174"/>
      <c r="AF73" s="6"/>
      <c r="AG73" s="1"/>
      <c r="AH73" s="87" t="s">
        <v>90</v>
      </c>
      <c r="AI73" s="57">
        <v>0</v>
      </c>
    </row>
    <row r="74" spans="1:35" x14ac:dyDescent="0.3">
      <c r="A74" s="4"/>
      <c r="B74" s="1"/>
      <c r="C74" s="1"/>
      <c r="D74" s="8">
        <v>6</v>
      </c>
      <c r="E74" s="8"/>
      <c r="F74" s="270" t="s">
        <v>91</v>
      </c>
      <c r="G74" s="270"/>
      <c r="H74" s="270"/>
      <c r="I74" s="270"/>
      <c r="J74" s="270"/>
      <c r="K74" s="270"/>
      <c r="L74" s="270"/>
      <c r="M74" s="48" t="s">
        <v>77</v>
      </c>
      <c r="N74" s="264">
        <f>+N71-N72-N73</f>
        <v>2000000</v>
      </c>
      <c r="O74" s="264"/>
      <c r="P74" s="264"/>
      <c r="Q74" s="264"/>
      <c r="R74" s="38"/>
      <c r="S74" s="9"/>
      <c r="T74" s="9"/>
      <c r="U74" s="18"/>
      <c r="V74" s="7"/>
      <c r="W74" s="7"/>
      <c r="X74" s="7"/>
      <c r="Y74" s="7"/>
      <c r="Z74" s="7"/>
      <c r="AA74" s="7"/>
      <c r="AB74" s="7"/>
      <c r="AC74" s="7"/>
      <c r="AD74" s="7"/>
      <c r="AE74" s="7"/>
      <c r="AF74" s="6"/>
      <c r="AG74" s="1"/>
      <c r="AH74" s="87" t="s">
        <v>92</v>
      </c>
      <c r="AI74" s="57">
        <v>0</v>
      </c>
    </row>
    <row r="75" spans="1:35" x14ac:dyDescent="0.3">
      <c r="A75" s="4"/>
      <c r="B75" s="1"/>
      <c r="C75" s="1"/>
      <c r="D75" s="8"/>
      <c r="E75" s="8"/>
      <c r="F75" s="78"/>
      <c r="G75" s="78"/>
      <c r="H75" s="78"/>
      <c r="I75" s="78"/>
      <c r="J75" s="78"/>
      <c r="K75" s="78"/>
      <c r="L75" s="1"/>
      <c r="M75" s="1"/>
      <c r="N75" s="1"/>
      <c r="O75" s="1"/>
      <c r="P75" s="1"/>
      <c r="Q75" s="1"/>
      <c r="R75" s="1"/>
      <c r="S75" s="9"/>
      <c r="T75" s="9"/>
      <c r="U75" s="18"/>
      <c r="V75" s="273" t="s">
        <v>93</v>
      </c>
      <c r="W75" s="273"/>
      <c r="X75" s="273"/>
      <c r="Y75" s="273"/>
      <c r="Z75" s="274"/>
      <c r="AA75" s="271" t="s">
        <v>186</v>
      </c>
      <c r="AB75" s="271"/>
      <c r="AC75" s="271"/>
      <c r="AD75" s="271"/>
      <c r="AE75" s="271"/>
      <c r="AF75" s="6"/>
      <c r="AG75" s="1"/>
      <c r="AH75" s="87" t="s">
        <v>94</v>
      </c>
      <c r="AI75" s="57">
        <v>1866667</v>
      </c>
    </row>
    <row r="76" spans="1:35" x14ac:dyDescent="0.3">
      <c r="A76" s="40"/>
      <c r="B76" s="41"/>
      <c r="C76" s="41"/>
      <c r="D76" s="41"/>
      <c r="E76" s="41"/>
      <c r="F76" s="41"/>
      <c r="G76" s="41"/>
      <c r="H76" s="41"/>
      <c r="I76" s="41"/>
      <c r="J76" s="41"/>
      <c r="K76" s="41"/>
      <c r="L76" s="41"/>
      <c r="M76" s="41"/>
      <c r="N76" s="41"/>
      <c r="O76" s="41"/>
      <c r="P76" s="41"/>
      <c r="Q76" s="41"/>
      <c r="R76" s="41"/>
      <c r="S76" s="41"/>
      <c r="T76" s="41"/>
      <c r="U76" s="42"/>
      <c r="V76" s="41"/>
      <c r="W76" s="65"/>
      <c r="X76" s="65"/>
      <c r="Y76" s="65"/>
      <c r="Z76" s="65"/>
      <c r="AA76" s="65"/>
      <c r="AB76" s="65"/>
      <c r="AC76" s="65"/>
      <c r="AD76" s="65"/>
      <c r="AE76" s="65"/>
      <c r="AF76" s="43"/>
      <c r="AG76" s="1"/>
      <c r="AH76" s="87" t="s">
        <v>95</v>
      </c>
      <c r="AI76" s="57">
        <v>2000000</v>
      </c>
    </row>
    <row r="77" spans="1:35" x14ac:dyDescent="0.3">
      <c r="A77" s="265" t="s">
        <v>100</v>
      </c>
      <c r="B77" s="266"/>
      <c r="C77" s="266"/>
      <c r="D77" s="266"/>
      <c r="E77" s="266"/>
      <c r="F77" s="266"/>
      <c r="G77" s="266"/>
      <c r="H77" s="266"/>
      <c r="I77" s="266"/>
      <c r="J77" s="266"/>
      <c r="K77" s="266"/>
      <c r="L77" s="266"/>
      <c r="M77" s="266"/>
      <c r="N77" s="266"/>
      <c r="O77" s="266"/>
      <c r="P77" s="266"/>
      <c r="Q77" s="266"/>
      <c r="R77" s="266"/>
      <c r="S77" s="266"/>
      <c r="T77" s="266"/>
      <c r="U77" s="266"/>
      <c r="V77" s="266"/>
      <c r="W77" s="266"/>
      <c r="X77" s="266"/>
      <c r="Y77" s="266"/>
      <c r="Z77" s="266"/>
      <c r="AA77" s="266"/>
      <c r="AB77" s="266"/>
      <c r="AC77" s="266"/>
      <c r="AD77" s="266"/>
      <c r="AE77" s="266"/>
      <c r="AF77" s="267"/>
      <c r="AG77" s="1"/>
      <c r="AH77" s="87" t="s">
        <v>96</v>
      </c>
      <c r="AI77" s="57">
        <v>2000000</v>
      </c>
    </row>
    <row r="78" spans="1:35" ht="15" thickBot="1" x14ac:dyDescent="0.35">
      <c r="A78" s="5"/>
      <c r="B78" s="134"/>
      <c r="C78" s="134"/>
      <c r="D78" s="134"/>
      <c r="E78" s="134"/>
      <c r="F78" s="134"/>
      <c r="G78" s="135"/>
      <c r="H78" s="135"/>
      <c r="I78" s="135"/>
      <c r="J78" s="135"/>
      <c r="K78" s="135"/>
      <c r="L78" s="135"/>
      <c r="M78" s="134"/>
      <c r="N78" s="134"/>
      <c r="O78" s="134"/>
      <c r="P78" s="134"/>
      <c r="Q78" s="134"/>
      <c r="R78" s="134"/>
      <c r="S78" s="134"/>
      <c r="T78" s="134"/>
      <c r="U78" s="134"/>
      <c r="V78" s="134"/>
      <c r="W78" s="134"/>
      <c r="X78" s="134"/>
      <c r="Y78" s="135"/>
      <c r="Z78" s="135"/>
      <c r="AA78" s="135"/>
      <c r="AB78" s="135"/>
      <c r="AC78" s="135"/>
      <c r="AD78" s="135"/>
      <c r="AE78" s="135"/>
      <c r="AF78" s="5"/>
      <c r="AG78" s="1"/>
      <c r="AH78" s="87" t="s">
        <v>98</v>
      </c>
      <c r="AI78" s="55">
        <v>0</v>
      </c>
    </row>
    <row r="79" spans="1:35" ht="15" thickBot="1" x14ac:dyDescent="0.35">
      <c r="A79" s="44"/>
      <c r="B79" s="7"/>
      <c r="C79" s="7"/>
      <c r="D79" s="7"/>
      <c r="E79" s="7"/>
      <c r="F79" s="7"/>
      <c r="G79" s="268" t="s">
        <v>172</v>
      </c>
      <c r="H79" s="269"/>
      <c r="I79" s="269"/>
      <c r="J79" s="269"/>
      <c r="K79" s="269"/>
      <c r="L79" s="269"/>
      <c r="M79" s="269"/>
      <c r="N79" s="269"/>
      <c r="O79" s="269"/>
      <c r="P79" s="269"/>
      <c r="Q79" s="269"/>
      <c r="R79" s="269"/>
      <c r="S79" s="269"/>
      <c r="T79" s="269"/>
      <c r="U79" s="269"/>
      <c r="V79" s="269"/>
      <c r="W79" s="269"/>
      <c r="X79" s="269"/>
      <c r="Y79" s="269"/>
      <c r="Z79" s="269"/>
      <c r="AA79" s="269"/>
      <c r="AB79" s="7"/>
      <c r="AC79" s="7"/>
      <c r="AD79" s="7"/>
      <c r="AE79" s="7"/>
      <c r="AF79" s="39"/>
      <c r="AG79" s="1"/>
      <c r="AH79" s="88" t="s">
        <v>99</v>
      </c>
      <c r="AI79" s="55">
        <v>0</v>
      </c>
    </row>
    <row r="80" spans="1:35" ht="15" thickBot="1" x14ac:dyDescent="0.35">
      <c r="A80" s="136"/>
      <c r="B80" s="137"/>
      <c r="C80" s="137"/>
      <c r="D80" s="137"/>
      <c r="E80" s="137"/>
      <c r="F80" s="137"/>
      <c r="G80" s="137"/>
      <c r="H80" s="137"/>
      <c r="I80" s="137"/>
      <c r="J80" s="137"/>
      <c r="K80" s="137"/>
      <c r="L80" s="137"/>
      <c r="M80" s="137"/>
      <c r="N80" s="137"/>
      <c r="O80" s="137"/>
      <c r="P80" s="137"/>
      <c r="Q80" s="137"/>
      <c r="R80" s="137"/>
      <c r="S80" s="137"/>
      <c r="T80" s="137"/>
      <c r="U80" s="137"/>
      <c r="V80" s="137"/>
      <c r="W80" s="137"/>
      <c r="X80" s="137"/>
      <c r="Y80" s="137"/>
      <c r="Z80" s="137"/>
      <c r="AA80" s="137"/>
      <c r="AB80" s="137"/>
      <c r="AC80" s="137"/>
      <c r="AD80" s="137"/>
      <c r="AE80" s="137"/>
      <c r="AF80" s="137"/>
      <c r="AG80" s="1"/>
      <c r="AH80" s="77" t="s">
        <v>101</v>
      </c>
      <c r="AI80" s="92">
        <f>SUM(AI68:AI79)</f>
        <v>5866667</v>
      </c>
    </row>
    <row r="81" spans="1:35" x14ac:dyDescent="0.3">
      <c r="A81" s="40"/>
      <c r="B81" s="45"/>
      <c r="C81" s="45"/>
      <c r="D81" s="45"/>
      <c r="E81" s="45"/>
      <c r="F81" s="45"/>
      <c r="G81" s="45"/>
      <c r="H81" s="45"/>
      <c r="I81" s="45"/>
      <c r="J81" s="45"/>
      <c r="K81" s="45"/>
      <c r="L81" s="45"/>
      <c r="M81" s="45"/>
      <c r="N81" s="45"/>
      <c r="O81" s="45"/>
      <c r="P81" s="45"/>
      <c r="Q81" s="45"/>
      <c r="R81" s="45"/>
      <c r="S81" s="45"/>
      <c r="T81" s="45"/>
      <c r="U81" s="45"/>
      <c r="V81" s="45"/>
      <c r="W81" s="45"/>
      <c r="X81" s="45"/>
      <c r="Y81" s="45"/>
      <c r="Z81" s="45"/>
      <c r="AA81" s="45"/>
      <c r="AB81" s="45"/>
      <c r="AC81" s="45"/>
      <c r="AD81" s="45"/>
      <c r="AE81" s="45"/>
      <c r="AF81" s="43"/>
      <c r="AG81" s="1"/>
      <c r="AH81" s="1"/>
      <c r="AI81" s="1"/>
    </row>
    <row r="86" spans="1:35" x14ac:dyDescent="0.3">
      <c r="A86" s="1"/>
      <c r="B86" s="1"/>
      <c r="C86" s="1"/>
      <c r="D86" s="1"/>
      <c r="E86" s="1"/>
      <c r="F86" s="1"/>
      <c r="G86" s="1"/>
      <c r="H86" s="1"/>
      <c r="I86" s="1"/>
      <c r="J86" s="1"/>
      <c r="K86" s="1"/>
      <c r="L86" s="1"/>
      <c r="M86" s="46"/>
      <c r="N86" s="1"/>
      <c r="O86" s="1"/>
      <c r="P86" s="1"/>
      <c r="Q86" s="1"/>
      <c r="R86" s="1"/>
      <c r="S86" s="1"/>
      <c r="T86" s="1"/>
      <c r="U86" s="1"/>
      <c r="V86" s="1"/>
      <c r="W86" s="1"/>
      <c r="X86" s="1"/>
      <c r="Y86" s="1"/>
      <c r="Z86" s="1"/>
      <c r="AA86" s="1"/>
      <c r="AB86" s="1"/>
      <c r="AC86" s="1"/>
      <c r="AD86" s="1"/>
      <c r="AE86" s="1"/>
      <c r="AF86" s="1"/>
      <c r="AG86" s="1"/>
      <c r="AH86" s="36"/>
      <c r="AI86" s="36"/>
    </row>
    <row r="87" spans="1:35" x14ac:dyDescent="0.3">
      <c r="A87" s="1"/>
      <c r="B87" s="1"/>
      <c r="C87" s="1"/>
      <c r="D87" s="1"/>
      <c r="E87" s="1"/>
      <c r="F87" s="1"/>
      <c r="G87" s="1"/>
      <c r="H87" s="1"/>
      <c r="I87" s="1"/>
      <c r="J87" s="1"/>
      <c r="K87" s="1"/>
      <c r="L87" s="1"/>
      <c r="M87" s="47"/>
      <c r="N87" s="1"/>
      <c r="O87" s="1"/>
      <c r="P87" s="1"/>
      <c r="Q87" s="1"/>
      <c r="R87" s="1"/>
      <c r="S87" s="1"/>
      <c r="T87" s="1"/>
      <c r="U87" s="1"/>
      <c r="V87" s="1"/>
      <c r="W87" s="1"/>
      <c r="X87" s="1"/>
      <c r="Y87" s="1"/>
      <c r="Z87" s="1"/>
      <c r="AA87" s="1"/>
      <c r="AB87" s="1"/>
      <c r="AC87" s="1"/>
      <c r="AD87" s="1"/>
      <c r="AE87" s="1"/>
      <c r="AF87" s="1"/>
      <c r="AG87" s="1"/>
      <c r="AH87" s="1"/>
      <c r="AI87" s="36"/>
    </row>
    <row r="88" spans="1:35" x14ac:dyDescent="0.3">
      <c r="A88" s="1"/>
      <c r="B88" s="1"/>
      <c r="C88" s="1"/>
      <c r="D88" s="1"/>
      <c r="E88" s="1"/>
      <c r="F88" s="1"/>
      <c r="G88" s="1"/>
      <c r="H88" s="1"/>
      <c r="I88" s="1"/>
      <c r="J88" s="1"/>
      <c r="K88" s="1"/>
      <c r="L88" s="1"/>
      <c r="M88" s="36"/>
      <c r="N88" s="1"/>
      <c r="O88" s="1"/>
      <c r="P88" s="1"/>
      <c r="Q88" s="1"/>
      <c r="R88" s="1"/>
      <c r="S88" s="1"/>
      <c r="T88" s="1"/>
      <c r="U88" s="1"/>
      <c r="V88" s="1"/>
      <c r="W88" s="1"/>
      <c r="X88" s="1"/>
      <c r="Y88" s="1"/>
      <c r="Z88" s="1"/>
      <c r="AA88" s="1"/>
      <c r="AB88" s="1"/>
      <c r="AC88" s="1"/>
      <c r="AD88" s="1"/>
      <c r="AE88" s="1"/>
      <c r="AF88" s="1"/>
      <c r="AG88" s="1"/>
      <c r="AH88" s="1"/>
      <c r="AI88" s="1"/>
    </row>
    <row r="89" spans="1:35" x14ac:dyDescent="0.3">
      <c r="A89" s="1"/>
      <c r="B89" s="1"/>
      <c r="C89" s="1"/>
      <c r="D89" s="1"/>
      <c r="E89" s="1"/>
      <c r="F89" s="1"/>
      <c r="G89" s="1"/>
      <c r="H89" s="1"/>
      <c r="I89" s="1"/>
      <c r="J89" s="1"/>
      <c r="K89" s="1"/>
      <c r="L89" s="1"/>
      <c r="M89" s="36"/>
      <c r="N89" s="1"/>
      <c r="O89" s="1"/>
      <c r="P89" s="1"/>
      <c r="Q89" s="1"/>
      <c r="R89" s="1"/>
      <c r="S89" s="1"/>
      <c r="T89" s="1"/>
      <c r="U89" s="1"/>
      <c r="V89" s="1"/>
      <c r="W89" s="1"/>
      <c r="X89" s="1"/>
      <c r="Y89" s="1"/>
      <c r="Z89" s="1"/>
      <c r="AA89" s="1"/>
      <c r="AB89" s="1"/>
      <c r="AC89" s="1"/>
      <c r="AD89" s="1"/>
      <c r="AE89" s="1"/>
      <c r="AF89" s="1"/>
      <c r="AG89" s="1"/>
      <c r="AH89" s="1"/>
      <c r="AI89" s="36"/>
    </row>
    <row r="92" spans="1:35" x14ac:dyDescent="0.3">
      <c r="A92" s="1"/>
      <c r="B92" s="1"/>
      <c r="C92" s="1"/>
      <c r="D92" s="1"/>
      <c r="E92" s="1"/>
      <c r="F92" s="1"/>
      <c r="G92" s="1"/>
      <c r="H92" s="1"/>
      <c r="I92" s="1"/>
      <c r="J92" s="1"/>
      <c r="K92" s="1"/>
      <c r="L92" s="1"/>
      <c r="M92" s="36"/>
      <c r="N92" s="1"/>
      <c r="O92" s="1"/>
      <c r="P92" s="1"/>
      <c r="Q92" s="1"/>
      <c r="R92" s="1"/>
      <c r="S92" s="1"/>
      <c r="T92" s="1"/>
      <c r="U92" s="1"/>
      <c r="V92" s="1"/>
      <c r="W92" s="1"/>
      <c r="X92" s="1"/>
      <c r="Y92" s="1"/>
      <c r="Z92" s="1"/>
      <c r="AA92" s="1"/>
      <c r="AB92" s="1"/>
      <c r="AC92" s="1"/>
      <c r="AD92" s="1"/>
      <c r="AE92" s="1"/>
      <c r="AF92" s="1"/>
      <c r="AG92" s="1"/>
      <c r="AH92" s="1"/>
      <c r="AI92" s="1"/>
    </row>
  </sheetData>
  <sheetProtection selectLockedCells="1"/>
  <mergeCells count="171">
    <mergeCell ref="A77:AF77"/>
    <mergeCell ref="G79:AA79"/>
    <mergeCell ref="E62:F62"/>
    <mergeCell ref="A62:C62"/>
    <mergeCell ref="X58:AB58"/>
    <mergeCell ref="AC58:AF58"/>
    <mergeCell ref="F69:L69"/>
    <mergeCell ref="F70:L70"/>
    <mergeCell ref="N73:Q73"/>
    <mergeCell ref="AA75:AE75"/>
    <mergeCell ref="AA73:AE73"/>
    <mergeCell ref="N69:Q69"/>
    <mergeCell ref="N70:Q70"/>
    <mergeCell ref="A67:AF67"/>
    <mergeCell ref="AA69:AE69"/>
    <mergeCell ref="W70:Z70"/>
    <mergeCell ref="W69:Z69"/>
    <mergeCell ref="AA70:AE70"/>
    <mergeCell ref="V75:Z75"/>
    <mergeCell ref="F74:L74"/>
    <mergeCell ref="F72:L72"/>
    <mergeCell ref="F73:L73"/>
    <mergeCell ref="F71:L71"/>
    <mergeCell ref="N74:Q74"/>
    <mergeCell ref="W73:Z73"/>
    <mergeCell ref="V25:Z25"/>
    <mergeCell ref="V21:Z21"/>
    <mergeCell ref="V26:Z26"/>
    <mergeCell ref="A55:AF55"/>
    <mergeCell ref="W72:Z72"/>
    <mergeCell ref="A58:C58"/>
    <mergeCell ref="E58:F58"/>
    <mergeCell ref="N71:Q71"/>
    <mergeCell ref="M58:O58"/>
    <mergeCell ref="N72:Q72"/>
    <mergeCell ref="S58:T58"/>
    <mergeCell ref="AA72:AE72"/>
    <mergeCell ref="E59:F59"/>
    <mergeCell ref="E25:F25"/>
    <mergeCell ref="E26:F26"/>
    <mergeCell ref="A36:AF36"/>
    <mergeCell ref="I52:K52"/>
    <mergeCell ref="AC44:AD44"/>
    <mergeCell ref="AA41:AE41"/>
    <mergeCell ref="S49:V49"/>
    <mergeCell ref="M51:O51"/>
    <mergeCell ref="G58:I58"/>
    <mergeCell ref="V23:Z23"/>
    <mergeCell ref="AH67:AI67"/>
    <mergeCell ref="S59:T59"/>
    <mergeCell ref="M59:O59"/>
    <mergeCell ref="X59:AB59"/>
    <mergeCell ref="AC59:AF59"/>
    <mergeCell ref="AD61:AF61"/>
    <mergeCell ref="G59:I59"/>
    <mergeCell ref="T61:AA61"/>
    <mergeCell ref="T62:AA62"/>
    <mergeCell ref="M62:O62"/>
    <mergeCell ref="G62:I62"/>
    <mergeCell ref="A65:I65"/>
    <mergeCell ref="AB62:AC62"/>
    <mergeCell ref="M65:P65"/>
    <mergeCell ref="AD62:AF62"/>
    <mergeCell ref="A59:C59"/>
    <mergeCell ref="V22:Z22"/>
    <mergeCell ref="G21:I21"/>
    <mergeCell ref="G22:I22"/>
    <mergeCell ref="Q49:R49"/>
    <mergeCell ref="X50:Z50"/>
    <mergeCell ref="AA50:AD50"/>
    <mergeCell ref="C50:E50"/>
    <mergeCell ref="F50:H50"/>
    <mergeCell ref="J50:K50"/>
    <mergeCell ref="X49:Z49"/>
    <mergeCell ref="AA49:AD49"/>
    <mergeCell ref="M50:O50"/>
    <mergeCell ref="J49:K49"/>
    <mergeCell ref="A27:C27"/>
    <mergeCell ref="A21:C21"/>
    <mergeCell ref="A22:C22"/>
    <mergeCell ref="A25:C25"/>
    <mergeCell ref="B31:M31"/>
    <mergeCell ref="O30:AF35"/>
    <mergeCell ref="O29:AF29"/>
    <mergeCell ref="A41:K41"/>
    <mergeCell ref="L41:R41"/>
    <mergeCell ref="Q48:R48"/>
    <mergeCell ref="A37:AF37"/>
    <mergeCell ref="Z13:AE13"/>
    <mergeCell ref="A26:C26"/>
    <mergeCell ref="G13:R13"/>
    <mergeCell ref="E7:F7"/>
    <mergeCell ref="G7:H7"/>
    <mergeCell ref="A15:H15"/>
    <mergeCell ref="Y12:AF12"/>
    <mergeCell ref="A23:C23"/>
    <mergeCell ref="M8:Y8"/>
    <mergeCell ref="C8:D8"/>
    <mergeCell ref="E8:F8"/>
    <mergeCell ref="G8:H8"/>
    <mergeCell ref="V20:Z20"/>
    <mergeCell ref="N18:Q18"/>
    <mergeCell ref="AB17:AE17"/>
    <mergeCell ref="W18:X18"/>
    <mergeCell ref="G18:I18"/>
    <mergeCell ref="E18:F18"/>
    <mergeCell ref="E21:F21"/>
    <mergeCell ref="E22:F22"/>
    <mergeCell ref="E23:F23"/>
    <mergeCell ref="AC18:AD18"/>
    <mergeCell ref="V17:Z17"/>
    <mergeCell ref="I15:Z15"/>
    <mergeCell ref="AB1:AF2"/>
    <mergeCell ref="F1:AA1"/>
    <mergeCell ref="J7:L7"/>
    <mergeCell ref="J8:L8"/>
    <mergeCell ref="M7:Y7"/>
    <mergeCell ref="G23:I23"/>
    <mergeCell ref="G25:I25"/>
    <mergeCell ref="G26:I26"/>
    <mergeCell ref="G27:I27"/>
    <mergeCell ref="N21:Q21"/>
    <mergeCell ref="N22:Q22"/>
    <mergeCell ref="N23:Q23"/>
    <mergeCell ref="J6:Y6"/>
    <mergeCell ref="A12:W12"/>
    <mergeCell ref="A18:C18"/>
    <mergeCell ref="F2:AA2"/>
    <mergeCell ref="A1:E2"/>
    <mergeCell ref="A4:AF4"/>
    <mergeCell ref="C6:H6"/>
    <mergeCell ref="AA7:AF8"/>
    <mergeCell ref="C7:D7"/>
    <mergeCell ref="N25:T25"/>
    <mergeCell ref="N26:T26"/>
    <mergeCell ref="A11:AF11"/>
    <mergeCell ref="E27:F27"/>
    <mergeCell ref="A29:N29"/>
    <mergeCell ref="N27:T27"/>
    <mergeCell ref="V27:Z27"/>
    <mergeCell ref="V44:Y44"/>
    <mergeCell ref="AA44:AB44"/>
    <mergeCell ref="AA43:AB43"/>
    <mergeCell ref="AA48:AD48"/>
    <mergeCell ref="F48:H48"/>
    <mergeCell ref="J48:K48"/>
    <mergeCell ref="S48:V48"/>
    <mergeCell ref="M53:O53"/>
    <mergeCell ref="I51:K51"/>
    <mergeCell ref="A46:AF46"/>
    <mergeCell ref="F51:H53"/>
    <mergeCell ref="AC43:AD43"/>
    <mergeCell ref="Q44:U44"/>
    <mergeCell ref="A44:H44"/>
    <mergeCell ref="A39:AF39"/>
    <mergeCell ref="I53:K53"/>
    <mergeCell ref="T41:Z41"/>
    <mergeCell ref="L44:P44"/>
    <mergeCell ref="C49:E49"/>
    <mergeCell ref="F49:H49"/>
    <mergeCell ref="Q50:R50"/>
    <mergeCell ref="S50:V50"/>
    <mergeCell ref="M49:O49"/>
    <mergeCell ref="M48:O48"/>
    <mergeCell ref="X48:Z48"/>
    <mergeCell ref="A50:B50"/>
    <mergeCell ref="M52:O52"/>
    <mergeCell ref="Q52:U52"/>
    <mergeCell ref="A49:B49"/>
    <mergeCell ref="A48:B48"/>
    <mergeCell ref="C48:E48"/>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'.'!$H$1:$H$9</xm:f>
          </x14:formula1>
          <xm:sqref>I15:Z15</xm:sqref>
        </x14:dataValidation>
        <x14:dataValidation type="list" allowBlank="1" showInputMessage="1" showErrorMessage="1">
          <x14:formula1>
            <xm:f>'.'!$C$1:$C$13</xm:f>
          </x14:formula1>
          <xm:sqref>AA48:AD48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topLeftCell="A2" zoomScale="69" zoomScaleNormal="69" workbookViewId="0">
      <selection activeCell="Z12" sqref="Z12"/>
    </sheetView>
  </sheetViews>
  <sheetFormatPr baseColWidth="10" defaultRowHeight="14.4" x14ac:dyDescent="0.3"/>
  <cols>
    <col min="1" max="2" width="7.109375" customWidth="1"/>
    <col min="3" max="3" width="5.44140625" customWidth="1"/>
    <col min="4" max="5" width="7.109375" hidden="1" customWidth="1"/>
    <col min="6" max="6" width="15.6640625" customWidth="1"/>
    <col min="7" max="7" width="23.33203125" customWidth="1"/>
    <col min="8" max="8" width="10.21875" customWidth="1"/>
    <col min="9" max="9" width="7.109375" customWidth="1"/>
    <col min="10" max="10" width="11.21875" customWidth="1"/>
    <col min="11" max="11" width="9.33203125" customWidth="1"/>
    <col min="12" max="12" width="10.77734375" customWidth="1"/>
    <col min="13" max="13" width="15.33203125" customWidth="1"/>
    <col min="14" max="14" width="15.88671875" customWidth="1"/>
    <col min="15" max="15" width="25.44140625" customWidth="1"/>
    <col min="16" max="16" width="0.6640625" hidden="1" customWidth="1"/>
    <col min="17" max="18" width="10.5546875" customWidth="1"/>
    <col min="19" max="19" width="5.109375" customWidth="1"/>
    <col min="20" max="20" width="5.44140625" customWidth="1"/>
    <col min="21" max="21" width="4.88671875" customWidth="1"/>
    <col min="22" max="22" width="6.33203125" customWidth="1"/>
    <col min="23" max="23" width="5.6640625" customWidth="1"/>
    <col min="24" max="24" width="7.44140625" customWidth="1"/>
    <col min="25" max="25" width="16.33203125" customWidth="1"/>
  </cols>
  <sheetData>
    <row r="1" spans="1:34" ht="30" customHeight="1" x14ac:dyDescent="0.3">
      <c r="A1" s="388"/>
      <c r="B1" s="388"/>
      <c r="C1" s="388"/>
      <c r="D1" s="388"/>
      <c r="E1" s="388"/>
      <c r="F1" s="389" t="s">
        <v>0</v>
      </c>
      <c r="G1" s="389"/>
      <c r="H1" s="389"/>
      <c r="I1" s="389"/>
      <c r="J1" s="389"/>
      <c r="K1" s="389"/>
      <c r="L1" s="389"/>
      <c r="M1" s="389"/>
      <c r="N1" s="389"/>
      <c r="O1" s="389"/>
      <c r="P1" s="389"/>
      <c r="Q1" s="389"/>
      <c r="R1" s="389"/>
      <c r="S1" s="389"/>
      <c r="T1" s="389"/>
      <c r="U1" s="390" t="s">
        <v>171</v>
      </c>
      <c r="V1" s="390"/>
      <c r="W1" s="390"/>
      <c r="X1" s="390"/>
      <c r="Y1" s="390"/>
      <c r="Z1" s="99"/>
      <c r="AA1" s="99"/>
      <c r="AB1" s="99"/>
      <c r="AC1" s="99"/>
      <c r="AD1" s="99"/>
      <c r="AE1" s="99"/>
      <c r="AF1" s="99"/>
      <c r="AG1" s="99"/>
      <c r="AH1" s="99"/>
    </row>
    <row r="2" spans="1:34" ht="30" customHeight="1" x14ac:dyDescent="0.3">
      <c r="A2" s="388"/>
      <c r="B2" s="388"/>
      <c r="C2" s="388"/>
      <c r="D2" s="388"/>
      <c r="E2" s="388"/>
      <c r="F2" s="389" t="s">
        <v>169</v>
      </c>
      <c r="G2" s="389"/>
      <c r="H2" s="389"/>
      <c r="I2" s="389"/>
      <c r="J2" s="389"/>
      <c r="K2" s="389"/>
      <c r="L2" s="389"/>
      <c r="M2" s="389"/>
      <c r="N2" s="389"/>
      <c r="O2" s="389"/>
      <c r="P2" s="389"/>
      <c r="Q2" s="389"/>
      <c r="R2" s="389"/>
      <c r="S2" s="389"/>
      <c r="T2" s="389"/>
      <c r="U2" s="390"/>
      <c r="V2" s="390"/>
      <c r="W2" s="390"/>
      <c r="X2" s="390"/>
      <c r="Y2" s="390"/>
      <c r="Z2" s="99"/>
      <c r="AA2" s="99"/>
      <c r="AB2" s="99"/>
      <c r="AC2" s="99"/>
      <c r="AD2" s="99"/>
      <c r="AE2" s="99"/>
      <c r="AF2" s="99"/>
      <c r="AG2" s="99"/>
      <c r="AH2" s="99"/>
    </row>
    <row r="3" spans="1:34" x14ac:dyDescent="0.3">
      <c r="A3" s="100"/>
      <c r="B3" s="100"/>
      <c r="C3" s="100"/>
      <c r="D3" s="100"/>
      <c r="E3" s="100"/>
      <c r="F3" s="100"/>
      <c r="G3" s="100"/>
      <c r="H3" s="100"/>
      <c r="I3" s="100"/>
      <c r="J3" s="100"/>
      <c r="K3" s="100"/>
      <c r="L3" s="100"/>
      <c r="M3" s="100"/>
      <c r="N3" s="100"/>
      <c r="O3" s="100"/>
      <c r="P3" s="100"/>
      <c r="Q3" s="100"/>
      <c r="R3" s="100"/>
      <c r="S3" s="100"/>
      <c r="T3" s="100"/>
      <c r="U3" s="100"/>
      <c r="V3" s="100"/>
      <c r="W3" s="100"/>
      <c r="X3" s="100"/>
      <c r="Y3" s="100"/>
      <c r="Z3" s="99"/>
      <c r="AA3" s="99"/>
      <c r="AB3" s="99"/>
      <c r="AC3" s="99"/>
      <c r="AD3" s="99"/>
      <c r="AE3" s="99"/>
      <c r="AF3" s="99"/>
      <c r="AG3" s="99"/>
      <c r="AH3" s="99"/>
    </row>
    <row r="4" spans="1:34" x14ac:dyDescent="0.3">
      <c r="A4" s="391" t="s">
        <v>102</v>
      </c>
      <c r="B4" s="391"/>
      <c r="C4" s="391"/>
      <c r="D4" s="391"/>
      <c r="E4" s="391"/>
      <c r="F4" s="391"/>
      <c r="G4" s="391"/>
      <c r="H4" s="391"/>
      <c r="I4" s="391"/>
      <c r="J4" s="391"/>
      <c r="K4" s="391"/>
      <c r="L4" s="391"/>
      <c r="M4" s="391"/>
      <c r="N4" s="391"/>
      <c r="O4" s="391"/>
      <c r="P4" s="391"/>
      <c r="Q4" s="391"/>
      <c r="R4" s="300"/>
      <c r="S4" s="300"/>
      <c r="T4" s="300"/>
      <c r="U4" s="300"/>
      <c r="V4" s="300"/>
      <c r="W4" s="391"/>
      <c r="X4" s="391"/>
      <c r="Y4" s="391"/>
      <c r="Z4" s="99"/>
      <c r="AA4" s="99"/>
      <c r="AB4" s="99"/>
      <c r="AC4" s="99"/>
      <c r="AD4" s="99"/>
      <c r="AE4" s="99"/>
      <c r="AF4" s="99"/>
      <c r="AG4" s="99"/>
      <c r="AH4" s="99"/>
    </row>
    <row r="5" spans="1:34" x14ac:dyDescent="0.3">
      <c r="A5" s="393" t="s">
        <v>103</v>
      </c>
      <c r="B5" s="394"/>
      <c r="C5" s="394"/>
      <c r="D5" s="394"/>
      <c r="E5" s="395"/>
      <c r="F5" s="361" t="s">
        <v>104</v>
      </c>
      <c r="G5" s="105" t="s">
        <v>105</v>
      </c>
      <c r="H5" s="105" t="s">
        <v>7</v>
      </c>
      <c r="I5" s="399" t="s">
        <v>8</v>
      </c>
      <c r="J5" s="399"/>
      <c r="K5" s="357" t="s">
        <v>106</v>
      </c>
      <c r="L5" s="358"/>
      <c r="M5" s="105" t="s">
        <v>105</v>
      </c>
      <c r="N5" s="105" t="s">
        <v>7</v>
      </c>
      <c r="O5" s="399" t="s">
        <v>8</v>
      </c>
      <c r="P5" s="399"/>
      <c r="Q5" s="342"/>
      <c r="R5" s="354" t="s">
        <v>107</v>
      </c>
      <c r="S5" s="354"/>
      <c r="T5" s="354"/>
      <c r="U5" s="354"/>
      <c r="V5" s="354"/>
      <c r="W5" s="126" t="s">
        <v>105</v>
      </c>
      <c r="X5" s="105" t="s">
        <v>7</v>
      </c>
      <c r="Y5" s="106" t="s">
        <v>8</v>
      </c>
      <c r="Z5" s="99"/>
      <c r="AA5" s="99"/>
      <c r="AB5" s="99"/>
      <c r="AC5" s="99"/>
      <c r="AD5" s="99"/>
      <c r="AE5" s="99"/>
      <c r="AF5" s="99"/>
      <c r="AG5" s="99"/>
      <c r="AH5" s="99"/>
    </row>
    <row r="6" spans="1:34" x14ac:dyDescent="0.3">
      <c r="A6" s="396"/>
      <c r="B6" s="397"/>
      <c r="C6" s="397"/>
      <c r="D6" s="397"/>
      <c r="E6" s="398"/>
      <c r="F6" s="362"/>
      <c r="G6" s="107">
        <f>+C.S.!$E$33</f>
        <v>1</v>
      </c>
      <c r="H6" s="107">
        <f>+C.S.!$F$33</f>
        <v>11</v>
      </c>
      <c r="I6" s="328">
        <f>+C.S.!$G$33</f>
        <v>2020</v>
      </c>
      <c r="J6" s="328"/>
      <c r="K6" s="359"/>
      <c r="L6" s="360"/>
      <c r="M6" s="107">
        <f>+C.S.!$K$33</f>
        <v>30</v>
      </c>
      <c r="N6" s="107">
        <f>+C.S.!$L$33</f>
        <v>11</v>
      </c>
      <c r="O6" s="370">
        <f>+C.S.!$M$33</f>
        <v>2020</v>
      </c>
      <c r="P6" s="370"/>
      <c r="Q6" s="371"/>
      <c r="R6" s="354"/>
      <c r="S6" s="354"/>
      <c r="T6" s="354"/>
      <c r="U6" s="354"/>
      <c r="V6" s="354"/>
      <c r="W6" s="130">
        <f>+C.S.!$C$8</f>
        <v>3</v>
      </c>
      <c r="X6" s="108">
        <f>+C.S.!$E$8</f>
        <v>12</v>
      </c>
      <c r="Y6" s="109">
        <f>+C.S.!$G$8</f>
        <v>2020</v>
      </c>
      <c r="Z6" s="99"/>
      <c r="AA6" s="99"/>
      <c r="AB6" s="99"/>
      <c r="AC6" s="99"/>
      <c r="AD6" s="99"/>
      <c r="AE6" s="99"/>
      <c r="AF6" s="99"/>
      <c r="AG6" s="99"/>
      <c r="AH6" s="99"/>
    </row>
    <row r="7" spans="1:34" x14ac:dyDescent="0.3">
      <c r="A7" s="363" t="s">
        <v>108</v>
      </c>
      <c r="B7" s="364"/>
      <c r="C7" s="364"/>
      <c r="D7" s="392"/>
      <c r="E7" s="363">
        <f>+C.S.!$E$18</f>
        <v>688</v>
      </c>
      <c r="F7" s="364"/>
      <c r="G7" s="356" t="s">
        <v>109</v>
      </c>
      <c r="H7" s="356"/>
      <c r="I7" s="356"/>
      <c r="J7" s="356"/>
      <c r="K7" s="112">
        <f>+C.S.!$J$18</f>
        <v>3</v>
      </c>
      <c r="L7" s="112">
        <f>+C.S.!$K$18</f>
        <v>8</v>
      </c>
      <c r="M7" s="112">
        <f>+C.S.!$L$18</f>
        <v>2020</v>
      </c>
      <c r="N7" s="365" t="s">
        <v>110</v>
      </c>
      <c r="O7" s="365"/>
      <c r="P7" s="365"/>
      <c r="Q7" s="365"/>
      <c r="R7" s="366" t="str">
        <f>+C.S.!I15</f>
        <v xml:space="preserve">PRESTACIÓN DE SERVICIOS PERSONA NATURAL </v>
      </c>
      <c r="S7" s="367"/>
      <c r="T7" s="367"/>
      <c r="U7" s="367"/>
      <c r="V7" s="367"/>
      <c r="W7" s="368"/>
      <c r="X7" s="368"/>
      <c r="Y7" s="369"/>
      <c r="Z7" s="99"/>
      <c r="AA7" s="99"/>
      <c r="AB7" s="99"/>
      <c r="AC7" s="99"/>
      <c r="AD7" s="99"/>
      <c r="AE7" s="99"/>
      <c r="AF7" s="99"/>
      <c r="AG7" s="99"/>
      <c r="AH7" s="99"/>
    </row>
    <row r="8" spans="1:34" x14ac:dyDescent="0.3">
      <c r="A8" s="400" t="s">
        <v>111</v>
      </c>
      <c r="B8" s="400"/>
      <c r="C8" s="400"/>
      <c r="D8" s="400"/>
      <c r="E8" s="400"/>
      <c r="F8" s="400"/>
      <c r="G8" s="401"/>
      <c r="H8" s="401"/>
      <c r="I8" s="401"/>
      <c r="J8" s="401"/>
      <c r="K8" s="401"/>
      <c r="L8" s="401"/>
      <c r="M8" s="401"/>
      <c r="N8" s="372" t="str">
        <f>+C.S.!G13</f>
        <v>SANDRA CLAUDIA CHINDOY JAMIOY</v>
      </c>
      <c r="O8" s="373"/>
      <c r="P8" s="373"/>
      <c r="Q8" s="373"/>
      <c r="R8" s="374"/>
      <c r="S8" s="374"/>
      <c r="T8" s="374"/>
      <c r="U8" s="374"/>
      <c r="V8" s="374"/>
      <c r="W8" s="374"/>
      <c r="X8" s="374"/>
      <c r="Y8" s="375"/>
      <c r="Z8" s="99"/>
      <c r="AA8" s="99"/>
      <c r="AB8" s="99"/>
      <c r="AC8" s="99"/>
      <c r="AD8" s="99"/>
      <c r="AE8" s="99"/>
      <c r="AF8" s="99"/>
      <c r="AG8" s="99"/>
      <c r="AH8" s="99"/>
    </row>
    <row r="9" spans="1:34" x14ac:dyDescent="0.3">
      <c r="A9" s="301" t="s">
        <v>112</v>
      </c>
      <c r="B9" s="302"/>
      <c r="C9" s="302"/>
      <c r="D9" s="302"/>
      <c r="E9" s="302"/>
      <c r="F9" s="303"/>
      <c r="G9" s="301" t="s">
        <v>70</v>
      </c>
      <c r="H9" s="303"/>
      <c r="I9" s="342" t="s">
        <v>113</v>
      </c>
      <c r="J9" s="343"/>
      <c r="K9" s="344"/>
      <c r="L9" s="348">
        <f>+C.S.!Z13</f>
        <v>1122783927</v>
      </c>
      <c r="M9" s="349"/>
      <c r="N9" s="349"/>
      <c r="O9" s="349"/>
      <c r="P9" s="350"/>
      <c r="Q9" s="354" t="s">
        <v>24</v>
      </c>
      <c r="R9" s="354"/>
      <c r="S9" s="354"/>
      <c r="T9" s="354"/>
      <c r="U9" s="354" t="s">
        <v>20</v>
      </c>
      <c r="V9" s="354"/>
      <c r="W9" s="354"/>
      <c r="X9" s="354"/>
      <c r="Y9" s="354"/>
      <c r="Z9" s="99"/>
      <c r="AA9" s="99"/>
      <c r="AB9" s="99"/>
      <c r="AC9" s="99"/>
      <c r="AD9" s="99"/>
      <c r="AE9" s="99"/>
      <c r="AF9" s="99"/>
      <c r="AG9" s="99"/>
      <c r="AH9" s="99"/>
    </row>
    <row r="10" spans="1:34" x14ac:dyDescent="0.3">
      <c r="A10" s="304"/>
      <c r="B10" s="305"/>
      <c r="C10" s="305"/>
      <c r="D10" s="305"/>
      <c r="E10" s="305"/>
      <c r="F10" s="306"/>
      <c r="G10" s="304"/>
      <c r="H10" s="306"/>
      <c r="I10" s="345"/>
      <c r="J10" s="346"/>
      <c r="K10" s="347"/>
      <c r="L10" s="351"/>
      <c r="M10" s="352"/>
      <c r="N10" s="352"/>
      <c r="O10" s="352"/>
      <c r="P10" s="353"/>
      <c r="Q10" s="113">
        <f>+C.S.!R18</f>
        <v>3</v>
      </c>
      <c r="R10" s="113">
        <f>+C.S.!S18</f>
        <v>8</v>
      </c>
      <c r="S10" s="339">
        <f>+C.S.!T18</f>
        <v>2020</v>
      </c>
      <c r="T10" s="339"/>
      <c r="U10" s="114">
        <f>+C.S.!AB18</f>
        <v>30</v>
      </c>
      <c r="V10" s="340">
        <f>+C.S.!AC18</f>
        <v>12</v>
      </c>
      <c r="W10" s="340"/>
      <c r="X10" s="341">
        <f>+C.S.!AE18</f>
        <v>2020</v>
      </c>
      <c r="Y10" s="341"/>
      <c r="Z10" s="99"/>
      <c r="AA10" s="99"/>
      <c r="AB10" s="99"/>
      <c r="AC10" s="99"/>
      <c r="AD10" s="99"/>
      <c r="AE10" s="99"/>
      <c r="AF10" s="99"/>
      <c r="AG10" s="99"/>
      <c r="AH10" s="99"/>
    </row>
    <row r="11" spans="1:34" x14ac:dyDescent="0.3">
      <c r="A11" s="338" t="s">
        <v>43</v>
      </c>
      <c r="B11" s="338"/>
      <c r="C11" s="338"/>
      <c r="D11" s="338"/>
      <c r="E11" s="338"/>
      <c r="F11" s="338"/>
      <c r="G11" s="338"/>
      <c r="H11" s="338"/>
      <c r="I11" s="338"/>
      <c r="J11" s="338"/>
      <c r="K11" s="338"/>
      <c r="L11" s="338"/>
      <c r="M11" s="338"/>
      <c r="N11" s="338"/>
      <c r="O11" s="338"/>
      <c r="P11" s="338"/>
      <c r="Q11" s="338"/>
      <c r="R11" s="338"/>
      <c r="S11" s="338"/>
      <c r="T11" s="338"/>
      <c r="U11" s="338"/>
      <c r="V11" s="338"/>
      <c r="W11" s="338"/>
      <c r="X11" s="338"/>
      <c r="Y11" s="338"/>
      <c r="Z11" s="99"/>
      <c r="AA11" s="99"/>
      <c r="AB11" s="99"/>
      <c r="AC11" s="99"/>
      <c r="AD11" s="99"/>
      <c r="AE11" s="99"/>
      <c r="AF11" s="99"/>
      <c r="AG11" s="99"/>
      <c r="AH11" s="99"/>
    </row>
    <row r="12" spans="1:34" ht="45" customHeight="1" x14ac:dyDescent="0.3">
      <c r="A12" s="376" t="str">
        <f>+C.S.!A37</f>
        <v>Prestar los servicios de apoyo a la gestión, con autonomía técnica y administrativa
para desarrollar procesos de participación y fortalecimiento de las organizaciones
sociales y comunidades indígenas en las localidades que le sean asignadas por el
supervisor.</v>
      </c>
      <c r="B12" s="377"/>
      <c r="C12" s="377"/>
      <c r="D12" s="377"/>
      <c r="E12" s="377"/>
      <c r="F12" s="377"/>
      <c r="G12" s="377"/>
      <c r="H12" s="377"/>
      <c r="I12" s="377"/>
      <c r="J12" s="377"/>
      <c r="K12" s="377"/>
      <c r="L12" s="377"/>
      <c r="M12" s="377"/>
      <c r="N12" s="377"/>
      <c r="O12" s="377"/>
      <c r="P12" s="377"/>
      <c r="Q12" s="377"/>
      <c r="R12" s="377"/>
      <c r="S12" s="377"/>
      <c r="T12" s="377"/>
      <c r="U12" s="377"/>
      <c r="V12" s="377"/>
      <c r="W12" s="377"/>
      <c r="X12" s="377"/>
      <c r="Y12" s="378"/>
      <c r="Z12" s="99"/>
      <c r="AA12" s="102"/>
      <c r="AB12" s="102"/>
      <c r="AC12" s="102"/>
      <c r="AD12" s="102"/>
      <c r="AE12" s="102"/>
      <c r="AF12" s="102"/>
      <c r="AG12" s="102"/>
      <c r="AH12" s="102"/>
    </row>
    <row r="13" spans="1:34" x14ac:dyDescent="0.3">
      <c r="A13" s="379" t="s">
        <v>114</v>
      </c>
      <c r="B13" s="379"/>
      <c r="C13" s="379"/>
      <c r="D13" s="379"/>
      <c r="E13" s="379"/>
      <c r="F13" s="379"/>
      <c r="G13" s="379"/>
      <c r="H13" s="105">
        <f>+C.S.!V18</f>
        <v>4</v>
      </c>
      <c r="I13" s="380" t="s">
        <v>115</v>
      </c>
      <c r="J13" s="380"/>
      <c r="K13" s="105">
        <f>+C.S.!Y18</f>
        <v>28</v>
      </c>
      <c r="L13" s="335" t="s">
        <v>116</v>
      </c>
      <c r="M13" s="336"/>
      <c r="N13" s="337" t="s">
        <v>117</v>
      </c>
      <c r="O13" s="337"/>
      <c r="P13" s="337"/>
      <c r="Q13" s="337"/>
      <c r="R13" s="337"/>
      <c r="S13" s="337"/>
      <c r="T13" s="337"/>
      <c r="U13" s="337"/>
      <c r="V13" s="337"/>
      <c r="W13" s="115">
        <f>+C.S.!R18</f>
        <v>3</v>
      </c>
      <c r="X13" s="115">
        <f>+C.S.!S18</f>
        <v>8</v>
      </c>
      <c r="Y13" s="116">
        <f>+C.S.!T18</f>
        <v>2020</v>
      </c>
      <c r="Z13" s="99"/>
      <c r="AA13" s="103"/>
      <c r="AB13" s="99"/>
      <c r="AC13" s="99"/>
      <c r="AD13" s="99"/>
      <c r="AE13" s="99"/>
      <c r="AF13" s="99"/>
      <c r="AG13" s="99"/>
      <c r="AH13" s="99"/>
    </row>
    <row r="14" spans="1:34" s="131" customFormat="1" x14ac:dyDescent="0.3">
      <c r="A14" s="301" t="s">
        <v>28</v>
      </c>
      <c r="B14" s="302"/>
      <c r="C14" s="303"/>
      <c r="D14" s="108" t="s">
        <v>118</v>
      </c>
      <c r="E14" s="108" t="s">
        <v>105</v>
      </c>
      <c r="F14" s="108" t="s">
        <v>7</v>
      </c>
      <c r="G14" s="320" t="s">
        <v>8</v>
      </c>
      <c r="H14" s="320"/>
      <c r="I14" s="328" t="s">
        <v>119</v>
      </c>
      <c r="J14" s="328"/>
      <c r="K14" s="328"/>
      <c r="L14" s="108" t="s">
        <v>118</v>
      </c>
      <c r="M14" s="108" t="s">
        <v>105</v>
      </c>
      <c r="N14" s="108" t="s">
        <v>7</v>
      </c>
      <c r="O14" s="320" t="s">
        <v>8</v>
      </c>
      <c r="P14" s="320"/>
      <c r="Q14" s="381" t="s">
        <v>119</v>
      </c>
      <c r="R14" s="381"/>
      <c r="S14" s="108" t="s">
        <v>118</v>
      </c>
      <c r="T14" s="125" t="s">
        <v>105</v>
      </c>
      <c r="U14" s="125" t="s">
        <v>7</v>
      </c>
      <c r="V14" s="123" t="s">
        <v>8</v>
      </c>
      <c r="W14" s="355" t="s">
        <v>119</v>
      </c>
      <c r="X14" s="355"/>
      <c r="Y14" s="355"/>
      <c r="Z14" s="128"/>
      <c r="AA14" s="128"/>
      <c r="AB14" s="128"/>
      <c r="AC14" s="128"/>
      <c r="AD14" s="128"/>
      <c r="AE14" s="128"/>
      <c r="AF14" s="128"/>
      <c r="AG14" s="128"/>
      <c r="AH14" s="128"/>
    </row>
    <row r="15" spans="1:34" x14ac:dyDescent="0.3">
      <c r="A15" s="304"/>
      <c r="B15" s="305"/>
      <c r="C15" s="306"/>
      <c r="D15" s="117">
        <v>1</v>
      </c>
      <c r="E15" s="118">
        <f>+C.S.!J21</f>
        <v>0</v>
      </c>
      <c r="F15" s="118">
        <f>+C.S.!K21</f>
        <v>0</v>
      </c>
      <c r="G15" s="321">
        <f>+C.S.!L21</f>
        <v>0</v>
      </c>
      <c r="H15" s="321"/>
      <c r="I15" s="385" t="str">
        <f>+C.S.!V21</f>
        <v>00 MESES Y 00 DIAS</v>
      </c>
      <c r="J15" s="386"/>
      <c r="K15" s="387"/>
      <c r="L15" s="119">
        <v>2</v>
      </c>
      <c r="M15" s="118">
        <f>+C.S.!J22</f>
        <v>0</v>
      </c>
      <c r="N15" s="118">
        <f>+C.S.!K22</f>
        <v>0</v>
      </c>
      <c r="O15" s="321">
        <f>+C.S.!L22</f>
        <v>0</v>
      </c>
      <c r="P15" s="321"/>
      <c r="Q15" s="382" t="str">
        <f>+C.S.!V22</f>
        <v>00 MESES Y 00 DIAS</v>
      </c>
      <c r="R15" s="382"/>
      <c r="S15" s="110">
        <v>3</v>
      </c>
      <c r="T15" s="120">
        <f>+C.S.!J23</f>
        <v>0</v>
      </c>
      <c r="U15" s="121">
        <f>+C.S.!K23</f>
        <v>0</v>
      </c>
      <c r="V15" s="122">
        <f>+C.S.!L23</f>
        <v>0</v>
      </c>
      <c r="W15" s="356" t="str">
        <f>+C.S.!V23</f>
        <v>00 MESES Y 00 DIAS</v>
      </c>
      <c r="X15" s="356"/>
      <c r="Y15" s="356"/>
      <c r="Z15" s="99"/>
      <c r="AA15" s="99"/>
      <c r="AB15" s="99"/>
      <c r="AC15" s="99"/>
      <c r="AD15" s="99"/>
      <c r="AE15" s="99"/>
      <c r="AF15" s="99"/>
      <c r="AG15" s="99"/>
      <c r="AH15" s="99"/>
    </row>
    <row r="16" spans="1:34" s="131" customFormat="1" x14ac:dyDescent="0.3">
      <c r="A16" s="301" t="s">
        <v>30</v>
      </c>
      <c r="B16" s="302"/>
      <c r="C16" s="303"/>
      <c r="D16" s="108" t="s">
        <v>118</v>
      </c>
      <c r="E16" s="108" t="s">
        <v>105</v>
      </c>
      <c r="F16" s="108" t="s">
        <v>7</v>
      </c>
      <c r="G16" s="320" t="s">
        <v>8</v>
      </c>
      <c r="H16" s="320"/>
      <c r="I16" s="314" t="s">
        <v>120</v>
      </c>
      <c r="J16" s="315"/>
      <c r="K16" s="316"/>
      <c r="L16" s="108" t="s">
        <v>118</v>
      </c>
      <c r="M16" s="108" t="s">
        <v>105</v>
      </c>
      <c r="N16" s="108" t="s">
        <v>7</v>
      </c>
      <c r="O16" s="320" t="s">
        <v>8</v>
      </c>
      <c r="P16" s="320"/>
      <c r="Q16" s="383" t="s">
        <v>120</v>
      </c>
      <c r="R16" s="384"/>
      <c r="S16" s="132" t="s">
        <v>118</v>
      </c>
      <c r="T16" s="125" t="s">
        <v>105</v>
      </c>
      <c r="U16" s="125" t="s">
        <v>7</v>
      </c>
      <c r="V16" s="123" t="s">
        <v>8</v>
      </c>
      <c r="W16" s="322" t="s">
        <v>120</v>
      </c>
      <c r="X16" s="323"/>
      <c r="Y16" s="324"/>
      <c r="Z16" s="128"/>
      <c r="AA16" s="128"/>
      <c r="AB16" s="128"/>
      <c r="AC16" s="128"/>
      <c r="AD16" s="128"/>
      <c r="AE16" s="128"/>
      <c r="AF16" s="128"/>
      <c r="AG16" s="128"/>
      <c r="AH16" s="128"/>
    </row>
    <row r="17" spans="1:26" x14ac:dyDescent="0.3">
      <c r="A17" s="304"/>
      <c r="B17" s="305"/>
      <c r="C17" s="306"/>
      <c r="D17" s="111">
        <v>1</v>
      </c>
      <c r="E17" s="118">
        <f>+C.S.!J25</f>
        <v>0</v>
      </c>
      <c r="F17" s="118">
        <f>+C.S.!K25</f>
        <v>0</v>
      </c>
      <c r="G17" s="321">
        <f>+C.S.!L25</f>
        <v>0</v>
      </c>
      <c r="H17" s="321"/>
      <c r="I17" s="317">
        <f>+C.S.!V25</f>
        <v>0</v>
      </c>
      <c r="J17" s="318"/>
      <c r="K17" s="319"/>
      <c r="L17" s="117">
        <v>2</v>
      </c>
      <c r="M17" s="118">
        <f>+C.S.!J26</f>
        <v>0</v>
      </c>
      <c r="N17" s="118">
        <f>+C.S.!K26</f>
        <v>0</v>
      </c>
      <c r="O17" s="321">
        <f>+C.S.!L26</f>
        <v>0</v>
      </c>
      <c r="P17" s="321"/>
      <c r="Q17" s="317">
        <f>+C.S.!V26</f>
        <v>0</v>
      </c>
      <c r="R17" s="319"/>
      <c r="S17" s="123">
        <v>3</v>
      </c>
      <c r="T17" s="120">
        <f>+C.S.!J27</f>
        <v>0</v>
      </c>
      <c r="U17" s="120">
        <f>+C.S.!K27</f>
        <v>0</v>
      </c>
      <c r="V17" s="124">
        <f>+C.S.!L27</f>
        <v>0</v>
      </c>
      <c r="W17" s="325">
        <f>+C.S.!V27</f>
        <v>0</v>
      </c>
      <c r="X17" s="326"/>
      <c r="Y17" s="327"/>
    </row>
    <row r="18" spans="1:26" x14ac:dyDescent="0.3">
      <c r="A18" s="307" t="s">
        <v>121</v>
      </c>
      <c r="B18" s="307"/>
      <c r="C18" s="307"/>
      <c r="D18" s="307"/>
      <c r="E18" s="307"/>
      <c r="F18" s="307"/>
      <c r="G18" s="307"/>
      <c r="H18" s="307"/>
      <c r="I18" s="307"/>
      <c r="J18" s="307"/>
      <c r="K18" s="308" t="str">
        <f>+C.S.!M7</f>
        <v>FABIOLA PIÑACUE ACHICUE</v>
      </c>
      <c r="L18" s="308"/>
      <c r="M18" s="308"/>
      <c r="N18" s="308"/>
      <c r="O18" s="308"/>
      <c r="P18" s="308"/>
      <c r="Q18" s="308"/>
      <c r="R18" s="308"/>
      <c r="S18" s="308"/>
      <c r="T18" s="308"/>
      <c r="U18" s="308"/>
      <c r="V18" s="308"/>
      <c r="W18" s="308"/>
      <c r="X18" s="308"/>
      <c r="Y18" s="309"/>
    </row>
    <row r="19" spans="1:26" x14ac:dyDescent="0.3">
      <c r="A19" s="310" t="s">
        <v>122</v>
      </c>
      <c r="B19" s="310"/>
      <c r="C19" s="310"/>
      <c r="D19" s="310"/>
      <c r="E19" s="310"/>
      <c r="F19" s="310"/>
      <c r="G19" s="310"/>
      <c r="H19" s="310"/>
      <c r="I19" s="310"/>
      <c r="J19" s="310"/>
      <c r="K19" s="311" t="str">
        <f>+C.S.!M8</f>
        <v>GERENTE DE ETNIAS</v>
      </c>
      <c r="L19" s="312"/>
      <c r="M19" s="312"/>
      <c r="N19" s="312"/>
      <c r="O19" s="312"/>
      <c r="P19" s="312"/>
      <c r="Q19" s="312"/>
      <c r="R19" s="312"/>
      <c r="S19" s="312"/>
      <c r="T19" s="312"/>
      <c r="U19" s="312"/>
      <c r="V19" s="312"/>
      <c r="W19" s="312"/>
      <c r="X19" s="312"/>
      <c r="Y19" s="313"/>
    </row>
    <row r="20" spans="1:26" x14ac:dyDescent="0.3">
      <c r="A20" s="329" t="s">
        <v>123</v>
      </c>
      <c r="B20" s="329"/>
      <c r="C20" s="329"/>
      <c r="D20" s="329"/>
      <c r="E20" s="329"/>
      <c r="F20" s="329"/>
      <c r="G20" s="329"/>
      <c r="H20" s="329"/>
      <c r="I20" s="329"/>
      <c r="J20" s="329"/>
      <c r="K20" s="329"/>
      <c r="L20" s="329"/>
      <c r="M20" s="329"/>
      <c r="N20" s="329"/>
      <c r="O20" s="329"/>
      <c r="P20" s="329"/>
      <c r="Q20" s="329"/>
      <c r="R20" s="329"/>
      <c r="S20" s="329"/>
      <c r="T20" s="329"/>
      <c r="U20" s="329"/>
      <c r="V20" s="329"/>
      <c r="W20" s="329"/>
      <c r="X20" s="329"/>
      <c r="Y20" s="330"/>
    </row>
    <row r="21" spans="1:26" ht="44.25" customHeight="1" x14ac:dyDescent="0.3">
      <c r="A21" s="101" t="s">
        <v>118</v>
      </c>
      <c r="B21" s="331" t="s">
        <v>124</v>
      </c>
      <c r="C21" s="331"/>
      <c r="D21" s="331"/>
      <c r="E21" s="331"/>
      <c r="F21" s="331"/>
      <c r="G21" s="331"/>
      <c r="H21" s="331" t="s">
        <v>125</v>
      </c>
      <c r="I21" s="331"/>
      <c r="J21" s="331"/>
      <c r="K21" s="331"/>
      <c r="L21" s="331"/>
      <c r="M21" s="331"/>
      <c r="N21" s="331"/>
      <c r="O21" s="331"/>
      <c r="P21" s="332" t="s">
        <v>126</v>
      </c>
      <c r="Q21" s="333"/>
      <c r="R21" s="333"/>
      <c r="S21" s="333"/>
      <c r="T21" s="333"/>
      <c r="U21" s="333"/>
      <c r="V21" s="333"/>
      <c r="W21" s="333"/>
      <c r="X21" s="333"/>
      <c r="Y21" s="334"/>
    </row>
    <row r="22" spans="1:26" ht="198.6" customHeight="1" x14ac:dyDescent="0.3">
      <c r="A22" s="104">
        <v>1</v>
      </c>
      <c r="B22" s="276" t="s">
        <v>179</v>
      </c>
      <c r="C22" s="276"/>
      <c r="D22" s="276"/>
      <c r="E22" s="276"/>
      <c r="F22" s="276"/>
      <c r="G22" s="276"/>
      <c r="H22" s="287" t="s">
        <v>196</v>
      </c>
      <c r="I22" s="288"/>
      <c r="J22" s="288"/>
      <c r="K22" s="288"/>
      <c r="L22" s="288"/>
      <c r="M22" s="288"/>
      <c r="N22" s="288"/>
      <c r="O22" s="289"/>
      <c r="P22" s="276" t="s">
        <v>193</v>
      </c>
      <c r="Q22" s="276"/>
      <c r="R22" s="276"/>
      <c r="S22" s="276"/>
      <c r="T22" s="276"/>
      <c r="U22" s="276"/>
      <c r="V22" s="276"/>
      <c r="W22" s="276"/>
      <c r="X22" s="276"/>
      <c r="Y22" s="276"/>
      <c r="Z22" t="s">
        <v>191</v>
      </c>
    </row>
    <row r="23" spans="1:26" ht="365.4" customHeight="1" x14ac:dyDescent="0.3">
      <c r="A23" s="104">
        <v>2</v>
      </c>
      <c r="B23" s="277" t="s">
        <v>180</v>
      </c>
      <c r="C23" s="278"/>
      <c r="D23" s="278"/>
      <c r="E23" s="278"/>
      <c r="F23" s="278"/>
      <c r="G23" s="279"/>
      <c r="H23" s="283" t="s">
        <v>197</v>
      </c>
      <c r="I23" s="283"/>
      <c r="J23" s="283"/>
      <c r="K23" s="283"/>
      <c r="L23" s="283"/>
      <c r="M23" s="283"/>
      <c r="N23" s="283"/>
      <c r="O23" s="283"/>
      <c r="P23" s="276" t="s">
        <v>192</v>
      </c>
      <c r="Q23" s="276"/>
      <c r="R23" s="276"/>
      <c r="S23" s="276"/>
      <c r="T23" s="276"/>
      <c r="U23" s="276"/>
      <c r="V23" s="276"/>
      <c r="W23" s="276"/>
      <c r="X23" s="276"/>
      <c r="Y23" s="276"/>
    </row>
    <row r="24" spans="1:26" ht="409.2" customHeight="1" x14ac:dyDescent="0.3">
      <c r="A24" s="141">
        <v>3</v>
      </c>
      <c r="B24" s="280" t="s">
        <v>181</v>
      </c>
      <c r="C24" s="281"/>
      <c r="D24" s="281"/>
      <c r="E24" s="281"/>
      <c r="F24" s="281"/>
      <c r="G24" s="282"/>
      <c r="H24" s="283" t="s">
        <v>207</v>
      </c>
      <c r="I24" s="283"/>
      <c r="J24" s="283"/>
      <c r="K24" s="283"/>
      <c r="L24" s="283"/>
      <c r="M24" s="283"/>
      <c r="N24" s="283"/>
      <c r="O24" s="283"/>
      <c r="P24" s="280" t="s">
        <v>198</v>
      </c>
      <c r="Q24" s="281"/>
      <c r="R24" s="281"/>
      <c r="S24" s="281"/>
      <c r="T24" s="281"/>
      <c r="U24" s="281"/>
      <c r="V24" s="281"/>
      <c r="W24" s="281"/>
      <c r="X24" s="281"/>
      <c r="Y24" s="282"/>
    </row>
    <row r="25" spans="1:26" ht="409.2" customHeight="1" x14ac:dyDescent="0.3">
      <c r="A25" s="141"/>
      <c r="B25" s="284"/>
      <c r="C25" s="285"/>
      <c r="D25" s="285"/>
      <c r="E25" s="285"/>
      <c r="F25" s="285"/>
      <c r="G25" s="286"/>
      <c r="H25" s="283" t="s">
        <v>199</v>
      </c>
      <c r="I25" s="283"/>
      <c r="J25" s="283"/>
      <c r="K25" s="283"/>
      <c r="L25" s="283"/>
      <c r="M25" s="283"/>
      <c r="N25" s="283"/>
      <c r="O25" s="283"/>
      <c r="P25" s="143"/>
      <c r="Q25" s="278" t="s">
        <v>200</v>
      </c>
      <c r="R25" s="278"/>
      <c r="S25" s="278"/>
      <c r="T25" s="278"/>
      <c r="U25" s="278"/>
      <c r="V25" s="278"/>
      <c r="W25" s="278"/>
      <c r="X25" s="278"/>
      <c r="Y25" s="279"/>
    </row>
    <row r="26" spans="1:26" ht="409.2" customHeight="1" x14ac:dyDescent="0.3">
      <c r="A26" s="104">
        <v>4</v>
      </c>
      <c r="B26" s="277" t="s">
        <v>182</v>
      </c>
      <c r="C26" s="278"/>
      <c r="D26" s="278"/>
      <c r="E26" s="278"/>
      <c r="F26" s="278"/>
      <c r="G26" s="279"/>
      <c r="H26" s="283" t="s">
        <v>201</v>
      </c>
      <c r="I26" s="283"/>
      <c r="J26" s="283"/>
      <c r="K26" s="283"/>
      <c r="L26" s="283"/>
      <c r="M26" s="283"/>
      <c r="N26" s="283"/>
      <c r="O26" s="283"/>
      <c r="P26" s="277" t="s">
        <v>202</v>
      </c>
      <c r="Q26" s="278"/>
      <c r="R26" s="278"/>
      <c r="S26" s="278"/>
      <c r="T26" s="278"/>
      <c r="U26" s="278"/>
      <c r="V26" s="278"/>
      <c r="W26" s="278"/>
      <c r="X26" s="278"/>
      <c r="Y26" s="279"/>
    </row>
    <row r="27" spans="1:26" ht="320.39999999999998" customHeight="1" x14ac:dyDescent="0.3">
      <c r="A27" s="104">
        <v>5</v>
      </c>
      <c r="B27" s="277" t="s">
        <v>183</v>
      </c>
      <c r="C27" s="278"/>
      <c r="D27" s="278"/>
      <c r="E27" s="278"/>
      <c r="F27" s="278"/>
      <c r="G27" s="279"/>
      <c r="H27" s="287" t="s">
        <v>203</v>
      </c>
      <c r="I27" s="288"/>
      <c r="J27" s="288"/>
      <c r="K27" s="288"/>
      <c r="L27" s="288"/>
      <c r="M27" s="288"/>
      <c r="N27" s="288"/>
      <c r="O27" s="289"/>
      <c r="P27" s="277" t="s">
        <v>204</v>
      </c>
      <c r="Q27" s="278"/>
      <c r="R27" s="278"/>
      <c r="S27" s="278"/>
      <c r="T27" s="278"/>
      <c r="U27" s="278"/>
      <c r="V27" s="278"/>
      <c r="W27" s="278"/>
      <c r="X27" s="278"/>
      <c r="Y27" s="279"/>
    </row>
    <row r="28" spans="1:26" ht="235.2" customHeight="1" x14ac:dyDescent="0.3">
      <c r="A28" s="141">
        <v>6</v>
      </c>
      <c r="B28" s="280" t="s">
        <v>184</v>
      </c>
      <c r="C28" s="281"/>
      <c r="D28" s="281"/>
      <c r="E28" s="281"/>
      <c r="F28" s="281"/>
      <c r="G28" s="282"/>
      <c r="H28" s="287" t="s">
        <v>194</v>
      </c>
      <c r="I28" s="288"/>
      <c r="J28" s="288"/>
      <c r="K28" s="288"/>
      <c r="L28" s="288"/>
      <c r="M28" s="288"/>
      <c r="N28" s="288"/>
      <c r="O28" s="289"/>
      <c r="P28" s="280" t="s">
        <v>205</v>
      </c>
      <c r="Q28" s="281"/>
      <c r="R28" s="281"/>
      <c r="S28" s="281"/>
      <c r="T28" s="281"/>
      <c r="U28" s="281"/>
      <c r="V28" s="281"/>
      <c r="W28" s="281"/>
      <c r="X28" s="281"/>
      <c r="Y28" s="282"/>
    </row>
    <row r="29" spans="1:26" ht="409.2" customHeight="1" x14ac:dyDescent="0.3">
      <c r="A29" s="141">
        <v>7</v>
      </c>
      <c r="B29" s="280" t="s">
        <v>185</v>
      </c>
      <c r="C29" s="281"/>
      <c r="D29" s="281"/>
      <c r="E29" s="281"/>
      <c r="F29" s="281"/>
      <c r="G29" s="282"/>
      <c r="H29" s="283" t="s">
        <v>195</v>
      </c>
      <c r="I29" s="283"/>
      <c r="J29" s="283"/>
      <c r="K29" s="283"/>
      <c r="L29" s="283"/>
      <c r="M29" s="283"/>
      <c r="N29" s="283"/>
      <c r="O29" s="283"/>
      <c r="P29" s="280" t="s">
        <v>206</v>
      </c>
      <c r="Q29" s="281"/>
      <c r="R29" s="281"/>
      <c r="S29" s="281"/>
      <c r="T29" s="281"/>
      <c r="U29" s="281"/>
      <c r="V29" s="281"/>
      <c r="W29" s="281"/>
      <c r="X29" s="281"/>
      <c r="Y29" s="282"/>
    </row>
    <row r="30" spans="1:26" x14ac:dyDescent="0.3">
      <c r="A30" s="297" t="s">
        <v>127</v>
      </c>
      <c r="B30" s="298"/>
      <c r="C30" s="298"/>
      <c r="D30" s="298"/>
      <c r="E30" s="298"/>
      <c r="F30" s="298"/>
      <c r="G30" s="298"/>
      <c r="H30" s="298"/>
      <c r="I30" s="298"/>
      <c r="J30" s="298"/>
      <c r="K30" s="298"/>
      <c r="L30" s="298"/>
      <c r="M30" s="298"/>
      <c r="N30" s="298"/>
      <c r="O30" s="298"/>
      <c r="P30" s="298"/>
      <c r="Q30" s="298"/>
      <c r="R30" s="298"/>
      <c r="S30" s="298"/>
      <c r="T30" s="298"/>
      <c r="U30" s="298"/>
      <c r="V30" s="298"/>
      <c r="W30" s="298"/>
      <c r="X30" s="298"/>
      <c r="Y30" s="298"/>
    </row>
    <row r="31" spans="1:26" ht="25.5" customHeight="1" x14ac:dyDescent="0.3">
      <c r="A31" s="291" t="s">
        <v>170</v>
      </c>
      <c r="B31" s="292"/>
      <c r="C31" s="292"/>
      <c r="D31" s="292"/>
      <c r="E31" s="292"/>
      <c r="F31" s="292"/>
      <c r="G31" s="292"/>
      <c r="H31" s="292"/>
      <c r="I31" s="292"/>
      <c r="J31" s="292"/>
      <c r="K31" s="292"/>
      <c r="L31" s="293"/>
      <c r="M31" s="294">
        <v>0.86480000000000001</v>
      </c>
      <c r="N31" s="295"/>
      <c r="O31" s="295"/>
      <c r="P31" s="295"/>
      <c r="Q31" s="295"/>
      <c r="R31" s="295"/>
      <c r="S31" s="295"/>
      <c r="T31" s="295"/>
      <c r="U31" s="295"/>
      <c r="V31" s="295"/>
      <c r="W31" s="295"/>
      <c r="X31" s="295"/>
      <c r="Y31" s="296"/>
    </row>
    <row r="32" spans="1:26" ht="27.75" customHeight="1" x14ac:dyDescent="0.3">
      <c r="A32" s="297" t="s">
        <v>128</v>
      </c>
      <c r="B32" s="298"/>
      <c r="C32" s="298"/>
      <c r="D32" s="298"/>
      <c r="E32" s="298"/>
      <c r="F32" s="298"/>
      <c r="G32" s="298"/>
      <c r="H32" s="298"/>
      <c r="I32" s="298"/>
      <c r="J32" s="298"/>
      <c r="K32" s="298"/>
      <c r="L32" s="298"/>
      <c r="M32" s="298"/>
      <c r="N32" s="298"/>
      <c r="O32" s="298"/>
      <c r="P32" s="298"/>
      <c r="Q32" s="298"/>
      <c r="R32" s="298"/>
      <c r="S32" s="298"/>
      <c r="T32" s="298"/>
      <c r="U32" s="298"/>
      <c r="V32" s="298"/>
      <c r="W32" s="298"/>
      <c r="X32" s="298"/>
      <c r="Y32" s="298"/>
    </row>
    <row r="33" spans="1:25" x14ac:dyDescent="0.3">
      <c r="A33" s="299" t="s">
        <v>129</v>
      </c>
      <c r="B33" s="300"/>
      <c r="C33" s="300"/>
      <c r="D33" s="300"/>
      <c r="E33" s="300"/>
      <c r="F33" s="300"/>
      <c r="G33" s="300"/>
      <c r="H33" s="300"/>
      <c r="I33" s="300"/>
      <c r="J33" s="300"/>
      <c r="K33" s="300"/>
      <c r="L33" s="300"/>
      <c r="M33" s="300"/>
      <c r="N33" s="300"/>
      <c r="O33" s="300"/>
      <c r="P33" s="300"/>
      <c r="Q33" s="300"/>
      <c r="R33" s="300"/>
      <c r="S33" s="300"/>
      <c r="T33" s="300"/>
      <c r="U33" s="300"/>
      <c r="V33" s="300"/>
      <c r="W33" s="300"/>
      <c r="X33" s="300"/>
      <c r="Y33" s="300"/>
    </row>
    <row r="34" spans="1:25" ht="39.75" customHeight="1" x14ac:dyDescent="0.3">
      <c r="A34" s="290" t="s">
        <v>187</v>
      </c>
      <c r="B34" s="290"/>
      <c r="C34" s="290"/>
      <c r="D34" s="290"/>
      <c r="E34" s="290"/>
      <c r="F34" s="290"/>
      <c r="G34" s="290"/>
      <c r="H34" s="290"/>
      <c r="I34" s="290"/>
      <c r="J34" s="290"/>
      <c r="K34" s="290"/>
      <c r="L34" s="290"/>
      <c r="M34" s="290"/>
      <c r="N34" s="290"/>
      <c r="O34" s="290"/>
      <c r="P34" s="290"/>
      <c r="Q34" s="290"/>
      <c r="R34" s="290"/>
      <c r="S34" s="290"/>
      <c r="T34" s="290"/>
      <c r="U34" s="290"/>
      <c r="V34" s="290"/>
      <c r="W34" s="290"/>
      <c r="X34" s="290"/>
      <c r="Y34" s="290"/>
    </row>
  </sheetData>
  <sheetProtection selectLockedCells="1"/>
  <mergeCells count="95">
    <mergeCell ref="A7:D7"/>
    <mergeCell ref="A5:E6"/>
    <mergeCell ref="I5:J5"/>
    <mergeCell ref="A8:M8"/>
    <mergeCell ref="O5:P5"/>
    <mergeCell ref="A1:E2"/>
    <mergeCell ref="F1:T1"/>
    <mergeCell ref="U1:Y2"/>
    <mergeCell ref="F2:T2"/>
    <mergeCell ref="A4:Y4"/>
    <mergeCell ref="G15:H15"/>
    <mergeCell ref="Q14:R14"/>
    <mergeCell ref="Q15:R15"/>
    <mergeCell ref="Q16:R16"/>
    <mergeCell ref="Q17:R17"/>
    <mergeCell ref="O14:P14"/>
    <mergeCell ref="I15:K15"/>
    <mergeCell ref="O15:P15"/>
    <mergeCell ref="W14:Y14"/>
    <mergeCell ref="W15:Y15"/>
    <mergeCell ref="R5:V6"/>
    <mergeCell ref="K5:L6"/>
    <mergeCell ref="F5:F6"/>
    <mergeCell ref="E7:F7"/>
    <mergeCell ref="G7:J7"/>
    <mergeCell ref="N7:Q7"/>
    <mergeCell ref="R7:Y7"/>
    <mergeCell ref="I6:J6"/>
    <mergeCell ref="O6:P6"/>
    <mergeCell ref="Q5:Q6"/>
    <mergeCell ref="N8:Y8"/>
    <mergeCell ref="A12:Y12"/>
    <mergeCell ref="A13:G13"/>
    <mergeCell ref="I13:J13"/>
    <mergeCell ref="L13:M13"/>
    <mergeCell ref="N13:V13"/>
    <mergeCell ref="A11:Y11"/>
    <mergeCell ref="S10:T10"/>
    <mergeCell ref="V10:W10"/>
    <mergeCell ref="X10:Y10"/>
    <mergeCell ref="A9:F10"/>
    <mergeCell ref="G9:H10"/>
    <mergeCell ref="I9:K10"/>
    <mergeCell ref="L9:P10"/>
    <mergeCell ref="Q9:T9"/>
    <mergeCell ref="U9:Y9"/>
    <mergeCell ref="A20:Y20"/>
    <mergeCell ref="B21:G21"/>
    <mergeCell ref="H21:O21"/>
    <mergeCell ref="B22:G22"/>
    <mergeCell ref="H22:O22"/>
    <mergeCell ref="P21:Y21"/>
    <mergeCell ref="P22:Y22"/>
    <mergeCell ref="A14:C15"/>
    <mergeCell ref="A18:J18"/>
    <mergeCell ref="K18:Y18"/>
    <mergeCell ref="A19:J19"/>
    <mergeCell ref="K19:Y19"/>
    <mergeCell ref="I16:K16"/>
    <mergeCell ref="I17:K17"/>
    <mergeCell ref="A16:C17"/>
    <mergeCell ref="O16:P16"/>
    <mergeCell ref="O17:P17"/>
    <mergeCell ref="W16:Y16"/>
    <mergeCell ref="W17:Y17"/>
    <mergeCell ref="G16:H16"/>
    <mergeCell ref="G17:H17"/>
    <mergeCell ref="G14:H14"/>
    <mergeCell ref="I14:K14"/>
    <mergeCell ref="A34:Y34"/>
    <mergeCell ref="A31:L31"/>
    <mergeCell ref="M31:Y31"/>
    <mergeCell ref="B29:G29"/>
    <mergeCell ref="P29:Y29"/>
    <mergeCell ref="H29:O29"/>
    <mergeCell ref="A30:Y30"/>
    <mergeCell ref="A32:Y32"/>
    <mergeCell ref="A33:Y33"/>
    <mergeCell ref="P28:Y28"/>
    <mergeCell ref="B28:G28"/>
    <mergeCell ref="P27:Y27"/>
    <mergeCell ref="B27:G27"/>
    <mergeCell ref="H27:O27"/>
    <mergeCell ref="H28:O28"/>
    <mergeCell ref="P23:Y23"/>
    <mergeCell ref="P26:Y26"/>
    <mergeCell ref="P24:Y24"/>
    <mergeCell ref="B23:G23"/>
    <mergeCell ref="H23:O23"/>
    <mergeCell ref="H24:O24"/>
    <mergeCell ref="B26:G26"/>
    <mergeCell ref="H26:O26"/>
    <mergeCell ref="H25:O25"/>
    <mergeCell ref="Q25:Y25"/>
    <mergeCell ref="B24:G2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workbookViewId="0">
      <selection activeCell="G4" sqref="G4"/>
    </sheetView>
  </sheetViews>
  <sheetFormatPr baseColWidth="10" defaultRowHeight="14.4" x14ac:dyDescent="0.3"/>
  <cols>
    <col min="7" max="7" width="95.33203125" bestFit="1" customWidth="1"/>
  </cols>
  <sheetData>
    <row r="1" spans="1:10" x14ac:dyDescent="0.3">
      <c r="A1" s="128"/>
      <c r="B1" s="128"/>
      <c r="C1" s="128" t="s">
        <v>97</v>
      </c>
      <c r="D1" s="128"/>
      <c r="E1" s="128"/>
      <c r="F1" s="128"/>
      <c r="G1" s="128" t="s">
        <v>97</v>
      </c>
      <c r="H1" s="128" t="s">
        <v>97</v>
      </c>
      <c r="I1" s="127"/>
      <c r="J1" s="127"/>
    </row>
    <row r="2" spans="1:10" x14ac:dyDescent="0.3">
      <c r="A2" s="128"/>
      <c r="B2" s="128"/>
      <c r="C2" s="128" t="s">
        <v>130</v>
      </c>
      <c r="D2" s="128" t="s">
        <v>91</v>
      </c>
      <c r="E2" s="128"/>
      <c r="F2" s="128"/>
      <c r="G2" s="128" t="s">
        <v>131</v>
      </c>
      <c r="H2" s="127" t="s">
        <v>132</v>
      </c>
      <c r="I2" s="129"/>
      <c r="J2" s="129"/>
    </row>
    <row r="3" spans="1:10" x14ac:dyDescent="0.3">
      <c r="A3" s="128"/>
      <c r="B3" s="128"/>
      <c r="C3" s="128" t="s">
        <v>133</v>
      </c>
      <c r="D3" s="128" t="s">
        <v>134</v>
      </c>
      <c r="E3" s="128"/>
      <c r="F3" s="128"/>
      <c r="G3" s="128" t="s">
        <v>135</v>
      </c>
      <c r="H3" s="127" t="s">
        <v>136</v>
      </c>
      <c r="I3" s="129"/>
      <c r="J3" s="129"/>
    </row>
    <row r="4" spans="1:10" x14ac:dyDescent="0.3">
      <c r="A4" s="128"/>
      <c r="B4" s="128"/>
      <c r="C4" s="128" t="s">
        <v>137</v>
      </c>
      <c r="D4" s="128"/>
      <c r="E4" s="128"/>
      <c r="F4" s="128"/>
      <c r="G4" s="128" t="s">
        <v>138</v>
      </c>
      <c r="H4" s="127" t="s">
        <v>139</v>
      </c>
      <c r="I4" s="129"/>
      <c r="J4" s="129"/>
    </row>
    <row r="5" spans="1:10" x14ac:dyDescent="0.3">
      <c r="A5" s="128"/>
      <c r="B5" s="128"/>
      <c r="C5" s="128" t="s">
        <v>140</v>
      </c>
      <c r="D5" s="128"/>
      <c r="E5" s="128"/>
      <c r="F5" s="128"/>
      <c r="G5" s="128" t="s">
        <v>141</v>
      </c>
      <c r="H5" s="127" t="s">
        <v>15</v>
      </c>
      <c r="I5" s="129"/>
      <c r="J5" s="129"/>
    </row>
    <row r="6" spans="1:10" x14ac:dyDescent="0.3">
      <c r="A6" s="128"/>
      <c r="B6" s="128"/>
      <c r="C6" s="128" t="s">
        <v>142</v>
      </c>
      <c r="D6" s="128"/>
      <c r="E6" s="128"/>
      <c r="F6" s="128"/>
      <c r="G6" s="128" t="s">
        <v>143</v>
      </c>
      <c r="H6" s="127" t="s">
        <v>144</v>
      </c>
      <c r="I6" s="129"/>
      <c r="J6" s="129"/>
    </row>
    <row r="7" spans="1:10" x14ac:dyDescent="0.3">
      <c r="A7" s="128"/>
      <c r="B7" s="128"/>
      <c r="C7" s="128" t="s">
        <v>145</v>
      </c>
      <c r="D7" s="128"/>
      <c r="E7" s="128" t="s">
        <v>97</v>
      </c>
      <c r="F7" s="128"/>
      <c r="G7" s="128" t="s">
        <v>146</v>
      </c>
      <c r="H7" s="127" t="s">
        <v>147</v>
      </c>
      <c r="I7" s="129"/>
      <c r="J7" s="129"/>
    </row>
    <row r="8" spans="1:10" x14ac:dyDescent="0.3">
      <c r="A8" s="128" t="s">
        <v>97</v>
      </c>
      <c r="B8" s="128"/>
      <c r="C8" s="128" t="s">
        <v>148</v>
      </c>
      <c r="D8" s="128"/>
      <c r="E8" s="128" t="s">
        <v>149</v>
      </c>
      <c r="F8" s="128"/>
      <c r="G8" s="128" t="s">
        <v>150</v>
      </c>
      <c r="H8" s="127" t="s">
        <v>151</v>
      </c>
      <c r="I8" s="129"/>
      <c r="J8" s="129"/>
    </row>
    <row r="9" spans="1:10" x14ac:dyDescent="0.3">
      <c r="A9" s="128">
        <v>2018</v>
      </c>
      <c r="B9" s="128"/>
      <c r="C9" s="128" t="s">
        <v>152</v>
      </c>
      <c r="D9" s="128"/>
      <c r="E9" s="128" t="s">
        <v>153</v>
      </c>
      <c r="F9" s="128"/>
      <c r="G9" s="128" t="s">
        <v>15</v>
      </c>
      <c r="H9" s="127" t="s">
        <v>154</v>
      </c>
      <c r="I9" s="129"/>
      <c r="J9" s="129"/>
    </row>
    <row r="10" spans="1:10" x14ac:dyDescent="0.3">
      <c r="A10" s="128">
        <v>2019</v>
      </c>
      <c r="B10" s="128"/>
      <c r="C10" s="128" t="s">
        <v>155</v>
      </c>
      <c r="D10" s="128"/>
      <c r="E10" s="128"/>
      <c r="F10" s="128"/>
      <c r="G10" s="128" t="s">
        <v>156</v>
      </c>
      <c r="H10" s="127"/>
      <c r="I10" s="129"/>
      <c r="J10" s="129"/>
    </row>
    <row r="11" spans="1:10" x14ac:dyDescent="0.3">
      <c r="A11" s="128">
        <v>2020</v>
      </c>
      <c r="B11" s="128"/>
      <c r="C11" s="128" t="s">
        <v>157</v>
      </c>
      <c r="D11" s="128"/>
      <c r="E11" s="128"/>
      <c r="F11" s="128"/>
      <c r="G11" s="128" t="s">
        <v>158</v>
      </c>
      <c r="H11" s="127"/>
      <c r="I11" s="129"/>
      <c r="J11" s="129"/>
    </row>
    <row r="12" spans="1:10" x14ac:dyDescent="0.3">
      <c r="A12" s="127"/>
      <c r="B12" s="128"/>
      <c r="C12" s="128" t="s">
        <v>159</v>
      </c>
      <c r="D12" s="128"/>
      <c r="E12" s="128"/>
      <c r="F12" s="128"/>
      <c r="G12" s="128" t="s">
        <v>160</v>
      </c>
      <c r="H12" s="127"/>
      <c r="I12" s="129"/>
      <c r="J12" s="129"/>
    </row>
    <row r="13" spans="1:10" x14ac:dyDescent="0.3">
      <c r="A13" s="128"/>
      <c r="B13" s="128"/>
      <c r="C13" s="128" t="s">
        <v>161</v>
      </c>
      <c r="D13" s="128"/>
      <c r="E13" s="128"/>
      <c r="F13" s="128"/>
      <c r="G13" s="128" t="s">
        <v>162</v>
      </c>
      <c r="H13" s="127"/>
      <c r="I13" s="129"/>
      <c r="J13" s="129"/>
    </row>
    <row r="14" spans="1:10" x14ac:dyDescent="0.3">
      <c r="A14" s="128"/>
      <c r="B14" s="128"/>
      <c r="C14" s="128"/>
      <c r="D14" s="128"/>
      <c r="E14" s="128"/>
      <c r="F14" s="128"/>
      <c r="G14" s="128" t="s">
        <v>163</v>
      </c>
      <c r="H14" s="127"/>
      <c r="I14" s="129"/>
      <c r="J14" s="129"/>
    </row>
    <row r="15" spans="1:10" x14ac:dyDescent="0.3">
      <c r="A15" s="128"/>
      <c r="B15" s="128"/>
      <c r="C15" s="128"/>
      <c r="D15" s="128"/>
      <c r="E15" s="128"/>
      <c r="F15" s="128"/>
      <c r="G15" s="128" t="s">
        <v>164</v>
      </c>
      <c r="H15" s="127"/>
      <c r="I15" s="129"/>
      <c r="J15" s="129"/>
    </row>
    <row r="16" spans="1:10" x14ac:dyDescent="0.3">
      <c r="A16" s="128"/>
      <c r="B16" s="128"/>
      <c r="C16" s="128" t="s">
        <v>97</v>
      </c>
      <c r="D16" s="128"/>
      <c r="E16" s="128"/>
      <c r="F16" s="128"/>
      <c r="G16" s="128" t="s">
        <v>165</v>
      </c>
      <c r="H16" s="127"/>
      <c r="I16" s="129"/>
      <c r="J16" s="129"/>
    </row>
    <row r="17" spans="1:10" x14ac:dyDescent="0.3">
      <c r="A17" s="128"/>
      <c r="B17" s="128"/>
      <c r="C17" s="128" t="s">
        <v>166</v>
      </c>
      <c r="D17" s="128"/>
      <c r="E17" s="128"/>
      <c r="F17" s="128"/>
      <c r="G17" s="128" t="s">
        <v>147</v>
      </c>
      <c r="H17" s="127"/>
      <c r="I17" s="129"/>
      <c r="J17" s="129"/>
    </row>
    <row r="18" spans="1:10" x14ac:dyDescent="0.3">
      <c r="A18" s="128"/>
      <c r="B18" s="128"/>
      <c r="C18" s="128" t="s">
        <v>167</v>
      </c>
      <c r="D18" s="128"/>
      <c r="E18" s="128"/>
      <c r="F18" s="128"/>
      <c r="G18" s="128" t="s">
        <v>151</v>
      </c>
      <c r="H18" s="127"/>
      <c r="I18" s="129"/>
      <c r="J18" s="129"/>
    </row>
    <row r="19" spans="1:10" x14ac:dyDescent="0.3">
      <c r="A19" s="128"/>
      <c r="B19" s="128"/>
      <c r="C19" s="128"/>
      <c r="D19" s="128"/>
      <c r="E19" s="128"/>
      <c r="F19" s="128"/>
      <c r="G19" s="128" t="s">
        <v>168</v>
      </c>
      <c r="H19" s="127"/>
      <c r="I19" s="129"/>
      <c r="J19" s="129"/>
    </row>
    <row r="20" spans="1:10" x14ac:dyDescent="0.3">
      <c r="A20" s="128"/>
      <c r="B20" s="128"/>
      <c r="C20" s="128"/>
      <c r="D20" s="128"/>
      <c r="E20" s="128"/>
      <c r="F20" s="128"/>
      <c r="G20" s="128"/>
      <c r="H20" s="127"/>
      <c r="I20" s="129"/>
      <c r="J20" s="129"/>
    </row>
    <row r="21" spans="1:10" x14ac:dyDescent="0.3">
      <c r="A21" s="127"/>
      <c r="B21" s="127"/>
      <c r="C21" s="127"/>
      <c r="D21" s="127"/>
      <c r="E21" s="127"/>
      <c r="F21" s="127"/>
      <c r="G21" s="127"/>
      <c r="H21" s="127"/>
      <c r="I21" s="129"/>
      <c r="J21" s="129"/>
    </row>
    <row r="22" spans="1:10" x14ac:dyDescent="0.3">
      <c r="A22" s="127"/>
      <c r="B22" s="127"/>
      <c r="C22" s="127"/>
      <c r="D22" s="127"/>
      <c r="E22" s="127"/>
      <c r="F22" s="127"/>
      <c r="G22" s="127"/>
      <c r="H22" s="127"/>
      <c r="I22" s="129"/>
      <c r="J22" s="12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C.S.</vt:lpstr>
      <vt:lpstr>I.E.C.</vt:lpstr>
      <vt:lps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Tesoreria2</dc:creator>
  <cp:lastModifiedBy>Lenove</cp:lastModifiedBy>
  <dcterms:created xsi:type="dcterms:W3CDTF">2019-02-22T15:52:51Z</dcterms:created>
  <dcterms:modified xsi:type="dcterms:W3CDTF">2020-12-03T13:30:21Z</dcterms:modified>
</cp:coreProperties>
</file>